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N2O Measurements" sheetId="2" r:id="rId5"/>
    <sheet state="visible" name="NO Measurements" sheetId="3" r:id="rId6"/>
    <sheet state="visible" name="N2O 1st" sheetId="4" r:id="rId7"/>
    <sheet state="visible" name="N2O 2nd" sheetId="5" r:id="rId8"/>
    <sheet state="visible" name="NO Low I 1st" sheetId="6" r:id="rId9"/>
    <sheet state="visible" name="NO Low I 2nd" sheetId="7" r:id="rId10"/>
    <sheet state="visible" name="NO High I 1st" sheetId="8" r:id="rId11"/>
    <sheet state="visible" name="NO High I 2nd" sheetId="9" r:id="rId12"/>
  </sheets>
  <definedNames>
    <definedName hidden="1" localSheetId="1" name="_xlnm._FilterDatabase">'N2O Measurements'!$A$1:$T$171</definedName>
    <definedName hidden="1" localSheetId="2" name="_xlnm._FilterDatabase">'NO Measurements'!$A$1:$O$201</definedName>
  </definedNames>
  <calcPr/>
  <extLst>
    <ext uri="GoogleSheetsCustomDataVersion1">
      <go:sheetsCustomData xmlns:go="http://customooxmlschemas.google.com/" r:id="rId13" roundtripDataSignature="AMtx7mjLRDClej5L+CKU9dNun0p7dpkrCg=="/>
    </ext>
  </extLst>
</workbook>
</file>

<file path=xl/sharedStrings.xml><?xml version="1.0" encoding="utf-8"?>
<sst xmlns="http://schemas.openxmlformats.org/spreadsheetml/2006/main" count="1042" uniqueCount="66">
  <si>
    <t>Method</t>
  </si>
  <si>
    <t>Intensity Setting (V)</t>
  </si>
  <si>
    <t>File Names</t>
  </si>
  <si>
    <t>Tab Name</t>
  </si>
  <si>
    <t>Number</t>
  </si>
  <si>
    <t>N20</t>
  </si>
  <si>
    <t>Folder Loations</t>
  </si>
  <si>
    <t>Sample</t>
  </si>
  <si>
    <t>Reference</t>
  </si>
  <si>
    <t>NO</t>
  </si>
  <si>
    <t>44Sample[mV]</t>
  </si>
  <si>
    <t>45Sample[mV]</t>
  </si>
  <si>
    <t>46Sample[mV]</t>
  </si>
  <si>
    <t>44Reference[mV]</t>
  </si>
  <si>
    <t>45Reference[mV]</t>
  </si>
  <si>
    <t>46Reference[mV]</t>
  </si>
  <si>
    <t xml:space="preserve">rR 45N2O/44N2O    </t>
  </si>
  <si>
    <t xml:space="preserve">rR 46N2O/44N2O    </t>
  </si>
  <si>
    <t xml:space="preserve">R 45N2O/44N2O    </t>
  </si>
  <si>
    <t xml:space="preserve">R 46N2O/44N2O    </t>
  </si>
  <si>
    <t>rd 45N2O/44N2O [per mil]  vs. N2O</t>
  </si>
  <si>
    <t>rd 46N2O/44N2O [per mil]  vs. N2O</t>
  </si>
  <si>
    <t>d 45N2O/44N2O [per mil]  vs. VSMOW Air-N2</t>
  </si>
  <si>
    <t>d 46N2O/44N2O [per mil]  vs. VSMOW Air-N2</t>
  </si>
  <si>
    <t>d 18O/16O [per mil]  vs. VSMOW</t>
  </si>
  <si>
    <t>d 15N/14N [per mil]  vs. Air-N2</t>
  </si>
  <si>
    <t xml:space="preserve">d 17O/16O    vs.  </t>
  </si>
  <si>
    <t xml:space="preserve">AT% 15N/14N [%]  </t>
  </si>
  <si>
    <t xml:space="preserve">AT% 18O/16O [%]  </t>
  </si>
  <si>
    <t>30 Sample</t>
  </si>
  <si>
    <t>31 Sample</t>
  </si>
  <si>
    <t>32 Sample</t>
  </si>
  <si>
    <t>30 ref</t>
  </si>
  <si>
    <t>31 ref</t>
  </si>
  <si>
    <t>32 ref</t>
  </si>
  <si>
    <t>r31</t>
  </si>
  <si>
    <t>r32</t>
  </si>
  <si>
    <t>r31_ref</t>
  </si>
  <si>
    <t>r32_ref</t>
  </si>
  <si>
    <t>d31</t>
  </si>
  <si>
    <t>d32</t>
  </si>
  <si>
    <t>R31</t>
  </si>
  <si>
    <t>5V</t>
  </si>
  <si>
    <t>Mean</t>
  </si>
  <si>
    <t>Std. Devi</t>
  </si>
  <si>
    <t>Pre</t>
  </si>
  <si>
    <t>d45 N2O</t>
  </si>
  <si>
    <t>d 46N2O</t>
  </si>
  <si>
    <t>d 18</t>
  </si>
  <si>
    <t>d 15</t>
  </si>
  <si>
    <t>d 17</t>
  </si>
  <si>
    <t>4.5V</t>
  </si>
  <si>
    <t>4V</t>
  </si>
  <si>
    <t>3.5V</t>
  </si>
  <si>
    <t>3V</t>
  </si>
  <si>
    <t>2.5V</t>
  </si>
  <si>
    <t>2V</t>
  </si>
  <si>
    <t>1.5V</t>
  </si>
  <si>
    <t>1V</t>
  </si>
  <si>
    <t>Average</t>
  </si>
  <si>
    <t>.875V</t>
  </si>
  <si>
    <t>.75V</t>
  </si>
  <si>
    <t>.625V</t>
  </si>
  <si>
    <t>.5V</t>
  </si>
  <si>
    <t>.375V</t>
  </si>
  <si>
    <t>.25V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</si>
</sst>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rgb="FF333399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45R vs Intensity Measurement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'N2O Measurements'!$B$2:$B$171</c:f>
            </c:numRef>
          </c:xVal>
          <c:yVal>
            <c:numRef>
              <c:f>'N2O Measurements'!$J$2:$J$171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5813"/>
        <c:axId val="1135516262"/>
      </c:scatterChart>
      <c:valAx>
        <c:axId val="124715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516262"/>
      </c:valAx>
      <c:valAx>
        <c:axId val="1135516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45R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15813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45R vs Intensity Measurement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'N2O Measurements'!$B$2:$B$171</c:f>
            </c:numRef>
          </c:xVal>
          <c:yVal>
            <c:numRef>
              <c:f>'N2O Measurements'!$L$2:$L$171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11612"/>
        <c:axId val="619186086"/>
      </c:scatterChart>
      <c:valAx>
        <c:axId val="935711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186086"/>
      </c:valAx>
      <c:valAx>
        <c:axId val="61918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45R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11612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31R vs Intensity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Measurements'!$B$2:$B$201</c:f>
            </c:numRef>
          </c:xVal>
          <c:yVal>
            <c:numRef>
              <c:f>'NO Measurements'!$N$2:$N$201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92877"/>
        <c:axId val="786242651"/>
      </c:scatterChart>
      <c:valAx>
        <c:axId val="510492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42651"/>
      </c:valAx>
      <c:valAx>
        <c:axId val="786242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31R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92877"/>
      </c:valAx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δ31 vs Intensity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Measurements'!$B$2:$B$201</c:f>
            </c:numRef>
          </c:xVal>
          <c:yVal>
            <c:numRef>
              <c:f>'NO Measurements'!$L$2:$L$201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0774"/>
        <c:axId val="192543927"/>
      </c:scatterChart>
      <c:valAx>
        <c:axId val="4698107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3927"/>
      </c:valAx>
      <c:valAx>
        <c:axId val="19254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δ31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810774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</xdr:colOff>
      <xdr:row>2</xdr:row>
      <xdr:rowOff>152400</xdr:rowOff>
    </xdr:from>
    <xdr:ext cx="5400675" cy="3800475"/>
    <xdr:graphicFrame>
      <xdr:nvGraphicFramePr>
        <xdr:cNvPr descr="Chart 0" id="12002674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0</xdr:colOff>
      <xdr:row>3</xdr:row>
      <xdr:rowOff>0</xdr:rowOff>
    </xdr:from>
    <xdr:ext cx="5400675" cy="3790950"/>
    <xdr:graphicFrame>
      <xdr:nvGraphicFramePr>
        <xdr:cNvPr descr="Chart 1" id="17293156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390525</xdr:colOff>
      <xdr:row>2</xdr:row>
      <xdr:rowOff>85725</xdr:rowOff>
    </xdr:from>
    <xdr:ext cx="5981700" cy="3848100"/>
    <xdr:graphicFrame>
      <xdr:nvGraphicFramePr>
        <xdr:cNvPr descr="Chart 0" id="1732897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0</xdr:colOff>
      <xdr:row>2</xdr:row>
      <xdr:rowOff>0</xdr:rowOff>
    </xdr:from>
    <xdr:ext cx="5981700" cy="3848100"/>
    <xdr:graphicFrame>
      <xdr:nvGraphicFramePr>
        <xdr:cNvPr descr="Chart 1" id="3604084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86"/>
    <col customWidth="1" min="3" max="3" width="19.14"/>
    <col customWidth="1" min="4" max="4" width="9.71"/>
    <col customWidth="1" min="5" max="9" width="8.0"/>
    <col customWidth="1" min="10" max="10" width="13.86"/>
    <col customWidth="1" min="11" max="26" width="8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2.75" customHeight="1">
      <c r="A2" s="3" t="s">
        <v>5</v>
      </c>
      <c r="B2" s="3">
        <v>5.0</v>
      </c>
      <c r="C2" s="4" t="str">
        <f t="shared" ref="C2:C49" si="1">"Acquisition - 0"&amp;E2&amp;".did"</f>
        <v>Acquisition - 0769.did</v>
      </c>
      <c r="D2" s="3">
        <v>1.0</v>
      </c>
      <c r="E2" s="4">
        <v>769.0</v>
      </c>
    </row>
    <row r="3" ht="12.75" customHeight="1">
      <c r="A3" s="3" t="s">
        <v>5</v>
      </c>
      <c r="B3" s="3">
        <v>4.5</v>
      </c>
      <c r="C3" s="4" t="str">
        <f t="shared" si="1"/>
        <v>Acquisition - 0770.did</v>
      </c>
      <c r="D3" s="3">
        <v>1.0</v>
      </c>
      <c r="E3" s="4">
        <f t="shared" ref="E3:E49" si="2">E2+1</f>
        <v>770</v>
      </c>
    </row>
    <row r="4" ht="15.0" customHeight="1">
      <c r="A4" s="3" t="s">
        <v>5</v>
      </c>
      <c r="B4" s="3">
        <v>4.0</v>
      </c>
      <c r="C4" s="4" t="str">
        <f t="shared" si="1"/>
        <v>Acquisition - 0771.did</v>
      </c>
      <c r="D4" s="3">
        <v>1.0</v>
      </c>
      <c r="E4" s="4">
        <f t="shared" si="2"/>
        <v>771</v>
      </c>
      <c r="J4" s="5" t="s">
        <v>6</v>
      </c>
      <c r="K4" s="6"/>
    </row>
    <row r="5" ht="15.0" customHeight="1">
      <c r="A5" s="3" t="s">
        <v>5</v>
      </c>
      <c r="B5" s="3">
        <v>3.5</v>
      </c>
      <c r="C5" s="4" t="str">
        <f t="shared" si="1"/>
        <v>Acquisition - 0772.did</v>
      </c>
      <c r="D5" s="3">
        <v>1.0</v>
      </c>
      <c r="E5" s="4">
        <f t="shared" si="2"/>
        <v>772</v>
      </c>
      <c r="J5" s="5" t="s">
        <v>7</v>
      </c>
      <c r="K5" s="6"/>
    </row>
    <row r="6" ht="15.0" customHeight="1">
      <c r="A6" s="3" t="s">
        <v>5</v>
      </c>
      <c r="B6" s="3">
        <v>3.0</v>
      </c>
      <c r="C6" s="4" t="str">
        <f t="shared" si="1"/>
        <v>Acquisition - 0773.did</v>
      </c>
      <c r="D6" s="3">
        <v>1.0</v>
      </c>
      <c r="E6" s="4">
        <f t="shared" si="2"/>
        <v>773</v>
      </c>
      <c r="J6" s="5" t="s">
        <v>8</v>
      </c>
      <c r="K6" s="6"/>
    </row>
    <row r="7" ht="12.75" customHeight="1">
      <c r="A7" s="3" t="s">
        <v>5</v>
      </c>
      <c r="B7" s="3">
        <v>2.5</v>
      </c>
      <c r="C7" s="4" t="str">
        <f t="shared" si="1"/>
        <v>Acquisition - 0774.did</v>
      </c>
      <c r="D7" s="3">
        <v>1.0</v>
      </c>
      <c r="E7" s="4">
        <f t="shared" si="2"/>
        <v>774</v>
      </c>
    </row>
    <row r="8" ht="12.75" customHeight="1">
      <c r="A8" s="3" t="s">
        <v>5</v>
      </c>
      <c r="B8" s="3">
        <v>2.0</v>
      </c>
      <c r="C8" s="4" t="str">
        <f t="shared" si="1"/>
        <v>Acquisition - 0775.did</v>
      </c>
      <c r="D8" s="3">
        <v>1.0</v>
      </c>
      <c r="E8" s="4">
        <f t="shared" si="2"/>
        <v>775</v>
      </c>
    </row>
    <row r="9" ht="12.75" customHeight="1">
      <c r="A9" s="3" t="s">
        <v>5</v>
      </c>
      <c r="B9" s="3">
        <v>1.5</v>
      </c>
      <c r="C9" s="4" t="str">
        <f t="shared" si="1"/>
        <v>Acquisition - 0776.did</v>
      </c>
      <c r="D9" s="3">
        <v>1.0</v>
      </c>
      <c r="E9" s="4">
        <f t="shared" si="2"/>
        <v>776</v>
      </c>
    </row>
    <row r="10" ht="12.75" customHeight="1">
      <c r="A10" s="3" t="s">
        <v>5</v>
      </c>
      <c r="B10" s="3">
        <v>1.0</v>
      </c>
      <c r="C10" s="4" t="str">
        <f t="shared" si="1"/>
        <v>Acquisition - 0777.did</v>
      </c>
      <c r="D10" s="3">
        <v>1.0</v>
      </c>
      <c r="E10" s="4">
        <f t="shared" si="2"/>
        <v>777</v>
      </c>
    </row>
    <row r="11" ht="12.75" customHeight="1">
      <c r="A11" s="3" t="s">
        <v>5</v>
      </c>
      <c r="B11" s="3">
        <v>5.0</v>
      </c>
      <c r="C11" s="4" t="str">
        <f t="shared" si="1"/>
        <v>Acquisition - 0778.did</v>
      </c>
      <c r="D11" s="3">
        <v>2.0</v>
      </c>
      <c r="E11" s="4">
        <f t="shared" si="2"/>
        <v>778</v>
      </c>
    </row>
    <row r="12" ht="12.75" customHeight="1">
      <c r="A12" s="3" t="s">
        <v>5</v>
      </c>
      <c r="B12" s="3">
        <v>4.5</v>
      </c>
      <c r="C12" s="4" t="str">
        <f t="shared" si="1"/>
        <v>Acquisition - 0779.did</v>
      </c>
      <c r="D12" s="3">
        <v>2.0</v>
      </c>
      <c r="E12" s="4">
        <f t="shared" si="2"/>
        <v>779</v>
      </c>
    </row>
    <row r="13" ht="12.75" customHeight="1">
      <c r="A13" s="3" t="s">
        <v>5</v>
      </c>
      <c r="B13" s="3">
        <v>4.0</v>
      </c>
      <c r="C13" s="4" t="str">
        <f t="shared" si="1"/>
        <v>Acquisition - 0780.did</v>
      </c>
      <c r="D13" s="3">
        <v>2.0</v>
      </c>
      <c r="E13" s="4">
        <f t="shared" si="2"/>
        <v>780</v>
      </c>
    </row>
    <row r="14" ht="12.75" customHeight="1">
      <c r="A14" s="3" t="s">
        <v>5</v>
      </c>
      <c r="B14" s="3">
        <v>3.5</v>
      </c>
      <c r="C14" s="4" t="str">
        <f t="shared" si="1"/>
        <v>Acquisition - 0781.did</v>
      </c>
      <c r="D14" s="3">
        <v>2.0</v>
      </c>
      <c r="E14" s="4">
        <f t="shared" si="2"/>
        <v>781</v>
      </c>
    </row>
    <row r="15" ht="12.75" customHeight="1">
      <c r="A15" s="3" t="s">
        <v>5</v>
      </c>
      <c r="B15" s="3">
        <v>3.0</v>
      </c>
      <c r="C15" s="4" t="str">
        <f t="shared" si="1"/>
        <v>Acquisition - 0782.did</v>
      </c>
      <c r="D15" s="3">
        <v>2.0</v>
      </c>
      <c r="E15" s="4">
        <f t="shared" si="2"/>
        <v>782</v>
      </c>
    </row>
    <row r="16" ht="12.75" customHeight="1">
      <c r="A16" s="3" t="s">
        <v>5</v>
      </c>
      <c r="B16" s="3">
        <v>2.5</v>
      </c>
      <c r="C16" s="4" t="str">
        <f t="shared" si="1"/>
        <v>Acquisition - 0783.did</v>
      </c>
      <c r="D16" s="3">
        <v>2.0</v>
      </c>
      <c r="E16" s="4">
        <f t="shared" si="2"/>
        <v>783</v>
      </c>
    </row>
    <row r="17" ht="12.75" customHeight="1">
      <c r="A17" s="3" t="s">
        <v>5</v>
      </c>
      <c r="B17" s="3">
        <v>2.0</v>
      </c>
      <c r="C17" s="4" t="str">
        <f t="shared" si="1"/>
        <v>Acquisition - 0784.did</v>
      </c>
      <c r="D17" s="3">
        <v>2.0</v>
      </c>
      <c r="E17" s="4">
        <f t="shared" si="2"/>
        <v>784</v>
      </c>
    </row>
    <row r="18" ht="12.75" customHeight="1">
      <c r="A18" s="3" t="s">
        <v>5</v>
      </c>
      <c r="B18" s="3">
        <v>1.5</v>
      </c>
      <c r="C18" s="4" t="str">
        <f t="shared" si="1"/>
        <v>Acquisition - 0785.did</v>
      </c>
      <c r="D18" s="3">
        <v>2.0</v>
      </c>
      <c r="E18" s="4">
        <f t="shared" si="2"/>
        <v>785</v>
      </c>
    </row>
    <row r="19" ht="12.75" customHeight="1">
      <c r="A19" s="3" t="s">
        <v>5</v>
      </c>
      <c r="B19" s="3">
        <v>1.0</v>
      </c>
      <c r="C19" s="4" t="str">
        <f t="shared" si="1"/>
        <v>Acquisition - 0786.did</v>
      </c>
      <c r="D19" s="3">
        <v>2.0</v>
      </c>
      <c r="E19" s="4">
        <f t="shared" si="2"/>
        <v>786</v>
      </c>
    </row>
    <row r="20" ht="12.75" customHeight="1">
      <c r="A20" s="3" t="s">
        <v>9</v>
      </c>
      <c r="B20" s="3">
        <v>1.0</v>
      </c>
      <c r="C20" s="4" t="str">
        <f t="shared" si="1"/>
        <v>Acquisition - 0787.did</v>
      </c>
      <c r="D20" s="3">
        <v>3.0</v>
      </c>
      <c r="E20" s="4">
        <f t="shared" si="2"/>
        <v>787</v>
      </c>
    </row>
    <row r="21" ht="12.75" customHeight="1">
      <c r="A21" s="3" t="s">
        <v>9</v>
      </c>
      <c r="B21" s="3">
        <v>0.875</v>
      </c>
      <c r="C21" s="4" t="str">
        <f t="shared" si="1"/>
        <v>Acquisition - 0788.did</v>
      </c>
      <c r="D21" s="3">
        <v>3.0</v>
      </c>
      <c r="E21" s="4">
        <f t="shared" si="2"/>
        <v>788</v>
      </c>
    </row>
    <row r="22" ht="12.75" customHeight="1">
      <c r="A22" s="3" t="s">
        <v>9</v>
      </c>
      <c r="B22" s="3">
        <v>0.75</v>
      </c>
      <c r="C22" s="4" t="str">
        <f t="shared" si="1"/>
        <v>Acquisition - 0789.did</v>
      </c>
      <c r="D22" s="3">
        <v>3.0</v>
      </c>
      <c r="E22" s="4">
        <f t="shared" si="2"/>
        <v>789</v>
      </c>
    </row>
    <row r="23" ht="12.75" customHeight="1">
      <c r="A23" s="3" t="s">
        <v>9</v>
      </c>
      <c r="B23" s="3">
        <v>0.625</v>
      </c>
      <c r="C23" s="4" t="str">
        <f t="shared" si="1"/>
        <v>Acquisition - 0790.did</v>
      </c>
      <c r="D23" s="3">
        <v>3.0</v>
      </c>
      <c r="E23" s="4">
        <f t="shared" si="2"/>
        <v>790</v>
      </c>
    </row>
    <row r="24" ht="12.75" customHeight="1">
      <c r="A24" s="3" t="s">
        <v>9</v>
      </c>
      <c r="B24" s="3">
        <v>0.5</v>
      </c>
      <c r="C24" s="4" t="str">
        <f t="shared" si="1"/>
        <v>Acquisition - 0791.did</v>
      </c>
      <c r="D24" s="3">
        <v>3.0</v>
      </c>
      <c r="E24" s="4">
        <f t="shared" si="2"/>
        <v>791</v>
      </c>
    </row>
    <row r="25" ht="12.75" customHeight="1">
      <c r="A25" s="3" t="s">
        <v>9</v>
      </c>
      <c r="B25" s="3">
        <v>0.375</v>
      </c>
      <c r="C25" s="4" t="str">
        <f t="shared" si="1"/>
        <v>Acquisition - 0792.did</v>
      </c>
      <c r="D25" s="3">
        <v>3.0</v>
      </c>
      <c r="E25" s="4">
        <f t="shared" si="2"/>
        <v>792</v>
      </c>
    </row>
    <row r="26" ht="12.75" customHeight="1">
      <c r="A26" s="3" t="s">
        <v>9</v>
      </c>
      <c r="B26" s="3">
        <v>0.25</v>
      </c>
      <c r="C26" s="4" t="str">
        <f t="shared" si="1"/>
        <v>Acquisition - 0793.did</v>
      </c>
      <c r="D26" s="3">
        <v>3.0</v>
      </c>
      <c r="E26" s="4">
        <f t="shared" si="2"/>
        <v>793</v>
      </c>
    </row>
    <row r="27" ht="12.75" customHeight="1">
      <c r="A27" s="3" t="s">
        <v>9</v>
      </c>
      <c r="B27" s="3">
        <v>1.0</v>
      </c>
      <c r="C27" s="4" t="str">
        <f t="shared" si="1"/>
        <v>Acquisition - 0794.did</v>
      </c>
      <c r="D27" s="3">
        <v>4.0</v>
      </c>
      <c r="E27" s="4">
        <f t="shared" si="2"/>
        <v>794</v>
      </c>
    </row>
    <row r="28" ht="12.75" customHeight="1">
      <c r="A28" s="3" t="s">
        <v>9</v>
      </c>
      <c r="B28" s="3">
        <v>0.875</v>
      </c>
      <c r="C28" s="4" t="str">
        <f t="shared" si="1"/>
        <v>Acquisition - 0795.did</v>
      </c>
      <c r="D28" s="3">
        <v>4.0</v>
      </c>
      <c r="E28" s="4">
        <f t="shared" si="2"/>
        <v>795</v>
      </c>
    </row>
    <row r="29" ht="12.75" customHeight="1">
      <c r="A29" s="3" t="s">
        <v>9</v>
      </c>
      <c r="B29" s="3">
        <v>0.75</v>
      </c>
      <c r="C29" s="4" t="str">
        <f t="shared" si="1"/>
        <v>Acquisition - 0796.did</v>
      </c>
      <c r="D29" s="3">
        <v>4.0</v>
      </c>
      <c r="E29" s="4">
        <f t="shared" si="2"/>
        <v>796</v>
      </c>
    </row>
    <row r="30" ht="12.75" customHeight="1">
      <c r="A30" s="3" t="s">
        <v>9</v>
      </c>
      <c r="B30" s="3">
        <v>0.625</v>
      </c>
      <c r="C30" s="4" t="str">
        <f t="shared" si="1"/>
        <v>Acquisition - 0797.did</v>
      </c>
      <c r="D30" s="3">
        <v>4.0</v>
      </c>
      <c r="E30" s="4">
        <f t="shared" si="2"/>
        <v>797</v>
      </c>
    </row>
    <row r="31" ht="12.75" customHeight="1">
      <c r="A31" s="3" t="s">
        <v>9</v>
      </c>
      <c r="B31" s="3">
        <v>0.5</v>
      </c>
      <c r="C31" s="4" t="str">
        <f t="shared" si="1"/>
        <v>Acquisition - 0798.did</v>
      </c>
      <c r="D31" s="3">
        <v>4.0</v>
      </c>
      <c r="E31" s="4">
        <f t="shared" si="2"/>
        <v>798</v>
      </c>
    </row>
    <row r="32" ht="12.75" customHeight="1">
      <c r="A32" s="3" t="s">
        <v>9</v>
      </c>
      <c r="B32" s="3">
        <v>0.375</v>
      </c>
      <c r="C32" s="4" t="str">
        <f t="shared" si="1"/>
        <v>Acquisition - 0799.did</v>
      </c>
      <c r="D32" s="3">
        <v>4.0</v>
      </c>
      <c r="E32" s="4">
        <f t="shared" si="2"/>
        <v>799</v>
      </c>
    </row>
    <row r="33" ht="12.75" customHeight="1">
      <c r="A33" s="3" t="s">
        <v>9</v>
      </c>
      <c r="B33" s="3">
        <v>0.25</v>
      </c>
      <c r="C33" s="4" t="str">
        <f t="shared" si="1"/>
        <v>Acquisition - 0800.did</v>
      </c>
      <c r="D33" s="3">
        <v>4.0</v>
      </c>
      <c r="E33" s="4">
        <f t="shared" si="2"/>
        <v>800</v>
      </c>
    </row>
    <row r="34" ht="12.75" customHeight="1">
      <c r="A34" s="3" t="s">
        <v>9</v>
      </c>
      <c r="B34" s="3">
        <v>4.5</v>
      </c>
      <c r="C34" s="4" t="str">
        <f t="shared" si="1"/>
        <v>Acquisition - 0801.did</v>
      </c>
      <c r="D34" s="3">
        <v>5.0</v>
      </c>
      <c r="E34" s="4">
        <f t="shared" si="2"/>
        <v>801</v>
      </c>
    </row>
    <row r="35" ht="12.75" customHeight="1">
      <c r="A35" s="3" t="s">
        <v>9</v>
      </c>
      <c r="B35" s="3">
        <v>4.0</v>
      </c>
      <c r="C35" s="4" t="str">
        <f t="shared" si="1"/>
        <v>Acquisition - 0802.did</v>
      </c>
      <c r="D35" s="3">
        <v>5.0</v>
      </c>
      <c r="E35" s="4">
        <f t="shared" si="2"/>
        <v>802</v>
      </c>
    </row>
    <row r="36" ht="12.75" customHeight="1">
      <c r="A36" s="3" t="s">
        <v>9</v>
      </c>
      <c r="B36" s="3">
        <v>3.5</v>
      </c>
      <c r="C36" s="4" t="str">
        <f t="shared" si="1"/>
        <v>Acquisition - 0803.did</v>
      </c>
      <c r="D36" s="3">
        <v>5.0</v>
      </c>
      <c r="E36" s="4">
        <f t="shared" si="2"/>
        <v>803</v>
      </c>
    </row>
    <row r="37" ht="12.75" customHeight="1">
      <c r="A37" s="3" t="s">
        <v>9</v>
      </c>
      <c r="B37" s="3">
        <v>3.0</v>
      </c>
      <c r="C37" s="4" t="str">
        <f t="shared" si="1"/>
        <v>Acquisition - 0804.did</v>
      </c>
      <c r="D37" s="3">
        <v>5.0</v>
      </c>
      <c r="E37" s="4">
        <f t="shared" si="2"/>
        <v>804</v>
      </c>
    </row>
    <row r="38" ht="12.75" customHeight="1">
      <c r="A38" s="3" t="s">
        <v>9</v>
      </c>
      <c r="B38" s="3">
        <v>2.5</v>
      </c>
      <c r="C38" s="4" t="str">
        <f t="shared" si="1"/>
        <v>Acquisition - 0805.did</v>
      </c>
      <c r="D38" s="3">
        <v>5.0</v>
      </c>
      <c r="E38" s="4">
        <f t="shared" si="2"/>
        <v>805</v>
      </c>
    </row>
    <row r="39" ht="12.75" customHeight="1">
      <c r="A39" s="3" t="s">
        <v>9</v>
      </c>
      <c r="B39" s="3">
        <v>2.0</v>
      </c>
      <c r="C39" s="4" t="str">
        <f t="shared" si="1"/>
        <v>Acquisition - 0806.did</v>
      </c>
      <c r="D39" s="3">
        <v>5.0</v>
      </c>
      <c r="E39" s="4">
        <f t="shared" si="2"/>
        <v>806</v>
      </c>
    </row>
    <row r="40" ht="12.75" customHeight="1">
      <c r="A40" s="3" t="s">
        <v>9</v>
      </c>
      <c r="B40" s="3">
        <v>1.5</v>
      </c>
      <c r="C40" s="4" t="str">
        <f t="shared" si="1"/>
        <v>Acquisition - 0807.did</v>
      </c>
      <c r="D40" s="3">
        <v>5.0</v>
      </c>
      <c r="E40" s="4">
        <f t="shared" si="2"/>
        <v>807</v>
      </c>
    </row>
    <row r="41" ht="12.75" customHeight="1">
      <c r="A41" s="3" t="s">
        <v>9</v>
      </c>
      <c r="B41" s="3">
        <v>1.0</v>
      </c>
      <c r="C41" s="4" t="str">
        <f t="shared" si="1"/>
        <v>Acquisition - 0808.did</v>
      </c>
      <c r="D41" s="3">
        <v>5.0</v>
      </c>
      <c r="E41" s="4">
        <f t="shared" si="2"/>
        <v>808</v>
      </c>
    </row>
    <row r="42" ht="12.75" customHeight="1">
      <c r="A42" s="3" t="s">
        <v>9</v>
      </c>
      <c r="B42" s="3">
        <v>4.5</v>
      </c>
      <c r="C42" s="4" t="str">
        <f t="shared" si="1"/>
        <v>Acquisition - 0809.did</v>
      </c>
      <c r="D42" s="3">
        <v>6.0</v>
      </c>
      <c r="E42" s="4">
        <f t="shared" si="2"/>
        <v>809</v>
      </c>
    </row>
    <row r="43" ht="12.75" customHeight="1">
      <c r="A43" s="3" t="s">
        <v>9</v>
      </c>
      <c r="B43" s="3">
        <v>4.0</v>
      </c>
      <c r="C43" s="4" t="str">
        <f t="shared" si="1"/>
        <v>Acquisition - 0810.did</v>
      </c>
      <c r="D43" s="3">
        <v>6.0</v>
      </c>
      <c r="E43" s="4">
        <f t="shared" si="2"/>
        <v>810</v>
      </c>
    </row>
    <row r="44" ht="12.75" customHeight="1">
      <c r="A44" s="3" t="s">
        <v>9</v>
      </c>
      <c r="B44" s="3">
        <v>3.5</v>
      </c>
      <c r="C44" s="4" t="str">
        <f t="shared" si="1"/>
        <v>Acquisition - 0811.did</v>
      </c>
      <c r="D44" s="3">
        <v>6.0</v>
      </c>
      <c r="E44" s="4">
        <f t="shared" si="2"/>
        <v>811</v>
      </c>
    </row>
    <row r="45" ht="12.75" customHeight="1">
      <c r="A45" s="3" t="s">
        <v>9</v>
      </c>
      <c r="B45" s="3">
        <v>3.0</v>
      </c>
      <c r="C45" s="4" t="str">
        <f t="shared" si="1"/>
        <v>Acquisition - 0812.did</v>
      </c>
      <c r="D45" s="3">
        <v>6.0</v>
      </c>
      <c r="E45" s="4">
        <f t="shared" si="2"/>
        <v>812</v>
      </c>
    </row>
    <row r="46" ht="12.75" customHeight="1">
      <c r="A46" s="3" t="s">
        <v>9</v>
      </c>
      <c r="B46" s="3">
        <v>2.5</v>
      </c>
      <c r="C46" s="4" t="str">
        <f t="shared" si="1"/>
        <v>Acquisition - 0813.did</v>
      </c>
      <c r="D46" s="3">
        <v>6.0</v>
      </c>
      <c r="E46" s="4">
        <f t="shared" si="2"/>
        <v>813</v>
      </c>
    </row>
    <row r="47" ht="12.75" customHeight="1">
      <c r="A47" s="3" t="s">
        <v>9</v>
      </c>
      <c r="B47" s="3">
        <v>2.0</v>
      </c>
      <c r="C47" s="4" t="str">
        <f t="shared" si="1"/>
        <v>Acquisition - 0814.did</v>
      </c>
      <c r="D47" s="3">
        <v>6.0</v>
      </c>
      <c r="E47" s="4">
        <f t="shared" si="2"/>
        <v>814</v>
      </c>
    </row>
    <row r="48" ht="12.75" customHeight="1">
      <c r="A48" s="3" t="s">
        <v>9</v>
      </c>
      <c r="B48" s="3">
        <v>1.5</v>
      </c>
      <c r="C48" s="4" t="str">
        <f t="shared" si="1"/>
        <v>Acquisition - 0815.did</v>
      </c>
      <c r="D48" s="3">
        <v>6.0</v>
      </c>
      <c r="E48" s="4">
        <f t="shared" si="2"/>
        <v>815</v>
      </c>
    </row>
    <row r="49" ht="12.75" customHeight="1">
      <c r="A49" s="3" t="s">
        <v>9</v>
      </c>
      <c r="B49" s="3">
        <v>1.0</v>
      </c>
      <c r="C49" s="4" t="str">
        <f t="shared" si="1"/>
        <v>Acquisition - 0816.did</v>
      </c>
      <c r="D49" s="3">
        <v>6.0</v>
      </c>
      <c r="E49" s="4">
        <f t="shared" si="2"/>
        <v>816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0"/>
    <col customWidth="1" min="10" max="10" width="9.0"/>
    <col customWidth="1" min="11" max="43" width="8.0"/>
  </cols>
  <sheetData>
    <row r="1" ht="12.75" customHeight="1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</row>
    <row r="2" ht="12.75" customHeight="1">
      <c r="A2" s="4">
        <f>'N2O 1st'!A3</f>
        <v>1</v>
      </c>
      <c r="B2" s="4">
        <f>'N2O 1st'!B107</f>
        <v>1035.819</v>
      </c>
      <c r="C2" s="4">
        <f>'N2O 1st'!C107</f>
        <v>997.59</v>
      </c>
      <c r="D2" s="4">
        <f>'N2O 1st'!D107</f>
        <v>743.284</v>
      </c>
      <c r="E2" s="4">
        <f>'N2O 1st'!E107</f>
        <v>1018.051</v>
      </c>
      <c r="F2" s="4">
        <f>'N2O 1st'!F107</f>
        <v>782.677</v>
      </c>
      <c r="G2" s="4">
        <f>'N2O 1st'!G107</f>
        <v>726.955</v>
      </c>
      <c r="H2" s="4">
        <f>'N2O 1st'!H107</f>
        <v>0.963093479</v>
      </c>
      <c r="I2" s="4">
        <f>'N2O 1st'!I107</f>
        <v>0.717581329</v>
      </c>
      <c r="J2" s="4">
        <f>'N2O 1st'!J107</f>
        <v>0.009691096</v>
      </c>
      <c r="K2" s="4">
        <f>'N2O 1st'!K107</f>
        <v>0.002031452</v>
      </c>
      <c r="L2" s="4">
        <f>'N2O 1st'!L107</f>
        <v>252.6784189</v>
      </c>
      <c r="M2" s="4">
        <f>'N2O 1st'!M107</f>
        <v>4.911187005</v>
      </c>
      <c r="N2" s="4">
        <f>'N2O 1st'!N107</f>
        <v>252.6784189</v>
      </c>
      <c r="O2" s="4">
        <f>'N2O 1st'!O107</f>
        <v>4.911187005</v>
      </c>
      <c r="P2" s="4">
        <f>'N2O 1st'!P107</f>
        <v>0.5184432643</v>
      </c>
      <c r="Q2" s="4">
        <f>'N2O 1st'!Q107</f>
        <v>265.7134516</v>
      </c>
      <c r="R2" s="4">
        <f>'N2O 1st'!R107</f>
        <v>0.2674831695</v>
      </c>
      <c r="S2" s="4">
        <f>'N2O 1st'!S107</f>
        <v>0.463397354</v>
      </c>
      <c r="T2" s="4">
        <f>'N2O 1st'!T107</f>
        <v>0.200222264</v>
      </c>
    </row>
    <row r="3" ht="12.75" customHeight="1">
      <c r="A3" s="4">
        <f>'N2O 1st'!A4</f>
        <v>2</v>
      </c>
      <c r="B3" s="4">
        <f>'N2O 1st'!B108</f>
        <v>1031.661</v>
      </c>
      <c r="C3" s="4">
        <f>'N2O 1st'!C108</f>
        <v>993.551</v>
      </c>
      <c r="D3" s="4">
        <f>'N2O 1st'!D108</f>
        <v>740.242</v>
      </c>
      <c r="E3" s="4">
        <f>'N2O 1st'!E108</f>
        <v>1015.185</v>
      </c>
      <c r="F3" s="4">
        <f>'N2O 1st'!F108</f>
        <v>780.506</v>
      </c>
      <c r="G3" s="4">
        <f>'N2O 1st'!G108</f>
        <v>724.901</v>
      </c>
      <c r="H3" s="4">
        <f>'N2O 1st'!H108</f>
        <v>0.963059855</v>
      </c>
      <c r="I3" s="4">
        <f>'N2O 1st'!I108</f>
        <v>0.717524136</v>
      </c>
      <c r="J3" s="4">
        <f>'N2O 1st'!J108</f>
        <v>0.009690912</v>
      </c>
      <c r="K3" s="4">
        <f>'N2O 1st'!K108</f>
        <v>0.002031326</v>
      </c>
      <c r="L3" s="4">
        <f>'N2O 1st'!L108</f>
        <v>252.6546362</v>
      </c>
      <c r="M3" s="4">
        <f>'N2O 1st'!M108</f>
        <v>4.848868502</v>
      </c>
      <c r="N3" s="4">
        <f>'N2O 1st'!N108</f>
        <v>252.6546362</v>
      </c>
      <c r="O3" s="4">
        <f>'N2O 1st'!O108</f>
        <v>4.848868502</v>
      </c>
      <c r="P3" s="4">
        <f>'N2O 1st'!P108</f>
        <v>0.4561055303</v>
      </c>
      <c r="Q3" s="4">
        <f>'N2O 1st'!Q108</f>
        <v>265.6901015</v>
      </c>
      <c r="R3" s="4">
        <f>'N2O 1st'!R108</f>
        <v>0.2353244821</v>
      </c>
      <c r="S3" s="4">
        <f>'N2O 1st'!S108</f>
        <v>0.463388844</v>
      </c>
      <c r="T3" s="4">
        <f>'N2O 1st'!T108</f>
        <v>0.200209814</v>
      </c>
    </row>
    <row r="4" ht="12.75" customHeight="1">
      <c r="A4" s="4">
        <f>'N2O 1st'!A5</f>
        <v>3</v>
      </c>
      <c r="B4" s="4">
        <f>'N2O 1st'!B109</f>
        <v>1029.661</v>
      </c>
      <c r="C4" s="4">
        <f>'N2O 1st'!C109</f>
        <v>991.635</v>
      </c>
      <c r="D4" s="4">
        <f>'N2O 1st'!D109</f>
        <v>738.868</v>
      </c>
      <c r="E4" s="4">
        <f>'N2O 1st'!E109</f>
        <v>1013.7</v>
      </c>
      <c r="F4" s="4">
        <f>'N2O 1st'!F109</f>
        <v>779.324</v>
      </c>
      <c r="G4" s="4">
        <f>'N2O 1st'!G109</f>
        <v>723.843</v>
      </c>
      <c r="H4" s="4">
        <f>'N2O 1st'!H109</f>
        <v>0.963069646</v>
      </c>
      <c r="I4" s="4">
        <f>'N2O 1st'!I109</f>
        <v>0.717583899</v>
      </c>
      <c r="J4" s="4">
        <f>'N2O 1st'!J109</f>
        <v>0.009691057</v>
      </c>
      <c r="K4" s="4">
        <f>'N2O 1st'!K109</f>
        <v>0.002031502</v>
      </c>
      <c r="L4" s="4">
        <f>'N2O 1st'!L109</f>
        <v>252.6734213</v>
      </c>
      <c r="M4" s="4">
        <f>'N2O 1st'!M109</f>
        <v>4.935914741</v>
      </c>
      <c r="N4" s="4">
        <f>'N2O 1st'!N109</f>
        <v>252.6734213</v>
      </c>
      <c r="O4" s="4">
        <f>'N2O 1st'!O109</f>
        <v>4.935914741</v>
      </c>
      <c r="P4" s="4">
        <f>'N2O 1st'!P109</f>
        <v>0.5434589416</v>
      </c>
      <c r="Q4" s="4">
        <f>'N2O 1st'!Q109</f>
        <v>265.7075295</v>
      </c>
      <c r="R4" s="4">
        <f>'N2O 1st'!R109</f>
        <v>0.2803879431</v>
      </c>
      <c r="S4" s="4">
        <f>'N2O 1st'!S109</f>
        <v>0.463395195</v>
      </c>
      <c r="T4" s="4">
        <f>'N2O 1st'!T109</f>
        <v>0.20022726</v>
      </c>
    </row>
    <row r="5" ht="12.75" customHeight="1">
      <c r="A5" s="4">
        <f>'N2O 1st'!A6</f>
        <v>4</v>
      </c>
      <c r="B5" s="4">
        <f>'N2O 1st'!B110</f>
        <v>1028.372</v>
      </c>
      <c r="C5" s="4">
        <f>'N2O 1st'!C110</f>
        <v>990.396</v>
      </c>
      <c r="D5" s="4">
        <f>'N2O 1st'!D110</f>
        <v>737.931</v>
      </c>
      <c r="E5" s="4">
        <f>'N2O 1st'!E110</f>
        <v>1012.438</v>
      </c>
      <c r="F5" s="4">
        <f>'N2O 1st'!F110</f>
        <v>778.407</v>
      </c>
      <c r="G5" s="4">
        <f>'N2O 1st'!G110</f>
        <v>722.953</v>
      </c>
      <c r="H5" s="4">
        <f>'N2O 1st'!H110</f>
        <v>0.963071814</v>
      </c>
      <c r="I5" s="4">
        <f>'N2O 1st'!I110</f>
        <v>0.717572712</v>
      </c>
      <c r="J5" s="4">
        <f>'N2O 1st'!J110</f>
        <v>0.009691002</v>
      </c>
      <c r="K5" s="4">
        <f>'N2O 1st'!K110</f>
        <v>0.002031451</v>
      </c>
      <c r="L5" s="4">
        <f>'N2O 1st'!L110</f>
        <v>252.6662078</v>
      </c>
      <c r="M5" s="4">
        <f>'N2O 1st'!M110</f>
        <v>4.910569161</v>
      </c>
      <c r="N5" s="4">
        <f>'N2O 1st'!N110</f>
        <v>252.6662078</v>
      </c>
      <c r="O5" s="4">
        <f>'N2O 1st'!O110</f>
        <v>4.910569161</v>
      </c>
      <c r="P5" s="4">
        <f>'N2O 1st'!P110</f>
        <v>0.518057784</v>
      </c>
      <c r="Q5" s="4">
        <f>'N2O 1st'!Q110</f>
        <v>265.7006202</v>
      </c>
      <c r="R5" s="4">
        <f>'N2O 1st'!R110</f>
        <v>0.2672843115</v>
      </c>
      <c r="S5" s="4">
        <f>'N2O 1st'!S110</f>
        <v>0.463392677</v>
      </c>
      <c r="T5" s="4">
        <f>'N2O 1st'!T110</f>
        <v>0.200222187</v>
      </c>
    </row>
    <row r="6" ht="12.75" customHeight="1">
      <c r="A6" s="4">
        <f>'N2O 1st'!A7</f>
        <v>5</v>
      </c>
      <c r="B6" s="4">
        <f>'N2O 1st'!B111</f>
        <v>1027.504</v>
      </c>
      <c r="C6" s="4">
        <f>'N2O 1st'!C111</f>
        <v>989.555</v>
      </c>
      <c r="D6" s="4">
        <f>'N2O 1st'!D111</f>
        <v>737.28</v>
      </c>
      <c r="E6" s="4">
        <f>'N2O 1st'!E111</f>
        <v>1011.723</v>
      </c>
      <c r="F6" s="4">
        <f>'N2O 1st'!F111</f>
        <v>777.872</v>
      </c>
      <c r="G6" s="4">
        <f>'N2O 1st'!G111</f>
        <v>722.464</v>
      </c>
      <c r="H6" s="4">
        <f>'N2O 1st'!H111</f>
        <v>0.963066491</v>
      </c>
      <c r="I6" s="4">
        <f>'N2O 1st'!I111</f>
        <v>0.717544506</v>
      </c>
      <c r="J6" s="4">
        <f>'N2O 1st'!J111</f>
        <v>0.009690525</v>
      </c>
      <c r="K6" s="4">
        <f>'N2O 1st'!K111</f>
        <v>0.002031325</v>
      </c>
      <c r="L6" s="4">
        <f>'N2O 1st'!L111</f>
        <v>252.6046537</v>
      </c>
      <c r="M6" s="4">
        <f>'N2O 1st'!M111</f>
        <v>4.848502141</v>
      </c>
      <c r="N6" s="4">
        <f>'N2O 1st'!N111</f>
        <v>252.6046537</v>
      </c>
      <c r="O6" s="4">
        <f>'N2O 1st'!O111</f>
        <v>4.848502141</v>
      </c>
      <c r="P6" s="4">
        <f>'N2O 1st'!P111</f>
        <v>0.4567069466</v>
      </c>
      <c r="Q6" s="4">
        <f>'N2O 1st'!Q111</f>
        <v>265.6375217</v>
      </c>
      <c r="R6" s="4">
        <f>'N2O 1st'!R111</f>
        <v>0.2356347444</v>
      </c>
      <c r="S6" s="4">
        <f>'N2O 1st'!S111</f>
        <v>0.463369683</v>
      </c>
      <c r="T6" s="4">
        <f>'N2O 1st'!T111</f>
        <v>0.200209935</v>
      </c>
    </row>
    <row r="7" ht="12.75" customHeight="1">
      <c r="A7" s="4">
        <f>'N2O 1st'!A8</f>
        <v>6</v>
      </c>
      <c r="B7" s="4">
        <f>'N2O 1st'!B112</f>
        <v>1026.872</v>
      </c>
      <c r="C7" s="4">
        <f>'N2O 1st'!C112</f>
        <v>988.958</v>
      </c>
      <c r="D7" s="4">
        <f>'N2O 1st'!D112</f>
        <v>736.873</v>
      </c>
      <c r="E7" s="4">
        <f>'N2O 1st'!E112</f>
        <v>1011.168</v>
      </c>
      <c r="F7" s="4">
        <f>'N2O 1st'!F112</f>
        <v>777.391</v>
      </c>
      <c r="G7" s="4">
        <f>'N2O 1st'!G112</f>
        <v>722.115</v>
      </c>
      <c r="H7" s="4">
        <f>'N2O 1st'!H112</f>
        <v>0.963078834</v>
      </c>
      <c r="I7" s="4">
        <f>'N2O 1st'!I112</f>
        <v>0.717590253</v>
      </c>
      <c r="J7" s="4">
        <f>'N2O 1st'!J112</f>
        <v>0.00969089</v>
      </c>
      <c r="K7" s="4">
        <f>'N2O 1st'!K112</f>
        <v>0.002031358</v>
      </c>
      <c r="L7" s="4">
        <f>'N2O 1st'!L112</f>
        <v>252.6517679</v>
      </c>
      <c r="M7" s="4">
        <f>'N2O 1st'!M112</f>
        <v>4.86478756</v>
      </c>
      <c r="N7" s="4">
        <f>'N2O 1st'!N112</f>
        <v>252.6517679</v>
      </c>
      <c r="O7" s="4">
        <f>'N2O 1st'!O112</f>
        <v>4.86478756</v>
      </c>
      <c r="P7" s="4">
        <f>'N2O 1st'!P112</f>
        <v>0.472203179</v>
      </c>
      <c r="Q7" s="4">
        <f>'N2O 1st'!Q112</f>
        <v>265.6866561</v>
      </c>
      <c r="R7" s="4">
        <f>'N2O 1st'!R112</f>
        <v>0.2436290034</v>
      </c>
      <c r="S7" s="4">
        <f>'N2O 1st'!S112</f>
        <v>0.463387589</v>
      </c>
      <c r="T7" s="4">
        <f>'N2O 1st'!T112</f>
        <v>0.200213029</v>
      </c>
    </row>
    <row r="8" ht="12.75" customHeight="1">
      <c r="A8" s="4">
        <f>'N2O 1st'!A9</f>
        <v>7</v>
      </c>
      <c r="B8" s="4">
        <f>'N2O 1st'!B113</f>
        <v>1026.362</v>
      </c>
      <c r="C8" s="4">
        <f>'N2O 1st'!C113</f>
        <v>988.482</v>
      </c>
      <c r="D8" s="4">
        <f>'N2O 1st'!D113</f>
        <v>736.484</v>
      </c>
      <c r="E8" s="4">
        <f>'N2O 1st'!E113</f>
        <v>1010.708</v>
      </c>
      <c r="F8" s="4">
        <f>'N2O 1st'!F113</f>
        <v>777.065</v>
      </c>
      <c r="G8" s="4">
        <f>'N2O 1st'!G113</f>
        <v>721.748</v>
      </c>
      <c r="H8" s="4">
        <f>'N2O 1st'!H113</f>
        <v>0.963092071</v>
      </c>
      <c r="I8" s="4">
        <f>'N2O 1st'!I113</f>
        <v>0.717567273</v>
      </c>
      <c r="J8" s="4">
        <f>'N2O 1st'!J113</f>
        <v>0.009691188</v>
      </c>
      <c r="K8" s="4">
        <f>'N2O 1st'!K113</f>
        <v>0.002031281</v>
      </c>
      <c r="L8" s="4">
        <f>'N2O 1st'!L113</f>
        <v>252.6902499</v>
      </c>
      <c r="M8" s="4">
        <f>'N2O 1st'!M113</f>
        <v>4.826788175</v>
      </c>
      <c r="N8" s="4">
        <f>'N2O 1st'!N113</f>
        <v>252.6902499</v>
      </c>
      <c r="O8" s="4">
        <f>'N2O 1st'!O113</f>
        <v>4.826788175</v>
      </c>
      <c r="P8" s="4">
        <f>'N2O 1st'!P113</f>
        <v>0.4331631505</v>
      </c>
      <c r="Q8" s="4">
        <f>'N2O 1st'!Q113</f>
        <v>265.7281656</v>
      </c>
      <c r="R8" s="4">
        <f>'N2O 1st'!R113</f>
        <v>0.2234887609</v>
      </c>
      <c r="S8" s="4">
        <f>'N2O 1st'!S113</f>
        <v>0.463402716</v>
      </c>
      <c r="T8" s="4">
        <f>'N2O 1st'!T113</f>
        <v>0.200205232</v>
      </c>
    </row>
    <row r="9" ht="12.75" customHeight="1">
      <c r="A9" s="4">
        <f>'N2O 1st'!A10</f>
        <v>8</v>
      </c>
      <c r="B9" s="4">
        <f>'N2O 1st'!B114</f>
        <v>1025.9</v>
      </c>
      <c r="C9" s="4">
        <f>'N2O 1st'!C114</f>
        <v>987.978</v>
      </c>
      <c r="D9" s="4">
        <f>'N2O 1st'!D114</f>
        <v>736.154</v>
      </c>
      <c r="E9" s="4">
        <f>'N2O 1st'!E114</f>
        <v>1010.096</v>
      </c>
      <c r="F9" s="4">
        <f>'N2O 1st'!F114</f>
        <v>776.509</v>
      </c>
      <c r="G9" s="4">
        <f>'N2O 1st'!G114</f>
        <v>721.304</v>
      </c>
      <c r="H9" s="4">
        <f>'N2O 1st'!H114</f>
        <v>0.963035919</v>
      </c>
      <c r="I9" s="4">
        <f>'N2O 1st'!I114</f>
        <v>0.717569522</v>
      </c>
      <c r="J9" s="4">
        <f>'N2O 1st'!J114</f>
        <v>0.009690982</v>
      </c>
      <c r="K9" s="4">
        <f>'N2O 1st'!K114</f>
        <v>0.002031352</v>
      </c>
      <c r="L9" s="4">
        <f>'N2O 1st'!L114</f>
        <v>252.6636616</v>
      </c>
      <c r="M9" s="4">
        <f>'N2O 1st'!M114</f>
        <v>4.861591887</v>
      </c>
      <c r="N9" s="4">
        <f>'N2O 1st'!N114</f>
        <v>252.6636616</v>
      </c>
      <c r="O9" s="4">
        <f>'N2O 1st'!O114</f>
        <v>4.861591887</v>
      </c>
      <c r="P9" s="4">
        <f>'N2O 1st'!P114</f>
        <v>0.4687518688</v>
      </c>
      <c r="Q9" s="4">
        <f>'N2O 1st'!Q114</f>
        <v>265.699256</v>
      </c>
      <c r="R9" s="4">
        <f>'N2O 1st'!R114</f>
        <v>0.2418485328</v>
      </c>
      <c r="S9" s="4">
        <f>'N2O 1st'!S114</f>
        <v>0.46339218</v>
      </c>
      <c r="T9" s="4">
        <f>'N2O 1st'!T114</f>
        <v>0.20021234</v>
      </c>
    </row>
    <row r="10" ht="12.75" customHeight="1">
      <c r="A10" s="4">
        <f>'N2O 1st'!A11</f>
        <v>9</v>
      </c>
      <c r="B10" s="4">
        <f>'N2O 1st'!B115</f>
        <v>1025.424</v>
      </c>
      <c r="C10" s="4">
        <f>'N2O 1st'!C115</f>
        <v>987.508</v>
      </c>
      <c r="D10" s="4">
        <f>'N2O 1st'!D115</f>
        <v>735.81</v>
      </c>
      <c r="E10" s="4">
        <f>'N2O 1st'!E115</f>
        <v>1009.647</v>
      </c>
      <c r="F10" s="4">
        <f>'N2O 1st'!F115</f>
        <v>776.227</v>
      </c>
      <c r="G10" s="4">
        <f>'N2O 1st'!G115</f>
        <v>720.958</v>
      </c>
      <c r="H10" s="4">
        <f>'N2O 1st'!H115</f>
        <v>0.963024059</v>
      </c>
      <c r="I10" s="4">
        <f>'N2O 1st'!I115</f>
        <v>0.717566013</v>
      </c>
      <c r="J10" s="4">
        <f>'N2O 1st'!J115</f>
        <v>0.009691002</v>
      </c>
      <c r="K10" s="4">
        <f>'N2O 1st'!K115</f>
        <v>0.002031386</v>
      </c>
      <c r="L10" s="4">
        <f>'N2O 1st'!L115</f>
        <v>252.6662759</v>
      </c>
      <c r="M10" s="4">
        <f>'N2O 1st'!M115</f>
        <v>4.878644359</v>
      </c>
      <c r="N10" s="4">
        <f>'N2O 1st'!N115</f>
        <v>252.6662759</v>
      </c>
      <c r="O10" s="4">
        <f>'N2O 1st'!O115</f>
        <v>4.878644359</v>
      </c>
      <c r="P10" s="4">
        <f>'N2O 1st'!P115</f>
        <v>0.4858852134</v>
      </c>
      <c r="Q10" s="4">
        <f>'N2O 1st'!Q115</f>
        <v>265.7015488</v>
      </c>
      <c r="R10" s="4">
        <f>'N2O 1st'!R115</f>
        <v>0.2506872968</v>
      </c>
      <c r="S10" s="4">
        <f>'N2O 1st'!S115</f>
        <v>0.463393016</v>
      </c>
      <c r="T10" s="4">
        <f>'N2O 1st'!T115</f>
        <v>0.200215762</v>
      </c>
    </row>
    <row r="11" ht="12.75" customHeight="1">
      <c r="A11" s="4">
        <f>'N2O 1st'!A12</f>
        <v>10</v>
      </c>
      <c r="B11" s="4">
        <f>'N2O 1st'!B116</f>
        <v>1024.907</v>
      </c>
      <c r="C11" s="4">
        <f>'N2O 1st'!C116</f>
        <v>987.108</v>
      </c>
      <c r="D11" s="4">
        <f>'N2O 1st'!D116</f>
        <v>735.497</v>
      </c>
      <c r="E11" s="4">
        <f>'N2O 1st'!E116</f>
        <v>1009.096</v>
      </c>
      <c r="F11" s="4">
        <f>'N2O 1st'!F116</f>
        <v>775.808</v>
      </c>
      <c r="G11" s="4">
        <f>'N2O 1st'!G116</f>
        <v>720.592</v>
      </c>
      <c r="H11" s="4">
        <f>'N2O 1st'!H116</f>
        <v>0.963119812</v>
      </c>
      <c r="I11" s="4">
        <f>'N2O 1st'!I116</f>
        <v>0.717623325</v>
      </c>
      <c r="J11" s="4">
        <f>'N2O 1st'!J116</f>
        <v>0.009691548</v>
      </c>
      <c r="K11" s="4">
        <f>'N2O 1st'!K116</f>
        <v>0.002031546</v>
      </c>
      <c r="L11" s="4">
        <f>'N2O 1st'!L116</f>
        <v>252.7368058</v>
      </c>
      <c r="M11" s="4">
        <f>'N2O 1st'!M116</f>
        <v>4.957498284</v>
      </c>
      <c r="N11" s="4">
        <f>'N2O 1st'!N116</f>
        <v>252.7368058</v>
      </c>
      <c r="O11" s="4">
        <f>'N2O 1st'!O116</f>
        <v>4.957498284</v>
      </c>
      <c r="P11" s="4">
        <f>'N2O 1st'!P116</f>
        <v>0.5639781737</v>
      </c>
      <c r="Q11" s="4">
        <f>'N2O 1st'!Q116</f>
        <v>265.7736406</v>
      </c>
      <c r="R11" s="4">
        <f>'N2O 1st'!R116</f>
        <v>0.2909730305</v>
      </c>
      <c r="S11" s="4">
        <f>'N2O 1st'!S116</f>
        <v>0.463419288</v>
      </c>
      <c r="T11" s="4">
        <f>'N2O 1st'!T116</f>
        <v>0.200231359</v>
      </c>
    </row>
    <row r="12" ht="12.75" customHeight="1">
      <c r="A12" s="4">
        <f>'N2O 1st'!A16</f>
        <v>1</v>
      </c>
      <c r="B12" s="4">
        <f>'N2O 1st'!B16</f>
        <v>4508.137</v>
      </c>
      <c r="C12" s="4">
        <f>'N2O 1st'!C16</f>
        <v>4343.849</v>
      </c>
      <c r="D12" s="4">
        <f>'N2O 1st'!D16</f>
        <v>3233.991</v>
      </c>
      <c r="E12" s="4">
        <f>'N2O 1st'!E16</f>
        <v>4445.822</v>
      </c>
      <c r="F12" s="4">
        <f>'N2O 1st'!F16</f>
        <v>3419.881</v>
      </c>
      <c r="G12" s="4">
        <f>'N2O 1st'!G16</f>
        <v>3174.053</v>
      </c>
      <c r="H12" s="4">
        <f>'N2O 1st'!H16</f>
        <v>0.963557417</v>
      </c>
      <c r="I12" s="4">
        <f>'N2O 1st'!I16</f>
        <v>0.717367494</v>
      </c>
      <c r="J12" s="4">
        <f>'N2O 1st'!J16</f>
        <v>0.009690595</v>
      </c>
      <c r="K12" s="4">
        <f>'N2O 1st'!K16</f>
        <v>0.002031234</v>
      </c>
      <c r="L12" s="4">
        <f>'N2O 1st'!L16</f>
        <v>252.6135912</v>
      </c>
      <c r="M12" s="4">
        <f>'N2O 1st'!M16</f>
        <v>4.803521447</v>
      </c>
      <c r="N12" s="4">
        <f>'N2O 1st'!N16</f>
        <v>252.6135912</v>
      </c>
      <c r="O12" s="4">
        <f>'N2O 1st'!O16</f>
        <v>4.803521447</v>
      </c>
      <c r="P12" s="4">
        <f>'N2O 1st'!P16</f>
        <v>0.4112054616</v>
      </c>
      <c r="Q12" s="4">
        <f>'N2O 1st'!Q16</f>
        <v>265.648133</v>
      </c>
      <c r="R12" s="4">
        <f>'N2O 1st'!R16</f>
        <v>0.2121609079</v>
      </c>
      <c r="S12" s="4">
        <f>'N2O 1st'!S16</f>
        <v>0.46337355</v>
      </c>
      <c r="T12" s="4">
        <f>'N2O 1st'!T16</f>
        <v>0.200200847</v>
      </c>
    </row>
    <row r="13" ht="12.75" customHeight="1">
      <c r="A13" s="4">
        <f>'N2O 1st'!A17</f>
        <v>2</v>
      </c>
      <c r="B13" s="4">
        <f>'N2O 1st'!B17</f>
        <v>4500.651</v>
      </c>
      <c r="C13" s="4">
        <f>'N2O 1st'!C17</f>
        <v>4336.551</v>
      </c>
      <c r="D13" s="4">
        <f>'N2O 1st'!D17</f>
        <v>3228.742</v>
      </c>
      <c r="E13" s="4">
        <f>'N2O 1st'!E17</f>
        <v>4439.214</v>
      </c>
      <c r="F13" s="4">
        <f>'N2O 1st'!F17</f>
        <v>3414.804</v>
      </c>
      <c r="G13" s="4">
        <f>'N2O 1st'!G17</f>
        <v>3169.15</v>
      </c>
      <c r="H13" s="4">
        <f>'N2O 1st'!H17</f>
        <v>0.963538582</v>
      </c>
      <c r="I13" s="4">
        <f>'N2O 1st'!I17</f>
        <v>0.71739457</v>
      </c>
      <c r="J13" s="4">
        <f>'N2O 1st'!J17</f>
        <v>0.009690431</v>
      </c>
      <c r="K13" s="4">
        <f>'N2O 1st'!K17</f>
        <v>0.002031363</v>
      </c>
      <c r="L13" s="4">
        <f>'N2O 1st'!L17</f>
        <v>252.5923946</v>
      </c>
      <c r="M13" s="4">
        <f>'N2O 1st'!M17</f>
        <v>4.867165478</v>
      </c>
      <c r="N13" s="4">
        <f>'N2O 1st'!N17</f>
        <v>252.5923946</v>
      </c>
      <c r="O13" s="4">
        <f>'N2O 1st'!O17</f>
        <v>4.867165478</v>
      </c>
      <c r="P13" s="4">
        <f>'N2O 1st'!P17</f>
        <v>0.4757524105</v>
      </c>
      <c r="Q13" s="4">
        <f>'N2O 1st'!Q17</f>
        <v>265.6241221</v>
      </c>
      <c r="R13" s="4">
        <f>'N2O 1st'!R17</f>
        <v>0.2454599869</v>
      </c>
      <c r="S13" s="4">
        <f>'N2O 1st'!S17</f>
        <v>0.4633648</v>
      </c>
      <c r="T13" s="4">
        <f>'N2O 1st'!T17</f>
        <v>0.200213738</v>
      </c>
    </row>
    <row r="14" ht="12.75" customHeight="1">
      <c r="A14" s="4">
        <f>'N2O 1st'!A18</f>
        <v>3</v>
      </c>
      <c r="B14" s="4">
        <f>'N2O 1st'!B18</f>
        <v>4493.741</v>
      </c>
      <c r="C14" s="4">
        <f>'N2O 1st'!C18</f>
        <v>4329.941</v>
      </c>
      <c r="D14" s="4">
        <f>'N2O 1st'!D18</f>
        <v>3223.807</v>
      </c>
      <c r="E14" s="4">
        <f>'N2O 1st'!E18</f>
        <v>4431.64</v>
      </c>
      <c r="F14" s="4">
        <f>'N2O 1st'!F18</f>
        <v>3408.91</v>
      </c>
      <c r="G14" s="4">
        <f>'N2O 1st'!G18</f>
        <v>3163.658</v>
      </c>
      <c r="H14" s="4">
        <f>'N2O 1st'!H18</f>
        <v>0.963549218</v>
      </c>
      <c r="I14" s="4">
        <f>'N2O 1st'!I18</f>
        <v>0.717399397</v>
      </c>
      <c r="J14" s="4">
        <f>'N2O 1st'!J18</f>
        <v>0.009690624</v>
      </c>
      <c r="K14" s="4">
        <f>'N2O 1st'!K18</f>
        <v>0.002031463</v>
      </c>
      <c r="L14" s="4">
        <f>'N2O 1st'!L18</f>
        <v>252.6174515</v>
      </c>
      <c r="M14" s="4">
        <f>'N2O 1st'!M18</f>
        <v>4.916794681</v>
      </c>
      <c r="N14" s="4">
        <f>'N2O 1st'!N18</f>
        <v>252.6174515</v>
      </c>
      <c r="O14" s="4">
        <f>'N2O 1st'!O18</f>
        <v>4.916794681</v>
      </c>
      <c r="P14" s="4">
        <f>'N2O 1st'!P18</f>
        <v>0.5252781675</v>
      </c>
      <c r="Q14" s="4">
        <f>'N2O 1st'!Q18</f>
        <v>265.6491536</v>
      </c>
      <c r="R14" s="4">
        <f>'N2O 1st'!R18</f>
        <v>0.2710090891</v>
      </c>
      <c r="S14" s="4">
        <f>'N2O 1st'!S18</f>
        <v>0.463373922</v>
      </c>
      <c r="T14" s="4">
        <f>'N2O 1st'!T18</f>
        <v>0.200223629</v>
      </c>
    </row>
    <row r="15" ht="12.75" customHeight="1">
      <c r="A15" s="4">
        <f>'N2O 1st'!A19</f>
        <v>4</v>
      </c>
      <c r="B15" s="4">
        <f>'N2O 1st'!B19</f>
        <v>4486.517</v>
      </c>
      <c r="C15" s="4">
        <f>'N2O 1st'!C19</f>
        <v>4322.926</v>
      </c>
      <c r="D15" s="4">
        <f>'N2O 1st'!D19</f>
        <v>3218.458</v>
      </c>
      <c r="E15" s="4">
        <f>'N2O 1st'!E19</f>
        <v>4424.206</v>
      </c>
      <c r="F15" s="4">
        <f>'N2O 1st'!F19</f>
        <v>3403.206</v>
      </c>
      <c r="G15" s="4">
        <f>'N2O 1st'!G19</f>
        <v>3158.522</v>
      </c>
      <c r="H15" s="4">
        <f>'N2O 1st'!H19</f>
        <v>0.963537394</v>
      </c>
      <c r="I15" s="4">
        <f>'N2O 1st'!I19</f>
        <v>0.717362384</v>
      </c>
      <c r="J15" s="4">
        <f>'N2O 1st'!J19</f>
        <v>0.009690582</v>
      </c>
      <c r="K15" s="4">
        <f>'N2O 1st'!K19</f>
        <v>0.002031331</v>
      </c>
      <c r="L15" s="4">
        <f>'N2O 1st'!L19</f>
        <v>252.6119861</v>
      </c>
      <c r="M15" s="4">
        <f>'N2O 1st'!M19</f>
        <v>4.851328072</v>
      </c>
      <c r="N15" s="4">
        <f>'N2O 1st'!N19</f>
        <v>252.6119861</v>
      </c>
      <c r="O15" s="4">
        <f>'N2O 1st'!O19</f>
        <v>4.851328072</v>
      </c>
      <c r="P15" s="4">
        <f>'N2O 1st'!P19</f>
        <v>0.4594123082</v>
      </c>
      <c r="Q15" s="4">
        <f>'N2O 1st'!Q19</f>
        <v>265.6451607</v>
      </c>
      <c r="R15" s="4">
        <f>'N2O 1st'!R19</f>
        <v>0.2370304016</v>
      </c>
      <c r="S15" s="4">
        <f>'N2O 1st'!S19</f>
        <v>0.463372467</v>
      </c>
      <c r="T15" s="4">
        <f>'N2O 1st'!T19</f>
        <v>0.200210475</v>
      </c>
    </row>
    <row r="16" ht="12.75" customHeight="1">
      <c r="A16" s="4">
        <f>'N2O 1st'!A20</f>
        <v>5</v>
      </c>
      <c r="B16" s="4">
        <f>'N2O 1st'!B20</f>
        <v>4479.311</v>
      </c>
      <c r="C16" s="4">
        <f>'N2O 1st'!C20</f>
        <v>4316.012</v>
      </c>
      <c r="D16" s="4">
        <f>'N2O 1st'!D20</f>
        <v>3213.383</v>
      </c>
      <c r="E16" s="4">
        <f>'N2O 1st'!E20</f>
        <v>4416.933</v>
      </c>
      <c r="F16" s="4">
        <f>'N2O 1st'!F20</f>
        <v>3397.651</v>
      </c>
      <c r="G16" s="4">
        <f>'N2O 1st'!G20</f>
        <v>3153.549</v>
      </c>
      <c r="H16" s="4">
        <f>'N2O 1st'!H20</f>
        <v>0.96354385</v>
      </c>
      <c r="I16" s="4">
        <f>'N2O 1st'!I20</f>
        <v>0.717383411</v>
      </c>
      <c r="J16" s="4">
        <f>'N2O 1st'!J20</f>
        <v>0.009690571</v>
      </c>
      <c r="K16" s="4">
        <f>'N2O 1st'!K20</f>
        <v>0.002031265</v>
      </c>
      <c r="L16" s="4">
        <f>'N2O 1st'!L20</f>
        <v>252.6105903</v>
      </c>
      <c r="M16" s="4">
        <f>'N2O 1st'!M20</f>
        <v>4.818579642</v>
      </c>
      <c r="N16" s="4">
        <f>'N2O 1st'!N20</f>
        <v>252.6105903</v>
      </c>
      <c r="O16" s="4">
        <f>'N2O 1st'!O20</f>
        <v>4.818579642</v>
      </c>
      <c r="P16" s="4">
        <f>'N2O 1st'!P20</f>
        <v>0.4264381755</v>
      </c>
      <c r="Q16" s="4">
        <f>'N2O 1st'!Q20</f>
        <v>265.6445713</v>
      </c>
      <c r="R16" s="4">
        <f>'N2O 1st'!R20</f>
        <v>0.2200193955</v>
      </c>
      <c r="S16" s="4">
        <f>'N2O 1st'!S20</f>
        <v>0.463372252</v>
      </c>
      <c r="T16" s="4">
        <f>'N2O 1st'!T20</f>
        <v>0.200203889</v>
      </c>
    </row>
    <row r="17" ht="12.75" customHeight="1">
      <c r="A17" s="4">
        <f>'N2O 1st'!A21</f>
        <v>6</v>
      </c>
      <c r="B17" s="4">
        <f>'N2O 1st'!B21</f>
        <v>4471.877</v>
      </c>
      <c r="C17" s="4">
        <f>'N2O 1st'!C21</f>
        <v>4308.965</v>
      </c>
      <c r="D17" s="4">
        <f>'N2O 1st'!D21</f>
        <v>3208.351</v>
      </c>
      <c r="E17" s="4">
        <f>'N2O 1st'!E21</f>
        <v>4409.467</v>
      </c>
      <c r="F17" s="4">
        <f>'N2O 1st'!F21</f>
        <v>3391.961</v>
      </c>
      <c r="G17" s="4">
        <f>'N2O 1st'!G21</f>
        <v>3148.085</v>
      </c>
      <c r="H17" s="4">
        <f>'N2O 1st'!H21</f>
        <v>0.963569522</v>
      </c>
      <c r="I17" s="4">
        <f>'N2O 1st'!I21</f>
        <v>0.717450651</v>
      </c>
      <c r="J17" s="4">
        <f>'N2O 1st'!J21</f>
        <v>0.009690696</v>
      </c>
      <c r="K17" s="4">
        <f>'N2O 1st'!K21</f>
        <v>0.002031427</v>
      </c>
      <c r="L17" s="4">
        <f>'N2O 1st'!L21</f>
        <v>252.626724</v>
      </c>
      <c r="M17" s="4">
        <f>'N2O 1st'!M21</f>
        <v>4.899012088</v>
      </c>
      <c r="N17" s="4">
        <f>'N2O 1st'!N21</f>
        <v>252.626724</v>
      </c>
      <c r="O17" s="4">
        <f>'N2O 1st'!O21</f>
        <v>4.899012088</v>
      </c>
      <c r="P17" s="4">
        <f>'N2O 1st'!P21</f>
        <v>0.5071782373</v>
      </c>
      <c r="Q17" s="4">
        <f>'N2O 1st'!Q21</f>
        <v>265.6593872</v>
      </c>
      <c r="R17" s="4">
        <f>'N2O 1st'!R21</f>
        <v>0.2616718577</v>
      </c>
      <c r="S17" s="4">
        <f>'N2O 1st'!S21</f>
        <v>0.463377651</v>
      </c>
      <c r="T17" s="4">
        <f>'N2O 1st'!T21</f>
        <v>0.200220015</v>
      </c>
    </row>
    <row r="18" ht="12.75" customHeight="1">
      <c r="A18" s="4">
        <f>'N2O 1st'!A22</f>
        <v>7</v>
      </c>
      <c r="B18" s="4">
        <f>'N2O 1st'!B22</f>
        <v>4464.737</v>
      </c>
      <c r="C18" s="4">
        <f>'N2O 1st'!C22</f>
        <v>4302.068</v>
      </c>
      <c r="D18" s="4">
        <f>'N2O 1st'!D22</f>
        <v>3203.31</v>
      </c>
      <c r="E18" s="4">
        <f>'N2O 1st'!E22</f>
        <v>4402.251</v>
      </c>
      <c r="F18" s="4">
        <f>'N2O 1st'!F22</f>
        <v>3386.436</v>
      </c>
      <c r="G18" s="4">
        <f>'N2O 1st'!G22</f>
        <v>3143.335</v>
      </c>
      <c r="H18" s="4">
        <f>'N2O 1st'!H22</f>
        <v>0.963565689</v>
      </c>
      <c r="I18" s="4">
        <f>'N2O 1st'!I22</f>
        <v>0.717468951</v>
      </c>
      <c r="J18" s="4">
        <f>'N2O 1st'!J22</f>
        <v>0.009690544</v>
      </c>
      <c r="K18" s="4">
        <f>'N2O 1st'!K22</f>
        <v>0.002031393</v>
      </c>
      <c r="L18" s="4">
        <f>'N2O 1st'!L22</f>
        <v>252.6071203</v>
      </c>
      <c r="M18" s="4">
        <f>'N2O 1st'!M22</f>
        <v>4.881827993</v>
      </c>
      <c r="N18" s="4">
        <f>'N2O 1st'!N22</f>
        <v>252.6071203</v>
      </c>
      <c r="O18" s="4">
        <f>'N2O 1st'!O22</f>
        <v>4.881827993</v>
      </c>
      <c r="P18" s="4">
        <f>'N2O 1st'!P22</f>
        <v>0.4902421645</v>
      </c>
      <c r="Q18" s="4">
        <f>'N2O 1st'!Q22</f>
        <v>265.6392223</v>
      </c>
      <c r="R18" s="4">
        <f>'N2O 1st'!R22</f>
        <v>0.2529349527</v>
      </c>
      <c r="S18" s="4">
        <f>'N2O 1st'!S22</f>
        <v>0.463370303</v>
      </c>
      <c r="T18" s="4">
        <f>'N2O 1st'!T22</f>
        <v>0.200216632</v>
      </c>
    </row>
    <row r="19" ht="12.75" customHeight="1">
      <c r="A19" s="4">
        <f>'N2O 1st'!A23</f>
        <v>8</v>
      </c>
      <c r="B19" s="4">
        <f>'N2O 1st'!B23</f>
        <v>4457.517</v>
      </c>
      <c r="C19" s="4">
        <f>'N2O 1st'!C23</f>
        <v>4295.003</v>
      </c>
      <c r="D19" s="4">
        <f>'N2O 1st'!D23</f>
        <v>3198.318</v>
      </c>
      <c r="E19" s="4">
        <f>'N2O 1st'!E23</f>
        <v>4394.851</v>
      </c>
      <c r="F19" s="4">
        <f>'N2O 1st'!F23</f>
        <v>3380.623</v>
      </c>
      <c r="G19" s="4">
        <f>'N2O 1st'!G23</f>
        <v>3137.695</v>
      </c>
      <c r="H19" s="4">
        <f>'N2O 1st'!H23</f>
        <v>0.963541516</v>
      </c>
      <c r="I19" s="4">
        <f>'N2O 1st'!I23</f>
        <v>0.717511094</v>
      </c>
      <c r="J19" s="4">
        <f>'N2O 1st'!J23</f>
        <v>0.009690438</v>
      </c>
      <c r="K19" s="4">
        <f>'N2O 1st'!K23</f>
        <v>0.002031497</v>
      </c>
      <c r="L19" s="4">
        <f>'N2O 1st'!L23</f>
        <v>252.5934004</v>
      </c>
      <c r="M19" s="4">
        <f>'N2O 1st'!M23</f>
        <v>4.93370981</v>
      </c>
      <c r="N19" s="4">
        <f>'N2O 1st'!N23</f>
        <v>252.5934004</v>
      </c>
      <c r="O19" s="4">
        <f>'N2O 1st'!O23</f>
        <v>4.93370981</v>
      </c>
      <c r="P19" s="4">
        <f>'N2O 1st'!P23</f>
        <v>0.542790912</v>
      </c>
      <c r="Q19" s="4">
        <f>'N2O 1st'!Q23</f>
        <v>265.623394</v>
      </c>
      <c r="R19" s="4">
        <f>'N2O 1st'!R23</f>
        <v>0.2800433304</v>
      </c>
      <c r="S19" s="4">
        <f>'N2O 1st'!S23</f>
        <v>0.463364535</v>
      </c>
      <c r="T19" s="4">
        <f>'N2O 1st'!T23</f>
        <v>0.200227127</v>
      </c>
    </row>
    <row r="20" ht="12.75" customHeight="1">
      <c r="A20" s="4">
        <f>'N2O 1st'!A24</f>
        <v>9</v>
      </c>
      <c r="B20" s="4">
        <f>'N2O 1st'!B24</f>
        <v>4450.412</v>
      </c>
      <c r="C20" s="4">
        <f>'N2O 1st'!C24</f>
        <v>4288.23</v>
      </c>
      <c r="D20" s="4">
        <f>'N2O 1st'!D24</f>
        <v>3193.042</v>
      </c>
      <c r="E20" s="4">
        <f>'N2O 1st'!E24</f>
        <v>4387.766</v>
      </c>
      <c r="F20" s="4">
        <f>'N2O 1st'!F24</f>
        <v>3375.214</v>
      </c>
      <c r="G20" s="4">
        <f>'N2O 1st'!G24</f>
        <v>3132.873</v>
      </c>
      <c r="H20" s="4">
        <f>'N2O 1st'!H24</f>
        <v>0.963558077</v>
      </c>
      <c r="I20" s="4">
        <f>'N2O 1st'!I24</f>
        <v>0.7174712</v>
      </c>
      <c r="J20" s="4">
        <f>'N2O 1st'!J24</f>
        <v>0.009690718</v>
      </c>
      <c r="K20" s="4">
        <f>'N2O 1st'!K24</f>
        <v>0.002031423</v>
      </c>
      <c r="L20" s="4">
        <f>'N2O 1st'!L24</f>
        <v>252.6295807</v>
      </c>
      <c r="M20" s="4">
        <f>'N2O 1st'!M24</f>
        <v>4.896887825</v>
      </c>
      <c r="N20" s="4">
        <f>'N2O 1st'!N24</f>
        <v>252.6295807</v>
      </c>
      <c r="O20" s="4">
        <f>'N2O 1st'!O24</f>
        <v>4.896887825</v>
      </c>
      <c r="P20" s="4">
        <f>'N2O 1st'!P24</f>
        <v>0.5049821015</v>
      </c>
      <c r="Q20" s="4">
        <f>'N2O 1st'!Q24</f>
        <v>265.6624499</v>
      </c>
      <c r="R20" s="4">
        <f>'N2O 1st'!R24</f>
        <v>0.2605389291</v>
      </c>
      <c r="S20" s="4">
        <f>'N2O 1st'!S24</f>
        <v>0.463378768</v>
      </c>
      <c r="T20" s="4">
        <f>'N2O 1st'!T24</f>
        <v>0.200219576</v>
      </c>
    </row>
    <row r="21" ht="12.75" customHeight="1">
      <c r="A21" s="4">
        <f>'N2O 1st'!A25</f>
        <v>10</v>
      </c>
      <c r="B21" s="4">
        <f>'N2O 1st'!B25</f>
        <v>4443.518</v>
      </c>
      <c r="C21" s="4">
        <f>'N2O 1st'!C25</f>
        <v>4281.668</v>
      </c>
      <c r="D21" s="4">
        <f>'N2O 1st'!D25</f>
        <v>3188.123</v>
      </c>
      <c r="E21" s="4">
        <f>'N2O 1st'!E25</f>
        <v>4380.809</v>
      </c>
      <c r="F21" s="4">
        <f>'N2O 1st'!F25</f>
        <v>3369.876</v>
      </c>
      <c r="G21" s="4">
        <f>'N2O 1st'!G25</f>
        <v>3127.942</v>
      </c>
      <c r="H21" s="4">
        <f>'N2O 1st'!H25</f>
        <v>0.963576027</v>
      </c>
      <c r="I21" s="4">
        <f>'N2O 1st'!I25</f>
        <v>0.717477305</v>
      </c>
      <c r="J21" s="4">
        <f>'N2O 1st'!J25</f>
        <v>0.00969082</v>
      </c>
      <c r="K21" s="4">
        <f>'N2O 1st'!K25</f>
        <v>0.002031352</v>
      </c>
      <c r="L21" s="4">
        <f>'N2O 1st'!L25</f>
        <v>252.6427723</v>
      </c>
      <c r="M21" s="4">
        <f>'N2O 1st'!M25</f>
        <v>4.86183819</v>
      </c>
      <c r="N21" s="4">
        <f>'N2O 1st'!N25</f>
        <v>252.6427723</v>
      </c>
      <c r="O21" s="4">
        <f>'N2O 1st'!O25</f>
        <v>4.86183819</v>
      </c>
      <c r="P21" s="4">
        <f>'N2O 1st'!P25</f>
        <v>0.4694057283</v>
      </c>
      <c r="Q21" s="4">
        <f>'N2O 1st'!Q25</f>
        <v>265.6772705</v>
      </c>
      <c r="R21" s="4">
        <f>'N2O 1st'!R25</f>
        <v>0.2421858477</v>
      </c>
      <c r="S21" s="4">
        <f>'N2O 1st'!S25</f>
        <v>0.463384168</v>
      </c>
      <c r="T21" s="4">
        <f>'N2O 1st'!T25</f>
        <v>0.200212471</v>
      </c>
    </row>
    <row r="22" ht="12.75" customHeight="1">
      <c r="A22" s="4">
        <f>'N2O 1st'!A29</f>
        <v>1</v>
      </c>
      <c r="B22" s="4">
        <f>'N2O 1st'!B29</f>
        <v>4058.156</v>
      </c>
      <c r="C22" s="4">
        <f>'N2O 1st'!C29</f>
        <v>3910.193</v>
      </c>
      <c r="D22" s="4">
        <f>'N2O 1st'!D29</f>
        <v>2911.757</v>
      </c>
      <c r="E22" s="4">
        <f>'N2O 1st'!E29</f>
        <v>3991.713</v>
      </c>
      <c r="F22" s="4">
        <f>'N2O 1st'!F29</f>
        <v>3070.418</v>
      </c>
      <c r="G22" s="4">
        <f>'N2O 1st'!G29</f>
        <v>2849.922</v>
      </c>
      <c r="H22" s="4">
        <f>'N2O 1st'!H29</f>
        <v>0.963539302</v>
      </c>
      <c r="I22" s="4">
        <f>'N2O 1st'!I29</f>
        <v>0.717507313</v>
      </c>
      <c r="J22" s="4">
        <f>'N2O 1st'!J29</f>
        <v>0.00969072</v>
      </c>
      <c r="K22" s="4">
        <f>'N2O 1st'!K29</f>
        <v>0.002031415</v>
      </c>
      <c r="L22" s="4">
        <f>'N2O 1st'!L29</f>
        <v>252.6297471</v>
      </c>
      <c r="M22" s="4">
        <f>'N2O 1st'!M29</f>
        <v>4.892692242</v>
      </c>
      <c r="N22" s="4">
        <f>'N2O 1st'!N29</f>
        <v>252.6297471</v>
      </c>
      <c r="O22" s="4">
        <f>'N2O 1st'!O29</f>
        <v>4.892692242</v>
      </c>
      <c r="P22" s="4">
        <f>'N2O 1st'!P29</f>
        <v>0.5007508979</v>
      </c>
      <c r="Q22" s="4">
        <f>'N2O 1st'!Q29</f>
        <v>265.6627377</v>
      </c>
      <c r="R22" s="4">
        <f>'N2O 1st'!R29</f>
        <v>0.2583561592</v>
      </c>
      <c r="S22" s="4">
        <f>'N2O 1st'!S29</f>
        <v>0.463378872</v>
      </c>
      <c r="T22" s="4">
        <f>'N2O 1st'!T29</f>
        <v>0.200218731</v>
      </c>
    </row>
    <row r="23" ht="12.75" customHeight="1">
      <c r="A23" s="4">
        <f>'N2O 1st'!A30</f>
        <v>2</v>
      </c>
      <c r="B23" s="4">
        <f>'N2O 1st'!B30</f>
        <v>4053.434</v>
      </c>
      <c r="C23" s="4">
        <f>'N2O 1st'!C30</f>
        <v>3905.525</v>
      </c>
      <c r="D23" s="4">
        <f>'N2O 1st'!D30</f>
        <v>2908.278</v>
      </c>
      <c r="E23" s="4">
        <f>'N2O 1st'!E30</f>
        <v>3987.225</v>
      </c>
      <c r="F23" s="4">
        <f>'N2O 1st'!F30</f>
        <v>3067.03</v>
      </c>
      <c r="G23" s="4">
        <f>'N2O 1st'!G30</f>
        <v>2846.869</v>
      </c>
      <c r="H23" s="4">
        <f>'N2O 1st'!H30</f>
        <v>0.963510161</v>
      </c>
      <c r="I23" s="4">
        <f>'N2O 1st'!I30</f>
        <v>0.717484849</v>
      </c>
      <c r="J23" s="4">
        <f>'N2O 1st'!J30</f>
        <v>0.009690517</v>
      </c>
      <c r="K23" s="4">
        <f>'N2O 1st'!K30</f>
        <v>0.002031451</v>
      </c>
      <c r="L23" s="4">
        <f>'N2O 1st'!L30</f>
        <v>252.6035104</v>
      </c>
      <c r="M23" s="4">
        <f>'N2O 1st'!M30</f>
        <v>4.910849506</v>
      </c>
      <c r="N23" s="4">
        <f>'N2O 1st'!N30</f>
        <v>252.6035104</v>
      </c>
      <c r="O23" s="4">
        <f>'N2O 1st'!O30</f>
        <v>4.910849506</v>
      </c>
      <c r="P23" s="4">
        <f>'N2O 1st'!P30</f>
        <v>0.5195578135</v>
      </c>
      <c r="Q23" s="4">
        <f>'N2O 1st'!Q30</f>
        <v>265.634645</v>
      </c>
      <c r="R23" s="4">
        <f>'N2O 1st'!R30</f>
        <v>0.2680581324</v>
      </c>
      <c r="S23" s="4">
        <f>'N2O 1st'!S30</f>
        <v>0.463368635</v>
      </c>
      <c r="T23" s="4">
        <f>'N2O 1st'!T30</f>
        <v>0.200222487</v>
      </c>
    </row>
    <row r="24" ht="12.75" customHeight="1">
      <c r="A24" s="4">
        <f>'N2O 1st'!A31</f>
        <v>3</v>
      </c>
      <c r="B24" s="4">
        <f>'N2O 1st'!B31</f>
        <v>4048.528</v>
      </c>
      <c r="C24" s="4">
        <f>'N2O 1st'!C31</f>
        <v>3900.932</v>
      </c>
      <c r="D24" s="4">
        <f>'N2O 1st'!D31</f>
        <v>2904.811</v>
      </c>
      <c r="E24" s="4">
        <f>'N2O 1st'!E31</f>
        <v>3981.921</v>
      </c>
      <c r="F24" s="4">
        <f>'N2O 1st'!F31</f>
        <v>3062.926</v>
      </c>
      <c r="G24" s="4">
        <f>'N2O 1st'!G31</f>
        <v>2842.995</v>
      </c>
      <c r="H24" s="4">
        <f>'N2O 1st'!H31</f>
        <v>0.963543427</v>
      </c>
      <c r="I24" s="4">
        <f>'N2O 1st'!I31</f>
        <v>0.717498108</v>
      </c>
      <c r="J24" s="4">
        <f>'N2O 1st'!J31</f>
        <v>0.009690787</v>
      </c>
      <c r="K24" s="4">
        <f>'N2O 1st'!K31</f>
        <v>0.002031466</v>
      </c>
      <c r="L24" s="4">
        <f>'N2O 1st'!L31</f>
        <v>252.6384973</v>
      </c>
      <c r="M24" s="4">
        <f>'N2O 1st'!M31</f>
        <v>4.918073129</v>
      </c>
      <c r="N24" s="4">
        <f>'N2O 1st'!N31</f>
        <v>252.6384973</v>
      </c>
      <c r="O24" s="4">
        <f>'N2O 1st'!O31</f>
        <v>4.918073129</v>
      </c>
      <c r="P24" s="4">
        <f>'N2O 1st'!P31</f>
        <v>0.526157798</v>
      </c>
      <c r="Q24" s="4">
        <f>'N2O 1st'!Q31</f>
        <v>265.6712629</v>
      </c>
      <c r="R24" s="4">
        <f>'N2O 1st'!R31</f>
        <v>0.2714628629</v>
      </c>
      <c r="S24" s="4">
        <f>'N2O 1st'!S31</f>
        <v>0.463381979</v>
      </c>
      <c r="T24" s="4">
        <f>'N2O 1st'!T31</f>
        <v>0.200223805</v>
      </c>
    </row>
    <row r="25" ht="12.75" customHeight="1">
      <c r="A25" s="4">
        <f>'N2O 1st'!A32</f>
        <v>4</v>
      </c>
      <c r="B25" s="4">
        <f>'N2O 1st'!B32</f>
        <v>4043.14</v>
      </c>
      <c r="C25" s="4">
        <f>'N2O 1st'!C32</f>
        <v>3895.721</v>
      </c>
      <c r="D25" s="4">
        <f>'N2O 1st'!D32</f>
        <v>2901.041</v>
      </c>
      <c r="E25" s="4">
        <f>'N2O 1st'!E32</f>
        <v>3976.224</v>
      </c>
      <c r="F25" s="4">
        <f>'N2O 1st'!F32</f>
        <v>3058.543</v>
      </c>
      <c r="G25" s="4">
        <f>'N2O 1st'!G32</f>
        <v>2839.03</v>
      </c>
      <c r="H25" s="4">
        <f>'N2O 1st'!H32</f>
        <v>0.963538335</v>
      </c>
      <c r="I25" s="4">
        <f>'N2O 1st'!I32</f>
        <v>0.717521611</v>
      </c>
      <c r="J25" s="4">
        <f>'N2O 1st'!J32</f>
        <v>0.009690774</v>
      </c>
      <c r="K25" s="4">
        <f>'N2O 1st'!K32</f>
        <v>0.002031527</v>
      </c>
      <c r="L25" s="4">
        <f>'N2O 1st'!L32</f>
        <v>252.6368389</v>
      </c>
      <c r="M25" s="4">
        <f>'N2O 1st'!M32</f>
        <v>4.948393005</v>
      </c>
      <c r="N25" s="4">
        <f>'N2O 1st'!N32</f>
        <v>252.6368389</v>
      </c>
      <c r="O25" s="4">
        <f>'N2O 1st'!O32</f>
        <v>4.948393005</v>
      </c>
      <c r="P25" s="4">
        <f>'N2O 1st'!P32</f>
        <v>0.5567439384</v>
      </c>
      <c r="Q25" s="4">
        <f>'N2O 1st'!Q32</f>
        <v>265.668704</v>
      </c>
      <c r="R25" s="4">
        <f>'N2O 1st'!R32</f>
        <v>0.2872411771</v>
      </c>
      <c r="S25" s="4">
        <f>'N2O 1st'!S32</f>
        <v>0.463381047</v>
      </c>
      <c r="T25" s="4">
        <f>'N2O 1st'!T32</f>
        <v>0.200229914</v>
      </c>
    </row>
    <row r="26" ht="12.75" customHeight="1">
      <c r="A26" s="4">
        <f>'N2O 1st'!A33</f>
        <v>5</v>
      </c>
      <c r="B26" s="4">
        <f>'N2O 1st'!B33</f>
        <v>4037.69</v>
      </c>
      <c r="C26" s="4">
        <f>'N2O 1st'!C33</f>
        <v>3890.517</v>
      </c>
      <c r="D26" s="4">
        <f>'N2O 1st'!D33</f>
        <v>2897.223</v>
      </c>
      <c r="E26" s="4">
        <f>'N2O 1st'!E33</f>
        <v>3970.565</v>
      </c>
      <c r="F26" s="4">
        <f>'N2O 1st'!F33</f>
        <v>3054.23</v>
      </c>
      <c r="G26" s="4">
        <f>'N2O 1st'!G33</f>
        <v>2835.19</v>
      </c>
      <c r="H26" s="4">
        <f>'N2O 1st'!H33</f>
        <v>0.963550276</v>
      </c>
      <c r="I26" s="4">
        <f>'N2O 1st'!I33</f>
        <v>0.717544587</v>
      </c>
      <c r="J26" s="4">
        <f>'N2O 1st'!J33</f>
        <v>0.009690832</v>
      </c>
      <c r="K26" s="4">
        <f>'N2O 1st'!K33</f>
        <v>0.002031484</v>
      </c>
      <c r="L26" s="4">
        <f>'N2O 1st'!L33</f>
        <v>252.6442966</v>
      </c>
      <c r="M26" s="4">
        <f>'N2O 1st'!M33</f>
        <v>4.926862625</v>
      </c>
      <c r="N26" s="4">
        <f>'N2O 1st'!N33</f>
        <v>252.6442966</v>
      </c>
      <c r="O26" s="4">
        <f>'N2O 1st'!O33</f>
        <v>4.926862625</v>
      </c>
      <c r="P26" s="4">
        <f>'N2O 1st'!P33</f>
        <v>0.5349025284</v>
      </c>
      <c r="Q26" s="4">
        <f>'N2O 1st'!Q33</f>
        <v>265.6771287</v>
      </c>
      <c r="R26" s="4">
        <f>'N2O 1st'!R33</f>
        <v>0.2759739856</v>
      </c>
      <c r="S26" s="4">
        <f>'N2O 1st'!S33</f>
        <v>0.463384117</v>
      </c>
      <c r="T26" s="4">
        <f>'N2O 1st'!T33</f>
        <v>0.200225552</v>
      </c>
    </row>
    <row r="27" ht="12.75" customHeight="1">
      <c r="A27" s="4">
        <f>'N2O 1st'!A34</f>
        <v>6</v>
      </c>
      <c r="B27" s="4">
        <f>'N2O 1st'!B34</f>
        <v>4032.161</v>
      </c>
      <c r="C27" s="4">
        <f>'N2O 1st'!C34</f>
        <v>3885.189</v>
      </c>
      <c r="D27" s="4">
        <f>'N2O 1st'!D34</f>
        <v>2893.279</v>
      </c>
      <c r="E27" s="4">
        <f>'N2O 1st'!E34</f>
        <v>3964.847</v>
      </c>
      <c r="F27" s="4">
        <f>'N2O 1st'!F34</f>
        <v>3049.776</v>
      </c>
      <c r="G27" s="4">
        <f>'N2O 1st'!G34</f>
        <v>2831.055</v>
      </c>
      <c r="H27" s="4">
        <f>'N2O 1st'!H34</f>
        <v>0.963550048</v>
      </c>
      <c r="I27" s="4">
        <f>'N2O 1st'!I34</f>
        <v>0.717550597</v>
      </c>
      <c r="J27" s="4">
        <f>'N2O 1st'!J34</f>
        <v>0.009690856</v>
      </c>
      <c r="K27" s="4">
        <f>'N2O 1st'!K34</f>
        <v>0.002031447</v>
      </c>
      <c r="L27" s="4">
        <f>'N2O 1st'!L34</f>
        <v>252.6473585</v>
      </c>
      <c r="M27" s="4">
        <f>'N2O 1st'!M34</f>
        <v>4.908824395</v>
      </c>
      <c r="N27" s="4">
        <f>'N2O 1st'!N34</f>
        <v>252.6473585</v>
      </c>
      <c r="O27" s="4">
        <f>'N2O 1st'!O34</f>
        <v>4.908824395</v>
      </c>
      <c r="P27" s="4">
        <f>'N2O 1st'!P34</f>
        <v>0.5166655911</v>
      </c>
      <c r="Q27" s="4">
        <f>'N2O 1st'!Q34</f>
        <v>265.6808345</v>
      </c>
      <c r="R27" s="4">
        <f>'N2O 1st'!R34</f>
        <v>0.2665661198</v>
      </c>
      <c r="S27" s="4">
        <f>'N2O 1st'!S34</f>
        <v>0.463385467</v>
      </c>
      <c r="T27" s="4">
        <f>'N2O 1st'!T34</f>
        <v>0.200221909</v>
      </c>
    </row>
    <row r="28" ht="12.75" customHeight="1">
      <c r="A28" s="4">
        <f>'N2O 1st'!A35</f>
        <v>7</v>
      </c>
      <c r="B28" s="4">
        <f>'N2O 1st'!B35</f>
        <v>4026.196</v>
      </c>
      <c r="C28" s="4">
        <f>'N2O 1st'!C35</f>
        <v>3879.425</v>
      </c>
      <c r="D28" s="4">
        <f>'N2O 1st'!D35</f>
        <v>2888.994</v>
      </c>
      <c r="E28" s="4">
        <f>'N2O 1st'!E35</f>
        <v>3958.376</v>
      </c>
      <c r="F28" s="4">
        <f>'N2O 1st'!F35</f>
        <v>3044.813</v>
      </c>
      <c r="G28" s="4">
        <f>'N2O 1st'!G35</f>
        <v>2826.337</v>
      </c>
      <c r="H28" s="4">
        <f>'N2O 1st'!H35</f>
        <v>0.963545947</v>
      </c>
      <c r="I28" s="4">
        <f>'N2O 1st'!I35</f>
        <v>0.71754935</v>
      </c>
      <c r="J28" s="4">
        <f>'N2O 1st'!J35</f>
        <v>0.00969088</v>
      </c>
      <c r="K28" s="4">
        <f>'N2O 1st'!K35</f>
        <v>0.002031497</v>
      </c>
      <c r="L28" s="4">
        <f>'N2O 1st'!L35</f>
        <v>252.6505149</v>
      </c>
      <c r="M28" s="4">
        <f>'N2O 1st'!M35</f>
        <v>4.933634403</v>
      </c>
      <c r="N28" s="4">
        <f>'N2O 1st'!N35</f>
        <v>252.6505149</v>
      </c>
      <c r="O28" s="4">
        <f>'N2O 1st'!O35</f>
        <v>4.933634403</v>
      </c>
      <c r="P28" s="4">
        <f>'N2O 1st'!P35</f>
        <v>0.5416058278</v>
      </c>
      <c r="Q28" s="4">
        <f>'N2O 1st'!Q35</f>
        <v>265.6834896</v>
      </c>
      <c r="R28" s="4">
        <f>'N2O 1st'!R35</f>
        <v>0.2794319874</v>
      </c>
      <c r="S28" s="4">
        <f>'N2O 1st'!S35</f>
        <v>0.463386435</v>
      </c>
      <c r="T28" s="4">
        <f>'N2O 1st'!T35</f>
        <v>0.20022689</v>
      </c>
    </row>
    <row r="29" ht="12.75" customHeight="1">
      <c r="A29" s="4">
        <f>'N2O 1st'!A36</f>
        <v>8</v>
      </c>
      <c r="B29" s="4">
        <f>'N2O 1st'!B36</f>
        <v>4020.072</v>
      </c>
      <c r="C29" s="4">
        <f>'N2O 1st'!C36</f>
        <v>3873.556</v>
      </c>
      <c r="D29" s="4">
        <f>'N2O 1st'!D36</f>
        <v>2884.812</v>
      </c>
      <c r="E29" s="4">
        <f>'N2O 1st'!E36</f>
        <v>3952.592</v>
      </c>
      <c r="F29" s="4">
        <f>'N2O 1st'!F36</f>
        <v>3040.393</v>
      </c>
      <c r="G29" s="4">
        <f>'N2O 1st'!G36</f>
        <v>2822.256</v>
      </c>
      <c r="H29" s="4">
        <f>'N2O 1st'!H36</f>
        <v>0.963553884</v>
      </c>
      <c r="I29" s="4">
        <f>'N2O 1st'!I36</f>
        <v>0.71760212</v>
      </c>
      <c r="J29" s="4">
        <f>'N2O 1st'!J36</f>
        <v>0.00969089</v>
      </c>
      <c r="K29" s="4">
        <f>'N2O 1st'!K36</f>
        <v>0.002031664</v>
      </c>
      <c r="L29" s="4">
        <f>'N2O 1st'!L36</f>
        <v>252.6517308</v>
      </c>
      <c r="M29" s="4">
        <f>'N2O 1st'!M36</f>
        <v>5.016206595</v>
      </c>
      <c r="N29" s="4">
        <f>'N2O 1st'!N36</f>
        <v>252.6517308</v>
      </c>
      <c r="O29" s="4">
        <f>'N2O 1st'!O36</f>
        <v>5.016206595</v>
      </c>
      <c r="P29" s="4">
        <f>'N2O 1st'!P36</f>
        <v>0.6247918405</v>
      </c>
      <c r="Q29" s="4">
        <f>'N2O 1st'!Q36</f>
        <v>265.6825522</v>
      </c>
      <c r="R29" s="4">
        <f>'N2O 1st'!R36</f>
        <v>0.3223438591</v>
      </c>
      <c r="S29" s="4">
        <f>'N2O 1st'!S36</f>
        <v>0.463386093</v>
      </c>
      <c r="T29" s="4">
        <f>'N2O 1st'!T36</f>
        <v>0.200243504</v>
      </c>
    </row>
    <row r="30" ht="12.75" customHeight="1">
      <c r="A30" s="4">
        <f>'N2O 1st'!A37</f>
        <v>9</v>
      </c>
      <c r="B30" s="4">
        <f>'N2O 1st'!B37</f>
        <v>4014.12</v>
      </c>
      <c r="C30" s="4">
        <f>'N2O 1st'!C37</f>
        <v>3867.897</v>
      </c>
      <c r="D30" s="4">
        <f>'N2O 1st'!D37</f>
        <v>2880.342</v>
      </c>
      <c r="E30" s="4">
        <f>'N2O 1st'!E37</f>
        <v>3946.681</v>
      </c>
      <c r="F30" s="4">
        <f>'N2O 1st'!F37</f>
        <v>3035.854</v>
      </c>
      <c r="G30" s="4">
        <f>'N2O 1st'!G37</f>
        <v>2818.222</v>
      </c>
      <c r="H30" s="4">
        <f>'N2O 1st'!H37</f>
        <v>0.963572721</v>
      </c>
      <c r="I30" s="4">
        <f>'N2O 1st'!I37</f>
        <v>0.717552449</v>
      </c>
      <c r="J30" s="4">
        <f>'N2O 1st'!J37</f>
        <v>0.009691021</v>
      </c>
      <c r="K30" s="4">
        <f>'N2O 1st'!K37</f>
        <v>0.002031439</v>
      </c>
      <c r="L30" s="4">
        <f>'N2O 1st'!L37</f>
        <v>252.6687093</v>
      </c>
      <c r="M30" s="4">
        <f>'N2O 1st'!M37</f>
        <v>4.904772166</v>
      </c>
      <c r="N30" s="4">
        <f>'N2O 1st'!N37</f>
        <v>252.6687093</v>
      </c>
      <c r="O30" s="4">
        <f>'N2O 1st'!O37</f>
        <v>4.904772166</v>
      </c>
      <c r="P30" s="4">
        <f>'N2O 1st'!P37</f>
        <v>0.5121674623</v>
      </c>
      <c r="Q30" s="4">
        <f>'N2O 1st'!Q37</f>
        <v>265.7034077</v>
      </c>
      <c r="R30" s="4">
        <f>'N2O 1st'!R37</f>
        <v>0.264245663</v>
      </c>
      <c r="S30" s="4">
        <f>'N2O 1st'!S37</f>
        <v>0.463393693</v>
      </c>
      <c r="T30" s="4">
        <f>'N2O 1st'!T37</f>
        <v>0.200221011</v>
      </c>
    </row>
    <row r="31" ht="12.75" customHeight="1">
      <c r="A31" s="4">
        <f>'N2O 1st'!A38</f>
        <v>10</v>
      </c>
      <c r="B31" s="4">
        <f>'N2O 1st'!B38</f>
        <v>4008.31</v>
      </c>
      <c r="C31" s="4">
        <f>'N2O 1st'!C38</f>
        <v>3862.25</v>
      </c>
      <c r="D31" s="4">
        <f>'N2O 1st'!D38</f>
        <v>2876.239</v>
      </c>
      <c r="E31" s="4">
        <f>'N2O 1st'!E38</f>
        <v>3941.047</v>
      </c>
      <c r="F31" s="4">
        <f>'N2O 1st'!F38</f>
        <v>3031.565</v>
      </c>
      <c r="G31" s="4">
        <f>'N2O 1st'!G38</f>
        <v>2814.193</v>
      </c>
      <c r="H31" s="4">
        <f>'N2O 1st'!H38</f>
        <v>0.963560618</v>
      </c>
      <c r="I31" s="4">
        <f>'N2O 1st'!I38</f>
        <v>0.717568814</v>
      </c>
      <c r="J31" s="4">
        <f>'N2O 1st'!J38</f>
        <v>0.009690816</v>
      </c>
      <c r="K31" s="4">
        <f>'N2O 1st'!K38</f>
        <v>0.00203142</v>
      </c>
      <c r="L31" s="4">
        <f>'N2O 1st'!L38</f>
        <v>252.6422412</v>
      </c>
      <c r="M31" s="4">
        <f>'N2O 1st'!M38</f>
        <v>4.89540633</v>
      </c>
      <c r="N31" s="4">
        <f>'N2O 1st'!N38</f>
        <v>252.6422412</v>
      </c>
      <c r="O31" s="4">
        <f>'N2O 1st'!O38</f>
        <v>4.89540633</v>
      </c>
      <c r="P31" s="4">
        <f>'N2O 1st'!P38</f>
        <v>0.5032433161</v>
      </c>
      <c r="Q31" s="4">
        <f>'N2O 1st'!Q38</f>
        <v>265.6758105</v>
      </c>
      <c r="R31" s="4">
        <f>'N2O 1st'!R38</f>
        <v>0.2596419347</v>
      </c>
      <c r="S31" s="4">
        <f>'N2O 1st'!S38</f>
        <v>0.463383636</v>
      </c>
      <c r="T31" s="4">
        <f>'N2O 1st'!T38</f>
        <v>0.200219229</v>
      </c>
    </row>
    <row r="32" ht="12.75" customHeight="1">
      <c r="A32" s="4">
        <f>'N2O 1st'!A42</f>
        <v>1</v>
      </c>
      <c r="B32" s="4">
        <f>'N2O 1st'!B42</f>
        <v>3560.907</v>
      </c>
      <c r="C32" s="4">
        <f>'N2O 1st'!C42</f>
        <v>3431.017</v>
      </c>
      <c r="D32" s="4">
        <f>'N2O 1st'!D42</f>
        <v>2555.126</v>
      </c>
      <c r="E32" s="4">
        <f>'N2O 1st'!E42</f>
        <v>3484.074</v>
      </c>
      <c r="F32" s="4">
        <f>'N2O 1st'!F42</f>
        <v>2679.886</v>
      </c>
      <c r="G32" s="4">
        <f>'N2O 1st'!G42</f>
        <v>2487.92</v>
      </c>
      <c r="H32" s="4">
        <f>'N2O 1st'!H42</f>
        <v>0.963523285</v>
      </c>
      <c r="I32" s="4">
        <f>'N2O 1st'!I42</f>
        <v>0.717549014</v>
      </c>
      <c r="J32" s="4">
        <f>'N2O 1st'!J42</f>
        <v>0.009690822</v>
      </c>
      <c r="K32" s="4">
        <f>'N2O 1st'!K42</f>
        <v>0.002031304</v>
      </c>
      <c r="L32" s="4">
        <f>'N2O 1st'!L42</f>
        <v>252.6429726</v>
      </c>
      <c r="M32" s="4">
        <f>'N2O 1st'!M42</f>
        <v>4.838163872</v>
      </c>
      <c r="N32" s="4">
        <f>'N2O 1st'!N42</f>
        <v>252.6429726</v>
      </c>
      <c r="O32" s="4">
        <f>'N2O 1st'!O42</f>
        <v>4.838163872</v>
      </c>
      <c r="P32" s="4">
        <f>'N2O 1st'!P42</f>
        <v>0.4455447613</v>
      </c>
      <c r="Q32" s="4">
        <f>'N2O 1st'!Q42</f>
        <v>265.6781169</v>
      </c>
      <c r="R32" s="4">
        <f>'N2O 1st'!R42</f>
        <v>0.229876314</v>
      </c>
      <c r="S32" s="4">
        <f>'N2O 1st'!S42</f>
        <v>0.463384477</v>
      </c>
      <c r="T32" s="4">
        <f>'N2O 1st'!T42</f>
        <v>0.200207705</v>
      </c>
    </row>
    <row r="33" ht="12.75" customHeight="1">
      <c r="A33" s="4">
        <f>'N2O 1st'!A43</f>
        <v>2</v>
      </c>
      <c r="B33" s="4">
        <f>'N2O 1st'!B43</f>
        <v>3556.645</v>
      </c>
      <c r="C33" s="4">
        <f>'N2O 1st'!C43</f>
        <v>3426.876</v>
      </c>
      <c r="D33" s="4">
        <f>'N2O 1st'!D43</f>
        <v>2552.105</v>
      </c>
      <c r="E33" s="4">
        <f>'N2O 1st'!E43</f>
        <v>3479.971</v>
      </c>
      <c r="F33" s="4">
        <f>'N2O 1st'!F43</f>
        <v>2676.749</v>
      </c>
      <c r="G33" s="4">
        <f>'N2O 1st'!G43</f>
        <v>2484.987</v>
      </c>
      <c r="H33" s="4">
        <f>'N2O 1st'!H43</f>
        <v>0.963513761</v>
      </c>
      <c r="I33" s="4">
        <f>'N2O 1st'!I43</f>
        <v>0.717559769</v>
      </c>
      <c r="J33" s="4">
        <f>'N2O 1st'!J43</f>
        <v>0.009690823</v>
      </c>
      <c r="K33" s="4">
        <f>'N2O 1st'!K43</f>
        <v>0.002031366</v>
      </c>
      <c r="L33" s="4">
        <f>'N2O 1st'!L43</f>
        <v>252.6430785</v>
      </c>
      <c r="M33" s="4">
        <f>'N2O 1st'!M43</f>
        <v>4.868663495</v>
      </c>
      <c r="N33" s="4">
        <f>'N2O 1st'!N43</f>
        <v>252.6430785</v>
      </c>
      <c r="O33" s="4">
        <f>'N2O 1st'!O43</f>
        <v>4.868663495</v>
      </c>
      <c r="P33" s="4">
        <f>'N2O 1st'!P43</f>
        <v>0.4762777749</v>
      </c>
      <c r="Q33" s="4">
        <f>'N2O 1st'!Q43</f>
        <v>265.6774095</v>
      </c>
      <c r="R33" s="4">
        <f>'N2O 1st'!R43</f>
        <v>0.2457310125</v>
      </c>
      <c r="S33" s="4">
        <f>'N2O 1st'!S43</f>
        <v>0.463384219</v>
      </c>
      <c r="T33" s="4">
        <f>'N2O 1st'!T43</f>
        <v>0.200213843</v>
      </c>
    </row>
    <row r="34" ht="12.75" customHeight="1">
      <c r="A34" s="4">
        <f>'N2O 1st'!A44</f>
        <v>3</v>
      </c>
      <c r="B34" s="4">
        <f>'N2O 1st'!B44</f>
        <v>3552.767</v>
      </c>
      <c r="C34" s="4">
        <f>'N2O 1st'!C44</f>
        <v>3423.178</v>
      </c>
      <c r="D34" s="4">
        <f>'N2O 1st'!D44</f>
        <v>2549.519</v>
      </c>
      <c r="E34" s="4">
        <f>'N2O 1st'!E44</f>
        <v>3476.156</v>
      </c>
      <c r="F34" s="4">
        <f>'N2O 1st'!F44</f>
        <v>2673.775</v>
      </c>
      <c r="G34" s="4">
        <f>'N2O 1st'!G44</f>
        <v>2482.147</v>
      </c>
      <c r="H34" s="4">
        <f>'N2O 1st'!H44</f>
        <v>0.963524443</v>
      </c>
      <c r="I34" s="4">
        <f>'N2O 1st'!I44</f>
        <v>0.717615063</v>
      </c>
      <c r="J34" s="4">
        <f>'N2O 1st'!J44</f>
        <v>0.009690968</v>
      </c>
      <c r="K34" s="4">
        <f>'N2O 1st'!K44</f>
        <v>0.002031571</v>
      </c>
      <c r="L34" s="4">
        <f>'N2O 1st'!L44</f>
        <v>252.6618051</v>
      </c>
      <c r="M34" s="4">
        <f>'N2O 1st'!M44</f>
        <v>4.970009991</v>
      </c>
      <c r="N34" s="4">
        <f>'N2O 1st'!N44</f>
        <v>252.6618051</v>
      </c>
      <c r="O34" s="4">
        <f>'N2O 1st'!O44</f>
        <v>4.970009991</v>
      </c>
      <c r="P34" s="4">
        <f>'N2O 1st'!P44</f>
        <v>0.5780429777</v>
      </c>
      <c r="Q34" s="4">
        <f>'N2O 1st'!Q44</f>
        <v>265.694392</v>
      </c>
      <c r="R34" s="4">
        <f>'N2O 1st'!R44</f>
        <v>0.2982284645</v>
      </c>
      <c r="S34" s="4">
        <f>'N2O 1st'!S44</f>
        <v>0.463390408</v>
      </c>
      <c r="T34" s="4">
        <f>'N2O 1st'!T44</f>
        <v>0.200234168</v>
      </c>
    </row>
    <row r="35" ht="12.75" customHeight="1">
      <c r="A35" s="4">
        <f>'N2O 1st'!A45</f>
        <v>4</v>
      </c>
      <c r="B35" s="4">
        <f>'N2O 1st'!B45</f>
        <v>3548.581</v>
      </c>
      <c r="C35" s="4">
        <f>'N2O 1st'!C45</f>
        <v>3419.118</v>
      </c>
      <c r="D35" s="4">
        <f>'N2O 1st'!D45</f>
        <v>2546.339</v>
      </c>
      <c r="E35" s="4">
        <f>'N2O 1st'!E45</f>
        <v>3471.78</v>
      </c>
      <c r="F35" s="4">
        <f>'N2O 1st'!F45</f>
        <v>2670.469</v>
      </c>
      <c r="G35" s="4">
        <f>'N2O 1st'!G45</f>
        <v>2479.177</v>
      </c>
      <c r="H35" s="4">
        <f>'N2O 1st'!H45</f>
        <v>0.963516844</v>
      </c>
      <c r="I35" s="4">
        <f>'N2O 1st'!I45</f>
        <v>0.717565358</v>
      </c>
      <c r="J35" s="4">
        <f>'N2O 1st'!J45</f>
        <v>0.009690855</v>
      </c>
      <c r="K35" s="4">
        <f>'N2O 1st'!K45</f>
        <v>0.002031414</v>
      </c>
      <c r="L35" s="4">
        <f>'N2O 1st'!L45</f>
        <v>252.6473197</v>
      </c>
      <c r="M35" s="4">
        <f>'N2O 1st'!M45</f>
        <v>4.892565853</v>
      </c>
      <c r="N35" s="4">
        <f>'N2O 1st'!N45</f>
        <v>252.6473197</v>
      </c>
      <c r="O35" s="4">
        <f>'N2O 1st'!O45</f>
        <v>4.892565853</v>
      </c>
      <c r="P35" s="4">
        <f>'N2O 1st'!P45</f>
        <v>0.5002822903</v>
      </c>
      <c r="Q35" s="4">
        <f>'N2O 1st'!Q45</f>
        <v>265.6812302</v>
      </c>
      <c r="R35" s="4">
        <f>'N2O 1st'!R45</f>
        <v>0.2581144163</v>
      </c>
      <c r="S35" s="4">
        <f>'N2O 1st'!S45</f>
        <v>0.463385611</v>
      </c>
      <c r="T35" s="4">
        <f>'N2O 1st'!T45</f>
        <v>0.200218637</v>
      </c>
    </row>
    <row r="36" ht="12.75" customHeight="1">
      <c r="A36" s="4">
        <f>'N2O 1st'!A46</f>
        <v>5</v>
      </c>
      <c r="B36" s="4">
        <f>'N2O 1st'!B46</f>
        <v>3544.36</v>
      </c>
      <c r="C36" s="4">
        <f>'N2O 1st'!C46</f>
        <v>3414.997</v>
      </c>
      <c r="D36" s="4">
        <f>'N2O 1st'!D46</f>
        <v>2543.418</v>
      </c>
      <c r="E36" s="4">
        <f>'N2O 1st'!E46</f>
        <v>3467.385</v>
      </c>
      <c r="F36" s="4">
        <f>'N2O 1st'!F46</f>
        <v>2667.119</v>
      </c>
      <c r="G36" s="4">
        <f>'N2O 1st'!G46</f>
        <v>2476.169</v>
      </c>
      <c r="H36" s="4">
        <f>'N2O 1st'!H46</f>
        <v>0.963501648</v>
      </c>
      <c r="I36" s="4">
        <f>'N2O 1st'!I46</f>
        <v>0.71759584</v>
      </c>
      <c r="J36" s="4">
        <f>'N2O 1st'!J46</f>
        <v>0.009690539</v>
      </c>
      <c r="K36" s="4">
        <f>'N2O 1st'!K46</f>
        <v>0.002031384</v>
      </c>
      <c r="L36" s="4">
        <f>'N2O 1st'!L46</f>
        <v>252.60643</v>
      </c>
      <c r="M36" s="4">
        <f>'N2O 1st'!M46</f>
        <v>4.877534081</v>
      </c>
      <c r="N36" s="4">
        <f>'N2O 1st'!N46</f>
        <v>252.60643</v>
      </c>
      <c r="O36" s="4">
        <f>'N2O 1st'!O46</f>
        <v>4.877534081</v>
      </c>
      <c r="P36" s="4">
        <f>'N2O 1st'!P46</f>
        <v>0.4859285107</v>
      </c>
      <c r="Q36" s="4">
        <f>'N2O 1st'!Q46</f>
        <v>265.6386112</v>
      </c>
      <c r="R36" s="4">
        <f>'N2O 1st'!R46</f>
        <v>0.250709633</v>
      </c>
      <c r="S36" s="4">
        <f>'N2O 1st'!S46</f>
        <v>0.46337008</v>
      </c>
      <c r="T36" s="4">
        <f>'N2O 1st'!T46</f>
        <v>0.200215771</v>
      </c>
    </row>
    <row r="37" ht="12.75" customHeight="1">
      <c r="A37" s="4">
        <f>'N2O 1st'!A47</f>
        <v>6</v>
      </c>
      <c r="B37" s="4">
        <f>'N2O 1st'!B47</f>
        <v>3539.968</v>
      </c>
      <c r="C37" s="4">
        <f>'N2O 1st'!C47</f>
        <v>3410.798</v>
      </c>
      <c r="D37" s="4">
        <f>'N2O 1st'!D47</f>
        <v>2540.288</v>
      </c>
      <c r="E37" s="4">
        <f>'N2O 1st'!E47</f>
        <v>3462.989</v>
      </c>
      <c r="F37" s="4">
        <f>'N2O 1st'!F47</f>
        <v>2663.727</v>
      </c>
      <c r="G37" s="4">
        <f>'N2O 1st'!G47</f>
        <v>2473.17</v>
      </c>
      <c r="H37" s="4">
        <f>'N2O 1st'!H47</f>
        <v>0.963510974</v>
      </c>
      <c r="I37" s="4">
        <f>'N2O 1st'!I47</f>
        <v>0.717601852</v>
      </c>
      <c r="J37" s="4">
        <f>'N2O 1st'!J47</f>
        <v>0.009690596</v>
      </c>
      <c r="K37" s="4">
        <f>'N2O 1st'!K47</f>
        <v>0.00203129</v>
      </c>
      <c r="L37" s="4">
        <f>'N2O 1st'!L47</f>
        <v>252.6137677</v>
      </c>
      <c r="M37" s="4">
        <f>'N2O 1st'!M47</f>
        <v>4.831080229</v>
      </c>
      <c r="N37" s="4">
        <f>'N2O 1st'!N47</f>
        <v>252.6137677</v>
      </c>
      <c r="O37" s="4">
        <f>'N2O 1st'!O47</f>
        <v>4.831080229</v>
      </c>
      <c r="P37" s="4">
        <f>'N2O 1st'!P47</f>
        <v>0.4389735622</v>
      </c>
      <c r="Q37" s="4">
        <f>'N2O 1st'!Q47</f>
        <v>265.6475788</v>
      </c>
      <c r="R37" s="4">
        <f>'N2O 1st'!R47</f>
        <v>0.2264863007</v>
      </c>
      <c r="S37" s="4">
        <f>'N2O 1st'!S47</f>
        <v>0.463373348</v>
      </c>
      <c r="T37" s="4">
        <f>'N2O 1st'!T47</f>
        <v>0.200206393</v>
      </c>
    </row>
    <row r="38" ht="12.75" customHeight="1">
      <c r="A38" s="4">
        <f>'N2O 1st'!A48</f>
        <v>7</v>
      </c>
      <c r="B38" s="4">
        <f>'N2O 1st'!B48</f>
        <v>3535.983</v>
      </c>
      <c r="C38" s="4">
        <f>'N2O 1st'!C48</f>
        <v>3406.941</v>
      </c>
      <c r="D38" s="4">
        <f>'N2O 1st'!D48</f>
        <v>2537.385</v>
      </c>
      <c r="E38" s="4">
        <f>'N2O 1st'!E48</f>
        <v>3458.743</v>
      </c>
      <c r="F38" s="4">
        <f>'N2O 1st'!F48</f>
        <v>2660.487</v>
      </c>
      <c r="G38" s="4">
        <f>'N2O 1st'!G48</f>
        <v>2470.063</v>
      </c>
      <c r="H38" s="4">
        <f>'N2O 1st'!H48</f>
        <v>0.963506074</v>
      </c>
      <c r="I38" s="4">
        <f>'N2O 1st'!I48</f>
        <v>0.717589838</v>
      </c>
      <c r="J38" s="4">
        <f>'N2O 1st'!J48</f>
        <v>0.009690518</v>
      </c>
      <c r="K38" s="4">
        <f>'N2O 1st'!K48</f>
        <v>0.002031229</v>
      </c>
      <c r="L38" s="4">
        <f>'N2O 1st'!L48</f>
        <v>252.6037631</v>
      </c>
      <c r="M38" s="4">
        <f>'N2O 1st'!M48</f>
        <v>4.800796008</v>
      </c>
      <c r="N38" s="4">
        <f>'N2O 1st'!N48</f>
        <v>252.6037631</v>
      </c>
      <c r="O38" s="4">
        <f>'N2O 1st'!O48</f>
        <v>4.800796008</v>
      </c>
      <c r="P38" s="4">
        <f>'N2O 1st'!P48</f>
        <v>0.408649831</v>
      </c>
      <c r="Q38" s="4">
        <f>'N2O 1st'!Q48</f>
        <v>265.6378655</v>
      </c>
      <c r="R38" s="4">
        <f>'N2O 1st'!R48</f>
        <v>0.210842464</v>
      </c>
      <c r="S38" s="4">
        <f>'N2O 1st'!S48</f>
        <v>0.463369808</v>
      </c>
      <c r="T38" s="4">
        <f>'N2O 1st'!T48</f>
        <v>0.200200337</v>
      </c>
    </row>
    <row r="39" ht="12.75" customHeight="1">
      <c r="A39" s="4">
        <f>'N2O 1st'!A49</f>
        <v>8</v>
      </c>
      <c r="B39" s="4">
        <f>'N2O 1st'!B49</f>
        <v>3531.812</v>
      </c>
      <c r="C39" s="4">
        <f>'N2O 1st'!C49</f>
        <v>3402.871</v>
      </c>
      <c r="D39" s="4">
        <f>'N2O 1st'!D49</f>
        <v>2534.641</v>
      </c>
      <c r="E39" s="4">
        <f>'N2O 1st'!E49</f>
        <v>3454.506</v>
      </c>
      <c r="F39" s="4">
        <f>'N2O 1st'!F49</f>
        <v>2657.174</v>
      </c>
      <c r="G39" s="4">
        <f>'N2O 1st'!G49</f>
        <v>2467.084</v>
      </c>
      <c r="H39" s="4">
        <f>'N2O 1st'!H49</f>
        <v>0.963491717</v>
      </c>
      <c r="I39" s="4">
        <f>'N2O 1st'!I49</f>
        <v>0.717660271</v>
      </c>
      <c r="J39" s="4">
        <f>'N2O 1st'!J49</f>
        <v>0.009690426</v>
      </c>
      <c r="K39" s="4">
        <f>'N2O 1st'!K49</f>
        <v>0.00203144</v>
      </c>
      <c r="L39" s="4">
        <f>'N2O 1st'!L49</f>
        <v>252.5917911</v>
      </c>
      <c r="M39" s="4">
        <f>'N2O 1st'!M49</f>
        <v>4.905092847</v>
      </c>
      <c r="N39" s="4">
        <f>'N2O 1st'!N49</f>
        <v>252.5917911</v>
      </c>
      <c r="O39" s="4">
        <f>'N2O 1st'!O49</f>
        <v>4.905092847</v>
      </c>
      <c r="P39" s="4">
        <f>'N2O 1st'!P49</f>
        <v>0.5139842856</v>
      </c>
      <c r="Q39" s="4">
        <f>'N2O 1st'!Q49</f>
        <v>265.622469</v>
      </c>
      <c r="R39" s="4">
        <f>'N2O 1st'!R49</f>
        <v>0.2651829111</v>
      </c>
      <c r="S39" s="4">
        <f>'N2O 1st'!S49</f>
        <v>0.463364198</v>
      </c>
      <c r="T39" s="4">
        <f>'N2O 1st'!T49</f>
        <v>0.200221374</v>
      </c>
    </row>
    <row r="40" ht="12.75" customHeight="1">
      <c r="A40" s="4">
        <f>'N2O 1st'!A50</f>
        <v>9</v>
      </c>
      <c r="B40" s="4">
        <f>'N2O 1st'!B50</f>
        <v>3527.613</v>
      </c>
      <c r="C40" s="4">
        <f>'N2O 1st'!C50</f>
        <v>3398.911</v>
      </c>
      <c r="D40" s="4">
        <f>'N2O 1st'!D50</f>
        <v>2531.777</v>
      </c>
      <c r="E40" s="4">
        <f>'N2O 1st'!E50</f>
        <v>3450.36</v>
      </c>
      <c r="F40" s="4">
        <f>'N2O 1st'!F50</f>
        <v>2654.046</v>
      </c>
      <c r="G40" s="4">
        <f>'N2O 1st'!G50</f>
        <v>2464.341</v>
      </c>
      <c r="H40" s="4">
        <f>'N2O 1st'!H50</f>
        <v>0.963515919</v>
      </c>
      <c r="I40" s="4">
        <f>'N2O 1st'!I50</f>
        <v>0.71770263</v>
      </c>
      <c r="J40" s="4">
        <f>'N2O 1st'!J50</f>
        <v>0.009690656</v>
      </c>
      <c r="K40" s="4">
        <f>'N2O 1st'!K50</f>
        <v>0.002031451</v>
      </c>
      <c r="L40" s="4">
        <f>'N2O 1st'!L50</f>
        <v>252.6215069</v>
      </c>
      <c r="M40" s="4">
        <f>'N2O 1st'!M50</f>
        <v>4.910537918</v>
      </c>
      <c r="N40" s="4">
        <f>'N2O 1st'!N50</f>
        <v>252.6215069</v>
      </c>
      <c r="O40" s="4">
        <f>'N2O 1st'!O50</f>
        <v>4.910537918</v>
      </c>
      <c r="P40" s="4">
        <f>'N2O 1st'!P50</f>
        <v>0.5188943535</v>
      </c>
      <c r="Q40" s="4">
        <f>'N2O 1st'!Q50</f>
        <v>265.6535885</v>
      </c>
      <c r="R40" s="4">
        <f>'N2O 1st'!R50</f>
        <v>0.2677158731</v>
      </c>
      <c r="S40" s="4">
        <f>'N2O 1st'!S50</f>
        <v>0.463375538</v>
      </c>
      <c r="T40" s="4">
        <f>'N2O 1st'!T50</f>
        <v>0.200222355</v>
      </c>
    </row>
    <row r="41" ht="12.75" customHeight="1">
      <c r="A41" s="4">
        <f>'N2O 1st'!A51</f>
        <v>10</v>
      </c>
      <c r="B41" s="4">
        <f>'N2O 1st'!B51</f>
        <v>3523.56</v>
      </c>
      <c r="C41" s="4">
        <f>'N2O 1st'!C51</f>
        <v>3395.032</v>
      </c>
      <c r="D41" s="4">
        <f>'N2O 1st'!D51</f>
        <v>2528.947</v>
      </c>
      <c r="E41" s="4">
        <f>'N2O 1st'!E51</f>
        <v>3446.04</v>
      </c>
      <c r="F41" s="4">
        <f>'N2O 1st'!F51</f>
        <v>2650.759</v>
      </c>
      <c r="G41" s="4">
        <f>'N2O 1st'!G51</f>
        <v>2461.073</v>
      </c>
      <c r="H41" s="4">
        <f>'N2O 1st'!H51</f>
        <v>0.963523414</v>
      </c>
      <c r="I41" s="4">
        <f>'N2O 1st'!I51</f>
        <v>0.717724993</v>
      </c>
      <c r="J41" s="4">
        <f>'N2O 1st'!J51</f>
        <v>0.009690554</v>
      </c>
      <c r="K41" s="4">
        <f>'N2O 1st'!K51</f>
        <v>0.002031499</v>
      </c>
      <c r="L41" s="4">
        <f>'N2O 1st'!L51</f>
        <v>252.6083236</v>
      </c>
      <c r="M41" s="4">
        <f>'N2O 1st'!M51</f>
        <v>4.934558202</v>
      </c>
      <c r="N41" s="4">
        <f>'N2O 1st'!N51</f>
        <v>252.6083236</v>
      </c>
      <c r="O41" s="4">
        <f>'N2O 1st'!O51</f>
        <v>4.934558202</v>
      </c>
      <c r="P41" s="4">
        <f>'N2O 1st'!P51</f>
        <v>0.5433560686</v>
      </c>
      <c r="Q41" s="4">
        <f>'N2O 1st'!Q51</f>
        <v>265.6390727</v>
      </c>
      <c r="R41" s="4">
        <f>'N2O 1st'!R51</f>
        <v>0.2803348746</v>
      </c>
      <c r="S41" s="4">
        <f>'N2O 1st'!S51</f>
        <v>0.463370248</v>
      </c>
      <c r="T41" s="4">
        <f>'N2O 1st'!T51</f>
        <v>0.20022724</v>
      </c>
    </row>
    <row r="42" ht="12.75" customHeight="1">
      <c r="A42" s="4">
        <f>'N2O 1st'!A55</f>
        <v>1</v>
      </c>
      <c r="B42" s="4">
        <f>'N2O 1st'!B55</f>
        <v>3040.685</v>
      </c>
      <c r="C42" s="4">
        <f>'N2O 1st'!C55</f>
        <v>2929.653</v>
      </c>
      <c r="D42" s="4">
        <f>'N2O 1st'!D55</f>
        <v>2182.429</v>
      </c>
      <c r="E42" s="4">
        <f>'N2O 1st'!E55</f>
        <v>3001.763</v>
      </c>
      <c r="F42" s="4">
        <f>'N2O 1st'!F55</f>
        <v>2308.824</v>
      </c>
      <c r="G42" s="4">
        <f>'N2O 1st'!G55</f>
        <v>2143.846</v>
      </c>
      <c r="H42" s="4">
        <f>'N2O 1st'!H55</f>
        <v>0.96348468</v>
      </c>
      <c r="I42" s="4">
        <f>'N2O 1st'!I55</f>
        <v>0.717742743</v>
      </c>
      <c r="J42" s="4">
        <f>'N2O 1st'!J55</f>
        <v>0.009690703</v>
      </c>
      <c r="K42" s="4">
        <f>'N2O 1st'!K55</f>
        <v>0.00203152</v>
      </c>
      <c r="L42" s="4">
        <f>'N2O 1st'!L55</f>
        <v>252.6275492</v>
      </c>
      <c r="M42" s="4">
        <f>'N2O 1st'!M55</f>
        <v>4.944627171</v>
      </c>
      <c r="N42" s="4">
        <f>'N2O 1st'!N55</f>
        <v>252.6275492</v>
      </c>
      <c r="O42" s="4">
        <f>'N2O 1st'!O55</f>
        <v>4.944627171</v>
      </c>
      <c r="P42" s="4">
        <f>'N2O 1st'!P55</f>
        <v>0.5531294302</v>
      </c>
      <c r="Q42" s="4">
        <f>'N2O 1st'!Q55</f>
        <v>265.6590308</v>
      </c>
      <c r="R42" s="4">
        <f>'N2O 1st'!R55</f>
        <v>0.2853765916</v>
      </c>
      <c r="S42" s="4">
        <f>'N2O 1st'!S55</f>
        <v>0.463377522</v>
      </c>
      <c r="T42" s="4">
        <f>'N2O 1st'!T55</f>
        <v>0.200229192</v>
      </c>
    </row>
    <row r="43" ht="12.75" customHeight="1">
      <c r="A43" s="4">
        <f>'N2O 1st'!A56</f>
        <v>2</v>
      </c>
      <c r="B43" s="4">
        <f>'N2O 1st'!B56</f>
        <v>3036.525</v>
      </c>
      <c r="C43" s="4">
        <f>'N2O 1st'!C56</f>
        <v>2925.685</v>
      </c>
      <c r="D43" s="4">
        <f>'N2O 1st'!D56</f>
        <v>2179.212</v>
      </c>
      <c r="E43" s="4">
        <f>'N2O 1st'!E56</f>
        <v>2998.212</v>
      </c>
      <c r="F43" s="4">
        <f>'N2O 1st'!F56</f>
        <v>2306.164</v>
      </c>
      <c r="G43" s="4">
        <f>'N2O 1st'!G56</f>
        <v>2141.459</v>
      </c>
      <c r="H43" s="4">
        <f>'N2O 1st'!H56</f>
        <v>0.963497784</v>
      </c>
      <c r="I43" s="4">
        <f>'N2O 1st'!I56</f>
        <v>0.717666503</v>
      </c>
      <c r="J43" s="4">
        <f>'N2O 1st'!J56</f>
        <v>0.009690874</v>
      </c>
      <c r="K43" s="4">
        <f>'N2O 1st'!K56</f>
        <v>0.002031278</v>
      </c>
      <c r="L43" s="4">
        <f>'N2O 1st'!L56</f>
        <v>252.6497651</v>
      </c>
      <c r="M43" s="4">
        <f>'N2O 1st'!M56</f>
        <v>4.824901133</v>
      </c>
      <c r="N43" s="4">
        <f>'N2O 1st'!N56</f>
        <v>252.6497651</v>
      </c>
      <c r="O43" s="4">
        <f>'N2O 1st'!O56</f>
        <v>4.824901133</v>
      </c>
      <c r="P43" s="4">
        <f>'N2O 1st'!P56</f>
        <v>0.4320477356</v>
      </c>
      <c r="Q43" s="4">
        <f>'N2O 1st'!Q56</f>
        <v>265.6856197</v>
      </c>
      <c r="R43" s="4">
        <f>'N2O 1st'!R56</f>
        <v>0.2229133273</v>
      </c>
      <c r="S43" s="4">
        <f>'N2O 1st'!S56</f>
        <v>0.463387211</v>
      </c>
      <c r="T43" s="4">
        <f>'N2O 1st'!T56</f>
        <v>0.20020501</v>
      </c>
    </row>
    <row r="44" ht="12.75" customHeight="1">
      <c r="A44" s="4">
        <f>'N2O 1st'!A57</f>
        <v>3</v>
      </c>
      <c r="B44" s="4">
        <f>'N2O 1st'!B57</f>
        <v>3033.595</v>
      </c>
      <c r="C44" s="4">
        <f>'N2O 1st'!C57</f>
        <v>2922.811</v>
      </c>
      <c r="D44" s="4">
        <f>'N2O 1st'!D57</f>
        <v>2177.227</v>
      </c>
      <c r="E44" s="4">
        <f>'N2O 1st'!E57</f>
        <v>2995.244</v>
      </c>
      <c r="F44" s="4">
        <f>'N2O 1st'!F57</f>
        <v>2303.944</v>
      </c>
      <c r="G44" s="4">
        <f>'N2O 1st'!G57</f>
        <v>2139.175</v>
      </c>
      <c r="H44" s="4">
        <f>'N2O 1st'!H57</f>
        <v>0.96348099</v>
      </c>
      <c r="I44" s="4">
        <f>'N2O 1st'!I57</f>
        <v>0.717705156</v>
      </c>
      <c r="J44" s="4">
        <f>'N2O 1st'!J57</f>
        <v>0.009690422</v>
      </c>
      <c r="K44" s="4">
        <f>'N2O 1st'!K57</f>
        <v>0.002031394</v>
      </c>
      <c r="L44" s="4">
        <f>'N2O 1st'!L57</f>
        <v>252.591269</v>
      </c>
      <c r="M44" s="4">
        <f>'N2O 1st'!M57</f>
        <v>4.882420125</v>
      </c>
      <c r="N44" s="4">
        <f>'N2O 1st'!N57</f>
        <v>252.591269</v>
      </c>
      <c r="O44" s="4">
        <f>'N2O 1st'!O57</f>
        <v>4.882420125</v>
      </c>
      <c r="P44" s="4">
        <f>'N2O 1st'!P57</f>
        <v>0.4911466754</v>
      </c>
      <c r="Q44" s="4">
        <f>'N2O 1st'!Q57</f>
        <v>265.6225283</v>
      </c>
      <c r="R44" s="4">
        <f>'N2O 1st'!R57</f>
        <v>0.2534015695</v>
      </c>
      <c r="S44" s="4">
        <f>'N2O 1st'!S57</f>
        <v>0.463364219</v>
      </c>
      <c r="T44" s="4">
        <f>'N2O 1st'!T57</f>
        <v>0.200216813</v>
      </c>
    </row>
    <row r="45" ht="12.75" customHeight="1">
      <c r="A45" s="4">
        <f>'N2O 1st'!A58</f>
        <v>4</v>
      </c>
      <c r="B45" s="4">
        <f>'N2O 1st'!B58</f>
        <v>3030.549</v>
      </c>
      <c r="C45" s="4">
        <f>'N2O 1st'!C58</f>
        <v>2919.897</v>
      </c>
      <c r="D45" s="4">
        <f>'N2O 1st'!D58</f>
        <v>2175.091</v>
      </c>
      <c r="E45" s="4">
        <f>'N2O 1st'!E58</f>
        <v>2992.098</v>
      </c>
      <c r="F45" s="4">
        <f>'N2O 1st'!F58</f>
        <v>2301.383</v>
      </c>
      <c r="G45" s="4">
        <f>'N2O 1st'!G58</f>
        <v>2137.065</v>
      </c>
      <c r="H45" s="4">
        <f>'N2O 1st'!H58</f>
        <v>0.963487645</v>
      </c>
      <c r="I45" s="4">
        <f>'N2O 1st'!I58</f>
        <v>0.717721821</v>
      </c>
      <c r="J45" s="4">
        <f>'N2O 1st'!J58</f>
        <v>0.009690653</v>
      </c>
      <c r="K45" s="4">
        <f>'N2O 1st'!K58</f>
        <v>0.002031454</v>
      </c>
      <c r="L45" s="4">
        <f>'N2O 1st'!L58</f>
        <v>252.6211099</v>
      </c>
      <c r="M45" s="4">
        <f>'N2O 1st'!M58</f>
        <v>4.912165308</v>
      </c>
      <c r="N45" s="4">
        <f>'N2O 1st'!N58</f>
        <v>252.6211099</v>
      </c>
      <c r="O45" s="4">
        <f>'N2O 1st'!O58</f>
        <v>4.912165308</v>
      </c>
      <c r="P45" s="4">
        <f>'N2O 1st'!P58</f>
        <v>0.5205420154</v>
      </c>
      <c r="Q45" s="4">
        <f>'N2O 1st'!Q58</f>
        <v>265.6531271</v>
      </c>
      <c r="R45" s="4">
        <f>'N2O 1st'!R58</f>
        <v>0.2685658528</v>
      </c>
      <c r="S45" s="4">
        <f>'N2O 1st'!S58</f>
        <v>0.46337537</v>
      </c>
      <c r="T45" s="4">
        <f>'N2O 1st'!T58</f>
        <v>0.200222684</v>
      </c>
    </row>
    <row r="46" ht="12.75" customHeight="1">
      <c r="A46" s="4">
        <f>'N2O 1st'!A59</f>
        <v>5</v>
      </c>
      <c r="B46" s="4">
        <f>'N2O 1st'!B59</f>
        <v>3027.393</v>
      </c>
      <c r="C46" s="4">
        <f>'N2O 1st'!C59</f>
        <v>2916.788</v>
      </c>
      <c r="D46" s="4">
        <f>'N2O 1st'!D59</f>
        <v>2172.847</v>
      </c>
      <c r="E46" s="4">
        <f>'N2O 1st'!E59</f>
        <v>2988.69</v>
      </c>
      <c r="F46" s="4">
        <f>'N2O 1st'!F59</f>
        <v>2298.792</v>
      </c>
      <c r="G46" s="4">
        <f>'N2O 1st'!G59</f>
        <v>2134.65</v>
      </c>
      <c r="H46" s="4">
        <f>'N2O 1st'!H59</f>
        <v>0.963465315</v>
      </c>
      <c r="I46" s="4">
        <f>'N2O 1st'!I59</f>
        <v>0.717728947</v>
      </c>
      <c r="J46" s="4">
        <f>'N2O 1st'!J59</f>
        <v>0.009690662</v>
      </c>
      <c r="K46" s="4">
        <f>'N2O 1st'!K59</f>
        <v>0.0020314</v>
      </c>
      <c r="L46" s="4">
        <f>'N2O 1st'!L59</f>
        <v>252.6223227</v>
      </c>
      <c r="M46" s="4">
        <f>'N2O 1st'!M59</f>
        <v>4.885532587</v>
      </c>
      <c r="N46" s="4">
        <f>'N2O 1st'!N59</f>
        <v>252.6223227</v>
      </c>
      <c r="O46" s="4">
        <f>'N2O 1st'!O59</f>
        <v>4.885532587</v>
      </c>
      <c r="P46" s="4">
        <f>'N2O 1st'!P59</f>
        <v>0.4936801473</v>
      </c>
      <c r="Q46" s="4">
        <f>'N2O 1st'!Q59</f>
        <v>265.6551182</v>
      </c>
      <c r="R46" s="4">
        <f>'N2O 1st'!R59</f>
        <v>0.2547085296</v>
      </c>
      <c r="S46" s="4">
        <f>'N2O 1st'!S59</f>
        <v>0.463376096</v>
      </c>
      <c r="T46" s="4">
        <f>'N2O 1st'!T59</f>
        <v>0.200217319</v>
      </c>
    </row>
    <row r="47" ht="12.75" customHeight="1">
      <c r="A47" s="4">
        <f>'N2O 1st'!A60</f>
        <v>6</v>
      </c>
      <c r="B47" s="4">
        <f>'N2O 1st'!B60</f>
        <v>3024.243</v>
      </c>
      <c r="C47" s="4">
        <f>'N2O 1st'!C60</f>
        <v>2913.842</v>
      </c>
      <c r="D47" s="4">
        <f>'N2O 1st'!D60</f>
        <v>2170.561</v>
      </c>
      <c r="E47" s="4">
        <f>'N2O 1st'!E60</f>
        <v>2985.469</v>
      </c>
      <c r="F47" s="4">
        <f>'N2O 1st'!F60</f>
        <v>2296.345</v>
      </c>
      <c r="G47" s="4">
        <f>'N2O 1st'!G60</f>
        <v>2132.326</v>
      </c>
      <c r="H47" s="4">
        <f>'N2O 1st'!H60</f>
        <v>0.963494729</v>
      </c>
      <c r="I47" s="4">
        <f>'N2O 1st'!I60</f>
        <v>0.717720498</v>
      </c>
      <c r="J47" s="4">
        <f>'N2O 1st'!J60</f>
        <v>0.009690828</v>
      </c>
      <c r="K47" s="4">
        <f>'N2O 1st'!K60</f>
        <v>0.002031378</v>
      </c>
      <c r="L47" s="4">
        <f>'N2O 1st'!L60</f>
        <v>252.6438249</v>
      </c>
      <c r="M47" s="4">
        <f>'N2O 1st'!M60</f>
        <v>4.874567934</v>
      </c>
      <c r="N47" s="4">
        <f>'N2O 1st'!N60</f>
        <v>252.6438249</v>
      </c>
      <c r="O47" s="4">
        <f>'N2O 1st'!O60</f>
        <v>4.874567934</v>
      </c>
      <c r="P47" s="4">
        <f>'N2O 1st'!P60</f>
        <v>0.4822133002</v>
      </c>
      <c r="Q47" s="4">
        <f>'N2O 1st'!Q60</f>
        <v>265.6780363</v>
      </c>
      <c r="R47" s="4">
        <f>'N2O 1st'!R60</f>
        <v>0.2487930334</v>
      </c>
      <c r="S47" s="4">
        <f>'N2O 1st'!S60</f>
        <v>0.463384447</v>
      </c>
      <c r="T47" s="4">
        <f>'N2O 1st'!T60</f>
        <v>0.200215029</v>
      </c>
    </row>
    <row r="48" ht="12.75" customHeight="1">
      <c r="A48" s="4">
        <f>'N2O 1st'!A61</f>
        <v>7</v>
      </c>
      <c r="B48" s="4">
        <f>'N2O 1st'!B61</f>
        <v>3021.103</v>
      </c>
      <c r="C48" s="4">
        <f>'N2O 1st'!C61</f>
        <v>2910.752</v>
      </c>
      <c r="D48" s="4">
        <f>'N2O 1st'!D61</f>
        <v>2168.129</v>
      </c>
      <c r="E48" s="4">
        <f>'N2O 1st'!E61</f>
        <v>2982.225</v>
      </c>
      <c r="F48" s="4">
        <f>'N2O 1st'!F61</f>
        <v>2293.823</v>
      </c>
      <c r="G48" s="4">
        <f>'N2O 1st'!G61</f>
        <v>2130.002</v>
      </c>
      <c r="H48" s="4">
        <f>'N2O 1st'!H61</f>
        <v>0.963473429</v>
      </c>
      <c r="I48" s="4">
        <f>'N2O 1st'!I61</f>
        <v>0.717661556</v>
      </c>
      <c r="J48" s="4">
        <f>'N2O 1st'!J61</f>
        <v>0.009690607</v>
      </c>
      <c r="K48" s="4">
        <f>'N2O 1st'!K61</f>
        <v>0.002031226</v>
      </c>
      <c r="L48" s="4">
        <f>'N2O 1st'!L61</f>
        <v>252.6151834</v>
      </c>
      <c r="M48" s="4">
        <f>'N2O 1st'!M61</f>
        <v>4.799198689</v>
      </c>
      <c r="N48" s="4">
        <f>'N2O 1st'!N61</f>
        <v>252.6151834</v>
      </c>
      <c r="O48" s="4">
        <f>'N2O 1st'!O61</f>
        <v>4.799198689</v>
      </c>
      <c r="P48" s="4">
        <f>'N2O 1st'!P61</f>
        <v>0.4068184154</v>
      </c>
      <c r="Q48" s="4">
        <f>'N2O 1st'!Q61</f>
        <v>265.6499244</v>
      </c>
      <c r="R48" s="4">
        <f>'N2O 1st'!R61</f>
        <v>0.2098976401</v>
      </c>
      <c r="S48" s="4">
        <f>'N2O 1st'!S61</f>
        <v>0.463374203</v>
      </c>
      <c r="T48" s="4">
        <f>'N2O 1st'!T61</f>
        <v>0.200199971</v>
      </c>
    </row>
    <row r="49" ht="12.75" customHeight="1">
      <c r="A49" s="4">
        <f>'N2O 1st'!A62</f>
        <v>8</v>
      </c>
      <c r="B49" s="4">
        <f>'N2O 1st'!B62</f>
        <v>3018.145</v>
      </c>
      <c r="C49" s="4">
        <f>'N2O 1st'!C62</f>
        <v>2907.897</v>
      </c>
      <c r="D49" s="4">
        <f>'N2O 1st'!D62</f>
        <v>2166.265</v>
      </c>
      <c r="E49" s="4">
        <f>'N2O 1st'!E62</f>
        <v>2979.091</v>
      </c>
      <c r="F49" s="4">
        <f>'N2O 1st'!F62</f>
        <v>2291.417</v>
      </c>
      <c r="G49" s="4">
        <f>'N2O 1st'!G62</f>
        <v>2127.744</v>
      </c>
      <c r="H49" s="4">
        <f>'N2O 1st'!H62</f>
        <v>0.963471779</v>
      </c>
      <c r="I49" s="4">
        <f>'N2O 1st'!I62</f>
        <v>0.717747129</v>
      </c>
      <c r="J49" s="4">
        <f>'N2O 1st'!J62</f>
        <v>0.009690639</v>
      </c>
      <c r="K49" s="4">
        <f>'N2O 1st'!K62</f>
        <v>0.002031481</v>
      </c>
      <c r="L49" s="4">
        <f>'N2O 1st'!L62</f>
        <v>252.6193619</v>
      </c>
      <c r="M49" s="4">
        <f>'N2O 1st'!M62</f>
        <v>4.925470786</v>
      </c>
      <c r="N49" s="4">
        <f>'N2O 1st'!N62</f>
        <v>252.6193619</v>
      </c>
      <c r="O49" s="4">
        <f>'N2O 1st'!O62</f>
        <v>4.925470786</v>
      </c>
      <c r="P49" s="4">
        <f>'N2O 1st'!P62</f>
        <v>0.533984152</v>
      </c>
      <c r="Q49" s="4">
        <f>'N2O 1st'!Q62</f>
        <v>265.6509307</v>
      </c>
      <c r="R49" s="4">
        <f>'N2O 1st'!R62</f>
        <v>0.2755002259</v>
      </c>
      <c r="S49" s="4">
        <f>'N2O 1st'!S62</f>
        <v>0.46337457</v>
      </c>
      <c r="T49" s="4">
        <f>'N2O 1st'!T62</f>
        <v>0.200225368</v>
      </c>
    </row>
    <row r="50" ht="12.75" customHeight="1">
      <c r="A50" s="4">
        <f>'N2O 1st'!A63</f>
        <v>9</v>
      </c>
      <c r="B50" s="4">
        <f>'N2O 1st'!B63</f>
        <v>3015.111</v>
      </c>
      <c r="C50" s="4">
        <f>'N2O 1st'!C63</f>
        <v>2905.024</v>
      </c>
      <c r="D50" s="4">
        <f>'N2O 1st'!D63</f>
        <v>2164.109</v>
      </c>
      <c r="E50" s="4">
        <f>'N2O 1st'!E63</f>
        <v>2976.014</v>
      </c>
      <c r="F50" s="4">
        <f>'N2O 1st'!F63</f>
        <v>2289.06</v>
      </c>
      <c r="G50" s="4">
        <f>'N2O 1st'!G63</f>
        <v>2125.691</v>
      </c>
      <c r="H50" s="4">
        <f>'N2O 1st'!H63</f>
        <v>0.963488022</v>
      </c>
      <c r="I50" s="4">
        <f>'N2O 1st'!I63</f>
        <v>0.717754228</v>
      </c>
      <c r="J50" s="4">
        <f>'N2O 1st'!J63</f>
        <v>0.009690772</v>
      </c>
      <c r="K50" s="4">
        <f>'N2O 1st'!K63</f>
        <v>0.002031441</v>
      </c>
      <c r="L50" s="4">
        <f>'N2O 1st'!L63</f>
        <v>252.6364909</v>
      </c>
      <c r="M50" s="4">
        <f>'N2O 1st'!M63</f>
        <v>4.905908614</v>
      </c>
      <c r="N50" s="4">
        <f>'N2O 1st'!N63</f>
        <v>252.6364909</v>
      </c>
      <c r="O50" s="4">
        <f>'N2O 1st'!O63</f>
        <v>4.905908614</v>
      </c>
      <c r="P50" s="4">
        <f>'N2O 1st'!P63</f>
        <v>0.5139383398</v>
      </c>
      <c r="Q50" s="4">
        <f>'N2O 1st'!Q63</f>
        <v>265.6694784</v>
      </c>
      <c r="R50" s="4">
        <f>'N2O 1st'!R63</f>
        <v>0.2651592089</v>
      </c>
      <c r="S50" s="4">
        <f>'N2O 1st'!S63</f>
        <v>0.463381329</v>
      </c>
      <c r="T50" s="4">
        <f>'N2O 1st'!T63</f>
        <v>0.200221365</v>
      </c>
    </row>
    <row r="51" ht="12.75" customHeight="1">
      <c r="A51" s="4">
        <f>'N2O 1st'!A64</f>
        <v>10</v>
      </c>
      <c r="B51" s="4">
        <f>'N2O 1st'!B64</f>
        <v>3012.08</v>
      </c>
      <c r="C51" s="4">
        <f>'N2O 1st'!C64</f>
        <v>2902.137</v>
      </c>
      <c r="D51" s="4">
        <f>'N2O 1st'!D64</f>
        <v>2161.941</v>
      </c>
      <c r="E51" s="4">
        <f>'N2O 1st'!E64</f>
        <v>2972.845</v>
      </c>
      <c r="F51" s="4">
        <f>'N2O 1st'!F64</f>
        <v>2286.638</v>
      </c>
      <c r="G51" s="4">
        <f>'N2O 1st'!G64</f>
        <v>2123.269</v>
      </c>
      <c r="H51" s="4">
        <f>'N2O 1st'!H64</f>
        <v>0.963499336</v>
      </c>
      <c r="I51" s="4">
        <f>'N2O 1st'!I64</f>
        <v>0.717756582</v>
      </c>
      <c r="J51" s="4">
        <f>'N2O 1st'!J64</f>
        <v>0.009690831</v>
      </c>
      <c r="K51" s="4">
        <f>'N2O 1st'!K64</f>
        <v>0.002031455</v>
      </c>
      <c r="L51" s="4">
        <f>'N2O 1st'!L64</f>
        <v>252.644144</v>
      </c>
      <c r="M51" s="4">
        <f>'N2O 1st'!M64</f>
        <v>4.912481488</v>
      </c>
      <c r="N51" s="4">
        <f>'N2O 1st'!N64</f>
        <v>252.644144</v>
      </c>
      <c r="O51" s="4">
        <f>'N2O 1st'!O64</f>
        <v>4.912481488</v>
      </c>
      <c r="P51" s="4">
        <f>'N2O 1st'!P64</f>
        <v>0.5204133373</v>
      </c>
      <c r="Q51" s="4">
        <f>'N2O 1st'!Q64</f>
        <v>265.6773542</v>
      </c>
      <c r="R51" s="4">
        <f>'N2O 1st'!R64</f>
        <v>0.2684994717</v>
      </c>
      <c r="S51" s="4">
        <f>'N2O 1st'!S64</f>
        <v>0.463384199</v>
      </c>
      <c r="T51" s="4">
        <f>'N2O 1st'!T64</f>
        <v>0.200222658</v>
      </c>
    </row>
    <row r="52" ht="12.75" customHeight="1">
      <c r="A52" s="4">
        <f>'N2O 1st'!A68</f>
        <v>1</v>
      </c>
      <c r="B52" s="4">
        <f>'N2O 1st'!B68</f>
        <v>2530.227</v>
      </c>
      <c r="C52" s="4">
        <f>'N2O 1st'!C68</f>
        <v>2436.754</v>
      </c>
      <c r="D52" s="4">
        <f>'N2O 1st'!D68</f>
        <v>1811.216</v>
      </c>
      <c r="E52" s="4">
        <f>'N2O 1st'!E68</f>
        <v>2481.138</v>
      </c>
      <c r="F52" s="4">
        <f>'N2O 1st'!F68</f>
        <v>1907.559</v>
      </c>
      <c r="G52" s="4">
        <f>'N2O 1st'!G68</f>
        <v>1767.343</v>
      </c>
      <c r="H52" s="4">
        <f>'N2O 1st'!H68</f>
        <v>0.963057663</v>
      </c>
      <c r="I52" s="4">
        <f>'N2O 1st'!I68</f>
        <v>0.715831652</v>
      </c>
      <c r="J52" s="4">
        <f>'N2O 1st'!J68</f>
        <v>0.009690852</v>
      </c>
      <c r="K52" s="4">
        <f>'N2O 1st'!K68</f>
        <v>0.002031506</v>
      </c>
      <c r="L52" s="4">
        <f>'N2O 1st'!L68</f>
        <v>252.6468083</v>
      </c>
      <c r="M52" s="4">
        <f>'N2O 1st'!M68</f>
        <v>4.938020327</v>
      </c>
      <c r="N52" s="4">
        <f>'N2O 1st'!N68</f>
        <v>252.6468083</v>
      </c>
      <c r="O52" s="4">
        <f>'N2O 1st'!O68</f>
        <v>4.938020327</v>
      </c>
      <c r="P52" s="4">
        <f>'N2O 1st'!P68</f>
        <v>0.5460975893</v>
      </c>
      <c r="Q52" s="4">
        <f>'N2O 1st'!Q68</f>
        <v>265.6794719</v>
      </c>
      <c r="R52" s="4">
        <f>'N2O 1st'!R68</f>
        <v>0.2817491265</v>
      </c>
      <c r="S52" s="4">
        <f>'N2O 1st'!S68</f>
        <v>0.463384971</v>
      </c>
      <c r="T52" s="4">
        <f>'N2O 1st'!T68</f>
        <v>0.200227787</v>
      </c>
    </row>
    <row r="53" ht="12.75" customHeight="1">
      <c r="A53" s="4">
        <f>'N2O 1st'!A69</f>
        <v>2</v>
      </c>
      <c r="B53" s="4">
        <f>'N2O 1st'!B69</f>
        <v>2526.585</v>
      </c>
      <c r="C53" s="4">
        <f>'N2O 1st'!C69</f>
        <v>2433.297</v>
      </c>
      <c r="D53" s="4">
        <f>'N2O 1st'!D69</f>
        <v>1808.504</v>
      </c>
      <c r="E53" s="4">
        <f>'N2O 1st'!E69</f>
        <v>2478.745</v>
      </c>
      <c r="F53" s="4">
        <f>'N2O 1st'!F69</f>
        <v>1905.724</v>
      </c>
      <c r="G53" s="4">
        <f>'N2O 1st'!G69</f>
        <v>1765.473</v>
      </c>
      <c r="H53" s="4">
        <f>'N2O 1st'!H69</f>
        <v>0.963077306</v>
      </c>
      <c r="I53" s="4">
        <f>'N2O 1st'!I69</f>
        <v>0.715789836</v>
      </c>
      <c r="J53" s="4">
        <f>'N2O 1st'!J69</f>
        <v>0.009690961</v>
      </c>
      <c r="K53" s="4">
        <f>'N2O 1st'!K69</f>
        <v>0.00203149</v>
      </c>
      <c r="L53" s="4">
        <f>'N2O 1st'!L69</f>
        <v>252.6609803</v>
      </c>
      <c r="M53" s="4">
        <f>'N2O 1st'!M69</f>
        <v>4.930090892</v>
      </c>
      <c r="N53" s="4">
        <f>'N2O 1st'!N69</f>
        <v>252.6609803</v>
      </c>
      <c r="O53" s="4">
        <f>'N2O 1st'!O69</f>
        <v>4.930090892</v>
      </c>
      <c r="P53" s="4">
        <f>'N2O 1st'!P69</f>
        <v>0.5378317335</v>
      </c>
      <c r="Q53" s="4">
        <f>'N2O 1st'!Q69</f>
        <v>265.6945959</v>
      </c>
      <c r="R53" s="4">
        <f>'N2O 1st'!R69</f>
        <v>0.2774850632</v>
      </c>
      <c r="S53" s="4">
        <f>'N2O 1st'!S69</f>
        <v>0.463390482</v>
      </c>
      <c r="T53" s="4">
        <f>'N2O 1st'!T69</f>
        <v>0.200226137</v>
      </c>
    </row>
    <row r="54" ht="12.75" customHeight="1">
      <c r="A54" s="4">
        <f>'N2O 1st'!A70</f>
        <v>3</v>
      </c>
      <c r="B54" s="4">
        <f>'N2O 1st'!B70</f>
        <v>2524.446</v>
      </c>
      <c r="C54" s="4">
        <f>'N2O 1st'!C70</f>
        <v>2431.135</v>
      </c>
      <c r="D54" s="4">
        <f>'N2O 1st'!D70</f>
        <v>1806.923</v>
      </c>
      <c r="E54" s="4">
        <f>'N2O 1st'!E70</f>
        <v>2476.366</v>
      </c>
      <c r="F54" s="4">
        <f>'N2O 1st'!F70</f>
        <v>1903.832</v>
      </c>
      <c r="G54" s="4">
        <f>'N2O 1st'!G70</f>
        <v>1763.704</v>
      </c>
      <c r="H54" s="4">
        <f>'N2O 1st'!H70</f>
        <v>0.963037258</v>
      </c>
      <c r="I54" s="4">
        <f>'N2O 1st'!I70</f>
        <v>0.715770021</v>
      </c>
      <c r="J54" s="4">
        <f>'N2O 1st'!J70</f>
        <v>0.009690707</v>
      </c>
      <c r="K54" s="4">
        <f>'N2O 1st'!K70</f>
        <v>0.002031572</v>
      </c>
      <c r="L54" s="4">
        <f>'N2O 1st'!L70</f>
        <v>252.6281789</v>
      </c>
      <c r="M54" s="4">
        <f>'N2O 1st'!M70</f>
        <v>4.970762457</v>
      </c>
      <c r="N54" s="4">
        <f>'N2O 1st'!N70</f>
        <v>252.6281789</v>
      </c>
      <c r="O54" s="4">
        <f>'N2O 1st'!O70</f>
        <v>4.970762457</v>
      </c>
      <c r="P54" s="4">
        <f>'N2O 1st'!P70</f>
        <v>0.5794542452</v>
      </c>
      <c r="Q54" s="4">
        <f>'N2O 1st'!Q70</f>
        <v>265.6589917</v>
      </c>
      <c r="R54" s="4">
        <f>'N2O 1st'!R70</f>
        <v>0.2989564746</v>
      </c>
      <c r="S54" s="4">
        <f>'N2O 1st'!S70</f>
        <v>0.463377507</v>
      </c>
      <c r="T54" s="4">
        <f>'N2O 1st'!T70</f>
        <v>0.200234449</v>
      </c>
    </row>
    <row r="55" ht="12.75" customHeight="1">
      <c r="A55" s="4">
        <f>'N2O 1st'!A71</f>
        <v>4</v>
      </c>
      <c r="B55" s="4">
        <f>'N2O 1st'!B71</f>
        <v>2522.344</v>
      </c>
      <c r="C55" s="4">
        <f>'N2O 1st'!C71</f>
        <v>2429.147</v>
      </c>
      <c r="D55" s="4">
        <f>'N2O 1st'!D71</f>
        <v>1805.415</v>
      </c>
      <c r="E55" s="4">
        <f>'N2O 1st'!E71</f>
        <v>2474.265</v>
      </c>
      <c r="F55" s="4">
        <f>'N2O 1st'!F71</f>
        <v>1902.233</v>
      </c>
      <c r="G55" s="4">
        <f>'N2O 1st'!G71</f>
        <v>1762.387</v>
      </c>
      <c r="H55" s="4">
        <f>'N2O 1st'!H71</f>
        <v>0.963051693</v>
      </c>
      <c r="I55" s="4">
        <f>'N2O 1st'!I71</f>
        <v>0.715768751</v>
      </c>
      <c r="J55" s="4">
        <f>'N2O 1st'!J71</f>
        <v>0.009690971</v>
      </c>
      <c r="K55" s="4">
        <f>'N2O 1st'!K71</f>
        <v>0.002031509</v>
      </c>
      <c r="L55" s="4">
        <f>'N2O 1st'!L71</f>
        <v>252.6622927</v>
      </c>
      <c r="M55" s="4">
        <f>'N2O 1st'!M71</f>
        <v>4.93938422</v>
      </c>
      <c r="N55" s="4">
        <f>'N2O 1st'!N71</f>
        <v>252.6622927</v>
      </c>
      <c r="O55" s="4">
        <f>'N2O 1st'!O71</f>
        <v>4.93938422</v>
      </c>
      <c r="P55" s="4">
        <f>'N2O 1st'!P71</f>
        <v>0.5471713162</v>
      </c>
      <c r="Q55" s="4">
        <f>'N2O 1st'!Q71</f>
        <v>265.6957272</v>
      </c>
      <c r="R55" s="4">
        <f>'N2O 1st'!R71</f>
        <v>0.282303023</v>
      </c>
      <c r="S55" s="4">
        <f>'N2O 1st'!S71</f>
        <v>0.463390894</v>
      </c>
      <c r="T55" s="4">
        <f>'N2O 1st'!T71</f>
        <v>0.200228002</v>
      </c>
    </row>
    <row r="56" ht="12.75" customHeight="1">
      <c r="A56" s="4">
        <f>'N2O 1st'!A72</f>
        <v>5</v>
      </c>
      <c r="B56" s="4">
        <f>'N2O 1st'!B72</f>
        <v>2520.17</v>
      </c>
      <c r="C56" s="4">
        <f>'N2O 1st'!C72</f>
        <v>2427.085</v>
      </c>
      <c r="D56" s="4">
        <f>'N2O 1st'!D72</f>
        <v>1803.75</v>
      </c>
      <c r="E56" s="4">
        <f>'N2O 1st'!E72</f>
        <v>2471.975</v>
      </c>
      <c r="F56" s="4">
        <f>'N2O 1st'!F72</f>
        <v>1900.462</v>
      </c>
      <c r="G56" s="4">
        <f>'N2O 1st'!G72</f>
        <v>1760.828</v>
      </c>
      <c r="H56" s="4">
        <f>'N2O 1st'!H72</f>
        <v>0.963064128</v>
      </c>
      <c r="I56" s="4">
        <f>'N2O 1st'!I72</f>
        <v>0.715725649</v>
      </c>
      <c r="J56" s="4">
        <f>'N2O 1st'!J72</f>
        <v>0.009691079</v>
      </c>
      <c r="K56" s="4">
        <f>'N2O 1st'!K72</f>
        <v>0.002031241</v>
      </c>
      <c r="L56" s="4">
        <f>'N2O 1st'!L72</f>
        <v>252.6762663</v>
      </c>
      <c r="M56" s="4">
        <f>'N2O 1st'!M72</f>
        <v>4.80688598</v>
      </c>
      <c r="N56" s="4">
        <f>'N2O 1st'!N72</f>
        <v>252.6762663</v>
      </c>
      <c r="O56" s="4">
        <f>'N2O 1st'!O72</f>
        <v>4.80688598</v>
      </c>
      <c r="P56" s="4">
        <f>'N2O 1st'!P72</f>
        <v>0.413378875</v>
      </c>
      <c r="Q56" s="4">
        <f>'N2O 1st'!Q72</f>
        <v>265.7139869</v>
      </c>
      <c r="R56" s="4">
        <f>'N2O 1st'!R72</f>
        <v>0.2132821655</v>
      </c>
      <c r="S56" s="4">
        <f>'N2O 1st'!S72</f>
        <v>0.463397549</v>
      </c>
      <c r="T56" s="4">
        <f>'N2O 1st'!T72</f>
        <v>0.200201281</v>
      </c>
    </row>
    <row r="57" ht="12.75" customHeight="1">
      <c r="A57" s="4">
        <f>'N2O 1st'!A73</f>
        <v>6</v>
      </c>
      <c r="B57" s="4">
        <f>'N2O 1st'!B73</f>
        <v>2518.021</v>
      </c>
      <c r="C57" s="4">
        <f>'N2O 1st'!C73</f>
        <v>2424.997</v>
      </c>
      <c r="D57" s="4">
        <f>'N2O 1st'!D73</f>
        <v>1802.247</v>
      </c>
      <c r="E57" s="4">
        <f>'N2O 1st'!E73</f>
        <v>2469.618</v>
      </c>
      <c r="F57" s="4">
        <f>'N2O 1st'!F73</f>
        <v>1898.577</v>
      </c>
      <c r="G57" s="4">
        <f>'N2O 1st'!G73</f>
        <v>1758.959</v>
      </c>
      <c r="H57" s="4">
        <f>'N2O 1st'!H73</f>
        <v>0.963056452</v>
      </c>
      <c r="I57" s="4">
        <f>'N2O 1st'!I73</f>
        <v>0.715739247</v>
      </c>
      <c r="J57" s="4">
        <f>'N2O 1st'!J73</f>
        <v>0.009691215</v>
      </c>
      <c r="K57" s="4">
        <f>'N2O 1st'!K73</f>
        <v>0.002031348</v>
      </c>
      <c r="L57" s="4">
        <f>'N2O 1st'!L73</f>
        <v>252.6938463</v>
      </c>
      <c r="M57" s="4">
        <f>'N2O 1st'!M73</f>
        <v>4.859651818</v>
      </c>
      <c r="N57" s="4">
        <f>'N2O 1st'!N73</f>
        <v>252.6938463</v>
      </c>
      <c r="O57" s="4">
        <f>'N2O 1st'!O73</f>
        <v>4.859651818</v>
      </c>
      <c r="P57" s="4">
        <f>'N2O 1st'!P73</f>
        <v>0.4662106474</v>
      </c>
      <c r="Q57" s="4">
        <f>'N2O 1st'!Q73</f>
        <v>265.7310673</v>
      </c>
      <c r="R57" s="4">
        <f>'N2O 1st'!R73</f>
        <v>0.2405375591</v>
      </c>
      <c r="S57" s="4">
        <f>'N2O 1st'!S73</f>
        <v>0.463403773</v>
      </c>
      <c r="T57" s="4">
        <f>'N2O 1st'!T73</f>
        <v>0.200211833</v>
      </c>
    </row>
    <row r="58" ht="12.75" customHeight="1">
      <c r="A58" s="4">
        <f>'N2O 1st'!A74</f>
        <v>7</v>
      </c>
      <c r="B58" s="4">
        <f>'N2O 1st'!B74</f>
        <v>2515.668</v>
      </c>
      <c r="C58" s="4">
        <f>'N2O 1st'!C74</f>
        <v>2422.685</v>
      </c>
      <c r="D58" s="4">
        <f>'N2O 1st'!D74</f>
        <v>1800.594</v>
      </c>
      <c r="E58" s="4">
        <f>'N2O 1st'!E74</f>
        <v>2467.146</v>
      </c>
      <c r="F58" s="4">
        <f>'N2O 1st'!F74</f>
        <v>1896.745</v>
      </c>
      <c r="G58" s="4">
        <f>'N2O 1st'!G74</f>
        <v>1757.296</v>
      </c>
      <c r="H58" s="4">
        <f>'N2O 1st'!H74</f>
        <v>0.963038447</v>
      </c>
      <c r="I58" s="4">
        <f>'N2O 1st'!I74</f>
        <v>0.715751864</v>
      </c>
      <c r="J58" s="4">
        <f>'N2O 1st'!J74</f>
        <v>0.009691046</v>
      </c>
      <c r="K58" s="4">
        <f>'N2O 1st'!K74</f>
        <v>0.002031437</v>
      </c>
      <c r="L58" s="4">
        <f>'N2O 1st'!L74</f>
        <v>252.6719429</v>
      </c>
      <c r="M58" s="4">
        <f>'N2O 1st'!M74</f>
        <v>4.903924662</v>
      </c>
      <c r="N58" s="4">
        <f>'N2O 1st'!N74</f>
        <v>252.6719429</v>
      </c>
      <c r="O58" s="4">
        <f>'N2O 1st'!O74</f>
        <v>4.903924662</v>
      </c>
      <c r="P58" s="4">
        <f>'N2O 1st'!P74</f>
        <v>0.5112506193</v>
      </c>
      <c r="Q58" s="4">
        <f>'N2O 1st'!Q74</f>
        <v>265.7068328</v>
      </c>
      <c r="R58" s="4">
        <f>'N2O 1st'!R74</f>
        <v>0.2637726891</v>
      </c>
      <c r="S58" s="4">
        <f>'N2O 1st'!S74</f>
        <v>0.463394941</v>
      </c>
      <c r="T58" s="4">
        <f>'N2O 1st'!T74</f>
        <v>0.200220828</v>
      </c>
    </row>
    <row r="59" ht="12.75" customHeight="1">
      <c r="A59" s="4">
        <f>'N2O 1st'!A75</f>
        <v>8</v>
      </c>
      <c r="B59" s="4">
        <f>'N2O 1st'!B75</f>
        <v>2513.369</v>
      </c>
      <c r="C59" s="4">
        <f>'N2O 1st'!C75</f>
        <v>2420.514</v>
      </c>
      <c r="D59" s="4">
        <f>'N2O 1st'!D75</f>
        <v>1799.013</v>
      </c>
      <c r="E59" s="4">
        <f>'N2O 1st'!E75</f>
        <v>2464.857</v>
      </c>
      <c r="F59" s="4">
        <f>'N2O 1st'!F75</f>
        <v>1895.06</v>
      </c>
      <c r="G59" s="4">
        <f>'N2O 1st'!G75</f>
        <v>1755.648</v>
      </c>
      <c r="H59" s="4">
        <f>'N2O 1st'!H75</f>
        <v>0.963055707</v>
      </c>
      <c r="I59" s="4">
        <f>'N2O 1st'!I75</f>
        <v>0.715777561</v>
      </c>
      <c r="J59" s="4">
        <f>'N2O 1st'!J75</f>
        <v>0.009690853</v>
      </c>
      <c r="K59" s="4">
        <f>'N2O 1st'!K75</f>
        <v>0.002031463</v>
      </c>
      <c r="L59" s="4">
        <f>'N2O 1st'!L75</f>
        <v>252.6469391</v>
      </c>
      <c r="M59" s="4">
        <f>'N2O 1st'!M75</f>
        <v>4.916901178</v>
      </c>
      <c r="N59" s="4">
        <f>'N2O 1st'!N75</f>
        <v>252.6469391</v>
      </c>
      <c r="O59" s="4">
        <f>'N2O 1st'!O75</f>
        <v>4.916901178</v>
      </c>
      <c r="P59" s="4">
        <f>'N2O 1st'!P75</f>
        <v>0.5248128678</v>
      </c>
      <c r="Q59" s="4">
        <f>'N2O 1st'!Q75</f>
        <v>265.6801764</v>
      </c>
      <c r="R59" s="4">
        <f>'N2O 1st'!R75</f>
        <v>0.2707690554</v>
      </c>
      <c r="S59" s="4">
        <f>'N2O 1st'!S75</f>
        <v>0.463385227</v>
      </c>
      <c r="T59" s="4">
        <f>'N2O 1st'!T75</f>
        <v>0.200223537</v>
      </c>
    </row>
    <row r="60" ht="12.75" customHeight="1">
      <c r="A60" s="4">
        <f>'N2O 1st'!A76</f>
        <v>9</v>
      </c>
      <c r="B60" s="4">
        <f>'N2O 1st'!B76</f>
        <v>2511.078</v>
      </c>
      <c r="C60" s="4">
        <f>'N2O 1st'!C76</f>
        <v>2418.246</v>
      </c>
      <c r="D60" s="4">
        <f>'N2O 1st'!D76</f>
        <v>1797.317</v>
      </c>
      <c r="E60" s="4">
        <f>'N2O 1st'!E76</f>
        <v>2462.413</v>
      </c>
      <c r="F60" s="4">
        <f>'N2O 1st'!F76</f>
        <v>1893.109</v>
      </c>
      <c r="G60" s="4">
        <f>'N2O 1st'!G76</f>
        <v>1753.877</v>
      </c>
      <c r="H60" s="4">
        <f>'N2O 1st'!H76</f>
        <v>0.963030822</v>
      </c>
      <c r="I60" s="4">
        <f>'N2O 1st'!I76</f>
        <v>0.715754998</v>
      </c>
      <c r="J60" s="4">
        <f>'N2O 1st'!J76</f>
        <v>0.009690596</v>
      </c>
      <c r="K60" s="4">
        <f>'N2O 1st'!K76</f>
        <v>0.002031427</v>
      </c>
      <c r="L60" s="4">
        <f>'N2O 1st'!L76</f>
        <v>252.6137639</v>
      </c>
      <c r="M60" s="4">
        <f>'N2O 1st'!M76</f>
        <v>4.898973083</v>
      </c>
      <c r="N60" s="4">
        <f>'N2O 1st'!N76</f>
        <v>252.6137639</v>
      </c>
      <c r="O60" s="4">
        <f>'N2O 1st'!O76</f>
        <v>4.898973083</v>
      </c>
      <c r="P60" s="4">
        <f>'N2O 1st'!P76</f>
        <v>0.5073906007</v>
      </c>
      <c r="Q60" s="4">
        <f>'N2O 1st'!Q76</f>
        <v>265.6457521</v>
      </c>
      <c r="R60" s="4">
        <f>'N2O 1st'!R76</f>
        <v>0.2617814103</v>
      </c>
      <c r="S60" s="4">
        <f>'N2O 1st'!S76</f>
        <v>0.463372683</v>
      </c>
      <c r="T60" s="4">
        <f>'N2O 1st'!T76</f>
        <v>0.200220057</v>
      </c>
    </row>
    <row r="61" ht="12.75" customHeight="1">
      <c r="A61" s="4">
        <f>'N2O 1st'!A77</f>
        <v>10</v>
      </c>
      <c r="B61" s="4">
        <f>'N2O 1st'!B77</f>
        <v>2509.011</v>
      </c>
      <c r="C61" s="4">
        <f>'N2O 1st'!C77</f>
        <v>2416.27</v>
      </c>
      <c r="D61" s="4">
        <f>'N2O 1st'!D77</f>
        <v>1795.876</v>
      </c>
      <c r="E61" s="4">
        <f>'N2O 1st'!E77</f>
        <v>2460.292</v>
      </c>
      <c r="F61" s="4">
        <f>'N2O 1st'!F77</f>
        <v>1891.517</v>
      </c>
      <c r="G61" s="4">
        <f>'N2O 1st'!G77</f>
        <v>1752.467</v>
      </c>
      <c r="H61" s="4">
        <f>'N2O 1st'!H77</f>
        <v>0.963036598</v>
      </c>
      <c r="I61" s="4">
        <f>'N2O 1st'!I77</f>
        <v>0.715770255</v>
      </c>
      <c r="J61" s="4">
        <f>'N2O 1st'!J77</f>
        <v>0.00969074</v>
      </c>
      <c r="K61" s="4">
        <f>'N2O 1st'!K77</f>
        <v>0.00203143</v>
      </c>
      <c r="L61" s="4">
        <f>'N2O 1st'!L77</f>
        <v>252.6324238</v>
      </c>
      <c r="M61" s="4">
        <f>'N2O 1st'!M77</f>
        <v>4.900168407</v>
      </c>
      <c r="N61" s="4">
        <f>'N2O 1st'!N77</f>
        <v>252.6324238</v>
      </c>
      <c r="O61" s="4">
        <f>'N2O 1st'!O77</f>
        <v>4.900168407</v>
      </c>
      <c r="P61" s="4">
        <f>'N2O 1st'!P77</f>
        <v>0.5082327993</v>
      </c>
      <c r="Q61" s="4">
        <f>'N2O 1st'!Q77</f>
        <v>265.6653532</v>
      </c>
      <c r="R61" s="4">
        <f>'N2O 1st'!R77</f>
        <v>0.262215878</v>
      </c>
      <c r="S61" s="4">
        <f>'N2O 1st'!S77</f>
        <v>0.463379826</v>
      </c>
      <c r="T61" s="4">
        <f>'N2O 1st'!T77</f>
        <v>0.200220225</v>
      </c>
    </row>
    <row r="62" ht="12.75" customHeight="1">
      <c r="A62" s="4">
        <f>'N2O 1st'!A81</f>
        <v>1</v>
      </c>
      <c r="B62" s="4">
        <f>'N2O 1st'!B81</f>
        <v>2038.109</v>
      </c>
      <c r="C62" s="4">
        <f>'N2O 1st'!C81</f>
        <v>1962.641</v>
      </c>
      <c r="D62" s="4">
        <f>'N2O 1st'!D81</f>
        <v>1458.741</v>
      </c>
      <c r="E62" s="4">
        <f>'N2O 1st'!E81</f>
        <v>1972.597</v>
      </c>
      <c r="F62" s="4">
        <f>'N2O 1st'!F81</f>
        <v>1516.408</v>
      </c>
      <c r="G62" s="4">
        <f>'N2O 1st'!G81</f>
        <v>1404.831</v>
      </c>
      <c r="H62" s="4">
        <f>'N2O 1st'!H81</f>
        <v>0.962971515</v>
      </c>
      <c r="I62" s="4">
        <f>'N2O 1st'!I81</f>
        <v>0.715732345</v>
      </c>
      <c r="J62" s="4">
        <f>'N2O 1st'!J81</f>
        <v>0.009690873</v>
      </c>
      <c r="K62" s="4">
        <f>'N2O 1st'!K81</f>
        <v>0.002031492</v>
      </c>
      <c r="L62" s="4">
        <f>'N2O 1st'!L81</f>
        <v>252.6496026</v>
      </c>
      <c r="M62" s="4">
        <f>'N2O 1st'!M81</f>
        <v>4.930936902</v>
      </c>
      <c r="N62" s="4">
        <f>'N2O 1st'!N81</f>
        <v>252.6496026</v>
      </c>
      <c r="O62" s="4">
        <f>'N2O 1st'!O81</f>
        <v>4.930936902</v>
      </c>
      <c r="P62" s="4">
        <f>'N2O 1st'!P81</f>
        <v>0.5389052206</v>
      </c>
      <c r="Q62" s="4">
        <f>'N2O 1st'!Q81</f>
        <v>265.682602</v>
      </c>
      <c r="R62" s="4">
        <f>'N2O 1st'!R81</f>
        <v>0.2780388383</v>
      </c>
      <c r="S62" s="4">
        <f>'N2O 1st'!S81</f>
        <v>0.463386111</v>
      </c>
      <c r="T62" s="4">
        <f>'N2O 1st'!T81</f>
        <v>0.200226351</v>
      </c>
    </row>
    <row r="63" ht="12.75" customHeight="1">
      <c r="A63" s="4">
        <f>'N2O 1st'!A82</f>
        <v>2</v>
      </c>
      <c r="B63" s="4">
        <f>'N2O 1st'!B82</f>
        <v>2034.32</v>
      </c>
      <c r="C63" s="4">
        <f>'N2O 1st'!C82</f>
        <v>1958.975</v>
      </c>
      <c r="D63" s="4">
        <f>'N2O 1st'!D82</f>
        <v>1456.021</v>
      </c>
      <c r="E63" s="4">
        <f>'N2O 1st'!E82</f>
        <v>1970.049</v>
      </c>
      <c r="F63" s="4">
        <f>'N2O 1st'!F82</f>
        <v>1514.468</v>
      </c>
      <c r="G63" s="4">
        <f>'N2O 1st'!G82</f>
        <v>1403.051</v>
      </c>
      <c r="H63" s="4">
        <f>'N2O 1st'!H82</f>
        <v>0.962963062</v>
      </c>
      <c r="I63" s="4">
        <f>'N2O 1st'!I82</f>
        <v>0.715728946</v>
      </c>
      <c r="J63" s="4">
        <f>'N2O 1st'!J82</f>
        <v>0.009690868</v>
      </c>
      <c r="K63" s="4">
        <f>'N2O 1st'!K82</f>
        <v>0.002031591</v>
      </c>
      <c r="L63" s="4">
        <f>'N2O 1st'!L82</f>
        <v>252.6488961</v>
      </c>
      <c r="M63" s="4">
        <f>'N2O 1st'!M82</f>
        <v>4.980122054</v>
      </c>
      <c r="N63" s="4">
        <f>'N2O 1st'!N82</f>
        <v>252.6488961</v>
      </c>
      <c r="O63" s="4">
        <f>'N2O 1st'!O82</f>
        <v>4.980122054</v>
      </c>
      <c r="P63" s="4">
        <f>'N2O 1st'!P82</f>
        <v>0.5884837851</v>
      </c>
      <c r="Q63" s="4">
        <f>'N2O 1st'!Q82</f>
        <v>265.6805383</v>
      </c>
      <c r="R63" s="4">
        <f>'N2O 1st'!R82</f>
        <v>0.3036144009</v>
      </c>
      <c r="S63" s="4">
        <f>'N2O 1st'!S82</f>
        <v>0.463385359</v>
      </c>
      <c r="T63" s="4">
        <f>'N2O 1st'!T82</f>
        <v>0.200236253</v>
      </c>
    </row>
    <row r="64" ht="12.75" customHeight="1">
      <c r="A64" s="4">
        <f>'N2O 1st'!A83</f>
        <v>3</v>
      </c>
      <c r="B64" s="4">
        <f>'N2O 1st'!B83</f>
        <v>2032.372</v>
      </c>
      <c r="C64" s="4">
        <f>'N2O 1st'!C83</f>
        <v>1957.08</v>
      </c>
      <c r="D64" s="4">
        <f>'N2O 1st'!D83</f>
        <v>1454.558</v>
      </c>
      <c r="E64" s="4">
        <f>'N2O 1st'!E83</f>
        <v>1968.21</v>
      </c>
      <c r="F64" s="4">
        <f>'N2O 1st'!F83</f>
        <v>1513.007</v>
      </c>
      <c r="G64" s="4">
        <f>'N2O 1st'!G83</f>
        <v>1401.658</v>
      </c>
      <c r="H64" s="4">
        <f>'N2O 1st'!H83</f>
        <v>0.962953677</v>
      </c>
      <c r="I64" s="4">
        <f>'N2O 1st'!I83</f>
        <v>0.715695027</v>
      </c>
      <c r="J64" s="4">
        <f>'N2O 1st'!J83</f>
        <v>0.009690863</v>
      </c>
      <c r="K64" s="4">
        <f>'N2O 1st'!K83</f>
        <v>0.00203153</v>
      </c>
      <c r="L64" s="4">
        <f>'N2O 1st'!L83</f>
        <v>252.6482765</v>
      </c>
      <c r="M64" s="4">
        <f>'N2O 1st'!M83</f>
        <v>4.949865703</v>
      </c>
      <c r="N64" s="4">
        <f>'N2O 1st'!N83</f>
        <v>252.6482765</v>
      </c>
      <c r="O64" s="4">
        <f>'N2O 1st'!O83</f>
        <v>4.949865703</v>
      </c>
      <c r="P64" s="4">
        <f>'N2O 1st'!P83</f>
        <v>0.5580058973</v>
      </c>
      <c r="Q64" s="4">
        <f>'N2O 1st'!Q83</f>
        <v>265.6806986</v>
      </c>
      <c r="R64" s="4">
        <f>'N2O 1st'!R83</f>
        <v>0.2878921723</v>
      </c>
      <c r="S64" s="4">
        <f>'N2O 1st'!S83</f>
        <v>0.463385418</v>
      </c>
      <c r="T64" s="4">
        <f>'N2O 1st'!T83</f>
        <v>0.200230166</v>
      </c>
    </row>
    <row r="65" ht="12.75" customHeight="1">
      <c r="A65" s="4">
        <f>'N2O 1st'!A84</f>
        <v>4</v>
      </c>
      <c r="B65" s="4">
        <f>'N2O 1st'!B84</f>
        <v>2030.743</v>
      </c>
      <c r="C65" s="4">
        <f>'N2O 1st'!C84</f>
        <v>1955.541</v>
      </c>
      <c r="D65" s="4">
        <f>'N2O 1st'!D84</f>
        <v>1453.318</v>
      </c>
      <c r="E65" s="4">
        <f>'N2O 1st'!E84</f>
        <v>1966.691</v>
      </c>
      <c r="F65" s="4">
        <f>'N2O 1st'!F84</f>
        <v>1511.847</v>
      </c>
      <c r="G65" s="4">
        <f>'N2O 1st'!G84</f>
        <v>1400.667</v>
      </c>
      <c r="H65" s="4">
        <f>'N2O 1st'!H84</f>
        <v>0.962968113</v>
      </c>
      <c r="I65" s="4">
        <f>'N2O 1st'!I84</f>
        <v>0.715658107</v>
      </c>
      <c r="J65" s="4">
        <f>'N2O 1st'!J84</f>
        <v>0.009691133</v>
      </c>
      <c r="K65" s="4">
        <f>'N2O 1st'!K84</f>
        <v>0.00203142</v>
      </c>
      <c r="L65" s="4">
        <f>'N2O 1st'!L84</f>
        <v>252.6832288</v>
      </c>
      <c r="M65" s="4">
        <f>'N2O 1st'!M84</f>
        <v>4.895323248</v>
      </c>
      <c r="N65" s="4">
        <f>'N2O 1st'!N84</f>
        <v>252.6832288</v>
      </c>
      <c r="O65" s="4">
        <f>'N2O 1st'!O84</f>
        <v>4.895323248</v>
      </c>
      <c r="P65" s="4">
        <f>'N2O 1st'!P84</f>
        <v>0.5023636389</v>
      </c>
      <c r="Q65" s="4">
        <f>'N2O 1st'!Q84</f>
        <v>265.7189382</v>
      </c>
      <c r="R65" s="4">
        <f>'N2O 1st'!R84</f>
        <v>0.2591881316</v>
      </c>
      <c r="S65" s="4">
        <f>'N2O 1st'!S84</f>
        <v>0.463399353</v>
      </c>
      <c r="T65" s="4">
        <f>'N2O 1st'!T84</f>
        <v>0.200219053</v>
      </c>
    </row>
    <row r="66" ht="12.75" customHeight="1">
      <c r="A66" s="4">
        <f>'N2O 1st'!A85</f>
        <v>5</v>
      </c>
      <c r="B66" s="4">
        <f>'N2O 1st'!B85</f>
        <v>2029.252</v>
      </c>
      <c r="C66" s="4">
        <f>'N2O 1st'!C85</f>
        <v>1954.06</v>
      </c>
      <c r="D66" s="4">
        <f>'N2O 1st'!D85</f>
        <v>1452.264</v>
      </c>
      <c r="E66" s="4">
        <f>'N2O 1st'!E85</f>
        <v>1965.058</v>
      </c>
      <c r="F66" s="4">
        <f>'N2O 1st'!F85</f>
        <v>1510.564</v>
      </c>
      <c r="G66" s="4">
        <f>'N2O 1st'!G85</f>
        <v>1399.401</v>
      </c>
      <c r="H66" s="4">
        <f>'N2O 1st'!H85</f>
        <v>0.962945898</v>
      </c>
      <c r="I66" s="4">
        <f>'N2O 1st'!I85</f>
        <v>0.715664449</v>
      </c>
      <c r="J66" s="4">
        <f>'N2O 1st'!J85</f>
        <v>0.009690974</v>
      </c>
      <c r="K66" s="4">
        <f>'N2O 1st'!K85</f>
        <v>0.002031447</v>
      </c>
      <c r="L66" s="4">
        <f>'N2O 1st'!L85</f>
        <v>252.6626567</v>
      </c>
      <c r="M66" s="4">
        <f>'N2O 1st'!M85</f>
        <v>4.908607973</v>
      </c>
      <c r="N66" s="4">
        <f>'N2O 1st'!N85</f>
        <v>252.6626567</v>
      </c>
      <c r="O66" s="4">
        <f>'N2O 1st'!O85</f>
        <v>4.908607973</v>
      </c>
      <c r="P66" s="4">
        <f>'N2O 1st'!P85</f>
        <v>0.5161504179</v>
      </c>
      <c r="Q66" s="4">
        <f>'N2O 1st'!Q85</f>
        <v>265.6969365</v>
      </c>
      <c r="R66" s="4">
        <f>'N2O 1st'!R85</f>
        <v>0.2663003568</v>
      </c>
      <c r="S66" s="4">
        <f>'N2O 1st'!S85</f>
        <v>0.463391335</v>
      </c>
      <c r="T66" s="4">
        <f>'N2O 1st'!T85</f>
        <v>0.200221806</v>
      </c>
    </row>
    <row r="67" ht="12.75" customHeight="1">
      <c r="A67" s="4">
        <f>'N2O 1st'!A86</f>
        <v>6</v>
      </c>
      <c r="B67" s="4">
        <f>'N2O 1st'!B86</f>
        <v>2027.624</v>
      </c>
      <c r="C67" s="4">
        <f>'N2O 1st'!C86</f>
        <v>1952.505</v>
      </c>
      <c r="D67" s="4">
        <f>'N2O 1st'!D86</f>
        <v>1451.047</v>
      </c>
      <c r="E67" s="4">
        <f>'N2O 1st'!E86</f>
        <v>1963.431</v>
      </c>
      <c r="F67" s="4">
        <f>'N2O 1st'!F86</f>
        <v>1509.366</v>
      </c>
      <c r="G67" s="4">
        <f>'N2O 1st'!G86</f>
        <v>1398.268</v>
      </c>
      <c r="H67" s="4">
        <f>'N2O 1st'!H86</f>
        <v>0.962952487</v>
      </c>
      <c r="I67" s="4">
        <f>'N2O 1st'!I86</f>
        <v>0.715639068</v>
      </c>
      <c r="J67" s="4">
        <f>'N2O 1st'!J86</f>
        <v>0.009690959</v>
      </c>
      <c r="K67" s="4">
        <f>'N2O 1st'!K86</f>
        <v>0.00203143</v>
      </c>
      <c r="L67" s="4">
        <f>'N2O 1st'!L86</f>
        <v>252.6606512</v>
      </c>
      <c r="M67" s="4">
        <f>'N2O 1st'!M86</f>
        <v>4.900506348</v>
      </c>
      <c r="N67" s="4">
        <f>'N2O 1st'!N86</f>
        <v>252.6606512</v>
      </c>
      <c r="O67" s="4">
        <f>'N2O 1st'!O86</f>
        <v>4.900506348</v>
      </c>
      <c r="P67" s="4">
        <f>'N2O 1st'!P86</f>
        <v>0.5080251976</v>
      </c>
      <c r="Q67" s="4">
        <f>'N2O 1st'!Q86</f>
        <v>265.6950438</v>
      </c>
      <c r="R67" s="4">
        <f>'N2O 1st'!R86</f>
        <v>0.2621087819</v>
      </c>
      <c r="S67" s="4">
        <f>'N2O 1st'!S86</f>
        <v>0.463390645</v>
      </c>
      <c r="T67" s="4">
        <f>'N2O 1st'!T86</f>
        <v>0.200220184</v>
      </c>
    </row>
    <row r="68" ht="12.75" customHeight="1">
      <c r="A68" s="4">
        <f>'N2O 1st'!A87</f>
        <v>7</v>
      </c>
      <c r="B68" s="4">
        <f>'N2O 1st'!B87</f>
        <v>2026.1</v>
      </c>
      <c r="C68" s="4">
        <f>'N2O 1st'!C87</f>
        <v>1951.061</v>
      </c>
      <c r="D68" s="4">
        <f>'N2O 1st'!D87</f>
        <v>1450.072</v>
      </c>
      <c r="E68" s="4">
        <f>'N2O 1st'!E87</f>
        <v>1961.848</v>
      </c>
      <c r="F68" s="4">
        <f>'N2O 1st'!F87</f>
        <v>1508.208</v>
      </c>
      <c r="G68" s="4">
        <f>'N2O 1st'!G87</f>
        <v>1397.166</v>
      </c>
      <c r="H68" s="4">
        <f>'N2O 1st'!H87</f>
        <v>0.962963759</v>
      </c>
      <c r="I68" s="4">
        <f>'N2O 1st'!I87</f>
        <v>0.715695828</v>
      </c>
      <c r="J68" s="4">
        <f>'N2O 1st'!J87</f>
        <v>0.009690714</v>
      </c>
      <c r="K68" s="4">
        <f>'N2O 1st'!K87</f>
        <v>0.002031555</v>
      </c>
      <c r="L68" s="4">
        <f>'N2O 1st'!L87</f>
        <v>252.6290262</v>
      </c>
      <c r="M68" s="4">
        <f>'N2O 1st'!M87</f>
        <v>4.962017294</v>
      </c>
      <c r="N68" s="4">
        <f>'N2O 1st'!N87</f>
        <v>252.6290262</v>
      </c>
      <c r="O68" s="4">
        <f>'N2O 1st'!O87</f>
        <v>4.962017294</v>
      </c>
      <c r="P68" s="4">
        <f>'N2O 1st'!P87</f>
        <v>0.5706251166</v>
      </c>
      <c r="Q68" s="4">
        <f>'N2O 1st'!Q87</f>
        <v>265.660118</v>
      </c>
      <c r="R68" s="4">
        <f>'N2O 1st'!R87</f>
        <v>0.2944019117</v>
      </c>
      <c r="S68" s="4">
        <f>'N2O 1st'!S87</f>
        <v>0.463377918</v>
      </c>
      <c r="T68" s="4">
        <f>'N2O 1st'!T87</f>
        <v>0.200232686</v>
      </c>
    </row>
    <row r="69" ht="12.75" customHeight="1">
      <c r="A69" s="4">
        <f>'N2O 1st'!A88</f>
        <v>8</v>
      </c>
      <c r="B69" s="4">
        <f>'N2O 1st'!B88</f>
        <v>2024.584</v>
      </c>
      <c r="C69" s="4">
        <f>'N2O 1st'!C88</f>
        <v>1949.568</v>
      </c>
      <c r="D69" s="4">
        <f>'N2O 1st'!D88</f>
        <v>1448.894</v>
      </c>
      <c r="E69" s="4">
        <f>'N2O 1st'!E88</f>
        <v>1960.295</v>
      </c>
      <c r="F69" s="4">
        <f>'N2O 1st'!F88</f>
        <v>1506.964</v>
      </c>
      <c r="G69" s="4">
        <f>'N2O 1st'!G88</f>
        <v>1396.091</v>
      </c>
      <c r="H69" s="4">
        <f>'N2O 1st'!H88</f>
        <v>0.96294723</v>
      </c>
      <c r="I69" s="4">
        <f>'N2O 1st'!I88</f>
        <v>0.715650025</v>
      </c>
      <c r="J69" s="4">
        <f>'N2O 1st'!J88</f>
        <v>0.00969052</v>
      </c>
      <c r="K69" s="4">
        <f>'N2O 1st'!K88</f>
        <v>0.002031384</v>
      </c>
      <c r="L69" s="4">
        <f>'N2O 1st'!L88</f>
        <v>252.6039904</v>
      </c>
      <c r="M69" s="4">
        <f>'N2O 1st'!M88</f>
        <v>4.877708367</v>
      </c>
      <c r="N69" s="4">
        <f>'N2O 1st'!N88</f>
        <v>252.6039904</v>
      </c>
      <c r="O69" s="4">
        <f>'N2O 1st'!O88</f>
        <v>4.877708367</v>
      </c>
      <c r="P69" s="4">
        <f>'N2O 1st'!P88</f>
        <v>0.4861515145</v>
      </c>
      <c r="Q69" s="4">
        <f>'N2O 1st'!Q88</f>
        <v>265.6360398</v>
      </c>
      <c r="R69" s="4">
        <f>'N2O 1st'!R88</f>
        <v>0.2508246759</v>
      </c>
      <c r="S69" s="4">
        <f>'N2O 1st'!S88</f>
        <v>0.463369143</v>
      </c>
      <c r="T69" s="4">
        <f>'N2O 1st'!T88</f>
        <v>0.200215815</v>
      </c>
    </row>
    <row r="70" ht="12.75" customHeight="1">
      <c r="A70" s="4">
        <f>'N2O 1st'!A89</f>
        <v>9</v>
      </c>
      <c r="B70" s="4">
        <f>'N2O 1st'!B89</f>
        <v>2022.958</v>
      </c>
      <c r="C70" s="4">
        <f>'N2O 1st'!C89</f>
        <v>1947.999</v>
      </c>
      <c r="D70" s="4">
        <f>'N2O 1st'!D89</f>
        <v>1447.732</v>
      </c>
      <c r="E70" s="4">
        <f>'N2O 1st'!E89</f>
        <v>1958.698</v>
      </c>
      <c r="F70" s="4">
        <f>'N2O 1st'!F89</f>
        <v>1505.671</v>
      </c>
      <c r="G70" s="4">
        <f>'N2O 1st'!G89</f>
        <v>1394.823</v>
      </c>
      <c r="H70" s="4">
        <f>'N2O 1st'!H89</f>
        <v>0.962946071</v>
      </c>
      <c r="I70" s="4">
        <f>'N2O 1st'!I89</f>
        <v>0.715651056</v>
      </c>
      <c r="J70" s="4">
        <f>'N2O 1st'!J89</f>
        <v>0.00969088</v>
      </c>
      <c r="K70" s="4">
        <f>'N2O 1st'!K89</f>
        <v>0.00203146</v>
      </c>
      <c r="L70" s="4">
        <f>'N2O 1st'!L89</f>
        <v>252.6504541</v>
      </c>
      <c r="M70" s="4">
        <f>'N2O 1st'!M89</f>
        <v>4.915119574</v>
      </c>
      <c r="N70" s="4">
        <f>'N2O 1st'!N89</f>
        <v>252.6504541</v>
      </c>
      <c r="O70" s="4">
        <f>'N2O 1st'!O89</f>
        <v>4.915119574</v>
      </c>
      <c r="P70" s="4">
        <f>'N2O 1st'!P89</f>
        <v>0.5229492517</v>
      </c>
      <c r="Q70" s="4">
        <f>'N2O 1st'!Q89</f>
        <v>265.6839226</v>
      </c>
      <c r="R70" s="4">
        <f>'N2O 1st'!R89</f>
        <v>0.2698076733</v>
      </c>
      <c r="S70" s="4">
        <f>'N2O 1st'!S89</f>
        <v>0.463386593</v>
      </c>
      <c r="T70" s="4">
        <f>'N2O 1st'!T89</f>
        <v>0.200223164</v>
      </c>
    </row>
    <row r="71" ht="12.75" customHeight="1">
      <c r="A71" s="4">
        <f>'N2O 1st'!A90</f>
        <v>10</v>
      </c>
      <c r="B71" s="4">
        <f>'N2O 1st'!B90</f>
        <v>2021.402</v>
      </c>
      <c r="C71" s="4">
        <f>'N2O 1st'!C90</f>
        <v>1946.52</v>
      </c>
      <c r="D71" s="4">
        <f>'N2O 1st'!D90</f>
        <v>1446.662</v>
      </c>
      <c r="E71" s="4">
        <f>'N2O 1st'!E90</f>
        <v>1957.039</v>
      </c>
      <c r="F71" s="4">
        <f>'N2O 1st'!F90</f>
        <v>1504.47</v>
      </c>
      <c r="G71" s="4">
        <f>'N2O 1st'!G90</f>
        <v>1393.753</v>
      </c>
      <c r="H71" s="4">
        <f>'N2O 1st'!H90</f>
        <v>0.962955226</v>
      </c>
      <c r="I71" s="4">
        <f>'N2O 1st'!I90</f>
        <v>0.715672674</v>
      </c>
      <c r="J71" s="4">
        <f>'N2O 1st'!J90</f>
        <v>0.009690942</v>
      </c>
      <c r="K71" s="4">
        <f>'N2O 1st'!K90</f>
        <v>0.002031535</v>
      </c>
      <c r="L71" s="4">
        <f>'N2O 1st'!L90</f>
        <v>252.6584584</v>
      </c>
      <c r="M71" s="4">
        <f>'N2O 1st'!M90</f>
        <v>4.952355346</v>
      </c>
      <c r="N71" s="4">
        <f>'N2O 1st'!N90</f>
        <v>252.6584584</v>
      </c>
      <c r="O71" s="4">
        <f>'N2O 1st'!O90</f>
        <v>4.952355346</v>
      </c>
      <c r="P71" s="4">
        <f>'N2O 1st'!P90</f>
        <v>0.560317035</v>
      </c>
      <c r="Q71" s="4">
        <f>'N2O 1st'!Q90</f>
        <v>265.6913447</v>
      </c>
      <c r="R71" s="4">
        <f>'N2O 1st'!R90</f>
        <v>0.2890843967</v>
      </c>
      <c r="S71" s="4">
        <f>'N2O 1st'!S90</f>
        <v>0.463389297</v>
      </c>
      <c r="T71" s="4">
        <f>'N2O 1st'!T90</f>
        <v>0.200230627</v>
      </c>
    </row>
    <row r="72" ht="12.75" customHeight="1">
      <c r="A72" s="4">
        <f>'N2O 1st'!A94</f>
        <v>1</v>
      </c>
      <c r="B72" s="4">
        <f>'N2O 1st'!B94</f>
        <v>1533.82</v>
      </c>
      <c r="C72" s="4">
        <f>'N2O 1st'!C94</f>
        <v>1477.477</v>
      </c>
      <c r="D72" s="4">
        <f>'N2O 1st'!D94</f>
        <v>1100.723</v>
      </c>
      <c r="E72" s="4">
        <f>'N2O 1st'!E94</f>
        <v>1496.865</v>
      </c>
      <c r="F72" s="4">
        <f>'N2O 1st'!F94</f>
        <v>1151.063</v>
      </c>
      <c r="G72" s="4">
        <f>'N2O 1st'!G94</f>
        <v>1069.039</v>
      </c>
      <c r="H72" s="4">
        <f>'N2O 1st'!H94</f>
        <v>0.963266263</v>
      </c>
      <c r="I72" s="4">
        <f>'N2O 1st'!I94</f>
        <v>0.717635548</v>
      </c>
      <c r="J72" s="4">
        <f>'N2O 1st'!J94</f>
        <v>0.009691102</v>
      </c>
      <c r="K72" s="4">
        <f>'N2O 1st'!K94</f>
        <v>0.002031311</v>
      </c>
      <c r="L72" s="4">
        <f>'N2O 1st'!L94</f>
        <v>252.6792277</v>
      </c>
      <c r="M72" s="4">
        <f>'N2O 1st'!M94</f>
        <v>4.841506836</v>
      </c>
      <c r="N72" s="4">
        <f>'N2O 1st'!N94</f>
        <v>252.6792277</v>
      </c>
      <c r="O72" s="4">
        <f>'N2O 1st'!O94</f>
        <v>4.841506836</v>
      </c>
      <c r="P72" s="4">
        <f>'N2O 1st'!P94</f>
        <v>0.4482094812</v>
      </c>
      <c r="Q72" s="4">
        <f>'N2O 1st'!Q94</f>
        <v>265.7161733</v>
      </c>
      <c r="R72" s="4">
        <f>'N2O 1st'!R94</f>
        <v>0.2312510121</v>
      </c>
      <c r="S72" s="4">
        <f>'N2O 1st'!S94</f>
        <v>0.463398345</v>
      </c>
      <c r="T72" s="4">
        <f>'N2O 1st'!T94</f>
        <v>0.200208237</v>
      </c>
    </row>
    <row r="73" ht="12.75" customHeight="1">
      <c r="A73" s="4">
        <f>'N2O 1st'!A95</f>
        <v>2</v>
      </c>
      <c r="B73" s="4">
        <f>'N2O 1st'!B95</f>
        <v>1529.625</v>
      </c>
      <c r="C73" s="4">
        <f>'N2O 1st'!C95</f>
        <v>1473.384</v>
      </c>
      <c r="D73" s="4">
        <f>'N2O 1st'!D95</f>
        <v>1097.672</v>
      </c>
      <c r="E73" s="4">
        <f>'N2O 1st'!E95</f>
        <v>1494.12</v>
      </c>
      <c r="F73" s="4">
        <f>'N2O 1st'!F95</f>
        <v>1148.847</v>
      </c>
      <c r="G73" s="4">
        <f>'N2O 1st'!G95</f>
        <v>1066.975</v>
      </c>
      <c r="H73" s="4">
        <f>'N2O 1st'!H95</f>
        <v>0.96323245</v>
      </c>
      <c r="I73" s="4">
        <f>'N2O 1st'!I95</f>
        <v>0.717609011</v>
      </c>
      <c r="J73" s="4">
        <f>'N2O 1st'!J95</f>
        <v>0.009690982</v>
      </c>
      <c r="K73" s="4">
        <f>'N2O 1st'!K95</f>
        <v>0.002031314</v>
      </c>
      <c r="L73" s="4">
        <f>'N2O 1st'!L95</f>
        <v>252.6636383</v>
      </c>
      <c r="M73" s="4">
        <f>'N2O 1st'!M95</f>
        <v>4.842835423</v>
      </c>
      <c r="N73" s="4">
        <f>'N2O 1st'!N95</f>
        <v>252.6636383</v>
      </c>
      <c r="O73" s="4">
        <f>'N2O 1st'!O95</f>
        <v>4.842835423</v>
      </c>
      <c r="P73" s="4">
        <f>'N2O 1st'!P95</f>
        <v>0.4498510648</v>
      </c>
      <c r="Q73" s="4">
        <f>'N2O 1st'!Q95</f>
        <v>265.699735</v>
      </c>
      <c r="R73" s="4">
        <f>'N2O 1st'!R95</f>
        <v>0.2320978852</v>
      </c>
      <c r="S73" s="4">
        <f>'N2O 1st'!S95</f>
        <v>0.463392355</v>
      </c>
      <c r="T73" s="4">
        <f>'N2O 1st'!T95</f>
        <v>0.200208565</v>
      </c>
    </row>
    <row r="74" ht="12.75" customHeight="1">
      <c r="A74" s="4">
        <f>'N2O 1st'!A96</f>
        <v>3</v>
      </c>
      <c r="B74" s="4">
        <f>'N2O 1st'!B96</f>
        <v>1527.688</v>
      </c>
      <c r="C74" s="4">
        <f>'N2O 1st'!C96</f>
        <v>1471.507</v>
      </c>
      <c r="D74" s="4">
        <f>'N2O 1st'!D96</f>
        <v>1096.363</v>
      </c>
      <c r="E74" s="4">
        <f>'N2O 1st'!E96</f>
        <v>1492.371</v>
      </c>
      <c r="F74" s="4">
        <f>'N2O 1st'!F96</f>
        <v>1147.512</v>
      </c>
      <c r="G74" s="4">
        <f>'N2O 1st'!G96</f>
        <v>1065.745</v>
      </c>
      <c r="H74" s="4">
        <f>'N2O 1st'!H96</f>
        <v>0.963224933</v>
      </c>
      <c r="I74" s="4">
        <f>'N2O 1st'!I96</f>
        <v>0.717661316</v>
      </c>
      <c r="J74" s="4">
        <f>'N2O 1st'!J96</f>
        <v>0.009691308</v>
      </c>
      <c r="K74" s="4">
        <f>'N2O 1st'!K96</f>
        <v>0.002031542</v>
      </c>
      <c r="L74" s="4">
        <f>'N2O 1st'!L96</f>
        <v>252.7058227</v>
      </c>
      <c r="M74" s="4">
        <f>'N2O 1st'!M96</f>
        <v>4.955921042</v>
      </c>
      <c r="N74" s="4">
        <f>'N2O 1st'!N96</f>
        <v>252.7058227</v>
      </c>
      <c r="O74" s="4">
        <f>'N2O 1st'!O96</f>
        <v>4.955921042</v>
      </c>
      <c r="P74" s="4">
        <f>'N2O 1st'!P96</f>
        <v>0.5629904561</v>
      </c>
      <c r="Q74" s="4">
        <f>'N2O 1st'!Q96</f>
        <v>265.7410838</v>
      </c>
      <c r="R74" s="4">
        <f>'N2O 1st'!R96</f>
        <v>0.2904635071</v>
      </c>
      <c r="S74" s="4">
        <f>'N2O 1st'!S96</f>
        <v>0.463407423</v>
      </c>
      <c r="T74" s="4">
        <f>'N2O 1st'!T96</f>
        <v>0.200231161</v>
      </c>
    </row>
    <row r="75" ht="12.75" customHeight="1">
      <c r="A75" s="4">
        <f>'N2O 1st'!A97</f>
        <v>4</v>
      </c>
      <c r="B75" s="4">
        <f>'N2O 1st'!B97</f>
        <v>1526.405</v>
      </c>
      <c r="C75" s="4">
        <f>'N2O 1st'!C97</f>
        <v>1470.229</v>
      </c>
      <c r="D75" s="4">
        <f>'N2O 1st'!D97</f>
        <v>1095.263</v>
      </c>
      <c r="E75" s="4">
        <f>'N2O 1st'!E97</f>
        <v>1491.222</v>
      </c>
      <c r="F75" s="4">
        <f>'N2O 1st'!F97</f>
        <v>1146.646</v>
      </c>
      <c r="G75" s="4">
        <f>'N2O 1st'!G97</f>
        <v>1064.886</v>
      </c>
      <c r="H75" s="4">
        <f>'N2O 1st'!H97</f>
        <v>0.963196733</v>
      </c>
      <c r="I75" s="4">
        <f>'N2O 1st'!I97</f>
        <v>0.717544235</v>
      </c>
      <c r="J75" s="4">
        <f>'N2O 1st'!J97</f>
        <v>0.009690905</v>
      </c>
      <c r="K75" s="4">
        <f>'N2O 1st'!K97</f>
        <v>0.002031229</v>
      </c>
      <c r="L75" s="4">
        <f>'N2O 1st'!L97</f>
        <v>252.6537717</v>
      </c>
      <c r="M75" s="4">
        <f>'N2O 1st'!M97</f>
        <v>4.800942649</v>
      </c>
      <c r="N75" s="4">
        <f>'N2O 1st'!N97</f>
        <v>252.6537717</v>
      </c>
      <c r="O75" s="4">
        <f>'N2O 1st'!O97</f>
        <v>4.800942649</v>
      </c>
      <c r="P75" s="4">
        <f>'N2O 1st'!P97</f>
        <v>0.4078264958</v>
      </c>
      <c r="Q75" s="4">
        <f>'N2O 1st'!Q97</f>
        <v>265.6904785</v>
      </c>
      <c r="R75" s="4">
        <f>'N2O 1st'!R97</f>
        <v>0.210417707</v>
      </c>
      <c r="S75" s="4">
        <f>'N2O 1st'!S97</f>
        <v>0.463388982</v>
      </c>
      <c r="T75" s="4">
        <f>'N2O 1st'!T97</f>
        <v>0.200200172</v>
      </c>
    </row>
    <row r="76" ht="12.75" customHeight="1">
      <c r="A76" s="4">
        <f>'N2O 1st'!A98</f>
        <v>5</v>
      </c>
      <c r="B76" s="4">
        <f>'N2O 1st'!B98</f>
        <v>1525.24</v>
      </c>
      <c r="C76" s="4">
        <f>'N2O 1st'!C98</f>
        <v>1469.173</v>
      </c>
      <c r="D76" s="4">
        <f>'N2O 1st'!D98</f>
        <v>1094.565</v>
      </c>
      <c r="E76" s="4">
        <f>'N2O 1st'!E98</f>
        <v>1490.024</v>
      </c>
      <c r="F76" s="4">
        <f>'N2O 1st'!F98</f>
        <v>1145.766</v>
      </c>
      <c r="G76" s="4">
        <f>'N2O 1st'!G98</f>
        <v>1064.095</v>
      </c>
      <c r="H76" s="4">
        <f>'N2O 1st'!H98</f>
        <v>0.963240568</v>
      </c>
      <c r="I76" s="4">
        <f>'N2O 1st'!I98</f>
        <v>0.717634617</v>
      </c>
      <c r="J76" s="4">
        <f>'N2O 1st'!J98</f>
        <v>0.009691099</v>
      </c>
      <c r="K76" s="4">
        <f>'N2O 1st'!K98</f>
        <v>0.00203146</v>
      </c>
      <c r="L76" s="4">
        <f>'N2O 1st'!L98</f>
        <v>252.6787922</v>
      </c>
      <c r="M76" s="4">
        <f>'N2O 1st'!M98</f>
        <v>4.915269823</v>
      </c>
      <c r="N76" s="4">
        <f>'N2O 1st'!N98</f>
        <v>252.6787922</v>
      </c>
      <c r="O76" s="4">
        <f>'N2O 1st'!O98</f>
        <v>4.915269823</v>
      </c>
      <c r="P76" s="4">
        <f>'N2O 1st'!P98</f>
        <v>0.5225503511</v>
      </c>
      <c r="Q76" s="4">
        <f>'N2O 1st'!Q98</f>
        <v>265.7137347</v>
      </c>
      <c r="R76" s="4">
        <f>'N2O 1st'!R98</f>
        <v>0.2696018926</v>
      </c>
      <c r="S76" s="4">
        <f>'N2O 1st'!S98</f>
        <v>0.463397457</v>
      </c>
      <c r="T76" s="4">
        <f>'N2O 1st'!T98</f>
        <v>0.200223085</v>
      </c>
    </row>
    <row r="77" ht="12.75" customHeight="1">
      <c r="A77" s="4">
        <f>'N2O 1st'!A99</f>
        <v>6</v>
      </c>
      <c r="B77" s="4">
        <f>'N2O 1st'!B99</f>
        <v>1524.208</v>
      </c>
      <c r="C77" s="4">
        <f>'N2O 1st'!C99</f>
        <v>1468.17</v>
      </c>
      <c r="D77" s="4">
        <f>'N2O 1st'!D99</f>
        <v>1093.811</v>
      </c>
      <c r="E77" s="4">
        <f>'N2O 1st'!E99</f>
        <v>1488.932</v>
      </c>
      <c r="F77" s="4">
        <f>'N2O 1st'!F99</f>
        <v>1144.94</v>
      </c>
      <c r="G77" s="4">
        <f>'N2O 1st'!G99</f>
        <v>1063.353</v>
      </c>
      <c r="H77" s="4">
        <f>'N2O 1st'!H99</f>
        <v>0.963234661</v>
      </c>
      <c r="I77" s="4">
        <f>'N2O 1st'!I99</f>
        <v>0.717625939</v>
      </c>
      <c r="J77" s="4">
        <f>'N2O 1st'!J99</f>
        <v>0.009690811</v>
      </c>
      <c r="K77" s="4">
        <f>'N2O 1st'!K99</f>
        <v>0.002031338</v>
      </c>
      <c r="L77" s="4">
        <f>'N2O 1st'!L99</f>
        <v>252.6416243</v>
      </c>
      <c r="M77" s="4">
        <f>'N2O 1st'!M99</f>
        <v>4.854938234</v>
      </c>
      <c r="N77" s="4">
        <f>'N2O 1st'!N99</f>
        <v>252.6416243</v>
      </c>
      <c r="O77" s="4">
        <f>'N2O 1st'!O99</f>
        <v>4.854938234</v>
      </c>
      <c r="P77" s="4">
        <f>'N2O 1st'!P99</f>
        <v>0.4624747986</v>
      </c>
      <c r="Q77" s="4">
        <f>'N2O 1st'!Q99</f>
        <v>265.6762479</v>
      </c>
      <c r="R77" s="4">
        <f>'N2O 1st'!R99</f>
        <v>0.2386102942</v>
      </c>
      <c r="S77" s="4">
        <f>'N2O 1st'!S99</f>
        <v>0.463383796</v>
      </c>
      <c r="T77" s="4">
        <f>'N2O 1st'!T99</f>
        <v>0.200211087</v>
      </c>
    </row>
    <row r="78" ht="12.75" customHeight="1">
      <c r="A78" s="4">
        <f>'N2O 1st'!A100</f>
        <v>7</v>
      </c>
      <c r="B78" s="4">
        <f>'N2O 1st'!B100</f>
        <v>1523.098</v>
      </c>
      <c r="C78" s="4">
        <f>'N2O 1st'!C100</f>
        <v>1467.079</v>
      </c>
      <c r="D78" s="4">
        <f>'N2O 1st'!D100</f>
        <v>1093.122</v>
      </c>
      <c r="E78" s="4">
        <f>'N2O 1st'!E100</f>
        <v>1487.93</v>
      </c>
      <c r="F78" s="4">
        <f>'N2O 1st'!F100</f>
        <v>1144.152</v>
      </c>
      <c r="G78" s="4">
        <f>'N2O 1st'!G100</f>
        <v>1062.631</v>
      </c>
      <c r="H78" s="4">
        <f>'N2O 1st'!H100</f>
        <v>0.963220749</v>
      </c>
      <c r="I78" s="4">
        <f>'N2O 1st'!I100</f>
        <v>0.717696825</v>
      </c>
      <c r="J78" s="4">
        <f>'N2O 1st'!J100</f>
        <v>0.009690689</v>
      </c>
      <c r="K78" s="4">
        <f>'N2O 1st'!K100</f>
        <v>0.002031509</v>
      </c>
      <c r="L78" s="4">
        <f>'N2O 1st'!L100</f>
        <v>252.625761</v>
      </c>
      <c r="M78" s="4">
        <f>'N2O 1st'!M100</f>
        <v>4.939291058</v>
      </c>
      <c r="N78" s="4">
        <f>'N2O 1st'!N100</f>
        <v>252.625761</v>
      </c>
      <c r="O78" s="4">
        <f>'N2O 1st'!O100</f>
        <v>4.939291058</v>
      </c>
      <c r="P78" s="4">
        <f>'N2O 1st'!P100</f>
        <v>0.5477868475</v>
      </c>
      <c r="Q78" s="4">
        <f>'N2O 1st'!Q100</f>
        <v>265.6572926</v>
      </c>
      <c r="R78" s="4">
        <f>'N2O 1st'!R100</f>
        <v>0.2826205531</v>
      </c>
      <c r="S78" s="4">
        <f>'N2O 1st'!S100</f>
        <v>0.463376888</v>
      </c>
      <c r="T78" s="4">
        <f>'N2O 1st'!T100</f>
        <v>0.200228125</v>
      </c>
    </row>
    <row r="79" ht="12.75" customHeight="1">
      <c r="A79" s="4">
        <f>'N2O 1st'!A101</f>
        <v>8</v>
      </c>
      <c r="B79" s="4">
        <f>'N2O 1st'!B101</f>
        <v>1522.158</v>
      </c>
      <c r="C79" s="4">
        <f>'N2O 1st'!C101</f>
        <v>1466.248</v>
      </c>
      <c r="D79" s="4">
        <f>'N2O 1st'!D101</f>
        <v>1092.374</v>
      </c>
      <c r="E79" s="4">
        <f>'N2O 1st'!E101</f>
        <v>1486.928</v>
      </c>
      <c r="F79" s="4">
        <f>'N2O 1st'!F101</f>
        <v>1143.346</v>
      </c>
      <c r="G79" s="4">
        <f>'N2O 1st'!G101</f>
        <v>1061.883</v>
      </c>
      <c r="H79" s="4">
        <f>'N2O 1st'!H101</f>
        <v>0.963268904</v>
      </c>
      <c r="I79" s="4">
        <f>'N2O 1st'!I101</f>
        <v>0.717648029</v>
      </c>
      <c r="J79" s="4">
        <f>'N2O 1st'!J101</f>
        <v>0.009691396</v>
      </c>
      <c r="K79" s="4">
        <f>'N2O 1st'!K101</f>
        <v>0.002031407</v>
      </c>
      <c r="L79" s="4">
        <f>'N2O 1st'!L101</f>
        <v>252.7172374</v>
      </c>
      <c r="M79" s="4">
        <f>'N2O 1st'!M101</f>
        <v>4.889180043</v>
      </c>
      <c r="N79" s="4">
        <f>'N2O 1st'!N101</f>
        <v>252.7172374</v>
      </c>
      <c r="O79" s="4">
        <f>'N2O 1st'!O101</f>
        <v>4.889180043</v>
      </c>
      <c r="P79" s="4">
        <f>'N2O 1st'!P101</f>
        <v>0.4955125642</v>
      </c>
      <c r="Q79" s="4">
        <f>'N2O 1st'!Q101</f>
        <v>265.7548857</v>
      </c>
      <c r="R79" s="4">
        <f>'N2O 1st'!R101</f>
        <v>0.2556538305</v>
      </c>
      <c r="S79" s="4">
        <f>'N2O 1st'!S101</f>
        <v>0.463412453</v>
      </c>
      <c r="T79" s="4">
        <f>'N2O 1st'!T101</f>
        <v>0.200217685</v>
      </c>
    </row>
    <row r="80" ht="12.75" customHeight="1">
      <c r="A80" s="4">
        <f>'N2O 1st'!A102</f>
        <v>9</v>
      </c>
      <c r="B80" s="4">
        <f>'N2O 1st'!B102</f>
        <v>1521.213</v>
      </c>
      <c r="C80" s="4">
        <f>'N2O 1st'!C102</f>
        <v>1465.288</v>
      </c>
      <c r="D80" s="4">
        <f>'N2O 1st'!D102</f>
        <v>1091.703</v>
      </c>
      <c r="E80" s="4">
        <f>'N2O 1st'!E102</f>
        <v>1485.896</v>
      </c>
      <c r="F80" s="4">
        <f>'N2O 1st'!F102</f>
        <v>1142.643</v>
      </c>
      <c r="G80" s="4">
        <f>'N2O 1st'!G102</f>
        <v>1061.196</v>
      </c>
      <c r="H80" s="4">
        <f>'N2O 1st'!H102</f>
        <v>0.963236673</v>
      </c>
      <c r="I80" s="4">
        <f>'N2O 1st'!I102</f>
        <v>0.717652641</v>
      </c>
      <c r="J80" s="4">
        <f>'N2O 1st'!J102</f>
        <v>0.009690836</v>
      </c>
      <c r="K80" s="4">
        <f>'N2O 1st'!K102</f>
        <v>0.002031403</v>
      </c>
      <c r="L80" s="4">
        <f>'N2O 1st'!L102</f>
        <v>252.6447994</v>
      </c>
      <c r="M80" s="4">
        <f>'N2O 1st'!M102</f>
        <v>4.887044523</v>
      </c>
      <c r="N80" s="4">
        <f>'N2O 1st'!N102</f>
        <v>252.6447994</v>
      </c>
      <c r="O80" s="4">
        <f>'N2O 1st'!O102</f>
        <v>4.887044523</v>
      </c>
      <c r="P80" s="4">
        <f>'N2O 1st'!P102</f>
        <v>0.4947672802</v>
      </c>
      <c r="Q80" s="4">
        <f>'N2O 1st'!Q102</f>
        <v>265.6787267</v>
      </c>
      <c r="R80" s="4">
        <f>'N2O 1st'!R102</f>
        <v>0.2552693561</v>
      </c>
      <c r="S80" s="4">
        <f>'N2O 1st'!S102</f>
        <v>0.463384699</v>
      </c>
      <c r="T80" s="4">
        <f>'N2O 1st'!T102</f>
        <v>0.200217536</v>
      </c>
    </row>
    <row r="81" ht="12.75" customHeight="1">
      <c r="A81" s="4">
        <f>'N2O 1st'!A103</f>
        <v>10</v>
      </c>
      <c r="B81" s="4">
        <f>'N2O 1st'!B103</f>
        <v>1520.181</v>
      </c>
      <c r="C81" s="4">
        <f>'N2O 1st'!C103</f>
        <v>1464.312</v>
      </c>
      <c r="D81" s="4">
        <f>'N2O 1st'!D103</f>
        <v>1090.918</v>
      </c>
      <c r="E81" s="4">
        <f>'N2O 1st'!E103</f>
        <v>1484.766</v>
      </c>
      <c r="F81" s="4">
        <f>'N2O 1st'!F103</f>
        <v>1141.749</v>
      </c>
      <c r="G81" s="4">
        <f>'N2O 1st'!G103</f>
        <v>1060.388</v>
      </c>
      <c r="H81" s="4">
        <f>'N2O 1st'!H103</f>
        <v>0.963247879</v>
      </c>
      <c r="I81" s="4">
        <f>'N2O 1st'!I103</f>
        <v>0.717623738</v>
      </c>
      <c r="J81" s="4">
        <f>'N2O 1st'!J103</f>
        <v>0.00969067</v>
      </c>
      <c r="K81" s="4">
        <f>'N2O 1st'!K103</f>
        <v>0.002031274</v>
      </c>
      <c r="L81" s="4">
        <f>'N2O 1st'!L103</f>
        <v>252.6233127</v>
      </c>
      <c r="M81" s="4">
        <f>'N2O 1st'!M103</f>
        <v>4.823208747</v>
      </c>
      <c r="N81" s="4">
        <f>'N2O 1st'!N103</f>
        <v>252.6233127</v>
      </c>
      <c r="O81" s="4">
        <f>'N2O 1st'!O103</f>
        <v>4.823208747</v>
      </c>
      <c r="P81" s="4">
        <f>'N2O 1st'!P103</f>
        <v>0.4308559633</v>
      </c>
      <c r="Q81" s="4">
        <f>'N2O 1st'!Q103</f>
        <v>265.657833</v>
      </c>
      <c r="R81" s="4">
        <f>'N2O 1st'!R103</f>
        <v>0.2222985011</v>
      </c>
      <c r="S81" s="4">
        <f>'N2O 1st'!S103</f>
        <v>0.463377085</v>
      </c>
      <c r="T81" s="4">
        <f>'N2O 1st'!T103</f>
        <v>0.200204772</v>
      </c>
    </row>
    <row r="82" ht="12.75" customHeight="1">
      <c r="A82" s="4">
        <f>'N2O 2nd'!A3</f>
        <v>1</v>
      </c>
      <c r="B82" s="4">
        <f>'N2O 2nd'!B3</f>
        <v>5016.172</v>
      </c>
      <c r="C82" s="4">
        <f>'N2O 2nd'!C3</f>
        <v>4834.394</v>
      </c>
      <c r="D82" s="4">
        <f>'N2O 2nd'!D3</f>
        <v>3603.826</v>
      </c>
      <c r="E82" s="4">
        <f>'N2O 2nd'!E3</f>
        <v>5012.658</v>
      </c>
      <c r="F82" s="4">
        <f>'N2O 2nd'!F3</f>
        <v>3856.719</v>
      </c>
      <c r="G82" s="4">
        <f>'N2O 2nd'!G3</f>
        <v>3583.69</v>
      </c>
      <c r="H82" s="4">
        <f>'N2O 2nd'!H3</f>
        <v>0.963761732</v>
      </c>
      <c r="I82" s="4">
        <f>'N2O 2nd'!I3</f>
        <v>0.718441634</v>
      </c>
      <c r="J82" s="4">
        <f>'N2O 2nd'!J3</f>
        <v>0.009690615</v>
      </c>
      <c r="K82" s="4">
        <f>'N2O 2nd'!K3</f>
        <v>0.002031332</v>
      </c>
      <c r="L82" s="4">
        <f>'N2O 2nd'!L3</f>
        <v>252.6162551</v>
      </c>
      <c r="M82" s="4">
        <f>'N2O 2nd'!M3</f>
        <v>4.851774713</v>
      </c>
      <c r="N82" s="4">
        <f>'N2O 2nd'!N3</f>
        <v>252.6162551</v>
      </c>
      <c r="O82" s="4">
        <f>'N2O 2nd'!O3</f>
        <v>4.851774713</v>
      </c>
      <c r="P82" s="4">
        <f>'N2O 2nd'!P3</f>
        <v>0.4597794986</v>
      </c>
      <c r="Q82" s="4">
        <f>'N2O 2nd'!Q3</f>
        <v>265.6496404</v>
      </c>
      <c r="R82" s="4">
        <f>'N2O 2nd'!R3</f>
        <v>0.2372198297</v>
      </c>
      <c r="S82" s="4">
        <f>'N2O 2nd'!S3</f>
        <v>0.463374099</v>
      </c>
      <c r="T82" s="4">
        <f>'N2O 2nd'!T3</f>
        <v>0.200210548</v>
      </c>
    </row>
    <row r="83" ht="12.75" customHeight="1">
      <c r="A83" s="4">
        <f>'N2O 2nd'!A4</f>
        <v>2</v>
      </c>
      <c r="B83" s="4">
        <f>'N2O 2nd'!B4</f>
        <v>5013.8</v>
      </c>
      <c r="C83" s="4">
        <f>'N2O 2nd'!C4</f>
        <v>4832.118</v>
      </c>
      <c r="D83" s="4">
        <f>'N2O 2nd'!D4</f>
        <v>3601.952</v>
      </c>
      <c r="E83" s="4">
        <f>'N2O 2nd'!E4</f>
        <v>5006.816</v>
      </c>
      <c r="F83" s="4">
        <f>'N2O 2nd'!F4</f>
        <v>3852.306</v>
      </c>
      <c r="G83" s="4">
        <f>'N2O 2nd'!G4</f>
        <v>3579.458</v>
      </c>
      <c r="H83" s="4">
        <f>'N2O 2nd'!H4</f>
        <v>0.963763598</v>
      </c>
      <c r="I83" s="4">
        <f>'N2O 2nd'!I4</f>
        <v>0.71840762</v>
      </c>
      <c r="J83" s="4">
        <f>'N2O 2nd'!J4</f>
        <v>0.009690569</v>
      </c>
      <c r="K83" s="4">
        <f>'N2O 2nd'!K4</f>
        <v>0.002031378</v>
      </c>
      <c r="L83" s="4">
        <f>'N2O 2nd'!L4</f>
        <v>252.6102276</v>
      </c>
      <c r="M83" s="4">
        <f>'N2O 2nd'!M4</f>
        <v>4.874724139</v>
      </c>
      <c r="N83" s="4">
        <f>'N2O 2nd'!N4</f>
        <v>252.6102276</v>
      </c>
      <c r="O83" s="4">
        <f>'N2O 2nd'!O4</f>
        <v>4.874724139</v>
      </c>
      <c r="P83" s="4">
        <f>'N2O 2nd'!P4</f>
        <v>0.4830231312</v>
      </c>
      <c r="Q83" s="4">
        <f>'N2O 2nd'!Q4</f>
        <v>265.6426824</v>
      </c>
      <c r="R83" s="4">
        <f>'N2O 2nd'!R4</f>
        <v>0.2492108086</v>
      </c>
      <c r="S83" s="4">
        <f>'N2O 2nd'!S4</f>
        <v>0.463371564</v>
      </c>
      <c r="T83" s="4">
        <f>'N2O 2nd'!T4</f>
        <v>0.20021519</v>
      </c>
    </row>
    <row r="84" ht="12.75" customHeight="1">
      <c r="A84" s="4">
        <f>'N2O 2nd'!A5</f>
        <v>3</v>
      </c>
      <c r="B84" s="4">
        <f>'N2O 2nd'!B5</f>
        <v>5006.628</v>
      </c>
      <c r="C84" s="4">
        <f>'N2O 2nd'!C5</f>
        <v>4825.191</v>
      </c>
      <c r="D84" s="4">
        <f>'N2O 2nd'!D5</f>
        <v>3596.895</v>
      </c>
      <c r="E84" s="4">
        <f>'N2O 2nd'!E5</f>
        <v>4998.102</v>
      </c>
      <c r="F84" s="4">
        <f>'N2O 2nd'!F5</f>
        <v>3845.555</v>
      </c>
      <c r="G84" s="4">
        <f>'N2O 2nd'!G5</f>
        <v>3573.309</v>
      </c>
      <c r="H84" s="4">
        <f>'N2O 2nd'!H5</f>
        <v>0.963760764</v>
      </c>
      <c r="I84" s="4">
        <f>'N2O 2nd'!I5</f>
        <v>0.718426739</v>
      </c>
      <c r="J84" s="4">
        <f>'N2O 2nd'!J5</f>
        <v>0.009690495</v>
      </c>
      <c r="K84" s="4">
        <f>'N2O 2nd'!K5</f>
        <v>0.002031425</v>
      </c>
      <c r="L84" s="4">
        <f>'N2O 2nd'!L5</f>
        <v>252.6007595</v>
      </c>
      <c r="M84" s="4">
        <f>'N2O 2nd'!M5</f>
        <v>4.897925095</v>
      </c>
      <c r="N84" s="4">
        <f>'N2O 2nd'!N5</f>
        <v>252.6007595</v>
      </c>
      <c r="O84" s="4">
        <f>'N2O 2nd'!O5</f>
        <v>4.897925095</v>
      </c>
      <c r="P84" s="4">
        <f>'N2O 2nd'!P5</f>
        <v>0.5065870493</v>
      </c>
      <c r="Q84" s="4">
        <f>'N2O 2nd'!Q5</f>
        <v>265.6320975</v>
      </c>
      <c r="R84" s="4">
        <f>'N2O 2nd'!R5</f>
        <v>0.2613668795</v>
      </c>
      <c r="S84" s="4">
        <f>'N2O 2nd'!S5</f>
        <v>0.463367707</v>
      </c>
      <c r="T84" s="4">
        <f>'N2O 2nd'!T5</f>
        <v>0.200219897</v>
      </c>
    </row>
    <row r="85" ht="12.75" customHeight="1">
      <c r="A85" s="4">
        <f>'N2O 2nd'!A6</f>
        <v>4</v>
      </c>
      <c r="B85" s="4">
        <f>'N2O 2nd'!B6</f>
        <v>4997.881</v>
      </c>
      <c r="C85" s="4">
        <f>'N2O 2nd'!C6</f>
        <v>4816.877</v>
      </c>
      <c r="D85" s="4">
        <f>'N2O 2nd'!D6</f>
        <v>3590.601</v>
      </c>
      <c r="E85" s="4">
        <f>'N2O 2nd'!E6</f>
        <v>4988.139</v>
      </c>
      <c r="F85" s="4">
        <f>'N2O 2nd'!F6</f>
        <v>3838.018</v>
      </c>
      <c r="G85" s="4">
        <f>'N2O 2nd'!G6</f>
        <v>3566.257</v>
      </c>
      <c r="H85" s="4">
        <f>'N2O 2nd'!H6</f>
        <v>0.963783728</v>
      </c>
      <c r="I85" s="4">
        <f>'N2O 2nd'!I6</f>
        <v>0.718424532</v>
      </c>
      <c r="J85" s="4">
        <f>'N2O 2nd'!J6</f>
        <v>0.009690623</v>
      </c>
      <c r="K85" s="4">
        <f>'N2O 2nd'!K6</f>
        <v>0.002031376</v>
      </c>
      <c r="L85" s="4">
        <f>'N2O 2nd'!L6</f>
        <v>252.6172175</v>
      </c>
      <c r="M85" s="4">
        <f>'N2O 2nd'!M6</f>
        <v>4.87345214</v>
      </c>
      <c r="N85" s="4">
        <f>'N2O 2nd'!N6</f>
        <v>252.6172175</v>
      </c>
      <c r="O85" s="4">
        <f>'N2O 2nd'!O6</f>
        <v>4.87345214</v>
      </c>
      <c r="P85" s="4">
        <f>'N2O 2nd'!P6</f>
        <v>0.4816055802</v>
      </c>
      <c r="Q85" s="4">
        <f>'N2O 2nd'!Q6</f>
        <v>265.650071</v>
      </c>
      <c r="R85" s="4">
        <f>'N2O 2nd'!R6</f>
        <v>0.248479523</v>
      </c>
      <c r="S85" s="4">
        <f>'N2O 2nd'!S6</f>
        <v>0.463374256</v>
      </c>
      <c r="T85" s="4">
        <f>'N2O 2nd'!T6</f>
        <v>0.200214907</v>
      </c>
    </row>
    <row r="86" ht="12.75" customHeight="1">
      <c r="A86" s="4">
        <f>'N2O 2nd'!A7</f>
        <v>5</v>
      </c>
      <c r="B86" s="4">
        <f>'N2O 2nd'!B7</f>
        <v>4988.018</v>
      </c>
      <c r="C86" s="4">
        <f>'N2O 2nd'!C7</f>
        <v>4807.322</v>
      </c>
      <c r="D86" s="4">
        <f>'N2O 2nd'!D7</f>
        <v>3583.77</v>
      </c>
      <c r="E86" s="4">
        <f>'N2O 2nd'!E7</f>
        <v>4978</v>
      </c>
      <c r="F86" s="4">
        <f>'N2O 2nd'!F7</f>
        <v>3830.146</v>
      </c>
      <c r="G86" s="4">
        <f>'N2O 2nd'!G7</f>
        <v>3559.099</v>
      </c>
      <c r="H86" s="4">
        <f>'N2O 2nd'!H7</f>
        <v>0.963773993</v>
      </c>
      <c r="I86" s="4">
        <f>'N2O 2nd'!I7</f>
        <v>0.718475611</v>
      </c>
      <c r="J86" s="4">
        <f>'N2O 2nd'!J7</f>
        <v>0.009690452</v>
      </c>
      <c r="K86" s="4">
        <f>'N2O 2nd'!K7</f>
        <v>0.002031474</v>
      </c>
      <c r="L86" s="4">
        <f>'N2O 2nd'!L7</f>
        <v>252.5951604</v>
      </c>
      <c r="M86" s="4">
        <f>'N2O 2nd'!M7</f>
        <v>4.921969662</v>
      </c>
      <c r="N86" s="4">
        <f>'N2O 2nd'!N7</f>
        <v>252.5951604</v>
      </c>
      <c r="O86" s="4">
        <f>'N2O 2nd'!O7</f>
        <v>4.921969662</v>
      </c>
      <c r="P86" s="4">
        <f>'N2O 2nd'!P7</f>
        <v>0.5309259593</v>
      </c>
      <c r="Q86" s="4">
        <f>'N2O 2nd'!Q7</f>
        <v>265.6255609</v>
      </c>
      <c r="R86" s="4">
        <f>'N2O 2nd'!R7</f>
        <v>0.273922605</v>
      </c>
      <c r="S86" s="4">
        <f>'N2O 2nd'!S7</f>
        <v>0.463365324</v>
      </c>
      <c r="T86" s="4">
        <f>'N2O 2nd'!T7</f>
        <v>0.200224757</v>
      </c>
    </row>
    <row r="87" ht="12.75" customHeight="1">
      <c r="A87" s="4">
        <f>'N2O 2nd'!A8</f>
        <v>6</v>
      </c>
      <c r="B87" s="4">
        <f>'N2O 2nd'!B8</f>
        <v>4978.12</v>
      </c>
      <c r="C87" s="4">
        <f>'N2O 2nd'!C8</f>
        <v>4797.723</v>
      </c>
      <c r="D87" s="4">
        <f>'N2O 2nd'!D8</f>
        <v>3576.76</v>
      </c>
      <c r="E87" s="4">
        <f>'N2O 2nd'!E8</f>
        <v>4967.341</v>
      </c>
      <c r="F87" s="4">
        <f>'N2O 2nd'!F8</f>
        <v>3822.077</v>
      </c>
      <c r="G87" s="4">
        <f>'N2O 2nd'!G8</f>
        <v>3551.638</v>
      </c>
      <c r="H87" s="4">
        <f>'N2O 2nd'!H8</f>
        <v>0.963762039</v>
      </c>
      <c r="I87" s="4">
        <f>'N2O 2nd'!I8</f>
        <v>0.718496122</v>
      </c>
      <c r="J87" s="4">
        <f>'N2O 2nd'!J8</f>
        <v>0.009690253</v>
      </c>
      <c r="K87" s="4">
        <f>'N2O 2nd'!K8</f>
        <v>0.00203146</v>
      </c>
      <c r="L87" s="4">
        <f>'N2O 2nd'!L8</f>
        <v>252.5694787</v>
      </c>
      <c r="M87" s="4">
        <f>'N2O 2nd'!M8</f>
        <v>4.915211489</v>
      </c>
      <c r="N87" s="4">
        <f>'N2O 2nd'!N8</f>
        <v>252.5694787</v>
      </c>
      <c r="O87" s="4">
        <f>'N2O 2nd'!O8</f>
        <v>4.915211489</v>
      </c>
      <c r="P87" s="4">
        <f>'N2O 2nd'!P8</f>
        <v>0.5246143079</v>
      </c>
      <c r="Q87" s="4">
        <f>'N2O 2nd'!Q8</f>
        <v>265.598721</v>
      </c>
      <c r="R87" s="4">
        <f>'N2O 2nd'!R8</f>
        <v>0.2706666245</v>
      </c>
      <c r="S87" s="4">
        <f>'N2O 2nd'!S8</f>
        <v>0.463355543</v>
      </c>
      <c r="T87" s="4">
        <f>'N2O 2nd'!T8</f>
        <v>0.200223497</v>
      </c>
    </row>
    <row r="88" ht="12.75" customHeight="1">
      <c r="A88" s="4">
        <f>'N2O 2nd'!A9</f>
        <v>7</v>
      </c>
      <c r="B88" s="4">
        <f>'N2O 2nd'!B9</f>
        <v>4967.886</v>
      </c>
      <c r="C88" s="4">
        <f>'N2O 2nd'!C9</f>
        <v>4787.892</v>
      </c>
      <c r="D88" s="4">
        <f>'N2O 2nd'!D9</f>
        <v>3569.302</v>
      </c>
      <c r="E88" s="4">
        <f>'N2O 2nd'!E9</f>
        <v>4956.981</v>
      </c>
      <c r="F88" s="4">
        <f>'N2O 2nd'!F9</f>
        <v>3813.984</v>
      </c>
      <c r="G88" s="4">
        <f>'N2O 2nd'!G9</f>
        <v>3544.238</v>
      </c>
      <c r="H88" s="4">
        <f>'N2O 2nd'!H9</f>
        <v>0.963768673</v>
      </c>
      <c r="I88" s="4">
        <f>'N2O 2nd'!I9</f>
        <v>0.718475118</v>
      </c>
      <c r="J88" s="4">
        <f>'N2O 2nd'!J9</f>
        <v>0.009690308</v>
      </c>
      <c r="K88" s="4">
        <f>'N2O 2nd'!K9</f>
        <v>0.002031353</v>
      </c>
      <c r="L88" s="4">
        <f>'N2O 2nd'!L9</f>
        <v>252.5765149</v>
      </c>
      <c r="M88" s="4">
        <f>'N2O 2nd'!M9</f>
        <v>4.862248541</v>
      </c>
      <c r="N88" s="4">
        <f>'N2O 2nd'!N9</f>
        <v>252.5765149</v>
      </c>
      <c r="O88" s="4">
        <f>'N2O 2nd'!O9</f>
        <v>4.862248541</v>
      </c>
      <c r="P88" s="4">
        <f>'N2O 2nd'!P9</f>
        <v>0.4711058716</v>
      </c>
      <c r="Q88" s="4">
        <f>'N2O 2nd'!Q9</f>
        <v>265.6075462</v>
      </c>
      <c r="R88" s="4">
        <f>'N2O 2nd'!R9</f>
        <v>0.243062922</v>
      </c>
      <c r="S88" s="4">
        <f>'N2O 2nd'!S9</f>
        <v>0.46335876</v>
      </c>
      <c r="T88" s="4">
        <f>'N2O 2nd'!T9</f>
        <v>0.20021281</v>
      </c>
    </row>
    <row r="89" ht="12.75" customHeight="1">
      <c r="A89" s="4">
        <f>'N2O 2nd'!A10</f>
        <v>8</v>
      </c>
      <c r="B89" s="4">
        <f>'N2O 2nd'!B10</f>
        <v>4958.028</v>
      </c>
      <c r="C89" s="4">
        <f>'N2O 2nd'!C10</f>
        <v>4778.391</v>
      </c>
      <c r="D89" s="4">
        <f>'N2O 2nd'!D10</f>
        <v>3562.312</v>
      </c>
      <c r="E89" s="4">
        <f>'N2O 2nd'!E10</f>
        <v>4946.621</v>
      </c>
      <c r="F89" s="4">
        <f>'N2O 2nd'!F10</f>
        <v>3805.961</v>
      </c>
      <c r="G89" s="4">
        <f>'N2O 2nd'!G10</f>
        <v>3536.956</v>
      </c>
      <c r="H89" s="4">
        <f>'N2O 2nd'!H10</f>
        <v>0.963768484</v>
      </c>
      <c r="I89" s="4">
        <f>'N2O 2nd'!I10</f>
        <v>0.718493724</v>
      </c>
      <c r="J89" s="4">
        <f>'N2O 2nd'!J10</f>
        <v>0.009690527</v>
      </c>
      <c r="K89" s="4">
        <f>'N2O 2nd'!K10</f>
        <v>0.002031367</v>
      </c>
      <c r="L89" s="4">
        <f>'N2O 2nd'!L10</f>
        <v>252.6048659</v>
      </c>
      <c r="M89" s="4">
        <f>'N2O 2nd'!M10</f>
        <v>4.869403047</v>
      </c>
      <c r="N89" s="4">
        <f>'N2O 2nd'!N10</f>
        <v>252.6048659</v>
      </c>
      <c r="O89" s="4">
        <f>'N2O 2nd'!O10</f>
        <v>4.869403047</v>
      </c>
      <c r="P89" s="4">
        <f>'N2O 2nd'!P10</f>
        <v>0.4777650793</v>
      </c>
      <c r="Q89" s="4">
        <f>'N2O 2nd'!Q10</f>
        <v>265.6371839</v>
      </c>
      <c r="R89" s="4">
        <f>'N2O 2nd'!R10</f>
        <v>0.2464982845</v>
      </c>
      <c r="S89" s="4">
        <f>'N2O 2nd'!S10</f>
        <v>0.46336956</v>
      </c>
      <c r="T89" s="4">
        <f>'N2O 2nd'!T10</f>
        <v>0.20021414</v>
      </c>
    </row>
    <row r="90" ht="12.75" customHeight="1">
      <c r="A90" s="4">
        <f>'N2O 2nd'!A11</f>
        <v>9</v>
      </c>
      <c r="B90" s="4">
        <f>'N2O 2nd'!B11</f>
        <v>4948.127</v>
      </c>
      <c r="C90" s="4">
        <f>'N2O 2nd'!C11</f>
        <v>4768.794</v>
      </c>
      <c r="D90" s="4">
        <f>'N2O 2nd'!D11</f>
        <v>3555.235</v>
      </c>
      <c r="E90" s="4">
        <f>'N2O 2nd'!E11</f>
        <v>4936.791</v>
      </c>
      <c r="F90" s="4">
        <f>'N2O 2nd'!F11</f>
        <v>3798.482</v>
      </c>
      <c r="G90" s="4">
        <f>'N2O 2nd'!G11</f>
        <v>3529.845</v>
      </c>
      <c r="H90" s="4">
        <f>'N2O 2nd'!H11</f>
        <v>0.963757357</v>
      </c>
      <c r="I90" s="4">
        <f>'N2O 2nd'!I11</f>
        <v>0.718501057</v>
      </c>
      <c r="J90" s="4">
        <f>'N2O 2nd'!J11</f>
        <v>0.009690372</v>
      </c>
      <c r="K90" s="4">
        <f>'N2O 2nd'!K11</f>
        <v>0.002031376</v>
      </c>
      <c r="L90" s="4">
        <f>'N2O 2nd'!L11</f>
        <v>252.5848909</v>
      </c>
      <c r="M90" s="4">
        <f>'N2O 2nd'!M11</f>
        <v>4.873525176</v>
      </c>
      <c r="N90" s="4">
        <f>'N2O 2nd'!N11</f>
        <v>252.5848909</v>
      </c>
      <c r="O90" s="4">
        <f>'N2O 2nd'!O11</f>
        <v>4.873525176</v>
      </c>
      <c r="P90" s="4">
        <f>'N2O 2nd'!P11</f>
        <v>0.4823069123</v>
      </c>
      <c r="Q90" s="4">
        <f>'N2O 2nd'!Q11</f>
        <v>265.6160563</v>
      </c>
      <c r="R90" s="4">
        <f>'N2O 2nd'!R11</f>
        <v>0.248841326</v>
      </c>
      <c r="S90" s="4">
        <f>'N2O 2nd'!S11</f>
        <v>0.463361861</v>
      </c>
      <c r="T90" s="4">
        <f>'N2O 2nd'!T11</f>
        <v>0.200215047</v>
      </c>
    </row>
    <row r="91" ht="12.75" customHeight="1">
      <c r="A91" s="4">
        <f>'N2O 2nd'!A12</f>
        <v>10</v>
      </c>
      <c r="B91" s="4">
        <f>'N2O 2nd'!B12</f>
        <v>4938.44</v>
      </c>
      <c r="C91" s="4">
        <f>'N2O 2nd'!C12</f>
        <v>4759.488</v>
      </c>
      <c r="D91" s="4">
        <f>'N2O 2nd'!D12</f>
        <v>3548.413</v>
      </c>
      <c r="E91" s="4">
        <f>'N2O 2nd'!E12</f>
        <v>4926.807</v>
      </c>
      <c r="F91" s="4">
        <f>'N2O 2nd'!F12</f>
        <v>3790.815</v>
      </c>
      <c r="G91" s="4">
        <f>'N2O 2nd'!G12</f>
        <v>3522.944</v>
      </c>
      <c r="H91" s="4">
        <f>'N2O 2nd'!H12</f>
        <v>0.963763511</v>
      </c>
      <c r="I91" s="4">
        <f>'N2O 2nd'!I12</f>
        <v>0.718529177</v>
      </c>
      <c r="J91" s="4">
        <f>'N2O 2nd'!J12</f>
        <v>0.009690308</v>
      </c>
      <c r="K91" s="4">
        <f>'N2O 2nd'!K12</f>
        <v>0.002031411</v>
      </c>
      <c r="L91" s="4">
        <f>'N2O 2nd'!L12</f>
        <v>252.5765222</v>
      </c>
      <c r="M91" s="4">
        <f>'N2O 2nd'!M12</f>
        <v>4.890782149</v>
      </c>
      <c r="N91" s="4">
        <f>'N2O 2nd'!N12</f>
        <v>252.5765222</v>
      </c>
      <c r="O91" s="4">
        <f>'N2O 2nd'!O12</f>
        <v>4.890782149</v>
      </c>
      <c r="P91" s="4">
        <f>'N2O 2nd'!P12</f>
        <v>0.4998596089</v>
      </c>
      <c r="Q91" s="4">
        <f>'N2O 2nd'!Q12</f>
        <v>265.6067878</v>
      </c>
      <c r="R91" s="4">
        <f>'N2O 2nd'!R12</f>
        <v>0.2578963654</v>
      </c>
      <c r="S91" s="4">
        <f>'N2O 2nd'!S12</f>
        <v>0.463358483</v>
      </c>
      <c r="T91" s="4">
        <f>'N2O 2nd'!T12</f>
        <v>0.200218553</v>
      </c>
    </row>
    <row r="92" ht="12.75" customHeight="1">
      <c r="A92" s="4">
        <f>'N2O 2nd'!A16</f>
        <v>1</v>
      </c>
      <c r="B92" s="4">
        <f>'N2O 2nd'!B16</f>
        <v>4503.991</v>
      </c>
      <c r="C92" s="4">
        <f>'N2O 2nd'!C16</f>
        <v>4339.037</v>
      </c>
      <c r="D92" s="4">
        <f>'N2O 2nd'!D16</f>
        <v>3226.974</v>
      </c>
      <c r="E92" s="4">
        <f>'N2O 2nd'!E16</f>
        <v>4453.594</v>
      </c>
      <c r="F92" s="4">
        <f>'N2O 2nd'!F16</f>
        <v>3425.164</v>
      </c>
      <c r="G92" s="4">
        <f>'N2O 2nd'!G16</f>
        <v>3175.547</v>
      </c>
      <c r="H92" s="4">
        <f>'N2O 2nd'!H16</f>
        <v>0.963375844</v>
      </c>
      <c r="I92" s="4">
        <f>'N2O 2nd'!I16</f>
        <v>0.71646973</v>
      </c>
      <c r="J92" s="4">
        <f>'N2O 2nd'!J16</f>
        <v>0.009690653</v>
      </c>
      <c r="K92" s="4">
        <f>'N2O 2nd'!K16</f>
        <v>0.002031292</v>
      </c>
      <c r="L92" s="4">
        <f>'N2O 2nd'!L16</f>
        <v>252.6211388</v>
      </c>
      <c r="M92" s="4">
        <f>'N2O 2nd'!M16</f>
        <v>4.832151281</v>
      </c>
      <c r="N92" s="4">
        <f>'N2O 2nd'!N16</f>
        <v>252.6211388</v>
      </c>
      <c r="O92" s="4">
        <f>'N2O 2nd'!O16</f>
        <v>4.832151281</v>
      </c>
      <c r="P92" s="4">
        <f>'N2O 2nd'!P16</f>
        <v>0.4399097444</v>
      </c>
      <c r="Q92" s="4">
        <f>'N2O 2nd'!Q16</f>
        <v>265.6553056</v>
      </c>
      <c r="R92" s="4">
        <f>'N2O 2nd'!R16</f>
        <v>0.2269692681</v>
      </c>
      <c r="S92" s="4">
        <f>'N2O 2nd'!S16</f>
        <v>0.463376164</v>
      </c>
      <c r="T92" s="4">
        <f>'N2O 2nd'!T16</f>
        <v>0.20020658</v>
      </c>
    </row>
    <row r="93" ht="12.75" customHeight="1">
      <c r="A93" s="4">
        <f>'N2O 2nd'!A17</f>
        <v>2</v>
      </c>
      <c r="B93" s="4">
        <f>'N2O 2nd'!B17</f>
        <v>4495.807</v>
      </c>
      <c r="C93" s="4">
        <f>'N2O 2nd'!C17</f>
        <v>4331.148</v>
      </c>
      <c r="D93" s="4">
        <f>'N2O 2nd'!D17</f>
        <v>3221.219</v>
      </c>
      <c r="E93" s="4">
        <f>'N2O 2nd'!E17</f>
        <v>4445.93</v>
      </c>
      <c r="F93" s="4">
        <f>'N2O 2nd'!F17</f>
        <v>3419.239</v>
      </c>
      <c r="G93" s="4">
        <f>'N2O 2nd'!G17</f>
        <v>3169.879</v>
      </c>
      <c r="H93" s="4">
        <f>'N2O 2nd'!H17</f>
        <v>0.963375062</v>
      </c>
      <c r="I93" s="4">
        <f>'N2O 2nd'!I17</f>
        <v>0.716494134</v>
      </c>
      <c r="J93" s="4">
        <f>'N2O 2nd'!J17</f>
        <v>0.009690807</v>
      </c>
      <c r="K93" s="4">
        <f>'N2O 2nd'!K17</f>
        <v>0.00203141</v>
      </c>
      <c r="L93" s="4">
        <f>'N2O 2nd'!L17</f>
        <v>252.6410344</v>
      </c>
      <c r="M93" s="4">
        <f>'N2O 2nd'!M17</f>
        <v>4.890423738</v>
      </c>
      <c r="N93" s="4">
        <f>'N2O 2nd'!N17</f>
        <v>252.6410344</v>
      </c>
      <c r="O93" s="4">
        <f>'N2O 2nd'!O17</f>
        <v>4.890423738</v>
      </c>
      <c r="P93" s="4">
        <f>'N2O 2nd'!P17</f>
        <v>0.4982456938</v>
      </c>
      <c r="Q93" s="4">
        <f>'N2O 2nd'!Q17</f>
        <v>265.6746746</v>
      </c>
      <c r="R93" s="4">
        <f>'N2O 2nd'!R17</f>
        <v>0.2570637863</v>
      </c>
      <c r="S93" s="4">
        <f>'N2O 2nd'!S17</f>
        <v>0.463383222</v>
      </c>
      <c r="T93" s="4">
        <f>'N2O 2nd'!T17</f>
        <v>0.200218231</v>
      </c>
    </row>
    <row r="94" ht="12.75" customHeight="1">
      <c r="A94" s="4">
        <f>'N2O 2nd'!A18</f>
        <v>3</v>
      </c>
      <c r="B94" s="4">
        <f>'N2O 2nd'!B18</f>
        <v>4488.657</v>
      </c>
      <c r="C94" s="4">
        <f>'N2O 2nd'!C18</f>
        <v>4324.284</v>
      </c>
      <c r="D94" s="4">
        <f>'N2O 2nd'!D18</f>
        <v>3215.911</v>
      </c>
      <c r="E94" s="4">
        <f>'N2O 2nd'!E18</f>
        <v>4438.803</v>
      </c>
      <c r="F94" s="4">
        <f>'N2O 2nd'!F18</f>
        <v>3413.853</v>
      </c>
      <c r="G94" s="4">
        <f>'N2O 2nd'!G18</f>
        <v>3164.637</v>
      </c>
      <c r="H94" s="4">
        <f>'N2O 2nd'!H18</f>
        <v>0.963380351</v>
      </c>
      <c r="I94" s="4">
        <f>'N2O 2nd'!I18</f>
        <v>0.716452844</v>
      </c>
      <c r="J94" s="4">
        <f>'N2O 2nd'!J18</f>
        <v>0.009690768</v>
      </c>
      <c r="K94" s="4">
        <f>'N2O 2nd'!K18</f>
        <v>0.002031409</v>
      </c>
      <c r="L94" s="4">
        <f>'N2O 2nd'!L18</f>
        <v>252.6360548</v>
      </c>
      <c r="M94" s="4">
        <f>'N2O 2nd'!M18</f>
        <v>4.890196048</v>
      </c>
      <c r="N94" s="4">
        <f>'N2O 2nd'!N18</f>
        <v>252.6360548</v>
      </c>
      <c r="O94" s="4">
        <f>'N2O 2nd'!O18</f>
        <v>4.890196048</v>
      </c>
      <c r="P94" s="4">
        <f>'N2O 2nd'!P18</f>
        <v>0.4981129464</v>
      </c>
      <c r="Q94" s="4">
        <f>'N2O 2nd'!Q18</f>
        <v>265.6694413</v>
      </c>
      <c r="R94" s="4">
        <f>'N2O 2nd'!R18</f>
        <v>0.2569953052</v>
      </c>
      <c r="S94" s="4">
        <f>'N2O 2nd'!S18</f>
        <v>0.463381315</v>
      </c>
      <c r="T94" s="4">
        <f>'N2O 2nd'!T18</f>
        <v>0.200218204</v>
      </c>
    </row>
    <row r="95" ht="12.75" customHeight="1">
      <c r="A95" s="4">
        <f>'N2O 2nd'!A19</f>
        <v>4</v>
      </c>
      <c r="B95" s="4">
        <f>'N2O 2nd'!B19</f>
        <v>4481.673</v>
      </c>
      <c r="C95" s="4">
        <f>'N2O 2nd'!C19</f>
        <v>4317.458</v>
      </c>
      <c r="D95" s="4">
        <f>'N2O 2nd'!D19</f>
        <v>3210.858</v>
      </c>
      <c r="E95" s="4">
        <f>'N2O 2nd'!E19</f>
        <v>4431.399</v>
      </c>
      <c r="F95" s="4">
        <f>'N2O 2nd'!F19</f>
        <v>3408.085</v>
      </c>
      <c r="G95" s="4">
        <f>'N2O 2nd'!G19</f>
        <v>3159.304</v>
      </c>
      <c r="H95" s="4">
        <f>'N2O 2nd'!H19</f>
        <v>0.963358616</v>
      </c>
      <c r="I95" s="4">
        <f>'N2O 2nd'!I19</f>
        <v>0.716441856</v>
      </c>
      <c r="J95" s="4">
        <f>'N2O 2nd'!J19</f>
        <v>0.009690519</v>
      </c>
      <c r="K95" s="4">
        <f>'N2O 2nd'!K19</f>
        <v>0.002031447</v>
      </c>
      <c r="L95" s="4">
        <f>'N2O 2nd'!L19</f>
        <v>252.603893</v>
      </c>
      <c r="M95" s="4">
        <f>'N2O 2nd'!M19</f>
        <v>4.908882157</v>
      </c>
      <c r="N95" s="4">
        <f>'N2O 2nd'!N19</f>
        <v>252.603893</v>
      </c>
      <c r="O95" s="4">
        <f>'N2O 2nd'!O19</f>
        <v>4.908882157</v>
      </c>
      <c r="P95" s="4">
        <f>'N2O 2nd'!P19</f>
        <v>0.5175678482</v>
      </c>
      <c r="Q95" s="4">
        <f>'N2O 2nd'!Q19</f>
        <v>265.6351003</v>
      </c>
      <c r="R95" s="4">
        <f>'N2O 2nd'!R19</f>
        <v>0.267031568</v>
      </c>
      <c r="S95" s="4">
        <f>'N2O 2nd'!S19</f>
        <v>0.463368801</v>
      </c>
      <c r="T95" s="4">
        <f>'N2O 2nd'!T19</f>
        <v>0.20022209</v>
      </c>
    </row>
    <row r="96" ht="12.75" customHeight="1">
      <c r="A96" s="4">
        <f>'N2O 2nd'!A20</f>
        <v>5</v>
      </c>
      <c r="B96" s="4">
        <f>'N2O 2nd'!B20</f>
        <v>4474.575</v>
      </c>
      <c r="C96" s="4">
        <f>'N2O 2nd'!C20</f>
        <v>4310.677</v>
      </c>
      <c r="D96" s="4">
        <f>'N2O 2nd'!D20</f>
        <v>3205.901</v>
      </c>
      <c r="E96" s="4">
        <f>'N2O 2nd'!E20</f>
        <v>4423.858</v>
      </c>
      <c r="F96" s="4">
        <f>'N2O 2nd'!F20</f>
        <v>3402.292</v>
      </c>
      <c r="G96" s="4">
        <f>'N2O 2nd'!G20</f>
        <v>3154.159</v>
      </c>
      <c r="H96" s="4">
        <f>'N2O 2nd'!H20</f>
        <v>0.963371322</v>
      </c>
      <c r="I96" s="4">
        <f>'N2O 2nd'!I20</f>
        <v>0.71647056</v>
      </c>
      <c r="J96" s="4">
        <f>'N2O 2nd'!J20</f>
        <v>0.009690742</v>
      </c>
      <c r="K96" s="4">
        <f>'N2O 2nd'!K20</f>
        <v>0.002031472</v>
      </c>
      <c r="L96" s="4">
        <f>'N2O 2nd'!L20</f>
        <v>252.6326747</v>
      </c>
      <c r="M96" s="4">
        <f>'N2O 2nd'!M20</f>
        <v>4.920916697</v>
      </c>
      <c r="N96" s="4">
        <f>'N2O 2nd'!N20</f>
        <v>252.6326747</v>
      </c>
      <c r="O96" s="4">
        <f>'N2O 2nd'!O20</f>
        <v>4.920916697</v>
      </c>
      <c r="P96" s="4">
        <f>'N2O 2nd'!P20</f>
        <v>0.5291363858</v>
      </c>
      <c r="Q96" s="4">
        <f>'N2O 2nd'!Q20</f>
        <v>265.6650602</v>
      </c>
      <c r="R96" s="4">
        <f>'N2O 2nd'!R20</f>
        <v>0.2729994219</v>
      </c>
      <c r="S96" s="4">
        <f>'N2O 2nd'!S20</f>
        <v>0.463379719</v>
      </c>
      <c r="T96" s="4">
        <f>'N2O 2nd'!T20</f>
        <v>0.2002244</v>
      </c>
    </row>
    <row r="97" ht="12.75" customHeight="1">
      <c r="A97" s="4">
        <f>'N2O 2nd'!A21</f>
        <v>6</v>
      </c>
      <c r="B97" s="4">
        <f>'N2O 2nd'!B21</f>
        <v>4466.991</v>
      </c>
      <c r="C97" s="4">
        <f>'N2O 2nd'!C21</f>
        <v>4303.45</v>
      </c>
      <c r="D97" s="4">
        <f>'N2O 2nd'!D21</f>
        <v>3200.462</v>
      </c>
      <c r="E97" s="4">
        <f>'N2O 2nd'!E21</f>
        <v>4415.915</v>
      </c>
      <c r="F97" s="4">
        <f>'N2O 2nd'!F21</f>
        <v>3396.269</v>
      </c>
      <c r="G97" s="4">
        <f>'N2O 2nd'!G21</f>
        <v>3148.355</v>
      </c>
      <c r="H97" s="4">
        <f>'N2O 2nd'!H21</f>
        <v>0.963388855</v>
      </c>
      <c r="I97" s="4">
        <f>'N2O 2nd'!I21</f>
        <v>0.716469388</v>
      </c>
      <c r="J97" s="4">
        <f>'N2O 2nd'!J21</f>
        <v>0.009690787</v>
      </c>
      <c r="K97" s="4">
        <f>'N2O 2nd'!K21</f>
        <v>0.002031439</v>
      </c>
      <c r="L97" s="4">
        <f>'N2O 2nd'!L21</f>
        <v>252.638491</v>
      </c>
      <c r="M97" s="4">
        <f>'N2O 2nd'!M21</f>
        <v>4.904842215</v>
      </c>
      <c r="N97" s="4">
        <f>'N2O 2nd'!N21</f>
        <v>252.638491</v>
      </c>
      <c r="O97" s="4">
        <f>'N2O 2nd'!O21</f>
        <v>4.904842215</v>
      </c>
      <c r="P97" s="4">
        <f>'N2O 2nd'!P21</f>
        <v>0.5128248688</v>
      </c>
      <c r="Q97" s="4">
        <f>'N2O 2nd'!Q21</f>
        <v>265.6716114</v>
      </c>
      <c r="R97" s="4">
        <f>'N2O 2nd'!R21</f>
        <v>0.2645848006</v>
      </c>
      <c r="S97" s="4">
        <f>'N2O 2nd'!S21</f>
        <v>0.463382106</v>
      </c>
      <c r="T97" s="4">
        <f>'N2O 2nd'!T21</f>
        <v>0.200221142</v>
      </c>
    </row>
    <row r="98" ht="12.75" customHeight="1">
      <c r="A98" s="4">
        <f>'N2O 2nd'!A22</f>
        <v>7</v>
      </c>
      <c r="B98" s="4">
        <f>'N2O 2nd'!B22</f>
        <v>4459.081</v>
      </c>
      <c r="C98" s="4">
        <f>'N2O 2nd'!C22</f>
        <v>4295.767</v>
      </c>
      <c r="D98" s="4">
        <f>'N2O 2nd'!D22</f>
        <v>3194.62</v>
      </c>
      <c r="E98" s="4">
        <f>'N2O 2nd'!E22</f>
        <v>4407.78</v>
      </c>
      <c r="F98" s="4">
        <f>'N2O 2nd'!F22</f>
        <v>3389.919</v>
      </c>
      <c r="G98" s="4">
        <f>'N2O 2nd'!G22</f>
        <v>3142.545</v>
      </c>
      <c r="H98" s="4">
        <f>'N2O 2nd'!H22</f>
        <v>0.963374863</v>
      </c>
      <c r="I98" s="4">
        <f>'N2O 2nd'!I22</f>
        <v>0.716430224</v>
      </c>
      <c r="J98" s="4">
        <f>'N2O 2nd'!J22</f>
        <v>0.009690657</v>
      </c>
      <c r="K98" s="4">
        <f>'N2O 2nd'!K22</f>
        <v>0.002031377</v>
      </c>
      <c r="L98" s="4">
        <f>'N2O 2nd'!L22</f>
        <v>252.621727</v>
      </c>
      <c r="M98" s="4">
        <f>'N2O 2nd'!M22</f>
        <v>4.874061414</v>
      </c>
      <c r="N98" s="4">
        <f>'N2O 2nd'!N22</f>
        <v>252.621727</v>
      </c>
      <c r="O98" s="4">
        <f>'N2O 2nd'!O22</f>
        <v>4.874061414</v>
      </c>
      <c r="P98" s="4">
        <f>'N2O 2nd'!P22</f>
        <v>0.4821319883</v>
      </c>
      <c r="Q98" s="4">
        <f>'N2O 2nd'!Q22</f>
        <v>265.6547993</v>
      </c>
      <c r="R98" s="4">
        <f>'N2O 2nd'!R22</f>
        <v>0.2487510863</v>
      </c>
      <c r="S98" s="4">
        <f>'N2O 2nd'!S22</f>
        <v>0.46337598</v>
      </c>
      <c r="T98" s="4">
        <f>'N2O 2nd'!T22</f>
        <v>0.200215012</v>
      </c>
    </row>
    <row r="99" ht="12.75" customHeight="1">
      <c r="A99" s="4">
        <f>'N2O 2nd'!A23</f>
        <v>8</v>
      </c>
      <c r="B99" s="4">
        <f>'N2O 2nd'!B23</f>
        <v>4451.594</v>
      </c>
      <c r="C99" s="4">
        <f>'N2O 2nd'!C23</f>
        <v>4288.517</v>
      </c>
      <c r="D99" s="4">
        <f>'N2O 2nd'!D23</f>
        <v>3189.363</v>
      </c>
      <c r="E99" s="4">
        <f>'N2O 2nd'!E23</f>
        <v>4400.083</v>
      </c>
      <c r="F99" s="4">
        <f>'N2O 2nd'!F23</f>
        <v>3384.038</v>
      </c>
      <c r="G99" s="4">
        <f>'N2O 2nd'!G23</f>
        <v>3137.228</v>
      </c>
      <c r="H99" s="4">
        <f>'N2O 2nd'!H23</f>
        <v>0.963366527</v>
      </c>
      <c r="I99" s="4">
        <f>'N2O 2nd'!I23</f>
        <v>0.716454013</v>
      </c>
      <c r="J99" s="4">
        <f>'N2O 2nd'!J23</f>
        <v>0.009690652</v>
      </c>
      <c r="K99" s="4">
        <f>'N2O 2nd'!K23</f>
        <v>0.002031392</v>
      </c>
      <c r="L99" s="4">
        <f>'N2O 2nd'!L23</f>
        <v>252.6210843</v>
      </c>
      <c r="M99" s="4">
        <f>'N2O 2nd'!M23</f>
        <v>4.8817784</v>
      </c>
      <c r="N99" s="4">
        <f>'N2O 2nd'!N23</f>
        <v>252.6210843</v>
      </c>
      <c r="O99" s="4">
        <f>'N2O 2nd'!O23</f>
        <v>4.8817784</v>
      </c>
      <c r="P99" s="4">
        <f>'N2O 2nd'!P23</f>
        <v>0.4899210277</v>
      </c>
      <c r="Q99" s="4">
        <f>'N2O 2nd'!Q23</f>
        <v>265.6539159</v>
      </c>
      <c r="R99" s="4">
        <f>'N2O 2nd'!R23</f>
        <v>0.2527692855</v>
      </c>
      <c r="S99" s="4">
        <f>'N2O 2nd'!S23</f>
        <v>0.463375658</v>
      </c>
      <c r="T99" s="4">
        <f>'N2O 2nd'!T23</f>
        <v>0.200216568</v>
      </c>
    </row>
    <row r="100" ht="12.75" customHeight="1">
      <c r="A100" s="4">
        <f>'N2O 2nd'!A24</f>
        <v>9</v>
      </c>
      <c r="B100" s="4">
        <f>'N2O 2nd'!B24</f>
        <v>4444.349</v>
      </c>
      <c r="C100" s="4">
        <f>'N2O 2nd'!C24</f>
        <v>4281.553</v>
      </c>
      <c r="D100" s="4">
        <f>'N2O 2nd'!D24</f>
        <v>3184.099</v>
      </c>
      <c r="E100" s="4">
        <f>'N2O 2nd'!E24</f>
        <v>4392.747</v>
      </c>
      <c r="F100" s="4">
        <f>'N2O 2nd'!F24</f>
        <v>3378.4</v>
      </c>
      <c r="G100" s="4">
        <f>'N2O 2nd'!G24</f>
        <v>3132.101</v>
      </c>
      <c r="H100" s="4">
        <f>'N2O 2nd'!H24</f>
        <v>0.963369987</v>
      </c>
      <c r="I100" s="4">
        <f>'N2O 2nd'!I24</f>
        <v>0.716437706</v>
      </c>
      <c r="J100" s="4">
        <f>'N2O 2nd'!J24</f>
        <v>0.009690627</v>
      </c>
      <c r="K100" s="4">
        <f>'N2O 2nd'!K24</f>
        <v>0.002031257</v>
      </c>
      <c r="L100" s="4">
        <f>'N2O 2nd'!L24</f>
        <v>252.6177772</v>
      </c>
      <c r="M100" s="4">
        <f>'N2O 2nd'!M24</f>
        <v>4.814935366</v>
      </c>
      <c r="N100" s="4">
        <f>'N2O 2nd'!N24</f>
        <v>252.6177772</v>
      </c>
      <c r="O100" s="4">
        <f>'N2O 2nd'!O24</f>
        <v>4.814935366</v>
      </c>
      <c r="P100" s="4">
        <f>'N2O 2nd'!P24</f>
        <v>0.4226262064</v>
      </c>
      <c r="Q100" s="4">
        <f>'N2O 2nd'!Q24</f>
        <v>265.6522309</v>
      </c>
      <c r="R100" s="4">
        <f>'N2O 2nd'!R24</f>
        <v>0.2180528234</v>
      </c>
      <c r="S100" s="4">
        <f>'N2O 2nd'!S24</f>
        <v>0.463375044</v>
      </c>
      <c r="T100" s="4">
        <f>'N2O 2nd'!T24</f>
        <v>0.200203128</v>
      </c>
    </row>
    <row r="101" ht="12.75" customHeight="1">
      <c r="A101" s="4">
        <f>'N2O 2nd'!A25</f>
        <v>10</v>
      </c>
      <c r="B101" s="4">
        <f>'N2O 2nd'!B25</f>
        <v>4437.114</v>
      </c>
      <c r="C101" s="4">
        <f>'N2O 2nd'!C25</f>
        <v>4274.643</v>
      </c>
      <c r="D101" s="4">
        <f>'N2O 2nd'!D25</f>
        <v>3179.055</v>
      </c>
      <c r="E101" s="4">
        <f>'N2O 2nd'!E25</f>
        <v>4385.435</v>
      </c>
      <c r="F101" s="4">
        <f>'N2O 2nd'!F25</f>
        <v>3372.841</v>
      </c>
      <c r="G101" s="4">
        <f>'N2O 2nd'!G25</f>
        <v>3126.621</v>
      </c>
      <c r="H101" s="4">
        <f>'N2O 2nd'!H25</f>
        <v>0.963383747</v>
      </c>
      <c r="I101" s="4">
        <f>'N2O 2nd'!I25</f>
        <v>0.716469139</v>
      </c>
      <c r="J101" s="4">
        <f>'N2O 2nd'!J25</f>
        <v>0.009690666</v>
      </c>
      <c r="K101" s="4">
        <f>'N2O 2nd'!K25</f>
        <v>0.002031399</v>
      </c>
      <c r="L101" s="4">
        <f>'N2O 2nd'!L25</f>
        <v>252.6228229</v>
      </c>
      <c r="M101" s="4">
        <f>'N2O 2nd'!M25</f>
        <v>4.885129685</v>
      </c>
      <c r="N101" s="4">
        <f>'N2O 2nd'!N25</f>
        <v>252.6228229</v>
      </c>
      <c r="O101" s="4">
        <f>'N2O 2nd'!O25</f>
        <v>4.885129685</v>
      </c>
      <c r="P101" s="4">
        <f>'N2O 2nd'!P25</f>
        <v>0.4932644215</v>
      </c>
      <c r="Q101" s="4">
        <f>'N2O 2nd'!Q25</f>
        <v>265.6556553</v>
      </c>
      <c r="R101" s="4">
        <f>'N2O 2nd'!R25</f>
        <v>0.2544940663</v>
      </c>
      <c r="S101" s="4">
        <f>'N2O 2nd'!S25</f>
        <v>0.463376291</v>
      </c>
      <c r="T101" s="4">
        <f>'N2O 2nd'!T25</f>
        <v>0.200217236</v>
      </c>
    </row>
    <row r="102" ht="12.75" customHeight="1">
      <c r="A102" s="4">
        <f>'N2O 2nd'!A29</f>
        <v>1</v>
      </c>
      <c r="B102" s="4">
        <f>'N2O 2nd'!B29</f>
        <v>4061.7</v>
      </c>
      <c r="C102" s="4">
        <f>'N2O 2nd'!C29</f>
        <v>3912.721</v>
      </c>
      <c r="D102" s="4">
        <f>'N2O 2nd'!D29</f>
        <v>2909.95</v>
      </c>
      <c r="E102" s="4">
        <f>'N2O 2nd'!E29</f>
        <v>3983.081</v>
      </c>
      <c r="F102" s="4">
        <f>'N2O 2nd'!F29</f>
        <v>3063.27</v>
      </c>
      <c r="G102" s="4">
        <f>'N2O 2nd'!G29</f>
        <v>2839.814</v>
      </c>
      <c r="H102" s="4">
        <f>'N2O 2nd'!H29</f>
        <v>0.963321078</v>
      </c>
      <c r="I102" s="4">
        <f>'N2O 2nd'!I29</f>
        <v>0.71643642</v>
      </c>
      <c r="J102" s="4">
        <f>'N2O 2nd'!J29</f>
        <v>0.009690226</v>
      </c>
      <c r="K102" s="4">
        <f>'N2O 2nd'!K29</f>
        <v>0.002031262</v>
      </c>
      <c r="L102" s="4">
        <f>'N2O 2nd'!L29</f>
        <v>252.565966</v>
      </c>
      <c r="M102" s="4">
        <f>'N2O 2nd'!M29</f>
        <v>4.817097669</v>
      </c>
      <c r="N102" s="4">
        <f>'N2O 2nd'!N29</f>
        <v>252.565966</v>
      </c>
      <c r="O102" s="4">
        <f>'N2O 2nd'!O29</f>
        <v>4.817097669</v>
      </c>
      <c r="P102" s="4">
        <f>'N2O 2nd'!P29</f>
        <v>0.4258112879</v>
      </c>
      <c r="Q102" s="4">
        <f>'N2O 2nd'!Q29</f>
        <v>265.5976592</v>
      </c>
      <c r="R102" s="4">
        <f>'N2O 2nd'!R29</f>
        <v>0.2196959881</v>
      </c>
      <c r="S102" s="4">
        <f>'N2O 2nd'!S29</f>
        <v>0.463355157</v>
      </c>
      <c r="T102" s="4">
        <f>'N2O 2nd'!T29</f>
        <v>0.200203764</v>
      </c>
    </row>
    <row r="103" ht="12.75" customHeight="1">
      <c r="A103" s="4">
        <f>'N2O 2nd'!A30</f>
        <v>2</v>
      </c>
      <c r="B103" s="4">
        <f>'N2O 2nd'!B30</f>
        <v>4056.89</v>
      </c>
      <c r="C103" s="4">
        <f>'N2O 2nd'!C30</f>
        <v>3908.078</v>
      </c>
      <c r="D103" s="4">
        <f>'N2O 2nd'!D30</f>
        <v>2906.452</v>
      </c>
      <c r="E103" s="4">
        <f>'N2O 2nd'!E30</f>
        <v>3978.191</v>
      </c>
      <c r="F103" s="4">
        <f>'N2O 2nd'!F30</f>
        <v>3059.389</v>
      </c>
      <c r="G103" s="4">
        <f>'N2O 2nd'!G30</f>
        <v>2836.122</v>
      </c>
      <c r="H103" s="4">
        <f>'N2O 2nd'!H30</f>
        <v>0.963318748</v>
      </c>
      <c r="I103" s="4">
        <f>'N2O 2nd'!I30</f>
        <v>0.716423659</v>
      </c>
      <c r="J103" s="4">
        <f>'N2O 2nd'!J30</f>
        <v>0.009690489</v>
      </c>
      <c r="K103" s="4">
        <f>'N2O 2nd'!K30</f>
        <v>0.002031392</v>
      </c>
      <c r="L103" s="4">
        <f>'N2O 2nd'!L30</f>
        <v>252.5999057</v>
      </c>
      <c r="M103" s="4">
        <f>'N2O 2nd'!M30</f>
        <v>4.881595393</v>
      </c>
      <c r="N103" s="4">
        <f>'N2O 2nd'!N30</f>
        <v>252.5999057</v>
      </c>
      <c r="O103" s="4">
        <f>'N2O 2nd'!O30</f>
        <v>4.881595393</v>
      </c>
      <c r="P103" s="4">
        <f>'N2O 2nd'!P30</f>
        <v>0.4901478666</v>
      </c>
      <c r="Q103" s="4">
        <f>'N2O 2nd'!Q30</f>
        <v>265.6316376</v>
      </c>
      <c r="R103" s="4">
        <f>'N2O 2nd'!R30</f>
        <v>0.2528863066</v>
      </c>
      <c r="S103" s="4">
        <f>'N2O 2nd'!S30</f>
        <v>0.463367539</v>
      </c>
      <c r="T103" s="4">
        <f>'N2O 2nd'!T30</f>
        <v>0.200216613</v>
      </c>
    </row>
    <row r="104" ht="12.75" customHeight="1">
      <c r="A104" s="4">
        <f>'N2O 2nd'!A31</f>
        <v>3</v>
      </c>
      <c r="B104" s="4">
        <f>'N2O 2nd'!B31</f>
        <v>4051.699</v>
      </c>
      <c r="C104" s="4">
        <f>'N2O 2nd'!C31</f>
        <v>3903.088</v>
      </c>
      <c r="D104" s="4">
        <f>'N2O 2nd'!D31</f>
        <v>2902.716</v>
      </c>
      <c r="E104" s="4">
        <f>'N2O 2nd'!E31</f>
        <v>3972.452</v>
      </c>
      <c r="F104" s="4">
        <f>'N2O 2nd'!F31</f>
        <v>3055.051</v>
      </c>
      <c r="G104" s="4">
        <f>'N2O 2nd'!G31</f>
        <v>2832.166</v>
      </c>
      <c r="H104" s="4">
        <f>'N2O 2nd'!H31</f>
        <v>0.963321374</v>
      </c>
      <c r="I104" s="4">
        <f>'N2O 2nd'!I31</f>
        <v>0.716419441</v>
      </c>
      <c r="J104" s="4">
        <f>'N2O 2nd'!J31</f>
        <v>0.009690587</v>
      </c>
      <c r="K104" s="4">
        <f>'N2O 2nd'!K31</f>
        <v>0.002031405</v>
      </c>
      <c r="L104" s="4">
        <f>'N2O 2nd'!L31</f>
        <v>252.6125725</v>
      </c>
      <c r="M104" s="4">
        <f>'N2O 2nd'!M31</f>
        <v>4.888159679</v>
      </c>
      <c r="N104" s="4">
        <f>'N2O 2nd'!N31</f>
        <v>252.6125725</v>
      </c>
      <c r="O104" s="4">
        <f>'N2O 2nd'!O31</f>
        <v>4.888159679</v>
      </c>
      <c r="P104" s="4">
        <f>'N2O 2nd'!P31</f>
        <v>0.4965168549</v>
      </c>
      <c r="Q104" s="4">
        <f>'N2O 2nd'!Q31</f>
        <v>265.6447889</v>
      </c>
      <c r="R104" s="4">
        <f>'N2O 2nd'!R31</f>
        <v>0.2561719201</v>
      </c>
      <c r="S104" s="4">
        <f>'N2O 2nd'!S31</f>
        <v>0.463372332</v>
      </c>
      <c r="T104" s="4">
        <f>'N2O 2nd'!T31</f>
        <v>0.200217885</v>
      </c>
    </row>
    <row r="105" ht="12.75" customHeight="1">
      <c r="A105" s="4">
        <f>'N2O 2nd'!A32</f>
        <v>4</v>
      </c>
      <c r="B105" s="4">
        <f>'N2O 2nd'!B32</f>
        <v>4046.261</v>
      </c>
      <c r="C105" s="4">
        <f>'N2O 2nd'!C32</f>
        <v>3897.88</v>
      </c>
      <c r="D105" s="4">
        <f>'N2O 2nd'!D32</f>
        <v>2898.889</v>
      </c>
      <c r="E105" s="4">
        <f>'N2O 2nd'!E32</f>
        <v>3967.027</v>
      </c>
      <c r="F105" s="4">
        <f>'N2O 2nd'!F32</f>
        <v>3050.86</v>
      </c>
      <c r="G105" s="4">
        <f>'N2O 2nd'!G32</f>
        <v>2828.326</v>
      </c>
      <c r="H105" s="4">
        <f>'N2O 2nd'!H32</f>
        <v>0.963328865</v>
      </c>
      <c r="I105" s="4">
        <f>'N2O 2nd'!I32</f>
        <v>0.716436281</v>
      </c>
      <c r="J105" s="4">
        <f>'N2O 2nd'!J32</f>
        <v>0.009690573</v>
      </c>
      <c r="K105" s="4">
        <f>'N2O 2nd'!K32</f>
        <v>0.002031395</v>
      </c>
      <c r="L105" s="4">
        <f>'N2O 2nd'!L32</f>
        <v>252.6108374</v>
      </c>
      <c r="M105" s="4">
        <f>'N2O 2nd'!M32</f>
        <v>4.882800439</v>
      </c>
      <c r="N105" s="4">
        <f>'N2O 2nd'!N32</f>
        <v>252.6108374</v>
      </c>
      <c r="O105" s="4">
        <f>'N2O 2nd'!O32</f>
        <v>4.882800439</v>
      </c>
      <c r="P105" s="4">
        <f>'N2O 2nd'!P32</f>
        <v>0.4911499382</v>
      </c>
      <c r="Q105" s="4">
        <f>'N2O 2nd'!Q32</f>
        <v>265.6431071</v>
      </c>
      <c r="R105" s="4">
        <f>'N2O 2nd'!R32</f>
        <v>0.2534032528</v>
      </c>
      <c r="S105" s="4">
        <f>'N2O 2nd'!S32</f>
        <v>0.463371719</v>
      </c>
      <c r="T105" s="4">
        <f>'N2O 2nd'!T32</f>
        <v>0.200216813</v>
      </c>
    </row>
    <row r="106" ht="12.75" customHeight="1">
      <c r="A106" s="4">
        <f>'N2O 2nd'!A33</f>
        <v>5</v>
      </c>
      <c r="B106" s="4">
        <f>'N2O 2nd'!B33</f>
        <v>4040.686</v>
      </c>
      <c r="C106" s="4">
        <f>'N2O 2nd'!C33</f>
        <v>3892.46</v>
      </c>
      <c r="D106" s="4">
        <f>'N2O 2nd'!D33</f>
        <v>2894.917</v>
      </c>
      <c r="E106" s="4">
        <f>'N2O 2nd'!E33</f>
        <v>3961.23</v>
      </c>
      <c r="F106" s="4">
        <f>'N2O 2nd'!F33</f>
        <v>3046.392</v>
      </c>
      <c r="G106" s="4">
        <f>'N2O 2nd'!G33</f>
        <v>2824.185</v>
      </c>
      <c r="H106" s="4">
        <f>'N2O 2nd'!H33</f>
        <v>0.963316603</v>
      </c>
      <c r="I106" s="4">
        <f>'N2O 2nd'!I33</f>
        <v>0.716441959</v>
      </c>
      <c r="J106" s="4">
        <f>'N2O 2nd'!J33</f>
        <v>0.009690494</v>
      </c>
      <c r="K106" s="4">
        <f>'N2O 2nd'!K33</f>
        <v>0.002031403</v>
      </c>
      <c r="L106" s="4">
        <f>'N2O 2nd'!L33</f>
        <v>252.6005672</v>
      </c>
      <c r="M106" s="4">
        <f>'N2O 2nd'!M33</f>
        <v>4.887145267</v>
      </c>
      <c r="N106" s="4">
        <f>'N2O 2nd'!N33</f>
        <v>252.6005672</v>
      </c>
      <c r="O106" s="4">
        <f>'N2O 2nd'!O33</f>
        <v>4.887145267</v>
      </c>
      <c r="P106" s="4">
        <f>'N2O 2nd'!P33</f>
        <v>0.4957277376</v>
      </c>
      <c r="Q106" s="4">
        <f>'N2O 2nd'!Q33</f>
        <v>265.6321847</v>
      </c>
      <c r="R106" s="4">
        <f>'N2O 2nd'!R33</f>
        <v>0.2557648334</v>
      </c>
      <c r="S106" s="4">
        <f>'N2O 2nd'!S33</f>
        <v>0.463367738</v>
      </c>
      <c r="T106" s="4">
        <f>'N2O 2nd'!T33</f>
        <v>0.200217728</v>
      </c>
    </row>
    <row r="107" ht="12.75" customHeight="1">
      <c r="A107" s="4">
        <f>'N2O 2nd'!A34</f>
        <v>6</v>
      </c>
      <c r="B107" s="4">
        <f>'N2O 2nd'!B34</f>
        <v>4035.24</v>
      </c>
      <c r="C107" s="4">
        <f>'N2O 2nd'!C34</f>
        <v>3887.256</v>
      </c>
      <c r="D107" s="4">
        <f>'N2O 2nd'!D34</f>
        <v>2890.879</v>
      </c>
      <c r="E107" s="4">
        <f>'N2O 2nd'!E34</f>
        <v>3955.57</v>
      </c>
      <c r="F107" s="4">
        <f>'N2O 2nd'!F34</f>
        <v>3041.991</v>
      </c>
      <c r="G107" s="4">
        <f>'N2O 2nd'!G34</f>
        <v>2820</v>
      </c>
      <c r="H107" s="4">
        <f>'N2O 2nd'!H34</f>
        <v>0.963327217</v>
      </c>
      <c r="I107" s="4">
        <f>'N2O 2nd'!I34</f>
        <v>0.716408356</v>
      </c>
      <c r="J107" s="4">
        <f>'N2O 2nd'!J34</f>
        <v>0.009690692</v>
      </c>
      <c r="K107" s="4">
        <f>'N2O 2nd'!K34</f>
        <v>0.002031365</v>
      </c>
      <c r="L107" s="4">
        <f>'N2O 2nd'!L34</f>
        <v>252.6262122</v>
      </c>
      <c r="M107" s="4">
        <f>'N2O 2nd'!M34</f>
        <v>4.868124457</v>
      </c>
      <c r="N107" s="4">
        <f>'N2O 2nd'!N34</f>
        <v>252.6262122</v>
      </c>
      <c r="O107" s="4">
        <f>'N2O 2nd'!O34</f>
        <v>4.868124457</v>
      </c>
      <c r="P107" s="4">
        <f>'N2O 2nd'!P34</f>
        <v>0.4760621027</v>
      </c>
      <c r="Q107" s="4">
        <f>'N2O 2nd'!Q34</f>
        <v>265.6596779</v>
      </c>
      <c r="R107" s="4">
        <f>'N2O 2nd'!R34</f>
        <v>0.2456197513</v>
      </c>
      <c r="S107" s="4">
        <f>'N2O 2nd'!S34</f>
        <v>0.463377757</v>
      </c>
      <c r="T107" s="4">
        <f>'N2O 2nd'!T34</f>
        <v>0.2002138</v>
      </c>
    </row>
    <row r="108" ht="12.75" customHeight="1">
      <c r="A108" s="4">
        <f>'N2O 2nd'!A35</f>
        <v>7</v>
      </c>
      <c r="B108" s="4">
        <f>'N2O 2nd'!B35</f>
        <v>4030.53</v>
      </c>
      <c r="C108" s="4">
        <f>'N2O 2nd'!C35</f>
        <v>3882.714</v>
      </c>
      <c r="D108" s="4">
        <f>'N2O 2nd'!D35</f>
        <v>2887.529</v>
      </c>
      <c r="E108" s="4">
        <f>'N2O 2nd'!E35</f>
        <v>3949.409</v>
      </c>
      <c r="F108" s="4">
        <f>'N2O 2nd'!F35</f>
        <v>3037.225</v>
      </c>
      <c r="G108" s="4">
        <f>'N2O 2nd'!G35</f>
        <v>2815.473</v>
      </c>
      <c r="H108" s="4">
        <f>'N2O 2nd'!H35</f>
        <v>0.963325909</v>
      </c>
      <c r="I108" s="4">
        <f>'N2O 2nd'!I35</f>
        <v>0.716414271</v>
      </c>
      <c r="J108" s="4">
        <f>'N2O 2nd'!J35</f>
        <v>0.009690801</v>
      </c>
      <c r="K108" s="4">
        <f>'N2O 2nd'!K35</f>
        <v>0.002031484</v>
      </c>
      <c r="L108" s="4">
        <f>'N2O 2nd'!L35</f>
        <v>252.6402709</v>
      </c>
      <c r="M108" s="4">
        <f>'N2O 2nd'!M35</f>
        <v>4.927134452</v>
      </c>
      <c r="N108" s="4">
        <f>'N2O 2nd'!N35</f>
        <v>252.6402709</v>
      </c>
      <c r="O108" s="4">
        <f>'N2O 2nd'!O35</f>
        <v>4.927134452</v>
      </c>
      <c r="P108" s="4">
        <f>'N2O 2nd'!P35</f>
        <v>0.5352546305</v>
      </c>
      <c r="Q108" s="4">
        <f>'N2O 2nd'!Q35</f>
        <v>265.6728857</v>
      </c>
      <c r="R108" s="4">
        <f>'N2O 2nd'!R35</f>
        <v>0.2761556233</v>
      </c>
      <c r="S108" s="4">
        <f>'N2O 2nd'!S35</f>
        <v>0.463382571</v>
      </c>
      <c r="T108" s="4">
        <f>'N2O 2nd'!T35</f>
        <v>0.200225622</v>
      </c>
    </row>
    <row r="109" ht="12.75" customHeight="1">
      <c r="A109" s="4">
        <f>'N2O 2nd'!A36</f>
        <v>8</v>
      </c>
      <c r="B109" s="4">
        <f>'N2O 2nd'!B36</f>
        <v>4023.444</v>
      </c>
      <c r="C109" s="4">
        <f>'N2O 2nd'!C36</f>
        <v>3875.816</v>
      </c>
      <c r="D109" s="4">
        <f>'N2O 2nd'!D36</f>
        <v>2882.306</v>
      </c>
      <c r="E109" s="4">
        <f>'N2O 2nd'!E36</f>
        <v>3943.478</v>
      </c>
      <c r="F109" s="4">
        <f>'N2O 2nd'!F36</f>
        <v>3032.749</v>
      </c>
      <c r="G109" s="4">
        <f>'N2O 2nd'!G36</f>
        <v>2811.395</v>
      </c>
      <c r="H109" s="4">
        <f>'N2O 2nd'!H36</f>
        <v>0.963308069</v>
      </c>
      <c r="I109" s="4">
        <f>'N2O 2nd'!I36</f>
        <v>0.716377687</v>
      </c>
      <c r="J109" s="4">
        <f>'N2O 2nd'!J36</f>
        <v>0.00969053</v>
      </c>
      <c r="K109" s="4">
        <f>'N2O 2nd'!K36</f>
        <v>0.002031375</v>
      </c>
      <c r="L109" s="4">
        <f>'N2O 2nd'!L36</f>
        <v>252.6052655</v>
      </c>
      <c r="M109" s="4">
        <f>'N2O 2nd'!M36</f>
        <v>4.872977987</v>
      </c>
      <c r="N109" s="4">
        <f>'N2O 2nd'!N36</f>
        <v>252.6052655</v>
      </c>
      <c r="O109" s="4">
        <f>'N2O 2nd'!O36</f>
        <v>4.872977987</v>
      </c>
      <c r="P109" s="4">
        <f>'N2O 2nd'!P36</f>
        <v>0.4813598579</v>
      </c>
      <c r="Q109" s="4">
        <f>'N2O 2nd'!Q36</f>
        <v>265.6375083</v>
      </c>
      <c r="R109" s="4">
        <f>'N2O 2nd'!R36</f>
        <v>0.2483527598</v>
      </c>
      <c r="S109" s="4">
        <f>'N2O 2nd'!S36</f>
        <v>0.463369678</v>
      </c>
      <c r="T109" s="4">
        <f>'N2O 2nd'!T36</f>
        <v>0.200214858</v>
      </c>
    </row>
    <row r="110" ht="12.75" customHeight="1">
      <c r="A110" s="4">
        <f>'N2O 2nd'!A37</f>
        <v>9</v>
      </c>
      <c r="B110" s="4">
        <f>'N2O 2nd'!B37</f>
        <v>4017.513</v>
      </c>
      <c r="C110" s="4">
        <f>'N2O 2nd'!C37</f>
        <v>3870.124</v>
      </c>
      <c r="D110" s="4">
        <f>'N2O 2nd'!D37</f>
        <v>2878.272</v>
      </c>
      <c r="E110" s="4">
        <f>'N2O 2nd'!E37</f>
        <v>3937.597</v>
      </c>
      <c r="F110" s="4">
        <f>'N2O 2nd'!F37</f>
        <v>3028.09</v>
      </c>
      <c r="G110" s="4">
        <f>'N2O 2nd'!G37</f>
        <v>2807.05</v>
      </c>
      <c r="H110" s="4">
        <f>'N2O 2nd'!H37</f>
        <v>0.963313219</v>
      </c>
      <c r="I110" s="4">
        <f>'N2O 2nd'!I37</f>
        <v>0.716431145</v>
      </c>
      <c r="J110" s="4">
        <f>'N2O 2nd'!J37</f>
        <v>0.009690664</v>
      </c>
      <c r="K110" s="4">
        <f>'N2O 2nd'!K37</f>
        <v>0.002031527</v>
      </c>
      <c r="L110" s="4">
        <f>'N2O 2nd'!L37</f>
        <v>252.6225487</v>
      </c>
      <c r="M110" s="4">
        <f>'N2O 2nd'!M37</f>
        <v>4.948381108</v>
      </c>
      <c r="N110" s="4">
        <f>'N2O 2nd'!N37</f>
        <v>252.6225487</v>
      </c>
      <c r="O110" s="4">
        <f>'N2O 2nd'!O37</f>
        <v>4.948381108</v>
      </c>
      <c r="P110" s="4">
        <f>'N2O 2nd'!P37</f>
        <v>0.5570094495</v>
      </c>
      <c r="Q110" s="4">
        <f>'N2O 2nd'!Q37</f>
        <v>265.6536687</v>
      </c>
      <c r="R110" s="4">
        <f>'N2O 2nd'!R37</f>
        <v>0.2873781439</v>
      </c>
      <c r="S110" s="4">
        <f>'N2O 2nd'!S37</f>
        <v>0.463375567</v>
      </c>
      <c r="T110" s="4">
        <f>'N2O 2nd'!T37</f>
        <v>0.200229967</v>
      </c>
    </row>
    <row r="111" ht="12.75" customHeight="1">
      <c r="A111" s="4">
        <f>'N2O 2nd'!A38</f>
        <v>10</v>
      </c>
      <c r="B111" s="4">
        <f>'N2O 2nd'!B38</f>
        <v>4011.77</v>
      </c>
      <c r="C111" s="4">
        <f>'N2O 2nd'!C38</f>
        <v>3864.598</v>
      </c>
      <c r="D111" s="4">
        <f>'N2O 2nd'!D38</f>
        <v>2874.121</v>
      </c>
      <c r="E111" s="4">
        <f>'N2O 2nd'!E38</f>
        <v>3931.737</v>
      </c>
      <c r="F111" s="4">
        <f>'N2O 2nd'!F38</f>
        <v>3023.636</v>
      </c>
      <c r="G111" s="4">
        <f>'N2O 2nd'!G38</f>
        <v>2803.154</v>
      </c>
      <c r="H111" s="4">
        <f>'N2O 2nd'!H38</f>
        <v>0.96331497</v>
      </c>
      <c r="I111" s="4">
        <f>'N2O 2nd'!I38</f>
        <v>0.716422168</v>
      </c>
      <c r="J111" s="4">
        <f>'N2O 2nd'!J38</f>
        <v>0.009690816</v>
      </c>
      <c r="K111" s="4">
        <f>'N2O 2nd'!K38</f>
        <v>0.002031455</v>
      </c>
      <c r="L111" s="4">
        <f>'N2O 2nd'!L38</f>
        <v>252.6421947</v>
      </c>
      <c r="M111" s="4">
        <f>'N2O 2nd'!M38</f>
        <v>4.912585258</v>
      </c>
      <c r="N111" s="4">
        <f>'N2O 2nd'!N38</f>
        <v>252.6421947</v>
      </c>
      <c r="O111" s="4">
        <f>'N2O 2nd'!O38</f>
        <v>4.912585258</v>
      </c>
      <c r="P111" s="4">
        <f>'N2O 2nd'!P38</f>
        <v>0.5205557626</v>
      </c>
      <c r="Q111" s="4">
        <f>'N2O 2nd'!Q38</f>
        <v>265.6753004</v>
      </c>
      <c r="R111" s="4">
        <f>'N2O 2nd'!R38</f>
        <v>0.2685729446</v>
      </c>
      <c r="S111" s="4">
        <f>'N2O 2nd'!S38</f>
        <v>0.46338345</v>
      </c>
      <c r="T111" s="4">
        <f>'N2O 2nd'!T38</f>
        <v>0.200222686</v>
      </c>
    </row>
    <row r="112" ht="12.75" customHeight="1">
      <c r="A112" s="4">
        <f>'N2O 2nd'!A42</f>
        <v>1</v>
      </c>
      <c r="B112" s="4">
        <f>'N2O 2nd'!B42</f>
        <v>3570.818</v>
      </c>
      <c r="C112" s="4">
        <f>'N2O 2nd'!C42</f>
        <v>3439.545</v>
      </c>
      <c r="D112" s="4">
        <f>'N2O 2nd'!D42</f>
        <v>2557.853</v>
      </c>
      <c r="E112" s="4">
        <f>'N2O 2nd'!E42</f>
        <v>3490.145</v>
      </c>
      <c r="F112" s="4">
        <f>'N2O 2nd'!F42</f>
        <v>2683.86</v>
      </c>
      <c r="G112" s="4">
        <f>'N2O 2nd'!G42</f>
        <v>2487.796</v>
      </c>
      <c r="H112" s="4">
        <f>'N2O 2nd'!H42</f>
        <v>0.963237327</v>
      </c>
      <c r="I112" s="4">
        <f>'N2O 2nd'!I42</f>
        <v>0.716321488</v>
      </c>
      <c r="J112" s="4">
        <f>'N2O 2nd'!J42</f>
        <v>0.009690452</v>
      </c>
      <c r="K112" s="4">
        <f>'N2O 2nd'!K42</f>
        <v>0.002031384</v>
      </c>
      <c r="L112" s="4">
        <f>'N2O 2nd'!L42</f>
        <v>252.5951052</v>
      </c>
      <c r="M112" s="4">
        <f>'N2O 2nd'!M42</f>
        <v>4.877559812</v>
      </c>
      <c r="N112" s="4">
        <f>'N2O 2nd'!N42</f>
        <v>252.5951052</v>
      </c>
      <c r="O112" s="4">
        <f>'N2O 2nd'!O42</f>
        <v>4.877559812</v>
      </c>
      <c r="P112" s="4">
        <f>'N2O 2nd'!P42</f>
        <v>0.4861743511</v>
      </c>
      <c r="Q112" s="4">
        <f>'N2O 2nd'!Q42</f>
        <v>265.626695</v>
      </c>
      <c r="R112" s="4">
        <f>'N2O 2nd'!R42</f>
        <v>0.2508364568</v>
      </c>
      <c r="S112" s="4">
        <f>'N2O 2nd'!S42</f>
        <v>0.463365738</v>
      </c>
      <c r="T112" s="4">
        <f>'N2O 2nd'!T42</f>
        <v>0.20021582</v>
      </c>
    </row>
    <row r="113" ht="12.75" customHeight="1">
      <c r="A113" s="4">
        <f>'N2O 2nd'!A43</f>
        <v>2</v>
      </c>
      <c r="B113" s="4">
        <f>'N2O 2nd'!B43</f>
        <v>3566.187</v>
      </c>
      <c r="C113" s="4">
        <f>'N2O 2nd'!C43</f>
        <v>3435.216</v>
      </c>
      <c r="D113" s="4">
        <f>'N2O 2nd'!D43</f>
        <v>2554.287</v>
      </c>
      <c r="E113" s="4">
        <f>'N2O 2nd'!E43</f>
        <v>3486.028</v>
      </c>
      <c r="F113" s="4">
        <f>'N2O 2nd'!F43</f>
        <v>2680.688</v>
      </c>
      <c r="G113" s="4">
        <f>'N2O 2nd'!G43</f>
        <v>2484.81</v>
      </c>
      <c r="H113" s="4">
        <f>'N2O 2nd'!H43</f>
        <v>0.963274045</v>
      </c>
      <c r="I113" s="4">
        <f>'N2O 2nd'!I43</f>
        <v>0.716251432</v>
      </c>
      <c r="J113" s="4">
        <f>'N2O 2nd'!J43</f>
        <v>0.009690972</v>
      </c>
      <c r="K113" s="4">
        <f>'N2O 2nd'!K43</f>
        <v>0.002031317</v>
      </c>
      <c r="L113" s="4">
        <f>'N2O 2nd'!L43</f>
        <v>252.6623755</v>
      </c>
      <c r="M113" s="4">
        <f>'N2O 2nd'!M43</f>
        <v>4.844337464</v>
      </c>
      <c r="N113" s="4">
        <f>'N2O 2nd'!N43</f>
        <v>252.6623755</v>
      </c>
      <c r="O113" s="4">
        <f>'N2O 2nd'!O43</f>
        <v>4.844337464</v>
      </c>
      <c r="P113" s="4">
        <f>'N2O 2nd'!P43</f>
        <v>0.4513892226</v>
      </c>
      <c r="Q113" s="4">
        <f>'N2O 2nd'!Q43</f>
        <v>265.6983661</v>
      </c>
      <c r="R113" s="4">
        <f>'N2O 2nd'!R43</f>
        <v>0.2328914016</v>
      </c>
      <c r="S113" s="4">
        <f>'N2O 2nd'!S43</f>
        <v>0.463391856</v>
      </c>
      <c r="T113" s="4">
        <f>'N2O 2nd'!T43</f>
        <v>0.200208873</v>
      </c>
    </row>
    <row r="114" ht="12.75" customHeight="1">
      <c r="A114" s="4">
        <f>'N2O 2nd'!A44</f>
        <v>3</v>
      </c>
      <c r="B114" s="4">
        <f>'N2O 2nd'!B44</f>
        <v>3562.348</v>
      </c>
      <c r="C114" s="4">
        <f>'N2O 2nd'!C44</f>
        <v>3431.442</v>
      </c>
      <c r="D114" s="4">
        <f>'N2O 2nd'!D44</f>
        <v>2551.787</v>
      </c>
      <c r="E114" s="4">
        <f>'N2O 2nd'!E44</f>
        <v>3481.972</v>
      </c>
      <c r="F114" s="4">
        <f>'N2O 2nd'!F44</f>
        <v>2677.62</v>
      </c>
      <c r="G114" s="4">
        <f>'N2O 2nd'!G44</f>
        <v>2481.993</v>
      </c>
      <c r="H114" s="4">
        <f>'N2O 2nd'!H44</f>
        <v>0.963253126</v>
      </c>
      <c r="I114" s="4">
        <f>'N2O 2nd'!I44</f>
        <v>0.716321674</v>
      </c>
      <c r="J114" s="4">
        <f>'N2O 2nd'!J44</f>
        <v>0.009690678</v>
      </c>
      <c r="K114" s="4">
        <f>'N2O 2nd'!K44</f>
        <v>0.002031506</v>
      </c>
      <c r="L114" s="4">
        <f>'N2O 2nd'!L44</f>
        <v>252.6244045</v>
      </c>
      <c r="M114" s="4">
        <f>'N2O 2nd'!M44</f>
        <v>4.93814925</v>
      </c>
      <c r="N114" s="4">
        <f>'N2O 2nd'!N44</f>
        <v>252.6244045</v>
      </c>
      <c r="O114" s="4">
        <f>'N2O 2nd'!O44</f>
        <v>4.93814925</v>
      </c>
      <c r="P114" s="4">
        <f>'N2O 2nd'!P44</f>
        <v>0.546662567</v>
      </c>
      <c r="Q114" s="4">
        <f>'N2O 2nd'!Q44</f>
        <v>265.655896</v>
      </c>
      <c r="R114" s="4">
        <f>'N2O 2nd'!R44</f>
        <v>0.2820405779</v>
      </c>
      <c r="S114" s="4">
        <f>'N2O 2nd'!S44</f>
        <v>0.463376379</v>
      </c>
      <c r="T114" s="4">
        <f>'N2O 2nd'!T44</f>
        <v>0.2002279</v>
      </c>
    </row>
    <row r="115" ht="12.75" customHeight="1">
      <c r="A115" s="4">
        <f>'N2O 2nd'!A45</f>
        <v>4</v>
      </c>
      <c r="B115" s="4">
        <f>'N2O 2nd'!B45</f>
        <v>3558.504</v>
      </c>
      <c r="C115" s="4">
        <f>'N2O 2nd'!C45</f>
        <v>3427.69</v>
      </c>
      <c r="D115" s="4">
        <f>'N2O 2nd'!D45</f>
        <v>2548.844</v>
      </c>
      <c r="E115" s="4">
        <f>'N2O 2nd'!E45</f>
        <v>3477.831</v>
      </c>
      <c r="F115" s="4">
        <f>'N2O 2nd'!F45</f>
        <v>2674.351</v>
      </c>
      <c r="G115" s="4">
        <f>'N2O 2nd'!G45</f>
        <v>2478.837</v>
      </c>
      <c r="H115" s="4">
        <f>'N2O 2nd'!H45</f>
        <v>0.963239208</v>
      </c>
      <c r="I115" s="4">
        <f>'N2O 2nd'!I45</f>
        <v>0.716268358</v>
      </c>
      <c r="J115" s="4">
        <f>'N2O 2nd'!J45</f>
        <v>0.009690598</v>
      </c>
      <c r="K115" s="4">
        <f>'N2O 2nd'!K45</f>
        <v>0.002031408</v>
      </c>
      <c r="L115" s="4">
        <f>'N2O 2nd'!L45</f>
        <v>252.614012</v>
      </c>
      <c r="M115" s="4">
        <f>'N2O 2nd'!M45</f>
        <v>4.889626617</v>
      </c>
      <c r="N115" s="4">
        <f>'N2O 2nd'!N45</f>
        <v>252.614012</v>
      </c>
      <c r="O115" s="4">
        <f>'N2O 2nd'!O45</f>
        <v>4.889626617</v>
      </c>
      <c r="P115" s="4">
        <f>'N2O 2nd'!P45</f>
        <v>0.4979671641</v>
      </c>
      <c r="Q115" s="4">
        <f>'N2O 2nd'!Q45</f>
        <v>265.6462641</v>
      </c>
      <c r="R115" s="4">
        <f>'N2O 2nd'!R45</f>
        <v>0.2569200996</v>
      </c>
      <c r="S115" s="4">
        <f>'N2O 2nd'!S45</f>
        <v>0.463372869</v>
      </c>
      <c r="T115" s="4">
        <f>'N2O 2nd'!T45</f>
        <v>0.200218175</v>
      </c>
    </row>
    <row r="116" ht="12.75" customHeight="1">
      <c r="A116" s="4">
        <f>'N2O 2nd'!A46</f>
        <v>5</v>
      </c>
      <c r="B116" s="4">
        <f>'N2O 2nd'!B46</f>
        <v>3554.045</v>
      </c>
      <c r="C116" s="4">
        <f>'N2O 2nd'!C46</f>
        <v>3423.433</v>
      </c>
      <c r="D116" s="4">
        <f>'N2O 2nd'!D46</f>
        <v>2545.516</v>
      </c>
      <c r="E116" s="4">
        <f>'N2O 2nd'!E46</f>
        <v>3473.222</v>
      </c>
      <c r="F116" s="4">
        <f>'N2O 2nd'!F46</f>
        <v>2670.869</v>
      </c>
      <c r="G116" s="4">
        <f>'N2O 2nd'!G46</f>
        <v>2475.511</v>
      </c>
      <c r="H116" s="4">
        <f>'N2O 2nd'!H46</f>
        <v>0.963249619</v>
      </c>
      <c r="I116" s="4">
        <f>'N2O 2nd'!I46</f>
        <v>0.716230453</v>
      </c>
      <c r="J116" s="4">
        <f>'N2O 2nd'!J46</f>
        <v>0.009690743</v>
      </c>
      <c r="K116" s="4">
        <f>'N2O 2nd'!K46</f>
        <v>0.002031401</v>
      </c>
      <c r="L116" s="4">
        <f>'N2O 2nd'!L46</f>
        <v>252.6327784</v>
      </c>
      <c r="M116" s="4">
        <f>'N2O 2nd'!M46</f>
        <v>4.886110062</v>
      </c>
      <c r="N116" s="4">
        <f>'N2O 2nd'!N46</f>
        <v>252.6327784</v>
      </c>
      <c r="O116" s="4">
        <f>'N2O 2nd'!O46</f>
        <v>4.886110062</v>
      </c>
      <c r="P116" s="4">
        <f>'N2O 2nd'!P46</f>
        <v>0.4940590424</v>
      </c>
      <c r="Q116" s="4">
        <f>'N2O 2nd'!Q46</f>
        <v>265.6661037</v>
      </c>
      <c r="R116" s="4">
        <f>'N2O 2nd'!R46</f>
        <v>0.2549039928</v>
      </c>
      <c r="S116" s="4">
        <f>'N2O 2nd'!S46</f>
        <v>0.463380099</v>
      </c>
      <c r="T116" s="4">
        <f>'N2O 2nd'!T46</f>
        <v>0.200217394</v>
      </c>
    </row>
    <row r="117" ht="12.75" customHeight="1">
      <c r="A117" s="4">
        <f>'N2O 2nd'!A47</f>
        <v>6</v>
      </c>
      <c r="B117" s="4">
        <f>'N2O 2nd'!B47</f>
        <v>3549.804</v>
      </c>
      <c r="C117" s="4">
        <f>'N2O 2nd'!C47</f>
        <v>3419.333</v>
      </c>
      <c r="D117" s="4">
        <f>'N2O 2nd'!D47</f>
        <v>2542.463</v>
      </c>
      <c r="E117" s="4">
        <f>'N2O 2nd'!E47</f>
        <v>3468.946</v>
      </c>
      <c r="F117" s="4">
        <f>'N2O 2nd'!F47</f>
        <v>2667.528</v>
      </c>
      <c r="G117" s="4">
        <f>'N2O 2nd'!G47</f>
        <v>2472.324</v>
      </c>
      <c r="H117" s="4">
        <f>'N2O 2nd'!H47</f>
        <v>0.963245647</v>
      </c>
      <c r="I117" s="4">
        <f>'N2O 2nd'!I47</f>
        <v>0.716226403</v>
      </c>
      <c r="J117" s="4">
        <f>'N2O 2nd'!J47</f>
        <v>0.009690688</v>
      </c>
      <c r="K117" s="4">
        <f>'N2O 2nd'!K47</f>
        <v>0.002031464</v>
      </c>
      <c r="L117" s="4">
        <f>'N2O 2nd'!L47</f>
        <v>252.6256322</v>
      </c>
      <c r="M117" s="4">
        <f>'N2O 2nd'!M47</f>
        <v>4.917073525</v>
      </c>
      <c r="N117" s="4">
        <f>'N2O 2nd'!N47</f>
        <v>252.6256322</v>
      </c>
      <c r="O117" s="4">
        <f>'N2O 2nd'!O47</f>
        <v>4.917073525</v>
      </c>
      <c r="P117" s="4">
        <f>'N2O 2nd'!P47</f>
        <v>0.5254003041</v>
      </c>
      <c r="Q117" s="4">
        <f>'N2O 2nd'!Q47</f>
        <v>265.6577535</v>
      </c>
      <c r="R117" s="4">
        <f>'N2O 2nd'!R47</f>
        <v>0.2710720955</v>
      </c>
      <c r="S117" s="4">
        <f>'N2O 2nd'!S47</f>
        <v>0.463377056</v>
      </c>
      <c r="T117" s="4">
        <f>'N2O 2nd'!T47</f>
        <v>0.200223654</v>
      </c>
    </row>
    <row r="118" ht="12.75" customHeight="1">
      <c r="A118" s="4">
        <f>'N2O 2nd'!A48</f>
        <v>7</v>
      </c>
      <c r="B118" s="4">
        <f>'N2O 2nd'!B48</f>
        <v>3545.106</v>
      </c>
      <c r="C118" s="4">
        <f>'N2O 2nd'!C48</f>
        <v>3414.807</v>
      </c>
      <c r="D118" s="4">
        <f>'N2O 2nd'!D48</f>
        <v>2539.109</v>
      </c>
      <c r="E118" s="4">
        <f>'N2O 2nd'!E48</f>
        <v>3464.04</v>
      </c>
      <c r="F118" s="4">
        <f>'N2O 2nd'!F48</f>
        <v>2663.817</v>
      </c>
      <c r="G118" s="4">
        <f>'N2O 2nd'!G48</f>
        <v>2468.955</v>
      </c>
      <c r="H118" s="4">
        <f>'N2O 2nd'!H48</f>
        <v>0.96324537</v>
      </c>
      <c r="I118" s="4">
        <f>'N2O 2nd'!I48</f>
        <v>0.716229371</v>
      </c>
      <c r="J118" s="4">
        <f>'N2O 2nd'!J48</f>
        <v>0.00969067</v>
      </c>
      <c r="K118" s="4">
        <f>'N2O 2nd'!K48</f>
        <v>0.002031477</v>
      </c>
      <c r="L118" s="4">
        <f>'N2O 2nd'!L48</f>
        <v>252.6232996</v>
      </c>
      <c r="M118" s="4">
        <f>'N2O 2nd'!M48</f>
        <v>4.923638559</v>
      </c>
      <c r="N118" s="4">
        <f>'N2O 2nd'!N48</f>
        <v>252.6232996</v>
      </c>
      <c r="O118" s="4">
        <f>'N2O 2nd'!O48</f>
        <v>4.923638559</v>
      </c>
      <c r="P118" s="4">
        <f>'N2O 2nd'!P48</f>
        <v>0.5320613143</v>
      </c>
      <c r="Q118" s="4">
        <f>'N2O 2nd'!Q48</f>
        <v>265.655123</v>
      </c>
      <c r="R118" s="4">
        <f>'N2O 2nd'!R48</f>
        <v>0.2745082976</v>
      </c>
      <c r="S118" s="4">
        <f>'N2O 2nd'!S48</f>
        <v>0.463376097</v>
      </c>
      <c r="T118" s="4">
        <f>'N2O 2nd'!T48</f>
        <v>0.200224984</v>
      </c>
    </row>
    <row r="119" ht="12.75" customHeight="1">
      <c r="A119" s="4">
        <f>'N2O 2nd'!A49</f>
        <v>8</v>
      </c>
      <c r="B119" s="4">
        <f>'N2O 2nd'!B49</f>
        <v>3540.489</v>
      </c>
      <c r="C119" s="4">
        <f>'N2O 2nd'!C49</f>
        <v>3410.34</v>
      </c>
      <c r="D119" s="4">
        <f>'N2O 2nd'!D49</f>
        <v>2536.019</v>
      </c>
      <c r="E119" s="4">
        <f>'N2O 2nd'!E49</f>
        <v>3459.544</v>
      </c>
      <c r="F119" s="4">
        <f>'N2O 2nd'!F49</f>
        <v>2660.3</v>
      </c>
      <c r="G119" s="4">
        <f>'N2O 2nd'!G49</f>
        <v>2465.821</v>
      </c>
      <c r="H119" s="4">
        <f>'N2O 2nd'!H49</f>
        <v>0.963239696</v>
      </c>
      <c r="I119" s="4">
        <f>'N2O 2nd'!I49</f>
        <v>0.716290634</v>
      </c>
      <c r="J119" s="4">
        <f>'N2O 2nd'!J49</f>
        <v>0.009690608</v>
      </c>
      <c r="K119" s="4">
        <f>'N2O 2nd'!K49</f>
        <v>0.002031569</v>
      </c>
      <c r="L119" s="4">
        <f>'N2O 2nd'!L49</f>
        <v>252.6153527</v>
      </c>
      <c r="M119" s="4">
        <f>'N2O 2nd'!M49</f>
        <v>4.969185017</v>
      </c>
      <c r="N119" s="4">
        <f>'N2O 2nd'!N49</f>
        <v>252.6153527</v>
      </c>
      <c r="O119" s="4">
        <f>'N2O 2nd'!O49</f>
        <v>4.969185017</v>
      </c>
      <c r="P119" s="4">
        <f>'N2O 2nd'!P49</f>
        <v>0.5781136954</v>
      </c>
      <c r="Q119" s="4">
        <f>'N2O 2nd'!Q49</f>
        <v>265.6455389</v>
      </c>
      <c r="R119" s="4">
        <f>'N2O 2nd'!R49</f>
        <v>0.2982649446</v>
      </c>
      <c r="S119" s="4">
        <f>'N2O 2nd'!S49</f>
        <v>0.463372605</v>
      </c>
      <c r="T119" s="4">
        <f>'N2O 2nd'!T49</f>
        <v>0.200234182</v>
      </c>
    </row>
    <row r="120" ht="12.75" customHeight="1">
      <c r="A120" s="4">
        <f>'N2O 2nd'!A50</f>
        <v>9</v>
      </c>
      <c r="B120" s="4">
        <f>'N2O 2nd'!B50</f>
        <v>3536.264</v>
      </c>
      <c r="C120" s="4">
        <f>'N2O 2nd'!C50</f>
        <v>3406.304</v>
      </c>
      <c r="D120" s="4">
        <f>'N2O 2nd'!D50</f>
        <v>2532.716</v>
      </c>
      <c r="E120" s="4">
        <f>'N2O 2nd'!E50</f>
        <v>3455.165</v>
      </c>
      <c r="F120" s="4">
        <f>'N2O 2nd'!F50</f>
        <v>2656.896</v>
      </c>
      <c r="G120" s="4">
        <f>'N2O 2nd'!G50</f>
        <v>2462.652</v>
      </c>
      <c r="H120" s="4">
        <f>'N2O 2nd'!H50</f>
        <v>0.963249351</v>
      </c>
      <c r="I120" s="4">
        <f>'N2O 2nd'!I50</f>
        <v>0.716212351</v>
      </c>
      <c r="J120" s="4">
        <f>'N2O 2nd'!J50</f>
        <v>0.009690879</v>
      </c>
      <c r="K120" s="4">
        <f>'N2O 2nd'!K50</f>
        <v>0.002031338</v>
      </c>
      <c r="L120" s="4">
        <f>'N2O 2nd'!L50</f>
        <v>252.6504213</v>
      </c>
      <c r="M120" s="4">
        <f>'N2O 2nd'!M50</f>
        <v>4.854748335</v>
      </c>
      <c r="N120" s="4">
        <f>'N2O 2nd'!N50</f>
        <v>252.6504213</v>
      </c>
      <c r="O120" s="4">
        <f>'N2O 2nd'!O50</f>
        <v>4.854748335</v>
      </c>
      <c r="P120" s="4">
        <f>'N2O 2nd'!P50</f>
        <v>0.4621126046</v>
      </c>
      <c r="Q120" s="4">
        <f>'N2O 2nd'!Q50</f>
        <v>265.6855088</v>
      </c>
      <c r="R120" s="4">
        <f>'N2O 2nd'!R50</f>
        <v>0.2384234439</v>
      </c>
      <c r="S120" s="4">
        <f>'N2O 2nd'!S50</f>
        <v>0.463387171</v>
      </c>
      <c r="T120" s="4">
        <f>'N2O 2nd'!T50</f>
        <v>0.200211014</v>
      </c>
    </row>
    <row r="121" ht="12.75" customHeight="1">
      <c r="A121" s="4">
        <f>'N2O 2nd'!A51</f>
        <v>10</v>
      </c>
      <c r="B121" s="4">
        <f>'N2O 2nd'!B51</f>
        <v>3531.885</v>
      </c>
      <c r="C121" s="4">
        <f>'N2O 2nd'!C51</f>
        <v>3402.07</v>
      </c>
      <c r="D121" s="4">
        <f>'N2O 2nd'!D51</f>
        <v>2529.639</v>
      </c>
      <c r="E121" s="4">
        <f>'N2O 2nd'!E51</f>
        <v>3450.668</v>
      </c>
      <c r="F121" s="4">
        <f>'N2O 2nd'!F51</f>
        <v>2653.511</v>
      </c>
      <c r="G121" s="4">
        <f>'N2O 2nd'!G51</f>
        <v>2459.341</v>
      </c>
      <c r="H121" s="4">
        <f>'N2O 2nd'!H51</f>
        <v>0.963244972</v>
      </c>
      <c r="I121" s="4">
        <f>'N2O 2nd'!I51</f>
        <v>0.716229147</v>
      </c>
      <c r="J121" s="4">
        <f>'N2O 2nd'!J51</f>
        <v>0.009690769</v>
      </c>
      <c r="K121" s="4">
        <f>'N2O 2nd'!K51</f>
        <v>0.002031449</v>
      </c>
      <c r="L121" s="4">
        <f>'N2O 2nd'!L51</f>
        <v>252.6361527</v>
      </c>
      <c r="M121" s="4">
        <f>'N2O 2nd'!M51</f>
        <v>4.90988564</v>
      </c>
      <c r="N121" s="4">
        <f>'N2O 2nd'!N51</f>
        <v>252.6361527</v>
      </c>
      <c r="O121" s="4">
        <f>'N2O 2nd'!O51</f>
        <v>4.90988564</v>
      </c>
      <c r="P121" s="4">
        <f>'N2O 2nd'!P51</f>
        <v>0.5179526342</v>
      </c>
      <c r="Q121" s="4">
        <f>'N2O 2nd'!Q51</f>
        <v>265.6690157</v>
      </c>
      <c r="R121" s="4">
        <f>'N2O 2nd'!R51</f>
        <v>0.2672300678</v>
      </c>
      <c r="S121" s="4">
        <f>'N2O 2nd'!S51</f>
        <v>0.46338116</v>
      </c>
      <c r="T121" s="4">
        <f>'N2O 2nd'!T51</f>
        <v>0.200222166</v>
      </c>
    </row>
    <row r="122" ht="12.75" customHeight="1">
      <c r="A122" s="4">
        <f>'N2O 2nd'!A55</f>
        <v>1</v>
      </c>
      <c r="B122" s="4">
        <f>'N2O 2nd'!B55</f>
        <v>3014.904</v>
      </c>
      <c r="C122" s="4">
        <f>'N2O 2nd'!C55</f>
        <v>2903.84</v>
      </c>
      <c r="D122" s="4">
        <f>'N2O 2nd'!D55</f>
        <v>2159.033</v>
      </c>
      <c r="E122" s="4">
        <f>'N2O 2nd'!E55</f>
        <v>2989.657</v>
      </c>
      <c r="F122" s="4">
        <f>'N2O 2nd'!F55</f>
        <v>2298.766</v>
      </c>
      <c r="G122" s="4">
        <f>'N2O 2nd'!G55</f>
        <v>2130.382</v>
      </c>
      <c r="H122" s="4">
        <f>'N2O 2nd'!H55</f>
        <v>0.963161532</v>
      </c>
      <c r="I122" s="4">
        <f>'N2O 2nd'!I55</f>
        <v>0.716119811</v>
      </c>
      <c r="J122" s="4">
        <f>'N2O 2nd'!J55</f>
        <v>0.009690777</v>
      </c>
      <c r="K122" s="4">
        <f>'N2O 2nd'!K55</f>
        <v>0.00203142</v>
      </c>
      <c r="L122" s="4">
        <f>'N2O 2nd'!L55</f>
        <v>252.637224</v>
      </c>
      <c r="M122" s="4">
        <f>'N2O 2nd'!M55</f>
        <v>4.895316125</v>
      </c>
      <c r="N122" s="4">
        <f>'N2O 2nd'!N55</f>
        <v>252.637224</v>
      </c>
      <c r="O122" s="4">
        <f>'N2O 2nd'!O55</f>
        <v>4.895316125</v>
      </c>
      <c r="P122" s="4">
        <f>'N2O 2nd'!P55</f>
        <v>0.5032498444</v>
      </c>
      <c r="Q122" s="4">
        <f>'N2O 2nd'!Q55</f>
        <v>265.670534</v>
      </c>
      <c r="R122" s="4">
        <f>'N2O 2nd'!R55</f>
        <v>0.2596453025</v>
      </c>
      <c r="S122" s="4">
        <f>'N2O 2nd'!S55</f>
        <v>0.463381714</v>
      </c>
      <c r="T122" s="4">
        <f>'N2O 2nd'!T55</f>
        <v>0.20021923</v>
      </c>
    </row>
    <row r="123" ht="12.75" customHeight="1">
      <c r="A123" s="4">
        <f>'N2O 2nd'!A56</f>
        <v>2</v>
      </c>
      <c r="B123" s="4">
        <f>'N2O 2nd'!B56</f>
        <v>3010.321</v>
      </c>
      <c r="C123" s="4">
        <f>'N2O 2nd'!C56</f>
        <v>2899.46</v>
      </c>
      <c r="D123" s="4">
        <f>'N2O 2nd'!D56</f>
        <v>2155.722</v>
      </c>
      <c r="E123" s="4">
        <f>'N2O 2nd'!E56</f>
        <v>2986.131</v>
      </c>
      <c r="F123" s="4">
        <f>'N2O 2nd'!F56</f>
        <v>2296.093</v>
      </c>
      <c r="G123" s="4">
        <f>'N2O 2nd'!G56</f>
        <v>2127.873</v>
      </c>
      <c r="H123" s="4">
        <f>'N2O 2nd'!H56</f>
        <v>0.963173248</v>
      </c>
      <c r="I123" s="4">
        <f>'N2O 2nd'!I56</f>
        <v>0.716110548</v>
      </c>
      <c r="J123" s="4">
        <f>'N2O 2nd'!J56</f>
        <v>0.009690824</v>
      </c>
      <c r="K123" s="4">
        <f>'N2O 2nd'!K56</f>
        <v>0.002031526</v>
      </c>
      <c r="L123" s="4">
        <f>'N2O 2nd'!L56</f>
        <v>252.6433131</v>
      </c>
      <c r="M123" s="4">
        <f>'N2O 2nd'!M56</f>
        <v>4.947949665</v>
      </c>
      <c r="N123" s="4">
        <f>'N2O 2nd'!N56</f>
        <v>252.6433131</v>
      </c>
      <c r="O123" s="4">
        <f>'N2O 2nd'!O56</f>
        <v>4.947949665</v>
      </c>
      <c r="P123" s="4">
        <f>'N2O 2nd'!P56</f>
        <v>0.5561714531</v>
      </c>
      <c r="Q123" s="4">
        <f>'N2O 2nd'!Q56</f>
        <v>265.6755277</v>
      </c>
      <c r="R123" s="4">
        <f>'N2O 2nd'!R56</f>
        <v>0.2869458542</v>
      </c>
      <c r="S123" s="4">
        <f>'N2O 2nd'!S56</f>
        <v>0.463383533</v>
      </c>
      <c r="T123" s="4">
        <f>'N2O 2nd'!T56</f>
        <v>0.200229799</v>
      </c>
    </row>
    <row r="124" ht="12.75" customHeight="1">
      <c r="A124" s="4">
        <f>'N2O 2nd'!A57</f>
        <v>3</v>
      </c>
      <c r="B124" s="4">
        <f>'N2O 2nd'!B57</f>
        <v>3007.391</v>
      </c>
      <c r="C124" s="4">
        <f>'N2O 2nd'!C57</f>
        <v>2896.612</v>
      </c>
      <c r="D124" s="4">
        <f>'N2O 2nd'!D57</f>
        <v>2153.496</v>
      </c>
      <c r="E124" s="4">
        <f>'N2O 2nd'!E57</f>
        <v>2982.978</v>
      </c>
      <c r="F124" s="4">
        <f>'N2O 2nd'!F57</f>
        <v>2293.624</v>
      </c>
      <c r="G124" s="4">
        <f>'N2O 2nd'!G57</f>
        <v>2125.677</v>
      </c>
      <c r="H124" s="4">
        <f>'N2O 2nd'!H57</f>
        <v>0.963164354</v>
      </c>
      <c r="I124" s="4">
        <f>'N2O 2nd'!I57</f>
        <v>0.716067963</v>
      </c>
      <c r="J124" s="4">
        <f>'N2O 2nd'!J57</f>
        <v>0.009690749</v>
      </c>
      <c r="K124" s="4">
        <f>'N2O 2nd'!K57</f>
        <v>0.00203138</v>
      </c>
      <c r="L124" s="4">
        <f>'N2O 2nd'!L57</f>
        <v>252.6335454</v>
      </c>
      <c r="M124" s="4">
        <f>'N2O 2nd'!M57</f>
        <v>4.875484866</v>
      </c>
      <c r="N124" s="4">
        <f>'N2O 2nd'!N57</f>
        <v>252.6335454</v>
      </c>
      <c r="O124" s="4">
        <f>'N2O 2nd'!O57</f>
        <v>4.875484866</v>
      </c>
      <c r="P124" s="4">
        <f>'N2O 2nd'!P57</f>
        <v>0.4833369277</v>
      </c>
      <c r="Q124" s="4">
        <f>'N2O 2nd'!Q57</f>
        <v>265.667196</v>
      </c>
      <c r="R124" s="4">
        <f>'N2O 2nd'!R57</f>
        <v>0.2493726897</v>
      </c>
      <c r="S124" s="4">
        <f>'N2O 2nd'!S57</f>
        <v>0.463380497</v>
      </c>
      <c r="T124" s="4">
        <f>'N2O 2nd'!T57</f>
        <v>0.200215253</v>
      </c>
    </row>
    <row r="125" ht="12.75" customHeight="1">
      <c r="A125" s="4">
        <f>'N2O 2nd'!A58</f>
        <v>4</v>
      </c>
      <c r="B125" s="4">
        <f>'N2O 2nd'!B58</f>
        <v>3004.292</v>
      </c>
      <c r="C125" s="4">
        <f>'N2O 2nd'!C58</f>
        <v>2893.597</v>
      </c>
      <c r="D125" s="4">
        <f>'N2O 2nd'!D58</f>
        <v>2151.18</v>
      </c>
      <c r="E125" s="4">
        <f>'N2O 2nd'!E58</f>
        <v>2979.647</v>
      </c>
      <c r="F125" s="4">
        <f>'N2O 2nd'!F58</f>
        <v>2291.066</v>
      </c>
      <c r="G125" s="4">
        <f>'N2O 2nd'!G58</f>
        <v>2123.192</v>
      </c>
      <c r="H125" s="4">
        <f>'N2O 2nd'!H58</f>
        <v>0.963154511</v>
      </c>
      <c r="I125" s="4">
        <f>'N2O 2nd'!I58</f>
        <v>0.716035649</v>
      </c>
      <c r="J125" s="4">
        <f>'N2O 2nd'!J58</f>
        <v>0.009690736</v>
      </c>
      <c r="K125" s="4">
        <f>'N2O 2nd'!K58</f>
        <v>0.002031317</v>
      </c>
      <c r="L125" s="4">
        <f>'N2O 2nd'!L58</f>
        <v>252.6318844</v>
      </c>
      <c r="M125" s="4">
        <f>'N2O 2nd'!M58</f>
        <v>4.844337008</v>
      </c>
      <c r="N125" s="4">
        <f>'N2O 2nd'!N58</f>
        <v>252.6318844</v>
      </c>
      <c r="O125" s="4">
        <f>'N2O 2nd'!O58</f>
        <v>4.844337008</v>
      </c>
      <c r="P125" s="4">
        <f>'N2O 2nd'!P58</f>
        <v>0.4519808736</v>
      </c>
      <c r="Q125" s="4">
        <f>'N2O 2nd'!Q58</f>
        <v>265.6662846</v>
      </c>
      <c r="R125" s="4">
        <f>'N2O 2nd'!R58</f>
        <v>0.2331966268</v>
      </c>
      <c r="S125" s="4">
        <f>'N2O 2nd'!S58</f>
        <v>0.463380165</v>
      </c>
      <c r="T125" s="4">
        <f>'N2O 2nd'!T58</f>
        <v>0.200208991</v>
      </c>
    </row>
    <row r="126" ht="12.75" customHeight="1">
      <c r="A126" s="4">
        <f>'N2O 2nd'!A59</f>
        <v>5</v>
      </c>
      <c r="B126" s="4">
        <f>'N2O 2nd'!B59</f>
        <v>3001.302</v>
      </c>
      <c r="C126" s="4">
        <f>'N2O 2nd'!C59</f>
        <v>2890.689</v>
      </c>
      <c r="D126" s="4">
        <f>'N2O 2nd'!D59</f>
        <v>2148.971</v>
      </c>
      <c r="E126" s="4">
        <f>'N2O 2nd'!E59</f>
        <v>2976.553</v>
      </c>
      <c r="F126" s="4">
        <f>'N2O 2nd'!F59</f>
        <v>2288.612</v>
      </c>
      <c r="G126" s="4">
        <f>'N2O 2nd'!G59</f>
        <v>2120.916</v>
      </c>
      <c r="H126" s="4">
        <f>'N2O 2nd'!H59</f>
        <v>0.963145084</v>
      </c>
      <c r="I126" s="4">
        <f>'N2O 2nd'!I59</f>
        <v>0.716013103</v>
      </c>
      <c r="J126" s="4">
        <f>'N2O 2nd'!J59</f>
        <v>0.009690794</v>
      </c>
      <c r="K126" s="4">
        <f>'N2O 2nd'!K59</f>
        <v>0.00203134</v>
      </c>
      <c r="L126" s="4">
        <f>'N2O 2nd'!L59</f>
        <v>252.6393551</v>
      </c>
      <c r="M126" s="4">
        <f>'N2O 2nd'!M59</f>
        <v>4.855939366</v>
      </c>
      <c r="N126" s="4">
        <f>'N2O 2nd'!N59</f>
        <v>252.6393551</v>
      </c>
      <c r="O126" s="4">
        <f>'N2O 2nd'!O59</f>
        <v>4.855939366</v>
      </c>
      <c r="P126" s="4">
        <f>'N2O 2nd'!P59</f>
        <v>0.463527724</v>
      </c>
      <c r="Q126" s="4">
        <f>'N2O 2nd'!Q59</f>
        <v>265.6738335</v>
      </c>
      <c r="R126" s="4">
        <f>'N2O 2nd'!R59</f>
        <v>0.239153482</v>
      </c>
      <c r="S126" s="4">
        <f>'N2O 2nd'!S59</f>
        <v>0.463382916</v>
      </c>
      <c r="T126" s="4">
        <f>'N2O 2nd'!T59</f>
        <v>0.200211297</v>
      </c>
    </row>
    <row r="127" ht="12.75" customHeight="1">
      <c r="A127" s="4">
        <f>'N2O 2nd'!A60</f>
        <v>6</v>
      </c>
      <c r="B127" s="4">
        <f>'N2O 2nd'!B60</f>
        <v>2998.35</v>
      </c>
      <c r="C127" s="4">
        <f>'N2O 2nd'!C60</f>
        <v>2887.841</v>
      </c>
      <c r="D127" s="4">
        <f>'N2O 2nd'!D60</f>
        <v>2146.939</v>
      </c>
      <c r="E127" s="4">
        <f>'N2O 2nd'!E60</f>
        <v>2973.319</v>
      </c>
      <c r="F127" s="4">
        <f>'N2O 2nd'!F60</f>
        <v>2286.185</v>
      </c>
      <c r="G127" s="4">
        <f>'N2O 2nd'!G60</f>
        <v>2118.723</v>
      </c>
      <c r="H127" s="4">
        <f>'N2O 2nd'!H60</f>
        <v>0.96314339</v>
      </c>
      <c r="I127" s="4">
        <f>'N2O 2nd'!I60</f>
        <v>0.716040114</v>
      </c>
      <c r="J127" s="4">
        <f>'N2O 2nd'!J60</f>
        <v>0.009690811</v>
      </c>
      <c r="K127" s="4">
        <f>'N2O 2nd'!K60</f>
        <v>0.002031398</v>
      </c>
      <c r="L127" s="4">
        <f>'N2O 2nd'!L60</f>
        <v>252.6415125</v>
      </c>
      <c r="M127" s="4">
        <f>'N2O 2nd'!M60</f>
        <v>4.884555716</v>
      </c>
      <c r="N127" s="4">
        <f>'N2O 2nd'!N60</f>
        <v>252.6415125</v>
      </c>
      <c r="O127" s="4">
        <f>'N2O 2nd'!O60</f>
        <v>4.884555716</v>
      </c>
      <c r="P127" s="4">
        <f>'N2O 2nd'!P60</f>
        <v>0.4923230887</v>
      </c>
      <c r="Q127" s="4">
        <f>'N2O 2nd'!Q60</f>
        <v>265.6753351</v>
      </c>
      <c r="R127" s="4">
        <f>'N2O 2nd'!R60</f>
        <v>0.2540084544</v>
      </c>
      <c r="S127" s="4">
        <f>'N2O 2nd'!S60</f>
        <v>0.463383463</v>
      </c>
      <c r="T127" s="4">
        <f>'N2O 2nd'!T60</f>
        <v>0.200217048</v>
      </c>
    </row>
    <row r="128" ht="12.75" customHeight="1">
      <c r="A128" s="4">
        <f>'N2O 2nd'!A61</f>
        <v>7</v>
      </c>
      <c r="B128" s="4">
        <f>'N2O 2nd'!B61</f>
        <v>2995.329</v>
      </c>
      <c r="C128" s="4">
        <f>'N2O 2nd'!C61</f>
        <v>2884.989</v>
      </c>
      <c r="D128" s="4">
        <f>'N2O 2nd'!D61</f>
        <v>2144.753</v>
      </c>
      <c r="E128" s="4">
        <f>'N2O 2nd'!E61</f>
        <v>2970.129</v>
      </c>
      <c r="F128" s="4">
        <f>'N2O 2nd'!F61</f>
        <v>2283.705</v>
      </c>
      <c r="G128" s="4">
        <f>'N2O 2nd'!G61</f>
        <v>2116.316</v>
      </c>
      <c r="H128" s="4">
        <f>'N2O 2nd'!H61</f>
        <v>0.963162676</v>
      </c>
      <c r="I128" s="4">
        <f>'N2O 2nd'!I61</f>
        <v>0.716032464</v>
      </c>
      <c r="J128" s="4">
        <f>'N2O 2nd'!J61</f>
        <v>0.009690934</v>
      </c>
      <c r="K128" s="4">
        <f>'N2O 2nd'!K61</f>
        <v>0.002031387</v>
      </c>
      <c r="L128" s="4">
        <f>'N2O 2nd'!L61</f>
        <v>252.6574178</v>
      </c>
      <c r="M128" s="4">
        <f>'N2O 2nd'!M61</f>
        <v>4.87912588</v>
      </c>
      <c r="N128" s="4">
        <f>'N2O 2nd'!N61</f>
        <v>252.6574178</v>
      </c>
      <c r="O128" s="4">
        <f>'N2O 2nd'!O61</f>
        <v>4.87912588</v>
      </c>
      <c r="P128" s="4">
        <f>'N2O 2nd'!P61</f>
        <v>0.4865424694</v>
      </c>
      <c r="Q128" s="4">
        <f>'N2O 2nd'!Q61</f>
        <v>265.6922158</v>
      </c>
      <c r="R128" s="4">
        <f>'N2O 2nd'!R61</f>
        <v>0.2510263612</v>
      </c>
      <c r="S128" s="4">
        <f>'N2O 2nd'!S61</f>
        <v>0.463389615</v>
      </c>
      <c r="T128" s="4">
        <f>'N2O 2nd'!T61</f>
        <v>0.200215893</v>
      </c>
    </row>
    <row r="129" ht="12.75" customHeight="1">
      <c r="A129" s="4">
        <f>'N2O 2nd'!A62</f>
        <v>8</v>
      </c>
      <c r="B129" s="4">
        <f>'N2O 2nd'!B62</f>
        <v>2992.091</v>
      </c>
      <c r="C129" s="4">
        <f>'N2O 2nd'!C62</f>
        <v>2881.827</v>
      </c>
      <c r="D129" s="4">
        <f>'N2O 2nd'!D62</f>
        <v>2142.361</v>
      </c>
      <c r="E129" s="4">
        <f>'N2O 2nd'!E62</f>
        <v>2966.76</v>
      </c>
      <c r="F129" s="4">
        <f>'N2O 2nd'!F62</f>
        <v>2281.138</v>
      </c>
      <c r="G129" s="4">
        <f>'N2O 2nd'!G62</f>
        <v>2113.881</v>
      </c>
      <c r="H129" s="4">
        <f>'N2O 2nd'!H62</f>
        <v>0.963147981</v>
      </c>
      <c r="I129" s="4">
        <f>'N2O 2nd'!I62</f>
        <v>0.716007885</v>
      </c>
      <c r="J129" s="4">
        <f>'N2O 2nd'!J62</f>
        <v>0.009690793</v>
      </c>
      <c r="K129" s="4">
        <f>'N2O 2nd'!K62</f>
        <v>0.002031398</v>
      </c>
      <c r="L129" s="4">
        <f>'N2O 2nd'!L62</f>
        <v>252.63927</v>
      </c>
      <c r="M129" s="4">
        <f>'N2O 2nd'!M62</f>
        <v>4.884314194</v>
      </c>
      <c r="N129" s="4">
        <f>'N2O 2nd'!N62</f>
        <v>252.63927</v>
      </c>
      <c r="O129" s="4">
        <f>'N2O 2nd'!O62</f>
        <v>4.884314194</v>
      </c>
      <c r="P129" s="4">
        <f>'N2O 2nd'!P62</f>
        <v>0.4921232504</v>
      </c>
      <c r="Q129" s="4">
        <f>'N2O 2nd'!Q62</f>
        <v>265.6729821</v>
      </c>
      <c r="R129" s="4">
        <f>'N2O 2nd'!R62</f>
        <v>0.2539053624</v>
      </c>
      <c r="S129" s="4">
        <f>'N2O 2nd'!S62</f>
        <v>0.463382606</v>
      </c>
      <c r="T129" s="4">
        <f>'N2O 2nd'!T62</f>
        <v>0.200217008</v>
      </c>
    </row>
    <row r="130" ht="12.75" customHeight="1">
      <c r="A130" s="4">
        <f>'N2O 2nd'!A63</f>
        <v>9</v>
      </c>
      <c r="B130" s="4">
        <f>'N2O 2nd'!B63</f>
        <v>2988.958</v>
      </c>
      <c r="C130" s="4">
        <f>'N2O 2nd'!C63</f>
        <v>2878.778</v>
      </c>
      <c r="D130" s="4">
        <f>'N2O 2nd'!D63</f>
        <v>2140.067</v>
      </c>
      <c r="E130" s="4">
        <f>'N2O 2nd'!E63</f>
        <v>2963.309</v>
      </c>
      <c r="F130" s="4">
        <f>'N2O 2nd'!F63</f>
        <v>2278.387</v>
      </c>
      <c r="G130" s="4">
        <f>'N2O 2nd'!G63</f>
        <v>2111.359</v>
      </c>
      <c r="H130" s="4">
        <f>'N2O 2nd'!H63</f>
        <v>0.963137617</v>
      </c>
      <c r="I130" s="4">
        <f>'N2O 2nd'!I63</f>
        <v>0.715991148</v>
      </c>
      <c r="J130" s="4">
        <f>'N2O 2nd'!J63</f>
        <v>0.009690847</v>
      </c>
      <c r="K130" s="4">
        <f>'N2O 2nd'!K63</f>
        <v>0.002031397</v>
      </c>
      <c r="L130" s="4">
        <f>'N2O 2nd'!L63</f>
        <v>252.6462</v>
      </c>
      <c r="M130" s="4">
        <f>'N2O 2nd'!M63</f>
        <v>4.883988913</v>
      </c>
      <c r="N130" s="4">
        <f>'N2O 2nd'!N63</f>
        <v>252.6462</v>
      </c>
      <c r="O130" s="4">
        <f>'N2O 2nd'!O63</f>
        <v>4.883988913</v>
      </c>
      <c r="P130" s="4">
        <f>'N2O 2nd'!P63</f>
        <v>0.4916608839</v>
      </c>
      <c r="Q130" s="4">
        <f>'N2O 2nd'!Q63</f>
        <v>265.6802823</v>
      </c>
      <c r="R130" s="4">
        <f>'N2O 2nd'!R63</f>
        <v>0.2536668381</v>
      </c>
      <c r="S130" s="4">
        <f>'N2O 2nd'!S63</f>
        <v>0.463385266</v>
      </c>
      <c r="T130" s="4">
        <f>'N2O 2nd'!T63</f>
        <v>0.200216915</v>
      </c>
    </row>
    <row r="131" ht="12.75" customHeight="1">
      <c r="A131" s="4">
        <f>'N2O 2nd'!A64</f>
        <v>10</v>
      </c>
      <c r="B131" s="4">
        <f>'N2O 2nd'!B64</f>
        <v>2985.714</v>
      </c>
      <c r="C131" s="4">
        <f>'N2O 2nd'!C64</f>
        <v>2875.703</v>
      </c>
      <c r="D131" s="4">
        <f>'N2O 2nd'!D64</f>
        <v>2137.859</v>
      </c>
      <c r="E131" s="4">
        <f>'N2O 2nd'!E64</f>
        <v>2959.955</v>
      </c>
      <c r="F131" s="4">
        <f>'N2O 2nd'!F64</f>
        <v>2275.956</v>
      </c>
      <c r="G131" s="4">
        <f>'N2O 2nd'!G64</f>
        <v>2108.98</v>
      </c>
      <c r="H131" s="4">
        <f>'N2O 2nd'!H64</f>
        <v>0.96315443</v>
      </c>
      <c r="I131" s="4">
        <f>'N2O 2nd'!I64</f>
        <v>0.716029416</v>
      </c>
      <c r="J131" s="4">
        <f>'N2O 2nd'!J64</f>
        <v>0.009690911</v>
      </c>
      <c r="K131" s="4">
        <f>'N2O 2nd'!K64</f>
        <v>0.002031531</v>
      </c>
      <c r="L131" s="4">
        <f>'N2O 2nd'!L64</f>
        <v>252.6544399</v>
      </c>
      <c r="M131" s="4">
        <f>'N2O 2nd'!M64</f>
        <v>4.950334176</v>
      </c>
      <c r="N131" s="4">
        <f>'N2O 2nd'!N64</f>
        <v>252.6544399</v>
      </c>
      <c r="O131" s="4">
        <f>'N2O 2nd'!O64</f>
        <v>4.950334176</v>
      </c>
      <c r="P131" s="4">
        <f>'N2O 2nd'!P64</f>
        <v>0.558358298</v>
      </c>
      <c r="Q131" s="4">
        <f>'N2O 2nd'!Q64</f>
        <v>265.6871709</v>
      </c>
      <c r="R131" s="4">
        <f>'N2O 2nd'!R64</f>
        <v>0.2880739619</v>
      </c>
      <c r="S131" s="4">
        <f>'N2O 2nd'!S64</f>
        <v>0.463387776</v>
      </c>
      <c r="T131" s="4">
        <f>'N2O 2nd'!T64</f>
        <v>0.200230236</v>
      </c>
    </row>
    <row r="132" ht="12.75" customHeight="1">
      <c r="A132" s="4">
        <f>'N2O 2nd'!A68</f>
        <v>1</v>
      </c>
      <c r="B132" s="4">
        <f>'N2O 2nd'!B68</f>
        <v>2538.989</v>
      </c>
      <c r="C132" s="4">
        <f>'N2O 2nd'!C68</f>
        <v>2446.221</v>
      </c>
      <c r="D132" s="4">
        <f>'N2O 2nd'!D68</f>
        <v>1822.637</v>
      </c>
      <c r="E132" s="4">
        <f>'N2O 2nd'!E68</f>
        <v>2504.086</v>
      </c>
      <c r="F132" s="4">
        <f>'N2O 2nd'!F68</f>
        <v>1925.971</v>
      </c>
      <c r="G132" s="4">
        <f>'N2O 2nd'!G68</f>
        <v>1788.755</v>
      </c>
      <c r="H132" s="4">
        <f>'N2O 2nd'!H68</f>
        <v>0.963462376</v>
      </c>
      <c r="I132" s="4">
        <f>'N2O 2nd'!I68</f>
        <v>0.717859116</v>
      </c>
      <c r="J132" s="4">
        <f>'N2O 2nd'!J68</f>
        <v>0.0096909</v>
      </c>
      <c r="K132" s="4">
        <f>'N2O 2nd'!K68</f>
        <v>0.002031494</v>
      </c>
      <c r="L132" s="4">
        <f>'N2O 2nd'!L68</f>
        <v>252.6530569</v>
      </c>
      <c r="M132" s="4">
        <f>'N2O 2nd'!M68</f>
        <v>4.932044999</v>
      </c>
      <c r="N132" s="4">
        <f>'N2O 2nd'!N68</f>
        <v>252.6530569</v>
      </c>
      <c r="O132" s="4">
        <f>'N2O 2nd'!O68</f>
        <v>4.932044999</v>
      </c>
      <c r="P132" s="4">
        <f>'N2O 2nd'!P68</f>
        <v>0.5399547922</v>
      </c>
      <c r="Q132" s="4">
        <f>'N2O 2nd'!Q68</f>
        <v>265.6862067</v>
      </c>
      <c r="R132" s="4">
        <f>'N2O 2nd'!R68</f>
        <v>0.2785802759</v>
      </c>
      <c r="S132" s="4">
        <f>'N2O 2nd'!S68</f>
        <v>0.463387425</v>
      </c>
      <c r="T132" s="4">
        <f>'N2O 2nd'!T68</f>
        <v>0.200226561</v>
      </c>
    </row>
    <row r="133" ht="12.75" customHeight="1">
      <c r="A133" s="4">
        <f>'N2O 2nd'!A69</f>
        <v>2</v>
      </c>
      <c r="B133" s="4">
        <f>'N2O 2nd'!B69</f>
        <v>2535.66</v>
      </c>
      <c r="C133" s="4">
        <f>'N2O 2nd'!C69</f>
        <v>2442.895</v>
      </c>
      <c r="D133" s="4">
        <f>'N2O 2nd'!D69</f>
        <v>1819.993</v>
      </c>
      <c r="E133" s="4">
        <f>'N2O 2nd'!E69</f>
        <v>2501.52</v>
      </c>
      <c r="F133" s="4">
        <f>'N2O 2nd'!F69</f>
        <v>1923.957</v>
      </c>
      <c r="G133" s="4">
        <f>'N2O 2nd'!G69</f>
        <v>1786.728</v>
      </c>
      <c r="H133" s="4">
        <f>'N2O 2nd'!H69</f>
        <v>0.963415926</v>
      </c>
      <c r="I133" s="4">
        <f>'N2O 2nd'!I69</f>
        <v>0.717759186</v>
      </c>
      <c r="J133" s="4">
        <f>'N2O 2nd'!J69</f>
        <v>0.009690611</v>
      </c>
      <c r="K133" s="4">
        <f>'N2O 2nd'!K69</f>
        <v>0.002031326</v>
      </c>
      <c r="L133" s="4">
        <f>'N2O 2nd'!L69</f>
        <v>252.6157814</v>
      </c>
      <c r="M133" s="4">
        <f>'N2O 2nd'!M69</f>
        <v>4.848896204</v>
      </c>
      <c r="N133" s="4">
        <f>'N2O 2nd'!N69</f>
        <v>252.6157814</v>
      </c>
      <c r="O133" s="4">
        <f>'N2O 2nd'!O69</f>
        <v>4.848896204</v>
      </c>
      <c r="P133" s="4">
        <f>'N2O 2nd'!P69</f>
        <v>0.4568879673</v>
      </c>
      <c r="Q133" s="4">
        <f>'N2O 2nd'!Q69</f>
        <v>265.6492192</v>
      </c>
      <c r="R133" s="4">
        <f>'N2O 2nd'!R69</f>
        <v>0.2357281304</v>
      </c>
      <c r="S133" s="4">
        <f>'N2O 2nd'!S69</f>
        <v>0.463373946</v>
      </c>
      <c r="T133" s="4">
        <f>'N2O 2nd'!T69</f>
        <v>0.200209971</v>
      </c>
    </row>
    <row r="134" ht="12.75" customHeight="1">
      <c r="A134" s="4">
        <f>'N2O 2nd'!A70</f>
        <v>3</v>
      </c>
      <c r="B134" s="4">
        <f>'N2O 2nd'!B70</f>
        <v>2533.464</v>
      </c>
      <c r="C134" s="4">
        <f>'N2O 2nd'!C70</f>
        <v>2440.783</v>
      </c>
      <c r="D134" s="4">
        <f>'N2O 2nd'!D70</f>
        <v>1818.628</v>
      </c>
      <c r="E134" s="4">
        <f>'N2O 2nd'!E70</f>
        <v>2499.283</v>
      </c>
      <c r="F134" s="4">
        <f>'N2O 2nd'!F70</f>
        <v>1922.299</v>
      </c>
      <c r="G134" s="4">
        <f>'N2O 2nd'!G70</f>
        <v>1785.091</v>
      </c>
      <c r="H134" s="4">
        <f>'N2O 2nd'!H70</f>
        <v>0.963417261</v>
      </c>
      <c r="I134" s="4">
        <f>'N2O 2nd'!I70</f>
        <v>0.717842322</v>
      </c>
      <c r="J134" s="4">
        <f>'N2O 2nd'!J70</f>
        <v>0.009690569</v>
      </c>
      <c r="K134" s="4">
        <f>'N2O 2nd'!K70</f>
        <v>0.002031694</v>
      </c>
      <c r="L134" s="4">
        <f>'N2O 2nd'!L70</f>
        <v>252.6102761</v>
      </c>
      <c r="M134" s="4">
        <f>'N2O 2nd'!M70</f>
        <v>5.030887597</v>
      </c>
      <c r="N134" s="4">
        <f>'N2O 2nd'!N70</f>
        <v>252.6102761</v>
      </c>
      <c r="O134" s="4">
        <f>'N2O 2nd'!O70</f>
        <v>5.030887597</v>
      </c>
      <c r="P134" s="4">
        <f>'N2O 2nd'!P70</f>
        <v>0.6403911835</v>
      </c>
      <c r="Q134" s="4">
        <f>'N2O 2nd'!Q70</f>
        <v>265.6385411</v>
      </c>
      <c r="R134" s="4">
        <f>'N2O 2nd'!R70</f>
        <v>0.3303906568</v>
      </c>
      <c r="S134" s="4">
        <f>'N2O 2nd'!S70</f>
        <v>0.463370055</v>
      </c>
      <c r="T134" s="4">
        <f>'N2O 2nd'!T70</f>
        <v>0.20024662</v>
      </c>
    </row>
    <row r="135" ht="12.75" customHeight="1">
      <c r="A135" s="4">
        <f>'N2O 2nd'!A71</f>
        <v>4</v>
      </c>
      <c r="B135" s="4">
        <f>'N2O 2nd'!B71</f>
        <v>2531.391</v>
      </c>
      <c r="C135" s="4">
        <f>'N2O 2nd'!C71</f>
        <v>2438.841</v>
      </c>
      <c r="D135" s="4">
        <f>'N2O 2nd'!D71</f>
        <v>1816.821</v>
      </c>
      <c r="E135" s="4">
        <f>'N2O 2nd'!E71</f>
        <v>2497.006</v>
      </c>
      <c r="F135" s="4">
        <f>'N2O 2nd'!F71</f>
        <v>1920.487</v>
      </c>
      <c r="G135" s="4">
        <f>'N2O 2nd'!G71</f>
        <v>1783.593</v>
      </c>
      <c r="H135" s="4">
        <f>'N2O 2nd'!H71</f>
        <v>0.963439119</v>
      </c>
      <c r="I135" s="4">
        <f>'N2O 2nd'!I71</f>
        <v>0.71771646</v>
      </c>
      <c r="J135" s="4">
        <f>'N2O 2nd'!J71</f>
        <v>0.009690784</v>
      </c>
      <c r="K135" s="4">
        <f>'N2O 2nd'!K71</f>
        <v>0.002031287</v>
      </c>
      <c r="L135" s="4">
        <f>'N2O 2nd'!L71</f>
        <v>252.6380703</v>
      </c>
      <c r="M135" s="4">
        <f>'N2O 2nd'!M71</f>
        <v>4.829420294</v>
      </c>
      <c r="N135" s="4">
        <f>'N2O 2nd'!N71</f>
        <v>252.6380703</v>
      </c>
      <c r="O135" s="4">
        <f>'N2O 2nd'!O71</f>
        <v>4.829420294</v>
      </c>
      <c r="P135" s="4">
        <f>'N2O 2nd'!P71</f>
        <v>0.4368288844</v>
      </c>
      <c r="Q135" s="4">
        <f>'N2O 2nd'!Q71</f>
        <v>265.6731936</v>
      </c>
      <c r="R135" s="4">
        <f>'N2O 2nd'!R71</f>
        <v>0.2253798815</v>
      </c>
      <c r="S135" s="4">
        <f>'N2O 2nd'!S71</f>
        <v>0.463382683</v>
      </c>
      <c r="T135" s="4">
        <f>'N2O 2nd'!T71</f>
        <v>0.200205965</v>
      </c>
    </row>
    <row r="136" ht="12.75" customHeight="1">
      <c r="A136" s="4">
        <f>'N2O 2nd'!A72</f>
        <v>5</v>
      </c>
      <c r="B136" s="4">
        <f>'N2O 2nd'!B72</f>
        <v>2529.365</v>
      </c>
      <c r="C136" s="4">
        <f>'N2O 2nd'!C72</f>
        <v>2436.913</v>
      </c>
      <c r="D136" s="4">
        <f>'N2O 2nd'!D72</f>
        <v>1815.447</v>
      </c>
      <c r="E136" s="4">
        <f>'N2O 2nd'!E72</f>
        <v>2494.765</v>
      </c>
      <c r="F136" s="4">
        <f>'N2O 2nd'!F72</f>
        <v>1918.773</v>
      </c>
      <c r="G136" s="4">
        <f>'N2O 2nd'!G72</f>
        <v>1781.993</v>
      </c>
      <c r="H136" s="4">
        <f>'N2O 2nd'!H72</f>
        <v>0.963448483</v>
      </c>
      <c r="I136" s="4">
        <f>'N2O 2nd'!I72</f>
        <v>0.717747984</v>
      </c>
      <c r="J136" s="4">
        <f>'N2O 2nd'!J72</f>
        <v>0.009691008</v>
      </c>
      <c r="K136" s="4">
        <f>'N2O 2nd'!K72</f>
        <v>0.002031302</v>
      </c>
      <c r="L136" s="4">
        <f>'N2O 2nd'!L72</f>
        <v>252.6670765</v>
      </c>
      <c r="M136" s="4">
        <f>'N2O 2nd'!M72</f>
        <v>4.837261803</v>
      </c>
      <c r="N136" s="4">
        <f>'N2O 2nd'!N72</f>
        <v>252.6670765</v>
      </c>
      <c r="O136" s="4">
        <f>'N2O 2nd'!O72</f>
        <v>4.837261803</v>
      </c>
      <c r="P136" s="4">
        <f>'N2O 2nd'!P72</f>
        <v>0.4441676507</v>
      </c>
      <c r="Q136" s="4">
        <f>'N2O 2nd'!Q72</f>
        <v>265.7035022</v>
      </c>
      <c r="R136" s="4">
        <f>'N2O 2nd'!R72</f>
        <v>0.2291658778</v>
      </c>
      <c r="S136" s="4">
        <f>'N2O 2nd'!S72</f>
        <v>0.463393728</v>
      </c>
      <c r="T136" s="4">
        <f>'N2O 2nd'!T72</f>
        <v>0.20020743</v>
      </c>
    </row>
    <row r="137" ht="12.75" customHeight="1">
      <c r="A137" s="4">
        <f>'N2O 2nd'!A73</f>
        <v>6</v>
      </c>
      <c r="B137" s="4">
        <f>'N2O 2nd'!B73</f>
        <v>2527.106</v>
      </c>
      <c r="C137" s="4">
        <f>'N2O 2nd'!C73</f>
        <v>2434.727</v>
      </c>
      <c r="D137" s="4">
        <f>'N2O 2nd'!D73</f>
        <v>1813.907</v>
      </c>
      <c r="E137" s="4">
        <f>'N2O 2nd'!E73</f>
        <v>2492.372</v>
      </c>
      <c r="F137" s="4">
        <f>'N2O 2nd'!F73</f>
        <v>1916.934</v>
      </c>
      <c r="G137" s="4">
        <f>'N2O 2nd'!G73</f>
        <v>1780.263</v>
      </c>
      <c r="H137" s="4">
        <f>'N2O 2nd'!H73</f>
        <v>0.963444499</v>
      </c>
      <c r="I137" s="4">
        <f>'N2O 2nd'!I73</f>
        <v>0.717780494</v>
      </c>
      <c r="J137" s="4">
        <f>'N2O 2nd'!J73</f>
        <v>0.009690943</v>
      </c>
      <c r="K137" s="4">
        <f>'N2O 2nd'!K73</f>
        <v>0.002031406</v>
      </c>
      <c r="L137" s="4">
        <f>'N2O 2nd'!L73</f>
        <v>252.658635</v>
      </c>
      <c r="M137" s="4">
        <f>'N2O 2nd'!M73</f>
        <v>4.888479738</v>
      </c>
      <c r="N137" s="4">
        <f>'N2O 2nd'!N73</f>
        <v>252.658635</v>
      </c>
      <c r="O137" s="4">
        <f>'N2O 2nd'!O73</f>
        <v>4.888479738</v>
      </c>
      <c r="P137" s="4">
        <f>'N2O 2nd'!P73</f>
        <v>0.4959448985</v>
      </c>
      <c r="Q137" s="4">
        <f>'N2O 2nd'!Q73</f>
        <v>265.6932454</v>
      </c>
      <c r="R137" s="4">
        <f>'N2O 2nd'!R73</f>
        <v>0.2558768615</v>
      </c>
      <c r="S137" s="4">
        <f>'N2O 2nd'!S73</f>
        <v>0.46338999</v>
      </c>
      <c r="T137" s="4">
        <f>'N2O 2nd'!T73</f>
        <v>0.200217771</v>
      </c>
    </row>
    <row r="138" ht="12.75" customHeight="1">
      <c r="A138" s="4">
        <f>'N2O 2nd'!A74</f>
        <v>7</v>
      </c>
      <c r="B138" s="4">
        <f>'N2O 2nd'!B74</f>
        <v>2525.013</v>
      </c>
      <c r="C138" s="4">
        <f>'N2O 2nd'!C74</f>
        <v>2432.669</v>
      </c>
      <c r="D138" s="4">
        <f>'N2O 2nd'!D74</f>
        <v>1812.352</v>
      </c>
      <c r="E138" s="4">
        <f>'N2O 2nd'!E74</f>
        <v>2490.085</v>
      </c>
      <c r="F138" s="4">
        <f>'N2O 2nd'!F74</f>
        <v>1915.202</v>
      </c>
      <c r="G138" s="4">
        <f>'N2O 2nd'!G74</f>
        <v>1778.599</v>
      </c>
      <c r="H138" s="4">
        <f>'N2O 2nd'!H74</f>
        <v>0.963427968</v>
      </c>
      <c r="I138" s="4">
        <f>'N2O 2nd'!I74</f>
        <v>0.717759146</v>
      </c>
      <c r="J138" s="4">
        <f>'N2O 2nd'!J74</f>
        <v>0.009690703</v>
      </c>
      <c r="K138" s="4">
        <f>'N2O 2nd'!K74</f>
        <v>0.002031375</v>
      </c>
      <c r="L138" s="4">
        <f>'N2O 2nd'!L74</f>
        <v>252.6275781</v>
      </c>
      <c r="M138" s="4">
        <f>'N2O 2nd'!M74</f>
        <v>4.872937486</v>
      </c>
      <c r="N138" s="4">
        <f>'N2O 2nd'!N74</f>
        <v>252.6275781</v>
      </c>
      <c r="O138" s="4">
        <f>'N2O 2nd'!O74</f>
        <v>4.872937486</v>
      </c>
      <c r="P138" s="4">
        <f>'N2O 2nd'!P74</f>
        <v>0.4808857615</v>
      </c>
      <c r="Q138" s="4">
        <f>'N2O 2nd'!Q74</f>
        <v>265.6609859</v>
      </c>
      <c r="R138" s="4">
        <f>'N2O 2nd'!R74</f>
        <v>0.248108183</v>
      </c>
      <c r="S138" s="4">
        <f>'N2O 2nd'!S74</f>
        <v>0.463378234</v>
      </c>
      <c r="T138" s="4">
        <f>'N2O 2nd'!T74</f>
        <v>0.200214764</v>
      </c>
    </row>
    <row r="139" ht="12.75" customHeight="1">
      <c r="A139" s="4">
        <f>'N2O 2nd'!A75</f>
        <v>8</v>
      </c>
      <c r="B139" s="4">
        <f>'N2O 2nd'!B75</f>
        <v>2522.843</v>
      </c>
      <c r="C139" s="4">
        <f>'N2O 2nd'!C75</f>
        <v>2430.488</v>
      </c>
      <c r="D139" s="4">
        <f>'N2O 2nd'!D75</f>
        <v>1810.666</v>
      </c>
      <c r="E139" s="4">
        <f>'N2O 2nd'!E75</f>
        <v>2487.713</v>
      </c>
      <c r="F139" s="4">
        <f>'N2O 2nd'!F75</f>
        <v>1913.254</v>
      </c>
      <c r="G139" s="4">
        <f>'N2O 2nd'!G75</f>
        <v>1776.706</v>
      </c>
      <c r="H139" s="4">
        <f>'N2O 2nd'!H75</f>
        <v>0.963392635</v>
      </c>
      <c r="I139" s="4">
        <f>'N2O 2nd'!I75</f>
        <v>0.717708515</v>
      </c>
      <c r="J139" s="4">
        <f>'N2O 2nd'!J75</f>
        <v>0.009690591</v>
      </c>
      <c r="K139" s="4">
        <f>'N2O 2nd'!K75</f>
        <v>0.002031362</v>
      </c>
      <c r="L139" s="4">
        <f>'N2O 2nd'!L75</f>
        <v>252.6131723</v>
      </c>
      <c r="M139" s="4">
        <f>'N2O 2nd'!M75</f>
        <v>4.866815662</v>
      </c>
      <c r="N139" s="4">
        <f>'N2O 2nd'!N75</f>
        <v>252.6131723</v>
      </c>
      <c r="O139" s="4">
        <f>'N2O 2nd'!O75</f>
        <v>4.866815662</v>
      </c>
      <c r="P139" s="4">
        <f>'N2O 2nd'!P75</f>
        <v>0.4749964221</v>
      </c>
      <c r="Q139" s="4">
        <f>'N2O 2nd'!Q75</f>
        <v>265.645993</v>
      </c>
      <c r="R139" s="4">
        <f>'N2O 2nd'!R75</f>
        <v>0.2450699866</v>
      </c>
      <c r="S139" s="4">
        <f>'N2O 2nd'!S75</f>
        <v>0.46337277</v>
      </c>
      <c r="T139" s="4">
        <f>'N2O 2nd'!T75</f>
        <v>0.200213587</v>
      </c>
    </row>
    <row r="140" ht="12.75" customHeight="1">
      <c r="A140" s="4">
        <f>'N2O 2nd'!A76</f>
        <v>9</v>
      </c>
      <c r="B140" s="4">
        <f>'N2O 2nd'!B76</f>
        <v>2520.669</v>
      </c>
      <c r="C140" s="4">
        <f>'N2O 2nd'!C76</f>
        <v>2428.496</v>
      </c>
      <c r="D140" s="4">
        <f>'N2O 2nd'!D76</f>
        <v>1809.018</v>
      </c>
      <c r="E140" s="4">
        <f>'N2O 2nd'!E76</f>
        <v>2485.339</v>
      </c>
      <c r="F140" s="4">
        <f>'N2O 2nd'!F76</f>
        <v>1911.509</v>
      </c>
      <c r="G140" s="4">
        <f>'N2O 2nd'!G76</f>
        <v>1775.158</v>
      </c>
      <c r="H140" s="4">
        <f>'N2O 2nd'!H76</f>
        <v>0.963433014</v>
      </c>
      <c r="I140" s="4">
        <f>'N2O 2nd'!I76</f>
        <v>0.717673827</v>
      </c>
      <c r="J140" s="4">
        <f>'N2O 2nd'!J76</f>
        <v>0.009691104</v>
      </c>
      <c r="K140" s="4">
        <f>'N2O 2nd'!K76</f>
        <v>0.002031293</v>
      </c>
      <c r="L140" s="4">
        <f>'N2O 2nd'!L76</f>
        <v>252.679484</v>
      </c>
      <c r="M140" s="4">
        <f>'N2O 2nd'!M76</f>
        <v>4.832511242</v>
      </c>
      <c r="N140" s="4">
        <f>'N2O 2nd'!N76</f>
        <v>252.679484</v>
      </c>
      <c r="O140" s="4">
        <f>'N2O 2nd'!O76</f>
        <v>4.832511242</v>
      </c>
      <c r="P140" s="4">
        <f>'N2O 2nd'!P76</f>
        <v>0.4391394689</v>
      </c>
      <c r="Q140" s="4">
        <f>'N2O 2nd'!Q76</f>
        <v>265.7166844</v>
      </c>
      <c r="R140" s="4">
        <f>'N2O 2nd'!R76</f>
        <v>0.2265718904</v>
      </c>
      <c r="S140" s="4">
        <f>'N2O 2nd'!S76</f>
        <v>0.463398532</v>
      </c>
      <c r="T140" s="4">
        <f>'N2O 2nd'!T76</f>
        <v>0.200206426</v>
      </c>
    </row>
    <row r="141" ht="12.75" customHeight="1">
      <c r="A141" s="4">
        <f>'N2O 2nd'!A77</f>
        <v>10</v>
      </c>
      <c r="B141" s="4">
        <f>'N2O 2nd'!B77</f>
        <v>2518.341</v>
      </c>
      <c r="C141" s="4">
        <f>'N2O 2nd'!C77</f>
        <v>2426.169</v>
      </c>
      <c r="D141" s="4">
        <f>'N2O 2nd'!D77</f>
        <v>1807.355</v>
      </c>
      <c r="E141" s="4">
        <f>'N2O 2nd'!E77</f>
        <v>2482.917</v>
      </c>
      <c r="F141" s="4">
        <f>'N2O 2nd'!F77</f>
        <v>1909.702</v>
      </c>
      <c r="G141" s="4">
        <f>'N2O 2nd'!G77</f>
        <v>1773.293</v>
      </c>
      <c r="H141" s="4">
        <f>'N2O 2nd'!H77</f>
        <v>0.963399683</v>
      </c>
      <c r="I141" s="4">
        <f>'N2O 2nd'!I77</f>
        <v>0.717676969</v>
      </c>
      <c r="J141" s="4">
        <f>'N2O 2nd'!J77</f>
        <v>0.00969042</v>
      </c>
      <c r="K141" s="4">
        <f>'N2O 2nd'!K77</f>
        <v>0.002031295</v>
      </c>
      <c r="L141" s="4">
        <f>'N2O 2nd'!L77</f>
        <v>252.5910269</v>
      </c>
      <c r="M141" s="4">
        <f>'N2O 2nd'!M77</f>
        <v>4.8334123</v>
      </c>
      <c r="N141" s="4">
        <f>'N2O 2nd'!N77</f>
        <v>252.5910269</v>
      </c>
      <c r="O141" s="4">
        <f>'N2O 2nd'!O77</f>
        <v>4.8334123</v>
      </c>
      <c r="P141" s="4">
        <f>'N2O 2nd'!P77</f>
        <v>0.441765228</v>
      </c>
      <c r="Q141" s="4">
        <f>'N2O 2nd'!Q77</f>
        <v>265.6235892</v>
      </c>
      <c r="R141" s="4">
        <f>'N2O 2nd'!R77</f>
        <v>0.2279264934</v>
      </c>
      <c r="S141" s="4">
        <f>'N2O 2nd'!S77</f>
        <v>0.463364606</v>
      </c>
      <c r="T141" s="4">
        <f>'N2O 2nd'!T77</f>
        <v>0.20020695</v>
      </c>
    </row>
    <row r="142" ht="12.75" customHeight="1">
      <c r="A142" s="4">
        <f>'N2O 2nd'!A81</f>
        <v>1</v>
      </c>
      <c r="B142" s="4">
        <f>'N2O 2nd'!B81</f>
        <v>2028.75</v>
      </c>
      <c r="C142" s="4">
        <f>'N2O 2nd'!C81</f>
        <v>1954.347</v>
      </c>
      <c r="D142" s="4">
        <f>'N2O 2nd'!D81</f>
        <v>1455.761</v>
      </c>
      <c r="E142" s="4">
        <f>'N2O 2nd'!E81</f>
        <v>1974.079</v>
      </c>
      <c r="F142" s="4">
        <f>'N2O 2nd'!F81</f>
        <v>1518.143</v>
      </c>
      <c r="G142" s="4">
        <f>'N2O 2nd'!G81</f>
        <v>1409.614</v>
      </c>
      <c r="H142" s="4">
        <f>'N2O 2nd'!H81</f>
        <v>0.963325987</v>
      </c>
      <c r="I142" s="4">
        <f>'N2O 2nd'!I81</f>
        <v>0.717565768</v>
      </c>
      <c r="J142" s="4">
        <f>'N2O 2nd'!J81</f>
        <v>0.009690703</v>
      </c>
      <c r="K142" s="4">
        <f>'N2O 2nd'!K81</f>
        <v>0.002031288</v>
      </c>
      <c r="L142" s="4">
        <f>'N2O 2nd'!L81</f>
        <v>252.6275735</v>
      </c>
      <c r="M142" s="4">
        <f>'N2O 2nd'!M81</f>
        <v>4.829991797</v>
      </c>
      <c r="N142" s="4">
        <f>'N2O 2nd'!N81</f>
        <v>252.6275735</v>
      </c>
      <c r="O142" s="4">
        <f>'N2O 2nd'!O81</f>
        <v>4.829991797</v>
      </c>
      <c r="P142" s="4">
        <f>'N2O 2nd'!P81</f>
        <v>0.437608637</v>
      </c>
      <c r="Q142" s="4">
        <f>'N2O 2nd'!Q81</f>
        <v>265.6621339</v>
      </c>
      <c r="R142" s="4">
        <f>'N2O 2nd'!R81</f>
        <v>0.2257821487</v>
      </c>
      <c r="S142" s="4">
        <f>'N2O 2nd'!S81</f>
        <v>0.463378652</v>
      </c>
      <c r="T142" s="4">
        <f>'N2O 2nd'!T81</f>
        <v>0.20020612</v>
      </c>
    </row>
    <row r="143" ht="12.75" customHeight="1">
      <c r="A143" s="4">
        <f>'N2O 2nd'!A82</f>
        <v>2</v>
      </c>
      <c r="B143" s="4">
        <f>'N2O 2nd'!B82</f>
        <v>2025.123</v>
      </c>
      <c r="C143" s="4">
        <f>'N2O 2nd'!C82</f>
        <v>1950.859</v>
      </c>
      <c r="D143" s="4">
        <f>'N2O 2nd'!D82</f>
        <v>1453.093</v>
      </c>
      <c r="E143" s="4">
        <f>'N2O 2nd'!E82</f>
        <v>1971.8</v>
      </c>
      <c r="F143" s="4">
        <f>'N2O 2nd'!F82</f>
        <v>1516.363</v>
      </c>
      <c r="G143" s="4">
        <f>'N2O 2nd'!G82</f>
        <v>1407.852</v>
      </c>
      <c r="H143" s="4">
        <f>'N2O 2nd'!H82</f>
        <v>0.963328473</v>
      </c>
      <c r="I143" s="4">
        <f>'N2O 2nd'!I82</f>
        <v>0.71753343</v>
      </c>
      <c r="J143" s="4">
        <f>'N2O 2nd'!J82</f>
        <v>0.009690886</v>
      </c>
      <c r="K143" s="4">
        <f>'N2O 2nd'!K82</f>
        <v>0.00203145</v>
      </c>
      <c r="L143" s="4">
        <f>'N2O 2nd'!L82</f>
        <v>252.6512827</v>
      </c>
      <c r="M143" s="4">
        <f>'N2O 2nd'!M82</f>
        <v>4.910305537</v>
      </c>
      <c r="N143" s="4">
        <f>'N2O 2nd'!N82</f>
        <v>252.6512827</v>
      </c>
      <c r="O143" s="4">
        <f>'N2O 2nd'!O82</f>
        <v>4.910305537</v>
      </c>
      <c r="P143" s="4">
        <f>'N2O 2nd'!P82</f>
        <v>0.5180819608</v>
      </c>
      <c r="Q143" s="4">
        <f>'N2O 2nd'!Q82</f>
        <v>265.6849237</v>
      </c>
      <c r="R143" s="4">
        <f>'N2O 2nd'!R82</f>
        <v>0.2672967836</v>
      </c>
      <c r="S143" s="4">
        <f>'N2O 2nd'!S82</f>
        <v>0.463386957</v>
      </c>
      <c r="T143" s="4">
        <f>'N2O 2nd'!T82</f>
        <v>0.200222192</v>
      </c>
    </row>
    <row r="144" ht="12.75" customHeight="1">
      <c r="A144" s="4">
        <f>'N2O 2nd'!A83</f>
        <v>3</v>
      </c>
      <c r="B144" s="4">
        <f>'N2O 2nd'!B83</f>
        <v>2023.103</v>
      </c>
      <c r="C144" s="4">
        <f>'N2O 2nd'!C83</f>
        <v>1948.924</v>
      </c>
      <c r="D144" s="4">
        <f>'N2O 2nd'!D83</f>
        <v>1451.516</v>
      </c>
      <c r="E144" s="4">
        <f>'N2O 2nd'!E83</f>
        <v>1969.921</v>
      </c>
      <c r="F144" s="4">
        <f>'N2O 2nd'!F83</f>
        <v>1514.873</v>
      </c>
      <c r="G144" s="4">
        <f>'N2O 2nd'!G83</f>
        <v>1406.586</v>
      </c>
      <c r="H144" s="4">
        <f>'N2O 2nd'!H83</f>
        <v>0.963334115</v>
      </c>
      <c r="I144" s="4">
        <f>'N2O 2nd'!I83</f>
        <v>0.717470291</v>
      </c>
      <c r="J144" s="4">
        <f>'N2O 2nd'!J83</f>
        <v>0.009691172</v>
      </c>
      <c r="K144" s="4">
        <f>'N2O 2nd'!K83</f>
        <v>0.002031314</v>
      </c>
      <c r="L144" s="4">
        <f>'N2O 2nd'!L83</f>
        <v>252.6881868</v>
      </c>
      <c r="M144" s="4">
        <f>'N2O 2nd'!M83</f>
        <v>4.84272344</v>
      </c>
      <c r="N144" s="4">
        <f>'N2O 2nd'!N83</f>
        <v>252.6881868</v>
      </c>
      <c r="O144" s="4">
        <f>'N2O 2nd'!O83</f>
        <v>4.84272344</v>
      </c>
      <c r="P144" s="4">
        <f>'N2O 2nd'!P83</f>
        <v>0.449261496</v>
      </c>
      <c r="Q144" s="4">
        <f>'N2O 2nd'!Q83</f>
        <v>265.725567</v>
      </c>
      <c r="R144" s="4">
        <f>'N2O 2nd'!R83</f>
        <v>0.2317937339</v>
      </c>
      <c r="S144" s="4">
        <f>'N2O 2nd'!S83</f>
        <v>0.463401769</v>
      </c>
      <c r="T144" s="4">
        <f>'N2O 2nd'!T83</f>
        <v>0.200208448</v>
      </c>
    </row>
    <row r="145" ht="12.75" customHeight="1">
      <c r="A145" s="4">
        <f>'N2O 2nd'!A84</f>
        <v>4</v>
      </c>
      <c r="B145" s="4">
        <f>'N2O 2nd'!B84</f>
        <v>2021.665</v>
      </c>
      <c r="C145" s="4">
        <f>'N2O 2nd'!C84</f>
        <v>1947.503</v>
      </c>
      <c r="D145" s="4">
        <f>'N2O 2nd'!D84</f>
        <v>1450.627</v>
      </c>
      <c r="E145" s="4">
        <f>'N2O 2nd'!E84</f>
        <v>1968.189</v>
      </c>
      <c r="F145" s="4">
        <f>'N2O 2nd'!F84</f>
        <v>1513.592</v>
      </c>
      <c r="G145" s="4">
        <f>'N2O 2nd'!G84</f>
        <v>1405.39</v>
      </c>
      <c r="H145" s="4">
        <f>'N2O 2nd'!H84</f>
        <v>0.963316479</v>
      </c>
      <c r="I145" s="4">
        <f>'N2O 2nd'!I84</f>
        <v>0.717540941</v>
      </c>
      <c r="J145" s="4">
        <f>'N2O 2nd'!J84</f>
        <v>0.009690976</v>
      </c>
      <c r="K145" s="4">
        <f>'N2O 2nd'!K84</f>
        <v>0.002031429</v>
      </c>
      <c r="L145" s="4">
        <f>'N2O 2nd'!L84</f>
        <v>252.6629617</v>
      </c>
      <c r="M145" s="4">
        <f>'N2O 2nd'!M84</f>
        <v>4.899913377</v>
      </c>
      <c r="N145" s="4">
        <f>'N2O 2nd'!N84</f>
        <v>252.6629617</v>
      </c>
      <c r="O145" s="4">
        <f>'N2O 2nd'!O84</f>
        <v>4.899913377</v>
      </c>
      <c r="P145" s="4">
        <f>'N2O 2nd'!P84</f>
        <v>0.5073827796</v>
      </c>
      <c r="Q145" s="4">
        <f>'N2O 2nd'!Q84</f>
        <v>265.6974908</v>
      </c>
      <c r="R145" s="4">
        <f>'N2O 2nd'!R84</f>
        <v>0.2617773756</v>
      </c>
      <c r="S145" s="4">
        <f>'N2O 2nd'!S84</f>
        <v>0.463391537</v>
      </c>
      <c r="T145" s="4">
        <f>'N2O 2nd'!T84</f>
        <v>0.200220055</v>
      </c>
    </row>
    <row r="146" ht="12.75" customHeight="1">
      <c r="A146" s="4">
        <f>'N2O 2nd'!A85</f>
        <v>5</v>
      </c>
      <c r="B146" s="4">
        <f>'N2O 2nd'!B85</f>
        <v>2020.073</v>
      </c>
      <c r="C146" s="4">
        <f>'N2O 2nd'!C85</f>
        <v>1945.984</v>
      </c>
      <c r="D146" s="4">
        <f>'N2O 2nd'!D85</f>
        <v>1449.587</v>
      </c>
      <c r="E146" s="4">
        <f>'N2O 2nd'!E85</f>
        <v>1966.816</v>
      </c>
      <c r="F146" s="4">
        <f>'N2O 2nd'!F85</f>
        <v>1512.527</v>
      </c>
      <c r="G146" s="4">
        <f>'N2O 2nd'!G85</f>
        <v>1404.327</v>
      </c>
      <c r="H146" s="4">
        <f>'N2O 2nd'!H85</f>
        <v>0.963323662</v>
      </c>
      <c r="I146" s="4">
        <f>'N2O 2nd'!I85</f>
        <v>0.717591497</v>
      </c>
      <c r="J146" s="4">
        <f>'N2O 2nd'!J85</f>
        <v>0.009690917</v>
      </c>
      <c r="K146" s="4">
        <f>'N2O 2nd'!K85</f>
        <v>0.002031602</v>
      </c>
      <c r="L146" s="4">
        <f>'N2O 2nd'!L85</f>
        <v>252.6552647</v>
      </c>
      <c r="M146" s="4">
        <f>'N2O 2nd'!M85</f>
        <v>4.985634675</v>
      </c>
      <c r="N146" s="4">
        <f>'N2O 2nd'!N85</f>
        <v>252.6552647</v>
      </c>
      <c r="O146" s="4">
        <f>'N2O 2nd'!O85</f>
        <v>4.985634675</v>
      </c>
      <c r="P146" s="4">
        <f>'N2O 2nd'!P85</f>
        <v>0.5939152895</v>
      </c>
      <c r="Q146" s="4">
        <f>'N2O 2nd'!Q85</f>
        <v>265.6870911</v>
      </c>
      <c r="R146" s="4">
        <f>'N2O 2nd'!R85</f>
        <v>0.3064162555</v>
      </c>
      <c r="S146" s="4">
        <f>'N2O 2nd'!S85</f>
        <v>0.463387747</v>
      </c>
      <c r="T146" s="4">
        <f>'N2O 2nd'!T85</f>
        <v>0.200237338</v>
      </c>
    </row>
    <row r="147" ht="12.75" customHeight="1">
      <c r="A147" s="4">
        <f>'N2O 2nd'!A86</f>
        <v>6</v>
      </c>
      <c r="B147" s="4">
        <f>'N2O 2nd'!B86</f>
        <v>2018.854</v>
      </c>
      <c r="C147" s="4">
        <f>'N2O 2nd'!C86</f>
        <v>1944.825</v>
      </c>
      <c r="D147" s="4">
        <f>'N2O 2nd'!D86</f>
        <v>1448.558</v>
      </c>
      <c r="E147" s="4">
        <f>'N2O 2nd'!E86</f>
        <v>1965.295</v>
      </c>
      <c r="F147" s="4">
        <f>'N2O 2nd'!F86</f>
        <v>1511.396</v>
      </c>
      <c r="G147" s="4">
        <f>'N2O 2nd'!G86</f>
        <v>1403.166</v>
      </c>
      <c r="H147" s="4">
        <f>'N2O 2nd'!H86</f>
        <v>0.963331463</v>
      </c>
      <c r="I147" s="4">
        <f>'N2O 2nd'!I86</f>
        <v>0.717515318</v>
      </c>
      <c r="J147" s="4">
        <f>'N2O 2nd'!J86</f>
        <v>0.009690901</v>
      </c>
      <c r="K147" s="4">
        <f>'N2O 2nd'!K86</f>
        <v>0.002031501</v>
      </c>
      <c r="L147" s="4">
        <f>'N2O 2nd'!L86</f>
        <v>252.6531548</v>
      </c>
      <c r="M147" s="4">
        <f>'N2O 2nd'!M86</f>
        <v>4.935613734</v>
      </c>
      <c r="N147" s="4">
        <f>'N2O 2nd'!N86</f>
        <v>252.6531548</v>
      </c>
      <c r="O147" s="4">
        <f>'N2O 2nd'!O86</f>
        <v>4.935613734</v>
      </c>
      <c r="P147" s="4">
        <f>'N2O 2nd'!P86</f>
        <v>0.5435491745</v>
      </c>
      <c r="Q147" s="4">
        <f>'N2O 2nd'!Q86</f>
        <v>265.686214</v>
      </c>
      <c r="R147" s="4">
        <f>'N2O 2nd'!R86</f>
        <v>0.280434491</v>
      </c>
      <c r="S147" s="4">
        <f>'N2O 2nd'!S86</f>
        <v>0.463387428</v>
      </c>
      <c r="T147" s="4">
        <f>'N2O 2nd'!T86</f>
        <v>0.200227279</v>
      </c>
    </row>
    <row r="148" ht="12.75" customHeight="1">
      <c r="A148" s="4">
        <f>'N2O 2nd'!A87</f>
        <v>7</v>
      </c>
      <c r="B148" s="4">
        <f>'N2O 2nd'!B87</f>
        <v>2017.323</v>
      </c>
      <c r="C148" s="4">
        <f>'N2O 2nd'!C87</f>
        <v>1943.324</v>
      </c>
      <c r="D148" s="4">
        <f>'N2O 2nd'!D87</f>
        <v>1447.427</v>
      </c>
      <c r="E148" s="4">
        <f>'N2O 2nd'!E87</f>
        <v>1963.867</v>
      </c>
      <c r="F148" s="4">
        <f>'N2O 2nd'!F87</f>
        <v>1510.338</v>
      </c>
      <c r="G148" s="4">
        <f>'N2O 2nd'!G87</f>
        <v>1402.203</v>
      </c>
      <c r="H148" s="4">
        <f>'N2O 2nd'!H87</f>
        <v>0.963318389</v>
      </c>
      <c r="I148" s="4">
        <f>'N2O 2nd'!I87</f>
        <v>0.717499074</v>
      </c>
      <c r="J148" s="4">
        <f>'N2O 2nd'!J87</f>
        <v>0.009690517</v>
      </c>
      <c r="K148" s="4">
        <f>'N2O 2nd'!K87</f>
        <v>0.002031469</v>
      </c>
      <c r="L148" s="4">
        <f>'N2O 2nd'!L87</f>
        <v>252.603572</v>
      </c>
      <c r="M148" s="4">
        <f>'N2O 2nd'!M87</f>
        <v>4.919596068</v>
      </c>
      <c r="N148" s="4">
        <f>'N2O 2nd'!N87</f>
        <v>252.603572</v>
      </c>
      <c r="O148" s="4">
        <f>'N2O 2nd'!O87</f>
        <v>4.919596068</v>
      </c>
      <c r="P148" s="4">
        <f>'N2O 2nd'!P87</f>
        <v>0.528370701</v>
      </c>
      <c r="Q148" s="4">
        <f>'N2O 2nd'!Q87</f>
        <v>265.6344749</v>
      </c>
      <c r="R148" s="4">
        <f>'N2O 2nd'!R87</f>
        <v>0.2726044296</v>
      </c>
      <c r="S148" s="4">
        <f>'N2O 2nd'!S87</f>
        <v>0.463368573</v>
      </c>
      <c r="T148" s="4">
        <f>'N2O 2nd'!T87</f>
        <v>0.200224247</v>
      </c>
    </row>
    <row r="149" ht="12.75" customHeight="1">
      <c r="A149" s="4">
        <f>'N2O 2nd'!A88</f>
        <v>8</v>
      </c>
      <c r="B149" s="4">
        <f>'N2O 2nd'!B88</f>
        <v>2015.794</v>
      </c>
      <c r="C149" s="4">
        <f>'N2O 2nd'!C88</f>
        <v>1941.822</v>
      </c>
      <c r="D149" s="4">
        <f>'N2O 2nd'!D88</f>
        <v>1446.19</v>
      </c>
      <c r="E149" s="4">
        <f>'N2O 2nd'!E88</f>
        <v>1962.133</v>
      </c>
      <c r="F149" s="4">
        <f>'N2O 2nd'!F88</f>
        <v>1508.941</v>
      </c>
      <c r="G149" s="4">
        <f>'N2O 2nd'!G88</f>
        <v>1400.864</v>
      </c>
      <c r="H149" s="4">
        <f>'N2O 2nd'!H88</f>
        <v>0.963303434</v>
      </c>
      <c r="I149" s="4">
        <f>'N2O 2nd'!I88</f>
        <v>0.717429384</v>
      </c>
      <c r="J149" s="4">
        <f>'N2O 2nd'!J88</f>
        <v>0.00969044</v>
      </c>
      <c r="K149" s="4">
        <f>'N2O 2nd'!K88</f>
        <v>0.002031303</v>
      </c>
      <c r="L149" s="4">
        <f>'N2O 2nd'!L88</f>
        <v>252.593566</v>
      </c>
      <c r="M149" s="4">
        <f>'N2O 2nd'!M88</f>
        <v>4.837737812</v>
      </c>
      <c r="N149" s="4">
        <f>'N2O 2nd'!N88</f>
        <v>252.593566</v>
      </c>
      <c r="O149" s="4">
        <f>'N2O 2nd'!O88</f>
        <v>4.837737812</v>
      </c>
      <c r="P149" s="4">
        <f>'N2O 2nd'!P88</f>
        <v>0.4460748248</v>
      </c>
      <c r="Q149" s="4">
        <f>'N2O 2nd'!Q88</f>
        <v>265.6261447</v>
      </c>
      <c r="R149" s="4">
        <f>'N2O 2nd'!R88</f>
        <v>0.2301497677</v>
      </c>
      <c r="S149" s="4">
        <f>'N2O 2nd'!S88</f>
        <v>0.463365537</v>
      </c>
      <c r="T149" s="4">
        <f>'N2O 2nd'!T88</f>
        <v>0.200207811</v>
      </c>
    </row>
    <row r="150" ht="12.75" customHeight="1">
      <c r="A150" s="4">
        <f>'N2O 2nd'!A89</f>
        <v>9</v>
      </c>
      <c r="B150" s="4">
        <f>'N2O 2nd'!B89</f>
        <v>2014.181</v>
      </c>
      <c r="C150" s="4">
        <f>'N2O 2nd'!C89</f>
        <v>1940.328</v>
      </c>
      <c r="D150" s="4">
        <f>'N2O 2nd'!D89</f>
        <v>1445.133</v>
      </c>
      <c r="E150" s="4">
        <f>'N2O 2nd'!E89</f>
        <v>1960.477</v>
      </c>
      <c r="F150" s="4">
        <f>'N2O 2nd'!F89</f>
        <v>1507.652</v>
      </c>
      <c r="G150" s="4">
        <f>'N2O 2nd'!G89</f>
        <v>1399.779</v>
      </c>
      <c r="H150" s="4">
        <f>'N2O 2nd'!H89</f>
        <v>0.963333687</v>
      </c>
      <c r="I150" s="4">
        <f>'N2O 2nd'!I89</f>
        <v>0.717479123</v>
      </c>
      <c r="J150" s="4">
        <f>'N2O 2nd'!J89</f>
        <v>0.009690994</v>
      </c>
      <c r="K150" s="4">
        <f>'N2O 2nd'!K89</f>
        <v>0.002031446</v>
      </c>
      <c r="L150" s="4">
        <f>'N2O 2nd'!L89</f>
        <v>252.6652687</v>
      </c>
      <c r="M150" s="4">
        <f>'N2O 2nd'!M89</f>
        <v>4.908441102</v>
      </c>
      <c r="N150" s="4">
        <f>'N2O 2nd'!N89</f>
        <v>252.6652687</v>
      </c>
      <c r="O150" s="4">
        <f>'N2O 2nd'!O89</f>
        <v>4.908441102</v>
      </c>
      <c r="P150" s="4">
        <f>'N2O 2nd'!P89</f>
        <v>0.5159315357</v>
      </c>
      <c r="Q150" s="4">
        <f>'N2O 2nd'!Q89</f>
        <v>265.6996892</v>
      </c>
      <c r="R150" s="4">
        <f>'N2O 2nd'!R89</f>
        <v>0.2661874418</v>
      </c>
      <c r="S150" s="4">
        <f>'N2O 2nd'!S89</f>
        <v>0.463392338</v>
      </c>
      <c r="T150" s="4">
        <f>'N2O 2nd'!T89</f>
        <v>0.200221763</v>
      </c>
    </row>
    <row r="151" ht="12.75" customHeight="1">
      <c r="A151" s="4">
        <f>'N2O 2nd'!A90</f>
        <v>10</v>
      </c>
      <c r="B151" s="4">
        <f>'N2O 2nd'!B90</f>
        <v>2012.723</v>
      </c>
      <c r="C151" s="4">
        <f>'N2O 2nd'!C90</f>
        <v>1938.983</v>
      </c>
      <c r="D151" s="4">
        <f>'N2O 2nd'!D90</f>
        <v>1443.937</v>
      </c>
      <c r="E151" s="4">
        <f>'N2O 2nd'!E90</f>
        <v>1959.073</v>
      </c>
      <c r="F151" s="4">
        <f>'N2O 2nd'!F90</f>
        <v>1506.571</v>
      </c>
      <c r="G151" s="4">
        <f>'N2O 2nd'!G90</f>
        <v>1398.693</v>
      </c>
      <c r="H151" s="4">
        <f>'N2O 2nd'!H90</f>
        <v>0.963363272</v>
      </c>
      <c r="I151" s="4">
        <f>'N2O 2nd'!I90</f>
        <v>0.717404736</v>
      </c>
      <c r="J151" s="4">
        <f>'N2O 2nd'!J90</f>
        <v>0.009691346</v>
      </c>
      <c r="K151" s="4">
        <f>'N2O 2nd'!K90</f>
        <v>0.002031226</v>
      </c>
      <c r="L151" s="4">
        <f>'N2O 2nd'!L90</f>
        <v>252.7107675</v>
      </c>
      <c r="M151" s="4">
        <f>'N2O 2nd'!M90</f>
        <v>4.799431718</v>
      </c>
      <c r="N151" s="4">
        <f>'N2O 2nd'!N90</f>
        <v>252.7107675</v>
      </c>
      <c r="O151" s="4">
        <f>'N2O 2nd'!O90</f>
        <v>4.799431718</v>
      </c>
      <c r="P151" s="4">
        <f>'N2O 2nd'!P90</f>
        <v>0.4051970613</v>
      </c>
      <c r="Q151" s="4">
        <f>'N2O 2nd'!Q90</f>
        <v>265.7504878</v>
      </c>
      <c r="R151" s="4">
        <f>'N2O 2nd'!R90</f>
        <v>0.2090611857</v>
      </c>
      <c r="S151" s="4">
        <f>'N2O 2nd'!S90</f>
        <v>0.46341085</v>
      </c>
      <c r="T151" s="4">
        <f>'N2O 2nd'!T90</f>
        <v>0.200199647</v>
      </c>
    </row>
    <row r="152" ht="12.75" customHeight="1">
      <c r="A152" s="4">
        <f>'N2O 2nd'!A94</f>
        <v>1</v>
      </c>
      <c r="B152" s="4">
        <f>'N2O 2nd'!B94</f>
        <v>1530.376</v>
      </c>
      <c r="C152" s="4">
        <f>'N2O 2nd'!C94</f>
        <v>1473.961</v>
      </c>
      <c r="D152" s="4">
        <f>'N2O 2nd'!D94</f>
        <v>1097.801</v>
      </c>
      <c r="E152" s="4">
        <f>'N2O 2nd'!E94</f>
        <v>1488.508</v>
      </c>
      <c r="F152" s="4">
        <f>'N2O 2nd'!F94</f>
        <v>1144.55</v>
      </c>
      <c r="G152" s="4">
        <f>'N2O 2nd'!G94</f>
        <v>1062.468</v>
      </c>
      <c r="H152" s="4">
        <f>'N2O 2nd'!H94</f>
        <v>0.963136259</v>
      </c>
      <c r="I152" s="4">
        <f>'N2O 2nd'!I94</f>
        <v>0.717340541</v>
      </c>
      <c r="J152" s="4">
        <f>'N2O 2nd'!J94</f>
        <v>0.009690184</v>
      </c>
      <c r="K152" s="4">
        <f>'N2O 2nd'!K94</f>
        <v>0.002031576</v>
      </c>
      <c r="L152" s="4">
        <f>'N2O 2nd'!L94</f>
        <v>252.5605123</v>
      </c>
      <c r="M152" s="4">
        <f>'N2O 2nd'!M94</f>
        <v>4.972697375</v>
      </c>
      <c r="N152" s="4">
        <f>'N2O 2nd'!N94</f>
        <v>252.5605123</v>
      </c>
      <c r="O152" s="4">
        <f>'N2O 2nd'!O94</f>
        <v>4.972697375</v>
      </c>
      <c r="P152" s="4">
        <f>'N2O 2nd'!P94</f>
        <v>0.5827180769</v>
      </c>
      <c r="Q152" s="4">
        <f>'N2O 2nd'!Q94</f>
        <v>265.5877437</v>
      </c>
      <c r="R152" s="4">
        <f>'N2O 2nd'!R94</f>
        <v>0.3006401383</v>
      </c>
      <c r="S152" s="4">
        <f>'N2O 2nd'!S94</f>
        <v>0.463351543</v>
      </c>
      <c r="T152" s="4">
        <f>'N2O 2nd'!T94</f>
        <v>0.200235101</v>
      </c>
    </row>
    <row r="153" ht="12.75" customHeight="1">
      <c r="A153" s="4">
        <f>'N2O 2nd'!A95</f>
        <v>2</v>
      </c>
      <c r="B153" s="4">
        <f>'N2O 2nd'!B95</f>
        <v>1526.37</v>
      </c>
      <c r="C153" s="4">
        <f>'N2O 2nd'!C95</f>
        <v>1470.187</v>
      </c>
      <c r="D153" s="4">
        <f>'N2O 2nd'!D95</f>
        <v>1094.912</v>
      </c>
      <c r="E153" s="4">
        <f>'N2O 2nd'!E95</f>
        <v>1485.909</v>
      </c>
      <c r="F153" s="4">
        <f>'N2O 2nd'!F95</f>
        <v>1142.496</v>
      </c>
      <c r="G153" s="4">
        <f>'N2O 2nd'!G95</f>
        <v>1060.601</v>
      </c>
      <c r="H153" s="4">
        <f>'N2O 2nd'!H95</f>
        <v>0.963191425</v>
      </c>
      <c r="I153" s="4">
        <f>'N2O 2nd'!I95</f>
        <v>0.717330279</v>
      </c>
      <c r="J153" s="4">
        <f>'N2O 2nd'!J95</f>
        <v>0.009691095</v>
      </c>
      <c r="K153" s="4">
        <f>'N2O 2nd'!K95</f>
        <v>0.002031588</v>
      </c>
      <c r="L153" s="4">
        <f>'N2O 2nd'!L95</f>
        <v>252.6783066</v>
      </c>
      <c r="M153" s="4">
        <f>'N2O 2nd'!M95</f>
        <v>4.978441164</v>
      </c>
      <c r="N153" s="4">
        <f>'N2O 2nd'!N95</f>
        <v>252.6783066</v>
      </c>
      <c r="O153" s="4">
        <f>'N2O 2nd'!O95</f>
        <v>4.978441164</v>
      </c>
      <c r="P153" s="4">
        <f>'N2O 2nd'!P95</f>
        <v>0.5862187857</v>
      </c>
      <c r="Q153" s="4">
        <f>'N2O 2nd'!Q95</f>
        <v>265.7115279</v>
      </c>
      <c r="R153" s="4">
        <f>'N2O 2nd'!R95</f>
        <v>0.3024459933</v>
      </c>
      <c r="S153" s="4">
        <f>'N2O 2nd'!S95</f>
        <v>0.463396652</v>
      </c>
      <c r="T153" s="4">
        <f>'N2O 2nd'!T95</f>
        <v>0.2002358</v>
      </c>
    </row>
    <row r="154" ht="12.75" customHeight="1">
      <c r="A154" s="4">
        <f>'N2O 2nd'!A96</f>
        <v>3</v>
      </c>
      <c r="B154" s="4">
        <f>'N2O 2nd'!B96</f>
        <v>1524.543</v>
      </c>
      <c r="C154" s="4">
        <f>'N2O 2nd'!C96</f>
        <v>1468.387</v>
      </c>
      <c r="D154" s="4">
        <f>'N2O 2nd'!D96</f>
        <v>1093.539</v>
      </c>
      <c r="E154" s="4">
        <f>'N2O 2nd'!E96</f>
        <v>1484.461</v>
      </c>
      <c r="F154" s="4">
        <f>'N2O 2nd'!F96</f>
        <v>1141.422</v>
      </c>
      <c r="G154" s="4">
        <f>'N2O 2nd'!G96</f>
        <v>1059.527</v>
      </c>
      <c r="H154" s="4">
        <f>'N2O 2nd'!H96</f>
        <v>0.963165545</v>
      </c>
      <c r="I154" s="4">
        <f>'N2O 2nd'!I96</f>
        <v>0.717289872</v>
      </c>
      <c r="J154" s="4">
        <f>'N2O 2nd'!J96</f>
        <v>0.009690901</v>
      </c>
      <c r="K154" s="4">
        <f>'N2O 2nd'!K96</f>
        <v>0.002031524</v>
      </c>
      <c r="L154" s="4">
        <f>'N2O 2nd'!L96</f>
        <v>252.6531561</v>
      </c>
      <c r="M154" s="4">
        <f>'N2O 2nd'!M96</f>
        <v>4.946689191</v>
      </c>
      <c r="N154" s="4">
        <f>'N2O 2nd'!N96</f>
        <v>252.6531561</v>
      </c>
      <c r="O154" s="4">
        <f>'N2O 2nd'!O96</f>
        <v>4.946689191</v>
      </c>
      <c r="P154" s="4">
        <f>'N2O 2nd'!P96</f>
        <v>0.5547101067</v>
      </c>
      <c r="Q154" s="4">
        <f>'N2O 2nd'!Q96</f>
        <v>265.685918</v>
      </c>
      <c r="R154" s="4">
        <f>'N2O 2nd'!R96</f>
        <v>0.2861920021</v>
      </c>
      <c r="S154" s="4">
        <f>'N2O 2nd'!S96</f>
        <v>0.46338732</v>
      </c>
      <c r="T154" s="4">
        <f>'N2O 2nd'!T96</f>
        <v>0.200229508</v>
      </c>
    </row>
    <row r="155" ht="12.75" customHeight="1">
      <c r="A155" s="4">
        <f>'N2O 2nd'!A97</f>
        <v>4</v>
      </c>
      <c r="B155" s="4">
        <f>'N2O 2nd'!B97</f>
        <v>1523.398</v>
      </c>
      <c r="C155" s="4">
        <f>'N2O 2nd'!C97</f>
        <v>1467.249</v>
      </c>
      <c r="D155" s="4">
        <f>'N2O 2nd'!D97</f>
        <v>1092.654</v>
      </c>
      <c r="E155" s="4">
        <f>'N2O 2nd'!E97</f>
        <v>1483.329</v>
      </c>
      <c r="F155" s="4">
        <f>'N2O 2nd'!F97</f>
        <v>1140.534</v>
      </c>
      <c r="G155" s="4">
        <f>'N2O 2nd'!G97</f>
        <v>1058.729</v>
      </c>
      <c r="H155" s="4">
        <f>'N2O 2nd'!H97</f>
        <v>0.963142226</v>
      </c>
      <c r="I155" s="4">
        <f>'N2O 2nd'!I97</f>
        <v>0.717248059</v>
      </c>
      <c r="J155" s="4">
        <f>'N2O 2nd'!J97</f>
        <v>0.009690577</v>
      </c>
      <c r="K155" s="4">
        <f>'N2O 2nd'!K97</f>
        <v>0.002031436</v>
      </c>
      <c r="L155" s="4">
        <f>'N2O 2nd'!L97</f>
        <v>252.6113349</v>
      </c>
      <c r="M155" s="4">
        <f>'N2O 2nd'!M97</f>
        <v>4.903136094</v>
      </c>
      <c r="N155" s="4">
        <f>'N2O 2nd'!N97</f>
        <v>252.6113349</v>
      </c>
      <c r="O155" s="4">
        <f>'N2O 2nd'!O97</f>
        <v>4.903136094</v>
      </c>
      <c r="P155" s="4">
        <f>'N2O 2nd'!P97</f>
        <v>0.5116329173</v>
      </c>
      <c r="Q155" s="4">
        <f>'N2O 2nd'!Q97</f>
        <v>265.6430846</v>
      </c>
      <c r="R155" s="4">
        <f>'N2O 2nd'!R97</f>
        <v>0.2639699061</v>
      </c>
      <c r="S155" s="4">
        <f>'N2O 2nd'!S97</f>
        <v>0.46337171</v>
      </c>
      <c r="T155" s="4">
        <f>'N2O 2nd'!T97</f>
        <v>0.200220904</v>
      </c>
    </row>
    <row r="156" ht="12.75" customHeight="1">
      <c r="A156" s="4">
        <f>'N2O 2nd'!A98</f>
        <v>5</v>
      </c>
      <c r="B156" s="4">
        <f>'N2O 2nd'!B98</f>
        <v>1522.389</v>
      </c>
      <c r="C156" s="4">
        <f>'N2O 2nd'!C98</f>
        <v>1466.309</v>
      </c>
      <c r="D156" s="4">
        <f>'N2O 2nd'!D98</f>
        <v>1091.869</v>
      </c>
      <c r="E156" s="4">
        <f>'N2O 2nd'!E98</f>
        <v>1482.454</v>
      </c>
      <c r="F156" s="4">
        <f>'N2O 2nd'!F98</f>
        <v>1139.849</v>
      </c>
      <c r="G156" s="4">
        <f>'N2O 2nd'!G98</f>
        <v>1058.073</v>
      </c>
      <c r="H156" s="4">
        <f>'N2O 2nd'!H98</f>
        <v>0.963163644</v>
      </c>
      <c r="I156" s="4">
        <f>'N2O 2nd'!I98</f>
        <v>0.717207709</v>
      </c>
      <c r="J156" s="4">
        <f>'N2O 2nd'!J98</f>
        <v>0.009690922</v>
      </c>
      <c r="K156" s="4">
        <f>'N2O 2nd'!K98</f>
        <v>0.002031342</v>
      </c>
      <c r="L156" s="4">
        <f>'N2O 2nd'!L98</f>
        <v>252.6558918</v>
      </c>
      <c r="M156" s="4">
        <f>'N2O 2nd'!M98</f>
        <v>4.857028844</v>
      </c>
      <c r="N156" s="4">
        <f>'N2O 2nd'!N98</f>
        <v>252.6558918</v>
      </c>
      <c r="O156" s="4">
        <f>'N2O 2nd'!O98</f>
        <v>4.857028844</v>
      </c>
      <c r="P156" s="4">
        <f>'N2O 2nd'!P98</f>
        <v>0.4643044857</v>
      </c>
      <c r="Q156" s="4">
        <f>'N2O 2nd'!Q98</f>
        <v>265.6912035</v>
      </c>
      <c r="R156" s="4">
        <f>'N2O 2nd'!R98</f>
        <v>0.2395542011</v>
      </c>
      <c r="S156" s="4">
        <f>'N2O 2nd'!S98</f>
        <v>0.463389246</v>
      </c>
      <c r="T156" s="4">
        <f>'N2O 2nd'!T98</f>
        <v>0.200211452</v>
      </c>
    </row>
    <row r="157" ht="12.75" customHeight="1">
      <c r="A157" s="4">
        <f>'N2O 2nd'!A99</f>
        <v>6</v>
      </c>
      <c r="B157" s="4">
        <f>'N2O 2nd'!B99</f>
        <v>1521.533</v>
      </c>
      <c r="C157" s="4">
        <f>'N2O 2nd'!C99</f>
        <v>1465.495</v>
      </c>
      <c r="D157" s="4">
        <f>'N2O 2nd'!D99</f>
        <v>1091.24</v>
      </c>
      <c r="E157" s="4">
        <f>'N2O 2nd'!E99</f>
        <v>1481.349</v>
      </c>
      <c r="F157" s="4">
        <f>'N2O 2nd'!F99</f>
        <v>1139.006</v>
      </c>
      <c r="G157" s="4">
        <f>'N2O 2nd'!G99</f>
        <v>1057.207</v>
      </c>
      <c r="H157" s="4">
        <f>'N2O 2nd'!H99</f>
        <v>0.963170183</v>
      </c>
      <c r="I157" s="4">
        <f>'N2O 2nd'!I99</f>
        <v>0.717197477</v>
      </c>
      <c r="J157" s="4">
        <f>'N2O 2nd'!J99</f>
        <v>0.009691008</v>
      </c>
      <c r="K157" s="4">
        <f>'N2O 2nd'!K99</f>
        <v>0.002031417</v>
      </c>
      <c r="L157" s="4">
        <f>'N2O 2nd'!L99</f>
        <v>252.6670174</v>
      </c>
      <c r="M157" s="4">
        <f>'N2O 2nd'!M99</f>
        <v>4.893807086</v>
      </c>
      <c r="N157" s="4">
        <f>'N2O 2nd'!N99</f>
        <v>252.6670174</v>
      </c>
      <c r="O157" s="4">
        <f>'N2O 2nd'!O99</f>
        <v>4.893807086</v>
      </c>
      <c r="P157" s="4">
        <f>'N2O 2nd'!P99</f>
        <v>0.5011505903</v>
      </c>
      <c r="Q157" s="4">
        <f>'N2O 2nd'!Q99</f>
        <v>265.701922</v>
      </c>
      <c r="R157" s="4">
        <f>'N2O 2nd'!R99</f>
        <v>0.2585623505</v>
      </c>
      <c r="S157" s="4">
        <f>'N2O 2nd'!S99</f>
        <v>0.463393152</v>
      </c>
      <c r="T157" s="4">
        <f>'N2O 2nd'!T99</f>
        <v>0.200218811</v>
      </c>
    </row>
    <row r="158" ht="12.75" customHeight="1">
      <c r="A158" s="4">
        <f>'N2O 2nd'!A100</f>
        <v>7</v>
      </c>
      <c r="B158" s="4">
        <f>'N2O 2nd'!B100</f>
        <v>1520.565</v>
      </c>
      <c r="C158" s="4">
        <f>'N2O 2nd'!C100</f>
        <v>1464.517</v>
      </c>
      <c r="D158" s="4">
        <f>'N2O 2nd'!D100</f>
        <v>1090.474</v>
      </c>
      <c r="E158" s="4">
        <f>'N2O 2nd'!E100</f>
        <v>1480.411</v>
      </c>
      <c r="F158" s="4">
        <f>'N2O 2nd'!F100</f>
        <v>1138.264</v>
      </c>
      <c r="G158" s="4">
        <f>'N2O 2nd'!G100</f>
        <v>1056.536</v>
      </c>
      <c r="H158" s="4">
        <f>'N2O 2nd'!H100</f>
        <v>0.963139751</v>
      </c>
      <c r="I158" s="4">
        <f>'N2O 2nd'!I100</f>
        <v>0.717150724</v>
      </c>
      <c r="J158" s="4">
        <f>'N2O 2nd'!J100</f>
        <v>0.009690757</v>
      </c>
      <c r="K158" s="4">
        <f>'N2O 2nd'!K100</f>
        <v>0.00203136</v>
      </c>
      <c r="L158" s="4">
        <f>'N2O 2nd'!L100</f>
        <v>252.6345919</v>
      </c>
      <c r="M158" s="4">
        <f>'N2O 2nd'!M100</f>
        <v>4.865561484</v>
      </c>
      <c r="N158" s="4">
        <f>'N2O 2nd'!N100</f>
        <v>252.6345919</v>
      </c>
      <c r="O158" s="4">
        <f>'N2O 2nd'!O100</f>
        <v>4.865561484</v>
      </c>
      <c r="P158" s="4">
        <f>'N2O 2nd'!P100</f>
        <v>0.4733166194</v>
      </c>
      <c r="Q158" s="4">
        <f>'N2O 2nd'!Q100</f>
        <v>265.6685635</v>
      </c>
      <c r="R158" s="4">
        <f>'N2O 2nd'!R100</f>
        <v>0.2442034073</v>
      </c>
      <c r="S158" s="4">
        <f>'N2O 2nd'!S100</f>
        <v>0.463380995</v>
      </c>
      <c r="T158" s="4">
        <f>'N2O 2nd'!T100</f>
        <v>0.200213252</v>
      </c>
    </row>
    <row r="159" ht="12.75" customHeight="1">
      <c r="A159" s="4">
        <f>'N2O 2nd'!A101</f>
        <v>8</v>
      </c>
      <c r="B159" s="4">
        <f>'N2O 2nd'!B101</f>
        <v>1519.735</v>
      </c>
      <c r="C159" s="4">
        <f>'N2O 2nd'!C101</f>
        <v>1463.766</v>
      </c>
      <c r="D159" s="4">
        <f>'N2O 2nd'!D101</f>
        <v>1089.979</v>
      </c>
      <c r="E159" s="4">
        <f>'N2O 2nd'!E101</f>
        <v>1479.545</v>
      </c>
      <c r="F159" s="4">
        <f>'N2O 2nd'!F101</f>
        <v>1137.626</v>
      </c>
      <c r="G159" s="4">
        <f>'N2O 2nd'!G101</f>
        <v>1055.888</v>
      </c>
      <c r="H159" s="4">
        <f>'N2O 2nd'!H101</f>
        <v>0.96317166</v>
      </c>
      <c r="I159" s="4">
        <f>'N2O 2nd'!I101</f>
        <v>0.717216175</v>
      </c>
      <c r="J159" s="4">
        <f>'N2O 2nd'!J101</f>
        <v>0.00969105</v>
      </c>
      <c r="K159" s="4">
        <f>'N2O 2nd'!K101</f>
        <v>0.002031576</v>
      </c>
      <c r="L159" s="4">
        <f>'N2O 2nd'!L101</f>
        <v>252.6724196</v>
      </c>
      <c r="M159" s="4">
        <f>'N2O 2nd'!M101</f>
        <v>4.972651572</v>
      </c>
      <c r="N159" s="4">
        <f>'N2O 2nd'!N101</f>
        <v>252.6724196</v>
      </c>
      <c r="O159" s="4">
        <f>'N2O 2nd'!O101</f>
        <v>4.972651572</v>
      </c>
      <c r="P159" s="4">
        <f>'N2O 2nd'!P101</f>
        <v>0.580498823</v>
      </c>
      <c r="Q159" s="4">
        <f>'N2O 2nd'!Q101</f>
        <v>265.7054892</v>
      </c>
      <c r="R159" s="4">
        <f>'N2O 2nd'!R101</f>
        <v>0.2994953255</v>
      </c>
      <c r="S159" s="4">
        <f>'N2O 2nd'!S101</f>
        <v>0.463394452</v>
      </c>
      <c r="T159" s="4">
        <f>'N2O 2nd'!T101</f>
        <v>0.200234658</v>
      </c>
    </row>
    <row r="160" ht="12.75" customHeight="1">
      <c r="A160" s="4">
        <f>'N2O 2nd'!A102</f>
        <v>9</v>
      </c>
      <c r="B160" s="4">
        <f>'N2O 2nd'!B102</f>
        <v>1518.907</v>
      </c>
      <c r="C160" s="4">
        <f>'N2O 2nd'!C102</f>
        <v>1462.968</v>
      </c>
      <c r="D160" s="4">
        <f>'N2O 2nd'!D102</f>
        <v>1089.305</v>
      </c>
      <c r="E160" s="4">
        <f>'N2O 2nd'!E102</f>
        <v>1478.846</v>
      </c>
      <c r="F160" s="4">
        <f>'N2O 2nd'!F102</f>
        <v>1137.046</v>
      </c>
      <c r="G160" s="4">
        <f>'N2O 2nd'!G102</f>
        <v>1055.361</v>
      </c>
      <c r="H160" s="4">
        <f>'N2O 2nd'!H102</f>
        <v>0.963171802</v>
      </c>
      <c r="I160" s="4">
        <f>'N2O 2nd'!I102</f>
        <v>0.717164123</v>
      </c>
      <c r="J160" s="4">
        <f>'N2O 2nd'!J102</f>
        <v>0.009691118</v>
      </c>
      <c r="K160" s="4">
        <f>'N2O 2nd'!K102</f>
        <v>0.002031485</v>
      </c>
      <c r="L160" s="4">
        <f>'N2O 2nd'!L102</f>
        <v>252.6812149</v>
      </c>
      <c r="M160" s="4">
        <f>'N2O 2nd'!M102</f>
        <v>4.927493783</v>
      </c>
      <c r="N160" s="4">
        <f>'N2O 2nd'!N102</f>
        <v>252.6812149</v>
      </c>
      <c r="O160" s="4">
        <f>'N2O 2nd'!O102</f>
        <v>4.927493783</v>
      </c>
      <c r="P160" s="4">
        <f>'N2O 2nd'!P102</f>
        <v>0.5348216285</v>
      </c>
      <c r="Q160" s="4">
        <f>'N2O 2nd'!Q102</f>
        <v>265.7159556</v>
      </c>
      <c r="R160" s="4">
        <f>'N2O 2nd'!R102</f>
        <v>0.2759322521</v>
      </c>
      <c r="S160" s="4">
        <f>'N2O 2nd'!S102</f>
        <v>0.463398266</v>
      </c>
      <c r="T160" s="4">
        <f>'N2O 2nd'!T102</f>
        <v>0.200225535</v>
      </c>
    </row>
    <row r="161" ht="12.75" customHeight="1">
      <c r="A161" s="4">
        <f>'N2O 2nd'!A103</f>
        <v>10</v>
      </c>
      <c r="B161" s="4">
        <f>'N2O 2nd'!B103</f>
        <v>1518.015</v>
      </c>
      <c r="C161" s="4">
        <f>'N2O 2nd'!C103</f>
        <v>1462.079</v>
      </c>
      <c r="D161" s="4">
        <f>'N2O 2nd'!D103</f>
        <v>1088.682</v>
      </c>
      <c r="E161" s="4">
        <f>'N2O 2nd'!E103</f>
        <v>1477.783</v>
      </c>
      <c r="F161" s="4">
        <f>'N2O 2nd'!F103</f>
        <v>1136.2</v>
      </c>
      <c r="G161" s="4">
        <f>'N2O 2nd'!G103</f>
        <v>1054.558</v>
      </c>
      <c r="H161" s="4">
        <f>'N2O 2nd'!H103</f>
        <v>0.963152046</v>
      </c>
      <c r="I161" s="4">
        <f>'N2O 2nd'!I103</f>
        <v>0.717174444</v>
      </c>
      <c r="J161" s="4">
        <f>'N2O 2nd'!J103</f>
        <v>0.009691222</v>
      </c>
      <c r="K161" s="4">
        <f>'N2O 2nd'!K103</f>
        <v>0.002031584</v>
      </c>
      <c r="L161" s="4">
        <f>'N2O 2nd'!L103</f>
        <v>252.6947425</v>
      </c>
      <c r="M161" s="4">
        <f>'N2O 2nd'!M103</f>
        <v>4.976660138</v>
      </c>
      <c r="N161" s="4">
        <f>'N2O 2nd'!N103</f>
        <v>252.6947425</v>
      </c>
      <c r="O161" s="4">
        <f>'N2O 2nd'!O103</f>
        <v>4.976660138</v>
      </c>
      <c r="P161" s="4">
        <f>'N2O 2nd'!P103</f>
        <v>0.5841048273</v>
      </c>
      <c r="Q161" s="4">
        <f>'N2O 2nd'!Q103</f>
        <v>265.728869</v>
      </c>
      <c r="R161" s="4">
        <f>'N2O 2nd'!R103</f>
        <v>0.3013554995</v>
      </c>
      <c r="S161" s="4">
        <f>'N2O 2nd'!S103</f>
        <v>0.463402972</v>
      </c>
      <c r="T161" s="4">
        <f>'N2O 2nd'!T103</f>
        <v>0.200235378</v>
      </c>
    </row>
    <row r="162" ht="12.75" customHeight="1">
      <c r="A162" s="4">
        <f>'N2O 2nd'!A107</f>
        <v>1</v>
      </c>
      <c r="B162" s="4">
        <f>'N2O 2nd'!B107</f>
        <v>1029.704</v>
      </c>
      <c r="C162" s="4">
        <f>'N2O 2nd'!C107</f>
        <v>991.602</v>
      </c>
      <c r="D162" s="4">
        <f>'N2O 2nd'!D107</f>
        <v>738.169</v>
      </c>
      <c r="E162" s="4">
        <f>'N2O 2nd'!E107</f>
        <v>1007.757</v>
      </c>
      <c r="F162" s="4">
        <f>'N2O 2nd'!F107</f>
        <v>774.627</v>
      </c>
      <c r="G162" s="4">
        <f>'N2O 2nd'!G107</f>
        <v>718.813</v>
      </c>
      <c r="H162" s="4">
        <f>'N2O 2nd'!H107</f>
        <v>0.962996861</v>
      </c>
      <c r="I162" s="4">
        <f>'N2O 2nd'!I107</f>
        <v>0.716875272</v>
      </c>
      <c r="J162" s="4">
        <f>'N2O 2nd'!J107</f>
        <v>0.009691894</v>
      </c>
      <c r="K162" s="4">
        <f>'N2O 2nd'!K107</f>
        <v>0.002031502</v>
      </c>
      <c r="L162" s="4">
        <f>'N2O 2nd'!L107</f>
        <v>252.7815695</v>
      </c>
      <c r="M162" s="4">
        <f>'N2O 2nd'!M107</f>
        <v>4.935778985</v>
      </c>
      <c r="N162" s="4">
        <f>'N2O 2nd'!N107</f>
        <v>252.7815695</v>
      </c>
      <c r="O162" s="4">
        <f>'N2O 2nd'!O107</f>
        <v>4.935778985</v>
      </c>
      <c r="P162" s="4">
        <f>'N2O 2nd'!P107</f>
        <v>0.5412218608</v>
      </c>
      <c r="Q162" s="4">
        <f>'N2O 2nd'!Q107</f>
        <v>265.8213222</v>
      </c>
      <c r="R162" s="4">
        <f>'N2O 2nd'!R107</f>
        <v>0.2792339123</v>
      </c>
      <c r="S162" s="4">
        <f>'N2O 2nd'!S107</f>
        <v>0.463436664</v>
      </c>
      <c r="T162" s="4">
        <f>'N2O 2nd'!T107</f>
        <v>0.200226814</v>
      </c>
    </row>
    <row r="163" ht="12.75" customHeight="1">
      <c r="A163" s="4">
        <f>'N2O 2nd'!A108</f>
        <v>2</v>
      </c>
      <c r="B163" s="4">
        <f>'N2O 2nd'!B108</f>
        <v>1025.618</v>
      </c>
      <c r="C163" s="4">
        <f>'N2O 2nd'!C108</f>
        <v>987.619</v>
      </c>
      <c r="D163" s="4">
        <f>'N2O 2nd'!D108</f>
        <v>735.179</v>
      </c>
      <c r="E163" s="4">
        <f>'N2O 2nd'!E108</f>
        <v>1004.98</v>
      </c>
      <c r="F163" s="4">
        <f>'N2O 2nd'!F108</f>
        <v>772.553</v>
      </c>
      <c r="G163" s="4">
        <f>'N2O 2nd'!G108</f>
        <v>716.844</v>
      </c>
      <c r="H163" s="4">
        <f>'N2O 2nd'!H108</f>
        <v>0.962949968</v>
      </c>
      <c r="I163" s="4">
        <f>'N2O 2nd'!I108</f>
        <v>0.716815458</v>
      </c>
      <c r="J163" s="4">
        <f>'N2O 2nd'!J108</f>
        <v>0.009691328</v>
      </c>
      <c r="K163" s="4">
        <f>'N2O 2nd'!K108</f>
        <v>0.002031526</v>
      </c>
      <c r="L163" s="4">
        <f>'N2O 2nd'!L108</f>
        <v>252.7084186</v>
      </c>
      <c r="M163" s="4">
        <f>'N2O 2nd'!M108</f>
        <v>4.947902557</v>
      </c>
      <c r="N163" s="4">
        <f>'N2O 2nd'!N108</f>
        <v>252.7084186</v>
      </c>
      <c r="O163" s="4">
        <f>'N2O 2nd'!O108</f>
        <v>4.947902557</v>
      </c>
      <c r="P163" s="4">
        <f>'N2O 2nd'!P108</f>
        <v>0.5548596576</v>
      </c>
      <c r="Q163" s="4">
        <f>'N2O 2nd'!Q108</f>
        <v>265.7440304</v>
      </c>
      <c r="R163" s="4">
        <f>'N2O 2nd'!R108</f>
        <v>0.2862691496</v>
      </c>
      <c r="S163" s="4">
        <f>'N2O 2nd'!S108</f>
        <v>0.463408497</v>
      </c>
      <c r="T163" s="4">
        <f>'N2O 2nd'!T108</f>
        <v>0.200229537</v>
      </c>
    </row>
    <row r="164" ht="12.75" customHeight="1">
      <c r="A164" s="4">
        <f>'N2O 2nd'!A109</f>
        <v>3</v>
      </c>
      <c r="B164" s="4">
        <f>'N2O 2nd'!B109</f>
        <v>1023.645</v>
      </c>
      <c r="C164" s="4">
        <f>'N2O 2nd'!C109</f>
        <v>985.679</v>
      </c>
      <c r="D164" s="4">
        <f>'N2O 2nd'!D109</f>
        <v>733.743</v>
      </c>
      <c r="E164" s="4">
        <f>'N2O 2nd'!E109</f>
        <v>1003.478</v>
      </c>
      <c r="F164" s="4">
        <f>'N2O 2nd'!F109</f>
        <v>771.351</v>
      </c>
      <c r="G164" s="4">
        <f>'N2O 2nd'!G109</f>
        <v>715.67</v>
      </c>
      <c r="H164" s="4">
        <f>'N2O 2nd'!H109</f>
        <v>0.962911241</v>
      </c>
      <c r="I164" s="4">
        <f>'N2O 2nd'!I109</f>
        <v>0.716794985</v>
      </c>
      <c r="J164" s="4">
        <f>'N2O 2nd'!J109</f>
        <v>0.009690858</v>
      </c>
      <c r="K164" s="4">
        <f>'N2O 2nd'!K109</f>
        <v>0.002031597</v>
      </c>
      <c r="L164" s="4">
        <f>'N2O 2nd'!L109</f>
        <v>252.6476655</v>
      </c>
      <c r="M164" s="4">
        <f>'N2O 2nd'!M109</f>
        <v>4.982939767</v>
      </c>
      <c r="N164" s="4">
        <f>'N2O 2nd'!N109</f>
        <v>252.6476655</v>
      </c>
      <c r="O164" s="4">
        <f>'N2O 2nd'!O109</f>
        <v>4.982939767</v>
      </c>
      <c r="P164" s="4">
        <f>'N2O 2nd'!P109</f>
        <v>0.591347148</v>
      </c>
      <c r="Q164" s="4">
        <f>'N2O 2nd'!Q109</f>
        <v>265.6791678</v>
      </c>
      <c r="R164" s="4">
        <f>'N2O 2nd'!R109</f>
        <v>0.3050914745</v>
      </c>
      <c r="S164" s="4">
        <f>'N2O 2nd'!S109</f>
        <v>0.46338486</v>
      </c>
      <c r="T164" s="4">
        <f>'N2O 2nd'!T109</f>
        <v>0.200236825</v>
      </c>
    </row>
    <row r="165" ht="12.75" customHeight="1">
      <c r="A165" s="4">
        <f>'N2O 2nd'!A110</f>
        <v>4</v>
      </c>
      <c r="B165" s="4">
        <f>'N2O 2nd'!B110</f>
        <v>1022.461</v>
      </c>
      <c r="C165" s="4">
        <f>'N2O 2nd'!C110</f>
        <v>984.562</v>
      </c>
      <c r="D165" s="4">
        <f>'N2O 2nd'!D110</f>
        <v>732.846</v>
      </c>
      <c r="E165" s="4">
        <f>'N2O 2nd'!E110</f>
        <v>1002.397</v>
      </c>
      <c r="F165" s="4">
        <f>'N2O 2nd'!F110</f>
        <v>770.52</v>
      </c>
      <c r="G165" s="4">
        <f>'N2O 2nd'!G110</f>
        <v>714.858</v>
      </c>
      <c r="H165" s="4">
        <f>'N2O 2nd'!H110</f>
        <v>0.962933419</v>
      </c>
      <c r="I165" s="4">
        <f>'N2O 2nd'!I110</f>
        <v>0.716746717</v>
      </c>
      <c r="J165" s="4">
        <f>'N2O 2nd'!J110</f>
        <v>0.009691376</v>
      </c>
      <c r="K165" s="4">
        <f>'N2O 2nd'!K110</f>
        <v>0.002031664</v>
      </c>
      <c r="L165" s="4">
        <f>'N2O 2nd'!L110</f>
        <v>252.7145709</v>
      </c>
      <c r="M165" s="4">
        <f>'N2O 2nd'!M110</f>
        <v>5.015994683</v>
      </c>
      <c r="N165" s="4">
        <f>'N2O 2nd'!N110</f>
        <v>252.7145709</v>
      </c>
      <c r="O165" s="4">
        <f>'N2O 2nd'!O110</f>
        <v>5.015994683</v>
      </c>
      <c r="P165" s="4">
        <f>'N2O 2nd'!P110</f>
        <v>0.6233579538</v>
      </c>
      <c r="Q165" s="4">
        <f>'N2O 2nd'!Q110</f>
        <v>265.7486757</v>
      </c>
      <c r="R165" s="4">
        <f>'N2O 2nd'!R110</f>
        <v>0.3216041969</v>
      </c>
      <c r="S165" s="4">
        <f>'N2O 2nd'!S110</f>
        <v>0.46341019</v>
      </c>
      <c r="T165" s="4">
        <f>'N2O 2nd'!T110</f>
        <v>0.200243218</v>
      </c>
    </row>
    <row r="166" ht="12.75" customHeight="1">
      <c r="A166" s="4">
        <f>'N2O 2nd'!A111</f>
        <v>5</v>
      </c>
      <c r="B166" s="4">
        <f>'N2O 2nd'!B111</f>
        <v>1021.637</v>
      </c>
      <c r="C166" s="4">
        <f>'N2O 2nd'!C111</f>
        <v>983.749</v>
      </c>
      <c r="D166" s="4">
        <f>'N2O 2nd'!D111</f>
        <v>732.235</v>
      </c>
      <c r="E166" s="4">
        <f>'N2O 2nd'!E111</f>
        <v>1001.712</v>
      </c>
      <c r="F166" s="4">
        <f>'N2O 2nd'!F111</f>
        <v>769.993</v>
      </c>
      <c r="G166" s="4">
        <f>'N2O 2nd'!G111</f>
        <v>714.516</v>
      </c>
      <c r="H166" s="4">
        <f>'N2O 2nd'!H111</f>
        <v>0.962914822</v>
      </c>
      <c r="I166" s="4">
        <f>'N2O 2nd'!I111</f>
        <v>0.716727423</v>
      </c>
      <c r="J166" s="4">
        <f>'N2O 2nd'!J111</f>
        <v>0.00969119</v>
      </c>
      <c r="K166" s="4">
        <f>'N2O 2nd'!K111</f>
        <v>0.002031459</v>
      </c>
      <c r="L166" s="4">
        <f>'N2O 2nd'!L111</f>
        <v>252.6905697</v>
      </c>
      <c r="M166" s="4">
        <f>'N2O 2nd'!M111</f>
        <v>4.91483239</v>
      </c>
      <c r="N166" s="4">
        <f>'N2O 2nd'!N111</f>
        <v>252.6905697</v>
      </c>
      <c r="O166" s="4">
        <f>'N2O 2nd'!O111</f>
        <v>4.91483239</v>
      </c>
      <c r="P166" s="4">
        <f>'N2O 2nd'!P111</f>
        <v>0.5218808259</v>
      </c>
      <c r="Q166" s="4">
        <f>'N2O 2nd'!Q111</f>
        <v>265.7261383</v>
      </c>
      <c r="R166" s="4">
        <f>'N2O 2nd'!R111</f>
        <v>0.2692565049</v>
      </c>
      <c r="S166" s="4">
        <f>'N2O 2nd'!S111</f>
        <v>0.463401977</v>
      </c>
      <c r="T166" s="4">
        <f>'N2O 2nd'!T111</f>
        <v>0.200222951</v>
      </c>
    </row>
    <row r="167" ht="12.75" customHeight="1">
      <c r="A167" s="4">
        <f>'N2O 2nd'!A112</f>
        <v>6</v>
      </c>
      <c r="B167" s="4">
        <f>'N2O 2nd'!B112</f>
        <v>1021.035</v>
      </c>
      <c r="C167" s="4">
        <f>'N2O 2nd'!C112</f>
        <v>983.122</v>
      </c>
      <c r="D167" s="4">
        <f>'N2O 2nd'!D112</f>
        <v>731.746</v>
      </c>
      <c r="E167" s="4">
        <f>'N2O 2nd'!E112</f>
        <v>1001.069</v>
      </c>
      <c r="F167" s="4">
        <f>'N2O 2nd'!F112</f>
        <v>769.467</v>
      </c>
      <c r="G167" s="4">
        <f>'N2O 2nd'!G112</f>
        <v>713.894</v>
      </c>
      <c r="H167" s="4">
        <f>'N2O 2nd'!H112</f>
        <v>0.962868365</v>
      </c>
      <c r="I167" s="4">
        <f>'N2O 2nd'!I112</f>
        <v>0.716670927</v>
      </c>
      <c r="J167" s="4">
        <f>'N2O 2nd'!J112</f>
        <v>0.009690926</v>
      </c>
      <c r="K167" s="4">
        <f>'N2O 2nd'!K112</f>
        <v>0.002031324</v>
      </c>
      <c r="L167" s="4">
        <f>'N2O 2nd'!L112</f>
        <v>252.6564563</v>
      </c>
      <c r="M167" s="4">
        <f>'N2O 2nd'!M112</f>
        <v>4.847659906</v>
      </c>
      <c r="N167" s="4">
        <f>'N2O 2nd'!N112</f>
        <v>252.6564563</v>
      </c>
      <c r="O167" s="4">
        <f>'N2O 2nd'!O112</f>
        <v>4.847659906</v>
      </c>
      <c r="P167" s="4">
        <f>'N2O 2nd'!P112</f>
        <v>0.4548522613</v>
      </c>
      <c r="Q167" s="4">
        <f>'N2O 2nd'!Q112</f>
        <v>265.6920489</v>
      </c>
      <c r="R167" s="4">
        <f>'N2O 2nd'!R112</f>
        <v>0.2346779378</v>
      </c>
      <c r="S167" s="4">
        <f>'N2O 2nd'!S112</f>
        <v>0.463389554</v>
      </c>
      <c r="T167" s="4">
        <f>'N2O 2nd'!T112</f>
        <v>0.200209564</v>
      </c>
    </row>
    <row r="168" ht="12.75" customHeight="1">
      <c r="A168" s="4">
        <f>'N2O 2nd'!A113</f>
        <v>7</v>
      </c>
      <c r="B168" s="4">
        <f>'N2O 2nd'!B113</f>
        <v>1020.395</v>
      </c>
      <c r="C168" s="4">
        <f>'N2O 2nd'!C113</f>
        <v>982.517</v>
      </c>
      <c r="D168" s="4">
        <f>'N2O 2nd'!D113</f>
        <v>731.295</v>
      </c>
      <c r="E168" s="4">
        <f>'N2O 2nd'!E113</f>
        <v>1000.457</v>
      </c>
      <c r="F168" s="4">
        <f>'N2O 2nd'!F113</f>
        <v>769.006</v>
      </c>
      <c r="G168" s="4">
        <f>'N2O 2nd'!G113</f>
        <v>713.483</v>
      </c>
      <c r="H168" s="4">
        <f>'N2O 2nd'!H113</f>
        <v>0.962879194</v>
      </c>
      <c r="I168" s="4">
        <f>'N2O 2nd'!I113</f>
        <v>0.716678848</v>
      </c>
      <c r="J168" s="4">
        <f>'N2O 2nd'!J113</f>
        <v>0.009691178</v>
      </c>
      <c r="K168" s="4">
        <f>'N2O 2nd'!K113</f>
        <v>0.002031543</v>
      </c>
      <c r="L168" s="4">
        <f>'N2O 2nd'!L113</f>
        <v>252.6890294</v>
      </c>
      <c r="M168" s="4">
        <f>'N2O 2nd'!M113</f>
        <v>4.956169177</v>
      </c>
      <c r="N168" s="4">
        <f>'N2O 2nd'!N113</f>
        <v>252.6890294</v>
      </c>
      <c r="O168" s="4">
        <f>'N2O 2nd'!O113</f>
        <v>4.956169177</v>
      </c>
      <c r="P168" s="4">
        <f>'N2O 2nd'!P113</f>
        <v>0.5635666321</v>
      </c>
      <c r="Q168" s="4">
        <f>'N2O 2nd'!Q113</f>
        <v>265.7234079</v>
      </c>
      <c r="R168" s="4">
        <f>'N2O 2nd'!R113</f>
        <v>0.290760733</v>
      </c>
      <c r="S168" s="4">
        <f>'N2O 2nd'!S113</f>
        <v>0.463400982</v>
      </c>
      <c r="T168" s="4">
        <f>'N2O 2nd'!T113</f>
        <v>0.200231276</v>
      </c>
    </row>
    <row r="169" ht="12.75" customHeight="1">
      <c r="A169" s="4">
        <f>'N2O 2nd'!A114</f>
        <v>8</v>
      </c>
      <c r="B169" s="4">
        <f>'N2O 2nd'!B114</f>
        <v>1019.936</v>
      </c>
      <c r="C169" s="4">
        <f>'N2O 2nd'!C114</f>
        <v>982.114</v>
      </c>
      <c r="D169" s="4">
        <f>'N2O 2nd'!D114</f>
        <v>730.985</v>
      </c>
      <c r="E169" s="4">
        <f>'N2O 2nd'!E114</f>
        <v>999.977</v>
      </c>
      <c r="F169" s="4">
        <f>'N2O 2nd'!F114</f>
        <v>768.64</v>
      </c>
      <c r="G169" s="4">
        <f>'N2O 2nd'!G114</f>
        <v>713.103</v>
      </c>
      <c r="H169" s="4">
        <f>'N2O 2nd'!H114</f>
        <v>0.962916942</v>
      </c>
      <c r="I169" s="4">
        <f>'N2O 2nd'!I114</f>
        <v>0.716696897</v>
      </c>
      <c r="J169" s="4">
        <f>'N2O 2nd'!J114</f>
        <v>0.009691479</v>
      </c>
      <c r="K169" s="4">
        <f>'N2O 2nd'!K114</f>
        <v>0.002031613</v>
      </c>
      <c r="L169" s="4">
        <f>'N2O 2nd'!L114</f>
        <v>252.7278855</v>
      </c>
      <c r="M169" s="4">
        <f>'N2O 2nd'!M114</f>
        <v>4.990763111</v>
      </c>
      <c r="N169" s="4">
        <f>'N2O 2nd'!N114</f>
        <v>252.7278855</v>
      </c>
      <c r="O169" s="4">
        <f>'N2O 2nd'!O114</f>
        <v>4.990763111</v>
      </c>
      <c r="P169" s="4">
        <f>'N2O 2nd'!P114</f>
        <v>0.5976730294</v>
      </c>
      <c r="Q169" s="4">
        <f>'N2O 2nd'!Q114</f>
        <v>265.763362</v>
      </c>
      <c r="R169" s="4">
        <f>'N2O 2nd'!R114</f>
        <v>0.3083546904</v>
      </c>
      <c r="S169" s="4">
        <f>'N2O 2nd'!S114</f>
        <v>0.463415542</v>
      </c>
      <c r="T169" s="4">
        <f>'N2O 2nd'!T114</f>
        <v>0.200238088</v>
      </c>
    </row>
    <row r="170" ht="12.75" customHeight="1">
      <c r="A170" s="4">
        <f>'N2O 2nd'!A115</f>
        <v>9</v>
      </c>
      <c r="B170" s="4">
        <f>'N2O 2nd'!B115</f>
        <v>1019.516</v>
      </c>
      <c r="C170" s="4">
        <f>'N2O 2nd'!C115</f>
        <v>981.672</v>
      </c>
      <c r="D170" s="4">
        <f>'N2O 2nd'!D115</f>
        <v>730.716</v>
      </c>
      <c r="E170" s="4">
        <f>'N2O 2nd'!E115</f>
        <v>999.544</v>
      </c>
      <c r="F170" s="4">
        <f>'N2O 2nd'!F115</f>
        <v>768.313</v>
      </c>
      <c r="G170" s="4">
        <f>'N2O 2nd'!G115</f>
        <v>712.88</v>
      </c>
      <c r="H170" s="4">
        <f>'N2O 2nd'!H115</f>
        <v>0.962880154</v>
      </c>
      <c r="I170" s="4">
        <f>'N2O 2nd'!I115</f>
        <v>0.716727833</v>
      </c>
      <c r="J170" s="4">
        <f>'N2O 2nd'!J115</f>
        <v>0.009691052</v>
      </c>
      <c r="K170" s="4">
        <f>'N2O 2nd'!K115</f>
        <v>0.002031631</v>
      </c>
      <c r="L170" s="4">
        <f>'N2O 2nd'!L115</f>
        <v>252.6727755</v>
      </c>
      <c r="M170" s="4">
        <f>'N2O 2nd'!M115</f>
        <v>4.99966714</v>
      </c>
      <c r="N170" s="4">
        <f>'N2O 2nd'!N115</f>
        <v>252.6727755</v>
      </c>
      <c r="O170" s="4">
        <f>'N2O 2nd'!O115</f>
        <v>4.99966714</v>
      </c>
      <c r="P170" s="4">
        <f>'N2O 2nd'!P115</f>
        <v>0.6077160299</v>
      </c>
      <c r="Q170" s="4">
        <f>'N2O 2nd'!Q115</f>
        <v>265.7051385</v>
      </c>
      <c r="R170" s="4">
        <f>'N2O 2nd'!R115</f>
        <v>0.3135353677</v>
      </c>
      <c r="S170" s="4">
        <f>'N2O 2nd'!S115</f>
        <v>0.463394324</v>
      </c>
      <c r="T170" s="4">
        <f>'N2O 2nd'!T115</f>
        <v>0.200240094</v>
      </c>
    </row>
    <row r="171" ht="12.75" customHeight="1">
      <c r="A171" s="4">
        <f>'N2O 2nd'!A116</f>
        <v>10</v>
      </c>
      <c r="B171" s="4">
        <f>'N2O 2nd'!B116</f>
        <v>1019.135</v>
      </c>
      <c r="C171" s="4">
        <f>'N2O 2nd'!C116</f>
        <v>981.294</v>
      </c>
      <c r="D171" s="4">
        <f>'N2O 2nd'!D116</f>
        <v>730.404</v>
      </c>
      <c r="E171" s="4">
        <f>'N2O 2nd'!E116</f>
        <v>999.111</v>
      </c>
      <c r="F171" s="4">
        <f>'N2O 2nd'!F116</f>
        <v>767.958</v>
      </c>
      <c r="G171" s="4">
        <f>'N2O 2nd'!G116</f>
        <v>712.507</v>
      </c>
      <c r="H171" s="4">
        <f>'N2O 2nd'!H116</f>
        <v>0.962870054</v>
      </c>
      <c r="I171" s="4">
        <f>'N2O 2nd'!I116</f>
        <v>0.716690795</v>
      </c>
      <c r="J171" s="4">
        <f>'N2O 2nd'!J116</f>
        <v>0.00969106</v>
      </c>
      <c r="K171" s="4">
        <f>'N2O 2nd'!K116</f>
        <v>0.002031495</v>
      </c>
      <c r="L171" s="4">
        <f>'N2O 2nd'!L116</f>
        <v>252.6737953</v>
      </c>
      <c r="M171" s="4">
        <f>'N2O 2nd'!M116</f>
        <v>4.932308532</v>
      </c>
      <c r="N171" s="4">
        <f>'N2O 2nd'!N116</f>
        <v>252.6737953</v>
      </c>
      <c r="O171" s="4">
        <f>'N2O 2nd'!O116</f>
        <v>4.932308532</v>
      </c>
      <c r="P171" s="4">
        <f>'N2O 2nd'!P116</f>
        <v>0.5398176313</v>
      </c>
      <c r="Q171" s="4">
        <f>'N2O 2nd'!Q116</f>
        <v>265.7080198</v>
      </c>
      <c r="R171" s="4">
        <f>'N2O 2nd'!R116</f>
        <v>0.2785095194</v>
      </c>
      <c r="S171" s="4">
        <f>'N2O 2nd'!S116</f>
        <v>0.463395374</v>
      </c>
      <c r="T171" s="4">
        <f>'N2O 2nd'!T116</f>
        <v>0.200226533</v>
      </c>
    </row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T$17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9" width="8.0"/>
  </cols>
  <sheetData>
    <row r="1" ht="12.75" customHeight="1">
      <c r="A1" s="5"/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5" t="s">
        <v>41</v>
      </c>
      <c r="O1" s="4">
        <v>0.004065441150123605</v>
      </c>
    </row>
    <row r="2" ht="12.75" customHeight="1">
      <c r="A2" s="4">
        <f>'NO Low I 1st'!A3</f>
        <v>1</v>
      </c>
      <c r="B2" s="4">
        <f>'NO Low I 1st'!B3</f>
        <v>2492.804</v>
      </c>
      <c r="C2" s="4">
        <f>'NO Low I 1st'!C3</f>
        <v>1048.836</v>
      </c>
      <c r="D2" s="4">
        <f>'NO Low I 1st'!D3</f>
        <v>17587.637</v>
      </c>
      <c r="E2" s="4">
        <f>'NO Low I 1st'!E3</f>
        <v>2454.867</v>
      </c>
      <c r="F2" s="4">
        <f>'NO Low I 1st'!F3</f>
        <v>991.862</v>
      </c>
      <c r="G2" s="4">
        <f>'NO Low I 1st'!G3</f>
        <v>3634.511</v>
      </c>
      <c r="H2" s="4">
        <f>'NO Low I 1st'!H3</f>
        <v>0.420745703</v>
      </c>
      <c r="I2" s="4">
        <f>'NO Low I 1st'!I3</f>
        <v>7.055363631</v>
      </c>
      <c r="J2" s="4">
        <f>'NO Low I 1st'!J3</f>
        <v>0.404018598</v>
      </c>
      <c r="K2" s="4">
        <f>'NO Low I 1st'!K3</f>
        <v>1.47428321</v>
      </c>
      <c r="L2" s="4">
        <f>'NO Low I 1st'!L3</f>
        <v>41.40181937</v>
      </c>
      <c r="M2" s="4">
        <f>'NO Low I 1st'!M3</f>
        <v>-791.04079</v>
      </c>
      <c r="N2" s="4">
        <f t="shared" ref="N2:N201" si="1">(L2/1000+1)*$O$1</f>
        <v>0.00423375781</v>
      </c>
    </row>
    <row r="3" ht="12.75" customHeight="1">
      <c r="A3" s="4">
        <f>'NO Low I 1st'!A4</f>
        <v>2</v>
      </c>
      <c r="B3" s="4">
        <f>'NO Low I 1st'!B4</f>
        <v>2488.371</v>
      </c>
      <c r="C3" s="4">
        <f>'NO Low I 1st'!C4</f>
        <v>1047.006</v>
      </c>
      <c r="D3" s="4">
        <f>'NO Low I 1st'!D4</f>
        <v>17592.731</v>
      </c>
      <c r="E3" s="4">
        <f>'NO Low I 1st'!E4</f>
        <v>2450.94</v>
      </c>
      <c r="F3" s="4">
        <f>'NO Low I 1st'!F4</f>
        <v>990.375</v>
      </c>
      <c r="G3" s="4">
        <f>'NO Low I 1st'!G4</f>
        <v>3644.307</v>
      </c>
      <c r="H3" s="4">
        <f>'NO Low I 1st'!H4</f>
        <v>0.420759507</v>
      </c>
      <c r="I3" s="4">
        <f>'NO Low I 1st'!I4</f>
        <v>7.069978393</v>
      </c>
      <c r="J3" s="4">
        <f>'NO Low I 1st'!J4</f>
        <v>0.404059328</v>
      </c>
      <c r="K3" s="4">
        <f>'NO Low I 1st'!K4</f>
        <v>1.483717257</v>
      </c>
      <c r="L3" s="4">
        <f>'NO Low I 1st'!L4</f>
        <v>41.33100715</v>
      </c>
      <c r="M3" s="4">
        <f>'NO Low I 1st'!M4</f>
        <v>-790.1383605</v>
      </c>
      <c r="N3" s="4">
        <f t="shared" si="1"/>
        <v>0.004233469927</v>
      </c>
    </row>
    <row r="4" ht="12.75" customHeight="1">
      <c r="A4" s="4">
        <f>'NO Low I 1st'!A5</f>
        <v>3</v>
      </c>
      <c r="B4" s="4">
        <f>'NO Low I 1st'!B5</f>
        <v>2485.121</v>
      </c>
      <c r="C4" s="4">
        <f>'NO Low I 1st'!C5</f>
        <v>1045.693</v>
      </c>
      <c r="D4" s="4">
        <f>'NO Low I 1st'!D5</f>
        <v>17586.733</v>
      </c>
      <c r="E4" s="4">
        <f>'NO Low I 1st'!E5</f>
        <v>2447.627</v>
      </c>
      <c r="F4" s="4">
        <f>'NO Low I 1st'!F5</f>
        <v>989.008</v>
      </c>
      <c r="G4" s="4">
        <f>'NO Low I 1st'!G5</f>
        <v>3649.419</v>
      </c>
      <c r="H4" s="4">
        <f>'NO Low I 1st'!H5</f>
        <v>0.420781369</v>
      </c>
      <c r="I4" s="4">
        <f>'NO Low I 1st'!I5</f>
        <v>7.076810837</v>
      </c>
      <c r="J4" s="4">
        <f>'NO Low I 1st'!J5</f>
        <v>0.4040738814</v>
      </c>
      <c r="K4" s="4">
        <f>'NO Low I 1st'!K5</f>
        <v>1.488952339</v>
      </c>
      <c r="L4" s="4">
        <f>'NO Low I 1st'!L5</f>
        <v>41.34760596</v>
      </c>
      <c r="M4" s="4">
        <f>'NO Low I 1st'!M5</f>
        <v>-789.6012238</v>
      </c>
      <c r="N4" s="4">
        <f t="shared" si="1"/>
        <v>0.004233537409</v>
      </c>
    </row>
    <row r="5" ht="12.75" customHeight="1">
      <c r="A5" s="4">
        <f>'NO Low I 1st'!A6</f>
        <v>4</v>
      </c>
      <c r="B5" s="4">
        <f>'NO Low I 1st'!B6</f>
        <v>2481.947</v>
      </c>
      <c r="C5" s="4">
        <f>'NO Low I 1st'!C6</f>
        <v>1044.39</v>
      </c>
      <c r="D5" s="4">
        <f>'NO Low I 1st'!D6</f>
        <v>17573.219</v>
      </c>
      <c r="E5" s="4">
        <f>'NO Low I 1st'!E6</f>
        <v>2444.352</v>
      </c>
      <c r="F5" s="4">
        <f>'NO Low I 1st'!F6</f>
        <v>987.737</v>
      </c>
      <c r="G5" s="4">
        <f>'NO Low I 1st'!G6</f>
        <v>3651.485</v>
      </c>
      <c r="H5" s="4">
        <f>'NO Low I 1st'!H6</f>
        <v>0.420794693</v>
      </c>
      <c r="I5" s="4">
        <f>'NO Low I 1st'!I6</f>
        <v>7.080417838</v>
      </c>
      <c r="J5" s="4">
        <f>'NO Low I 1st'!J6</f>
        <v>0.4040788064</v>
      </c>
      <c r="K5" s="4">
        <f>'NO Low I 1st'!K6</f>
        <v>1.492424366</v>
      </c>
      <c r="L5" s="4">
        <f>'NO Low I 1st'!L6</f>
        <v>41.3678876</v>
      </c>
      <c r="M5" s="4">
        <f>'NO Low I 1st'!M6</f>
        <v>-789.2180377</v>
      </c>
      <c r="N5" s="4">
        <f t="shared" si="1"/>
        <v>0.004233619863</v>
      </c>
    </row>
    <row r="6" ht="12.75" customHeight="1">
      <c r="A6" s="4">
        <f>'NO Low I 1st'!A7</f>
        <v>5</v>
      </c>
      <c r="B6" s="4">
        <f>'NO Low I 1st'!B7</f>
        <v>2479.026</v>
      </c>
      <c r="C6" s="4">
        <f>'NO Low I 1st'!C7</f>
        <v>1043.151</v>
      </c>
      <c r="D6" s="4">
        <f>'NO Low I 1st'!D7</f>
        <v>17557.922</v>
      </c>
      <c r="E6" s="4">
        <f>'NO Low I 1st'!E7</f>
        <v>2441.212</v>
      </c>
      <c r="F6" s="4">
        <f>'NO Low I 1st'!F7</f>
        <v>986.412</v>
      </c>
      <c r="G6" s="4">
        <f>'NO Low I 1st'!G7</f>
        <v>3651.924</v>
      </c>
      <c r="H6" s="4">
        <f>'NO Low I 1st'!H7</f>
        <v>0.420790569</v>
      </c>
      <c r="I6" s="4">
        <f>'NO Low I 1st'!I7</f>
        <v>7.082590017</v>
      </c>
      <c r="J6" s="4">
        <f>'NO Low I 1st'!J7</f>
        <v>0.4040780069</v>
      </c>
      <c r="K6" s="4">
        <f>'NO Low I 1st'!K7</f>
        <v>1.494896454</v>
      </c>
      <c r="L6" s="4">
        <f>'NO Low I 1st'!L7</f>
        <v>41.35974187</v>
      </c>
      <c r="M6" s="4">
        <f>'NO Low I 1st'!M7</f>
        <v>-788.9336457</v>
      </c>
      <c r="N6" s="4">
        <f t="shared" si="1"/>
        <v>0.004233586747</v>
      </c>
    </row>
    <row r="7" ht="12.75" customHeight="1">
      <c r="A7" s="4">
        <f>'NO Low I 1st'!A8</f>
        <v>6</v>
      </c>
      <c r="B7" s="4">
        <f>'NO Low I 1st'!B8</f>
        <v>2476.149</v>
      </c>
      <c r="C7" s="4">
        <f>'NO Low I 1st'!C8</f>
        <v>1041.927</v>
      </c>
      <c r="D7" s="4">
        <f>'NO Low I 1st'!D8</f>
        <v>17541.86</v>
      </c>
      <c r="E7" s="4">
        <f>'NO Low I 1st'!E8</f>
        <v>2438.103</v>
      </c>
      <c r="F7" s="4">
        <f>'NO Low I 1st'!F8</f>
        <v>985.2</v>
      </c>
      <c r="G7" s="4">
        <f>'NO Low I 1st'!G8</f>
        <v>3651.435</v>
      </c>
      <c r="H7" s="4">
        <f>'NO Low I 1st'!H8</f>
        <v>0.420785126</v>
      </c>
      <c r="I7" s="4">
        <f>'NO Low I 1st'!I8</f>
        <v>7.084330851</v>
      </c>
      <c r="J7" s="4">
        <f>'NO Low I 1st'!J8</f>
        <v>0.4040755779</v>
      </c>
      <c r="K7" s="4">
        <f>'NO Low I 1st'!K8</f>
        <v>1.496800607</v>
      </c>
      <c r="L7" s="4">
        <f>'NO Low I 1st'!L8</f>
        <v>41.35253168</v>
      </c>
      <c r="M7" s="4">
        <f>'NO Low I 1st'!M8</f>
        <v>-788.7167273</v>
      </c>
      <c r="N7" s="4">
        <f t="shared" si="1"/>
        <v>0.004233557434</v>
      </c>
    </row>
    <row r="8" ht="12.75" customHeight="1">
      <c r="A8" s="4">
        <f>'NO Low I 1st'!A9</f>
        <v>7</v>
      </c>
      <c r="B8" s="4">
        <f>'NO Low I 1st'!B9</f>
        <v>2473.772</v>
      </c>
      <c r="C8" s="4">
        <f>'NO Low I 1st'!C9</f>
        <v>1040.927</v>
      </c>
      <c r="D8" s="4">
        <f>'NO Low I 1st'!D9</f>
        <v>17527.066</v>
      </c>
      <c r="E8" s="4">
        <f>'NO Low I 1st'!E9</f>
        <v>2434.915</v>
      </c>
      <c r="F8" s="4">
        <f>'NO Low I 1st'!F9</f>
        <v>983.916</v>
      </c>
      <c r="G8" s="4">
        <f>'NO Low I 1st'!G9</f>
        <v>3650.042</v>
      </c>
      <c r="H8" s="4">
        <f>'NO Low I 1st'!H9</f>
        <v>0.420785205</v>
      </c>
      <c r="I8" s="4">
        <f>'NO Low I 1st'!I9</f>
        <v>7.0851584</v>
      </c>
      <c r="J8" s="4">
        <f>'NO Low I 1st'!J9</f>
        <v>0.404085518</v>
      </c>
      <c r="K8" s="4">
        <f>'NO Low I 1st'!K9</f>
        <v>1.498348501</v>
      </c>
      <c r="L8" s="4">
        <f>'NO Low I 1st'!L9</f>
        <v>41.32711086</v>
      </c>
      <c r="M8" s="4">
        <f>'NO Low I 1st'!M9</f>
        <v>-788.5229354</v>
      </c>
      <c r="N8" s="4">
        <f t="shared" si="1"/>
        <v>0.004233454087</v>
      </c>
    </row>
    <row r="9" ht="12.75" customHeight="1">
      <c r="A9" s="4">
        <f>'NO Low I 1st'!A10</f>
        <v>8</v>
      </c>
      <c r="B9" s="4">
        <f>'NO Low I 1st'!B10</f>
        <v>2470.214</v>
      </c>
      <c r="C9" s="4">
        <f>'NO Low I 1st'!C10</f>
        <v>1039.436</v>
      </c>
      <c r="D9" s="4">
        <f>'NO Low I 1st'!D10</f>
        <v>17503.927</v>
      </c>
      <c r="E9" s="4">
        <f>'NO Low I 1st'!E10</f>
        <v>2431.743</v>
      </c>
      <c r="F9" s="4">
        <f>'NO Low I 1st'!F10</f>
        <v>982.654</v>
      </c>
      <c r="G9" s="4">
        <f>'NO Low I 1st'!G10</f>
        <v>3648.139</v>
      </c>
      <c r="H9" s="4">
        <f>'NO Low I 1st'!H10</f>
        <v>0.420787987</v>
      </c>
      <c r="I9" s="4">
        <f>'NO Low I 1st'!I10</f>
        <v>7.085996463</v>
      </c>
      <c r="J9" s="4">
        <f>'NO Low I 1st'!J10</f>
        <v>0.4040904483</v>
      </c>
      <c r="K9" s="4">
        <f>'NO Low I 1st'!K10</f>
        <v>1.499629286</v>
      </c>
      <c r="L9" s="4">
        <f>'NO Low I 1st'!L10</f>
        <v>41.32129027</v>
      </c>
      <c r="M9" s="4">
        <f>'NO Low I 1st'!M10</f>
        <v>-788.3671981</v>
      </c>
      <c r="N9" s="4">
        <f t="shared" si="1"/>
        <v>0.004233430424</v>
      </c>
    </row>
    <row r="10" ht="12.75" customHeight="1">
      <c r="A10" s="4">
        <f>'NO Low I 1st'!A11</f>
        <v>9</v>
      </c>
      <c r="B10" s="4">
        <f>'NO Low I 1st'!B11</f>
        <v>2467.337</v>
      </c>
      <c r="C10" s="4">
        <f>'NO Low I 1st'!C11</f>
        <v>1038.244</v>
      </c>
      <c r="D10" s="4">
        <f>'NO Low I 1st'!D11</f>
        <v>17484.841</v>
      </c>
      <c r="E10" s="4">
        <f>'NO Low I 1st'!E11</f>
        <v>2428.638</v>
      </c>
      <c r="F10" s="4">
        <f>'NO Low I 1st'!F11</f>
        <v>981.388</v>
      </c>
      <c r="G10" s="4">
        <f>'NO Low I 1st'!G11</f>
        <v>3645.6</v>
      </c>
      <c r="H10" s="4">
        <f>'NO Low I 1st'!H11</f>
        <v>0.420795392</v>
      </c>
      <c r="I10" s="4">
        <f>'NO Low I 1st'!I11</f>
        <v>7.086521779</v>
      </c>
      <c r="J10" s="4">
        <f>'NO Low I 1st'!J11</f>
        <v>0.404092188</v>
      </c>
      <c r="K10" s="4">
        <f>'NO Low I 1st'!K11</f>
        <v>1.500651977</v>
      </c>
      <c r="L10" s="4">
        <f>'NO Low I 1st'!L11</f>
        <v>41.33513218</v>
      </c>
      <c r="M10" s="4">
        <f>'NO Low I 1st'!M11</f>
        <v>-788.2385713</v>
      </c>
      <c r="N10" s="4">
        <f t="shared" si="1"/>
        <v>0.004233486697</v>
      </c>
    </row>
    <row r="11" ht="12.75" customHeight="1">
      <c r="A11" s="4">
        <f>'NO Low I 1st'!A12</f>
        <v>10</v>
      </c>
      <c r="B11" s="4">
        <f>'NO Low I 1st'!B12</f>
        <v>2464.486</v>
      </c>
      <c r="C11" s="4">
        <f>'NO Low I 1st'!C12</f>
        <v>1037.027</v>
      </c>
      <c r="D11" s="4">
        <f>'NO Low I 1st'!D12</f>
        <v>17466.169</v>
      </c>
      <c r="E11" s="4">
        <f>'NO Low I 1st'!E12</f>
        <v>2425.659</v>
      </c>
      <c r="F11" s="4">
        <f>'NO Low I 1st'!F12</f>
        <v>980.189</v>
      </c>
      <c r="G11" s="4">
        <f>'NO Low I 1st'!G12</f>
        <v>3643.45</v>
      </c>
      <c r="H11" s="4">
        <f>'NO Low I 1st'!H12</f>
        <v>0.420788344</v>
      </c>
      <c r="I11" s="4">
        <f>'NO Low I 1st'!I12</f>
        <v>7.087144162</v>
      </c>
      <c r="J11" s="4">
        <f>'NO Low I 1st'!J12</f>
        <v>0.4040908504</v>
      </c>
      <c r="K11" s="4">
        <f>'NO Low I 1st'!K12</f>
        <v>1.501566844</v>
      </c>
      <c r="L11" s="4">
        <f>'NO Low I 1st'!L12</f>
        <v>41.32113746</v>
      </c>
      <c r="M11" s="4">
        <f>'NO Low I 1st'!M12</f>
        <v>-788.1280796</v>
      </c>
      <c r="N11" s="4">
        <f t="shared" si="1"/>
        <v>0.004233429803</v>
      </c>
    </row>
    <row r="12" ht="12.75" customHeight="1">
      <c r="A12" s="4">
        <f>'NO Low I 1st'!A16</f>
        <v>1</v>
      </c>
      <c r="B12" s="4">
        <f>'NO Low I 1st'!B16</f>
        <v>1999.96</v>
      </c>
      <c r="C12" s="4">
        <f>'NO Low I 1st'!C16</f>
        <v>840.372</v>
      </c>
      <c r="D12" s="4">
        <f>'NO Low I 1st'!D16</f>
        <v>13928.934</v>
      </c>
      <c r="E12" s="4">
        <f>'NO Low I 1st'!E16</f>
        <v>2025.857</v>
      </c>
      <c r="F12" s="4">
        <f>'NO Low I 1st'!F16</f>
        <v>817.721</v>
      </c>
      <c r="G12" s="4">
        <f>'NO Low I 1st'!G16</f>
        <v>2990.402</v>
      </c>
      <c r="H12" s="4">
        <f>'NO Low I 1st'!H16</f>
        <v>0.420194253</v>
      </c>
      <c r="I12" s="4">
        <f>'NO Low I 1st'!I16</f>
        <v>6.964607008</v>
      </c>
      <c r="J12" s="4">
        <f>'NO Low I 1st'!J16</f>
        <v>0.403636154</v>
      </c>
      <c r="K12" s="4">
        <f>'NO Low I 1st'!K16</f>
        <v>1.474348135</v>
      </c>
      <c r="L12" s="4">
        <f>'NO Low I 1st'!L16</f>
        <v>41.02233853</v>
      </c>
      <c r="M12" s="4">
        <f>'NO Low I 1st'!M16</f>
        <v>-788.3084956</v>
      </c>
      <c r="N12" s="4">
        <f t="shared" si="1"/>
        <v>0.004232215053</v>
      </c>
    </row>
    <row r="13" ht="12.75" customHeight="1">
      <c r="A13" s="4">
        <f>'NO Low I 1st'!A17</f>
        <v>2</v>
      </c>
      <c r="B13" s="4">
        <f>'NO Low I 1st'!B17</f>
        <v>1998.341</v>
      </c>
      <c r="C13" s="4">
        <f>'NO Low I 1st'!C17</f>
        <v>839.768</v>
      </c>
      <c r="D13" s="4">
        <f>'NO Low I 1st'!D17</f>
        <v>13928.921</v>
      </c>
      <c r="E13" s="4">
        <f>'NO Low I 1st'!E17</f>
        <v>2023.872</v>
      </c>
      <c r="F13" s="4">
        <f>'NO Low I 1st'!F17</f>
        <v>816.952</v>
      </c>
      <c r="G13" s="4">
        <f>'NO Low I 1st'!G17</f>
        <v>2991.311</v>
      </c>
      <c r="H13" s="4">
        <f>'NO Low I 1st'!H17</f>
        <v>0.420232578</v>
      </c>
      <c r="I13" s="4">
        <f>'NO Low I 1st'!I17</f>
        <v>6.97024233</v>
      </c>
      <c r="J13" s="4">
        <f>'NO Low I 1st'!J17</f>
        <v>0.4036499765</v>
      </c>
      <c r="K13" s="4">
        <f>'NO Low I 1st'!K17</f>
        <v>1.477065473</v>
      </c>
      <c r="L13" s="4">
        <f>'NO Low I 1st'!L17</f>
        <v>41.08163615</v>
      </c>
      <c r="M13" s="4">
        <f>'NO Low I 1st'!M17</f>
        <v>-788.0897961</v>
      </c>
      <c r="N13" s="4">
        <f t="shared" si="1"/>
        <v>0.004232456124</v>
      </c>
    </row>
    <row r="14" ht="12.75" customHeight="1">
      <c r="A14" s="4">
        <f>'NO Low I 1st'!A18</f>
        <v>3</v>
      </c>
      <c r="B14" s="4">
        <f>'NO Low I 1st'!B18</f>
        <v>1996.547</v>
      </c>
      <c r="C14" s="4">
        <f>'NO Low I 1st'!C18</f>
        <v>839.043</v>
      </c>
      <c r="D14" s="4">
        <f>'NO Low I 1st'!D18</f>
        <v>13921.317</v>
      </c>
      <c r="E14" s="4">
        <f>'NO Low I 1st'!E18</f>
        <v>2021.784</v>
      </c>
      <c r="F14" s="4">
        <f>'NO Low I 1st'!F18</f>
        <v>816.074</v>
      </c>
      <c r="G14" s="4">
        <f>'NO Low I 1st'!G18</f>
        <v>2991.017</v>
      </c>
      <c r="H14" s="4">
        <f>'NO Low I 1st'!H18</f>
        <v>0.420247017</v>
      </c>
      <c r="I14" s="4">
        <f>'NO Low I 1st'!I18</f>
        <v>6.972698158</v>
      </c>
      <c r="J14" s="4">
        <f>'NO Low I 1st'!J18</f>
        <v>0.403649243</v>
      </c>
      <c r="K14" s="4">
        <f>'NO Low I 1st'!K18</f>
        <v>1.478704428</v>
      </c>
      <c r="L14" s="4">
        <f>'NO Low I 1st'!L18</f>
        <v>41.11929921</v>
      </c>
      <c r="M14" s="4">
        <f>'NO Low I 1st'!M18</f>
        <v>-787.929379</v>
      </c>
      <c r="N14" s="4">
        <f t="shared" si="1"/>
        <v>0.004232609241</v>
      </c>
    </row>
    <row r="15" ht="12.75" customHeight="1">
      <c r="A15" s="4">
        <f>'NO Low I 1st'!A19</f>
        <v>4</v>
      </c>
      <c r="B15" s="4">
        <f>'NO Low I 1st'!B19</f>
        <v>1994.72</v>
      </c>
      <c r="C15" s="4">
        <f>'NO Low I 1st'!C19</f>
        <v>838.24</v>
      </c>
      <c r="D15" s="4">
        <f>'NO Low I 1st'!D19</f>
        <v>13911.341</v>
      </c>
      <c r="E15" s="4">
        <f>'NO Low I 1st'!E19</f>
        <v>2019.625</v>
      </c>
      <c r="F15" s="4">
        <f>'NO Low I 1st'!F19</f>
        <v>815.23</v>
      </c>
      <c r="G15" s="4">
        <f>'NO Low I 1st'!G19</f>
        <v>2989.985</v>
      </c>
      <c r="H15" s="4">
        <f>'NO Low I 1st'!H19</f>
        <v>0.420229248</v>
      </c>
      <c r="I15" s="4">
        <f>'NO Low I 1st'!I19</f>
        <v>6.974082195</v>
      </c>
      <c r="J15" s="4">
        <f>'NO Low I 1st'!J19</f>
        <v>0.4036473454</v>
      </c>
      <c r="K15" s="4">
        <f>'NO Low I 1st'!K19</f>
        <v>1.479930182</v>
      </c>
      <c r="L15" s="4">
        <f>'NO Low I 1st'!L19</f>
        <v>41.08017246</v>
      </c>
      <c r="M15" s="4">
        <f>'NO Low I 1st'!M19</f>
        <v>-787.795707</v>
      </c>
      <c r="N15" s="4">
        <f t="shared" si="1"/>
        <v>0.004232450174</v>
      </c>
    </row>
    <row r="16" ht="12.75" customHeight="1">
      <c r="A16" s="4">
        <f>'NO Low I 1st'!A20</f>
        <v>5</v>
      </c>
      <c r="B16" s="4">
        <f>'NO Low I 1st'!B20</f>
        <v>1992.857</v>
      </c>
      <c r="C16" s="4">
        <f>'NO Low I 1st'!C20</f>
        <v>837.493</v>
      </c>
      <c r="D16" s="4">
        <f>'NO Low I 1st'!D20</f>
        <v>13900.537</v>
      </c>
      <c r="E16" s="4">
        <f>'NO Low I 1st'!E20</f>
        <v>2017.527</v>
      </c>
      <c r="F16" s="4">
        <f>'NO Low I 1st'!F20</f>
        <v>814.385</v>
      </c>
      <c r="G16" s="4">
        <f>'NO Low I 1st'!G20</f>
        <v>2988.558</v>
      </c>
      <c r="H16" s="4">
        <f>'NO Low I 1st'!H20</f>
        <v>0.420247407</v>
      </c>
      <c r="I16" s="4">
        <f>'NO Low I 1st'!I20</f>
        <v>6.97517885</v>
      </c>
      <c r="J16" s="4">
        <f>'NO Low I 1st'!J20</f>
        <v>0.4036546063</v>
      </c>
      <c r="K16" s="4">
        <f>'NO Low I 1st'!K20</f>
        <v>1.480881541</v>
      </c>
      <c r="L16" s="4">
        <f>'NO Low I 1st'!L20</f>
        <v>41.10643229</v>
      </c>
      <c r="M16" s="4">
        <f>'NO Low I 1st'!M20</f>
        <v>-787.6926782</v>
      </c>
      <c r="N16" s="4">
        <f t="shared" si="1"/>
        <v>0.004232556931</v>
      </c>
    </row>
    <row r="17" ht="12.75" customHeight="1">
      <c r="A17" s="4">
        <f>'NO Low I 1st'!A21</f>
        <v>6</v>
      </c>
      <c r="B17" s="4">
        <f>'NO Low I 1st'!B21</f>
        <v>1991.046</v>
      </c>
      <c r="C17" s="4">
        <f>'NO Low I 1st'!C21</f>
        <v>836.714</v>
      </c>
      <c r="D17" s="4">
        <f>'NO Low I 1st'!D21</f>
        <v>13889.72</v>
      </c>
      <c r="E17" s="4">
        <f>'NO Low I 1st'!E21</f>
        <v>2015.361</v>
      </c>
      <c r="F17" s="4">
        <f>'NO Low I 1st'!F21</f>
        <v>813.525</v>
      </c>
      <c r="G17" s="4">
        <f>'NO Low I 1st'!G21</f>
        <v>2986.731</v>
      </c>
      <c r="H17" s="4">
        <f>'NO Low I 1st'!H21</f>
        <v>0.420238414</v>
      </c>
      <c r="I17" s="4">
        <f>'NO Low I 1st'!I21</f>
        <v>6.976093126</v>
      </c>
      <c r="J17" s="4">
        <f>'NO Low I 1st'!J21</f>
        <v>0.4036586207</v>
      </c>
      <c r="K17" s="4">
        <f>'NO Low I 1st'!K21</f>
        <v>1.481640388</v>
      </c>
      <c r="L17" s="4">
        <f>'NO Low I 1st'!L21</f>
        <v>41.0737995</v>
      </c>
      <c r="M17" s="4">
        <f>'NO Low I 1st'!M21</f>
        <v>-787.6117246</v>
      </c>
      <c r="N17" s="4">
        <f t="shared" si="1"/>
        <v>0.004232424265</v>
      </c>
    </row>
    <row r="18" ht="12.75" customHeight="1">
      <c r="A18" s="4">
        <f>'NO Low I 1st'!A22</f>
        <v>7</v>
      </c>
      <c r="B18" s="4">
        <f>'NO Low I 1st'!B22</f>
        <v>1989.208</v>
      </c>
      <c r="C18" s="4">
        <f>'NO Low I 1st'!C22</f>
        <v>835.904</v>
      </c>
      <c r="D18" s="4">
        <f>'NO Low I 1st'!D22</f>
        <v>13878.314</v>
      </c>
      <c r="E18" s="4">
        <f>'NO Low I 1st'!E22</f>
        <v>2013.291</v>
      </c>
      <c r="F18" s="4">
        <f>'NO Low I 1st'!F22</f>
        <v>812.679</v>
      </c>
      <c r="G18" s="4">
        <f>'NO Low I 1st'!G22</f>
        <v>2984.865</v>
      </c>
      <c r="H18" s="4">
        <f>'NO Low I 1st'!H22</f>
        <v>0.420219666</v>
      </c>
      <c r="I18" s="4">
        <f>'NO Low I 1st'!I22</f>
        <v>6.976802911</v>
      </c>
      <c r="J18" s="4">
        <f>'NO Low I 1st'!J22</f>
        <v>0.4036595851</v>
      </c>
      <c r="K18" s="4">
        <f>'NO Low I 1st'!K22</f>
        <v>1.482281572</v>
      </c>
      <c r="L18" s="4">
        <f>'NO Low I 1st'!L22</f>
        <v>41.02486739</v>
      </c>
      <c r="M18" s="4">
        <f>'NO Low I 1st'!M22</f>
        <v>-787.5414297</v>
      </c>
      <c r="N18" s="4">
        <f t="shared" si="1"/>
        <v>0.004232225334</v>
      </c>
    </row>
    <row r="19" ht="12.75" customHeight="1">
      <c r="A19" s="4">
        <f>'NO Low I 1st'!A23</f>
        <v>8</v>
      </c>
      <c r="B19" s="4">
        <f>'NO Low I 1st'!B23</f>
        <v>1987.374</v>
      </c>
      <c r="C19" s="4">
        <f>'NO Low I 1st'!C23</f>
        <v>835.142</v>
      </c>
      <c r="D19" s="4">
        <f>'NO Low I 1st'!D23</f>
        <v>13865.703</v>
      </c>
      <c r="E19" s="4">
        <f>'NO Low I 1st'!E23</f>
        <v>2011.193</v>
      </c>
      <c r="F19" s="4">
        <f>'NO Low I 1st'!F23</f>
        <v>811.866</v>
      </c>
      <c r="G19" s="4">
        <f>'NO Low I 1st'!G23</f>
        <v>2982.828</v>
      </c>
      <c r="H19" s="4">
        <f>'NO Low I 1st'!H23</f>
        <v>0.420223676</v>
      </c>
      <c r="I19" s="4">
        <f>'NO Low I 1st'!I23</f>
        <v>6.976897197</v>
      </c>
      <c r="J19" s="4">
        <f>'NO Low I 1st'!J23</f>
        <v>0.4036654184</v>
      </c>
      <c r="K19" s="4">
        <f>'NO Low I 1st'!K23</f>
        <v>1.482846884</v>
      </c>
      <c r="L19" s="4">
        <f>'NO Low I 1st'!L23</f>
        <v>41.01975759</v>
      </c>
      <c r="M19" s="4">
        <f>'NO Low I 1st'!M23</f>
        <v>-787.4632745</v>
      </c>
      <c r="N19" s="4">
        <f t="shared" si="1"/>
        <v>0.004232204561</v>
      </c>
    </row>
    <row r="20" ht="12.75" customHeight="1">
      <c r="A20" s="4">
        <f>'NO Low I 1st'!A24</f>
        <v>9</v>
      </c>
      <c r="B20" s="4">
        <f>'NO Low I 1st'!B24</f>
        <v>1985.524</v>
      </c>
      <c r="C20" s="4">
        <f>'NO Low I 1st'!C24</f>
        <v>834.38</v>
      </c>
      <c r="D20" s="4">
        <f>'NO Low I 1st'!D24</f>
        <v>13853.318</v>
      </c>
      <c r="E20" s="4">
        <f>'NO Low I 1st'!E24</f>
        <v>2009.032</v>
      </c>
      <c r="F20" s="4">
        <f>'NO Low I 1st'!F24</f>
        <v>810.965</v>
      </c>
      <c r="G20" s="4">
        <f>'NO Low I 1st'!G24</f>
        <v>2980.724</v>
      </c>
      <c r="H20" s="4">
        <f>'NO Low I 1st'!H24</f>
        <v>0.420231491</v>
      </c>
      <c r="I20" s="4">
        <f>'NO Low I 1st'!I24</f>
        <v>6.977157838</v>
      </c>
      <c r="J20" s="4">
        <f>'NO Low I 1st'!J24</f>
        <v>0.4036667064</v>
      </c>
      <c r="K20" s="4">
        <f>'NO Low I 1st'!K24</f>
        <v>1.483387769</v>
      </c>
      <c r="L20" s="4">
        <f>'NO Low I 1st'!L24</f>
        <v>41.03579606</v>
      </c>
      <c r="M20" s="4">
        <f>'NO Low I 1st'!M24</f>
        <v>-787.3936919</v>
      </c>
      <c r="N20" s="4">
        <f t="shared" si="1"/>
        <v>0.004232269764</v>
      </c>
    </row>
    <row r="21" ht="12.75" customHeight="1">
      <c r="A21" s="4">
        <f>'NO Low I 1st'!A25</f>
        <v>10</v>
      </c>
      <c r="B21" s="4">
        <f>'NO Low I 1st'!B25</f>
        <v>1983.584</v>
      </c>
      <c r="C21" s="4">
        <f>'NO Low I 1st'!C25</f>
        <v>833.533</v>
      </c>
      <c r="D21" s="4">
        <f>'NO Low I 1st'!D25</f>
        <v>13840.242</v>
      </c>
      <c r="E21" s="4">
        <f>'NO Low I 1st'!E25</f>
        <v>2006.839</v>
      </c>
      <c r="F21" s="4">
        <f>'NO Low I 1st'!F25</f>
        <v>810.056</v>
      </c>
      <c r="G21" s="4">
        <f>'NO Low I 1st'!G25</f>
        <v>2978.487</v>
      </c>
      <c r="H21" s="4">
        <f>'NO Low I 1st'!H25</f>
        <v>0.420215484</v>
      </c>
      <c r="I21" s="4">
        <f>'NO Low I 1st'!I25</f>
        <v>6.977390753</v>
      </c>
      <c r="J21" s="4">
        <f>'NO Low I 1st'!J25</f>
        <v>0.40365365</v>
      </c>
      <c r="K21" s="4">
        <f>'NO Low I 1st'!K25</f>
        <v>1.483915085</v>
      </c>
      <c r="L21" s="4">
        <f>'NO Low I 1st'!L25</f>
        <v>41.0298136</v>
      </c>
      <c r="M21" s="4">
        <f>'NO Low I 1st'!M25</f>
        <v>-787.3252141</v>
      </c>
      <c r="N21" s="4">
        <f t="shared" si="1"/>
        <v>0.004232245443</v>
      </c>
    </row>
    <row r="22" ht="12.75" customHeight="1">
      <c r="A22" s="4">
        <f>'NO Low I 1st'!A29</f>
        <v>1</v>
      </c>
      <c r="B22" s="4">
        <f>'NO Low I 1st'!B29</f>
        <v>1527.258</v>
      </c>
      <c r="C22" s="4">
        <f>'NO Low I 1st'!C29</f>
        <v>640.28</v>
      </c>
      <c r="D22" s="4">
        <f>'NO Low I 1st'!D29</f>
        <v>10443.365</v>
      </c>
      <c r="E22" s="4">
        <f>'NO Low I 1st'!E29</f>
        <v>1524.411</v>
      </c>
      <c r="F22" s="4">
        <f>'NO Low I 1st'!F29</f>
        <v>613.958</v>
      </c>
      <c r="G22" s="4">
        <f>'NO Low I 1st'!G29</f>
        <v>2244.575</v>
      </c>
      <c r="H22" s="4">
        <f>'NO Low I 1st'!H29</f>
        <v>0.419235286</v>
      </c>
      <c r="I22" s="4">
        <f>'NO Low I 1st'!I29</f>
        <v>6.837985072</v>
      </c>
      <c r="J22" s="4">
        <f>'NO Low I 1st'!J29</f>
        <v>0.4027460453</v>
      </c>
      <c r="K22" s="4">
        <f>'NO Low I 1st'!K29</f>
        <v>1.471659769</v>
      </c>
      <c r="L22" s="4">
        <f>'NO Low I 1st'!L29</f>
        <v>40.94203015</v>
      </c>
      <c r="M22" s="4">
        <f>'NO Low I 1st'!M29</f>
        <v>-784.781664</v>
      </c>
      <c r="N22" s="4">
        <f t="shared" si="1"/>
        <v>0.004231888564</v>
      </c>
    </row>
    <row r="23" ht="12.75" customHeight="1">
      <c r="A23" s="4">
        <f>'NO Low I 1st'!A30</f>
        <v>2</v>
      </c>
      <c r="B23" s="4">
        <f>'NO Low I 1st'!B30</f>
        <v>1526.358</v>
      </c>
      <c r="C23" s="4">
        <f>'NO Low I 1st'!C30</f>
        <v>639.918</v>
      </c>
      <c r="D23" s="4">
        <f>'NO Low I 1st'!D30</f>
        <v>10442.397</v>
      </c>
      <c r="E23" s="4">
        <f>'NO Low I 1st'!E30</f>
        <v>1523.294</v>
      </c>
      <c r="F23" s="4">
        <f>'NO Low I 1st'!F30</f>
        <v>613.546</v>
      </c>
      <c r="G23" s="4">
        <f>'NO Low I 1st'!G30</f>
        <v>2244.717</v>
      </c>
      <c r="H23" s="4">
        <f>'NO Low I 1st'!H30</f>
        <v>0.419245052</v>
      </c>
      <c r="I23" s="4">
        <f>'NO Low I 1st'!I30</f>
        <v>6.841381085</v>
      </c>
      <c r="J23" s="4">
        <f>'NO Low I 1st'!J30</f>
        <v>0.4027633954</v>
      </c>
      <c r="K23" s="4">
        <f>'NO Low I 1st'!K30</f>
        <v>1.473007609</v>
      </c>
      <c r="L23" s="4">
        <f>'NO Low I 1st'!L30</f>
        <v>40.92143631</v>
      </c>
      <c r="M23" s="4">
        <f>'NO Low I 1st'!M30</f>
        <v>-784.691484</v>
      </c>
      <c r="N23" s="4">
        <f t="shared" si="1"/>
        <v>0.004231804841</v>
      </c>
    </row>
    <row r="24" ht="12.75" customHeight="1">
      <c r="A24" s="4">
        <f>'NO Low I 1st'!A31</f>
        <v>3</v>
      </c>
      <c r="B24" s="4">
        <f>'NO Low I 1st'!B31</f>
        <v>1525.333</v>
      </c>
      <c r="C24" s="4">
        <f>'NO Low I 1st'!C31</f>
        <v>639.521</v>
      </c>
      <c r="D24" s="4">
        <f>'NO Low I 1st'!D31</f>
        <v>10438.533</v>
      </c>
      <c r="E24" s="4">
        <f>'NO Low I 1st'!E31</f>
        <v>1522.094</v>
      </c>
      <c r="F24" s="4">
        <f>'NO Low I 1st'!F31</f>
        <v>613.092</v>
      </c>
      <c r="G24" s="4">
        <f>'NO Low I 1st'!G31</f>
        <v>2244.381</v>
      </c>
      <c r="H24" s="4">
        <f>'NO Low I 1st'!H31</f>
        <v>0.419266408</v>
      </c>
      <c r="I24" s="4">
        <f>'NO Low I 1st'!I31</f>
        <v>6.843445005</v>
      </c>
      <c r="J24" s="4">
        <f>'NO Low I 1st'!J31</f>
        <v>0.4027854617</v>
      </c>
      <c r="K24" s="4">
        <f>'NO Low I 1st'!K31</f>
        <v>1.474064574</v>
      </c>
      <c r="L24" s="4">
        <f>'NO Low I 1st'!L31</f>
        <v>40.91743097</v>
      </c>
      <c r="M24" s="4">
        <f>'NO Low I 1st'!M31</f>
        <v>-784.6019698</v>
      </c>
      <c r="N24" s="4">
        <f t="shared" si="1"/>
        <v>0.004231788558</v>
      </c>
    </row>
    <row r="25" ht="12.75" customHeight="1">
      <c r="A25" s="4">
        <f>'NO Low I 1st'!A32</f>
        <v>4</v>
      </c>
      <c r="B25" s="4">
        <f>'NO Low I 1st'!B32</f>
        <v>1524.357</v>
      </c>
      <c r="C25" s="4">
        <f>'NO Low I 1st'!C32</f>
        <v>639.091</v>
      </c>
      <c r="D25" s="4">
        <f>'NO Low I 1st'!D32</f>
        <v>10434.053</v>
      </c>
      <c r="E25" s="4">
        <f>'NO Low I 1st'!E32</f>
        <v>1520.964</v>
      </c>
      <c r="F25" s="4">
        <f>'NO Low I 1st'!F32</f>
        <v>612.601</v>
      </c>
      <c r="G25" s="4">
        <f>'NO Low I 1st'!G32</f>
        <v>2243.766</v>
      </c>
      <c r="H25" s="4">
        <f>'NO Low I 1st'!H32</f>
        <v>0.419252798</v>
      </c>
      <c r="I25" s="4">
        <f>'NO Low I 1st'!I32</f>
        <v>6.844887377</v>
      </c>
      <c r="J25" s="4">
        <f>'NO Low I 1st'!J32</f>
        <v>0.4027833142</v>
      </c>
      <c r="K25" s="4">
        <f>'NO Low I 1st'!K32</f>
        <v>1.47488066</v>
      </c>
      <c r="L25" s="4">
        <f>'NO Low I 1st'!L32</f>
        <v>40.88919071</v>
      </c>
      <c r="M25" s="4">
        <f>'NO Low I 1st'!M32</f>
        <v>-784.5281334</v>
      </c>
      <c r="N25" s="4">
        <f t="shared" si="1"/>
        <v>0.004231673749</v>
      </c>
    </row>
    <row r="26" ht="12.75" customHeight="1">
      <c r="A26" s="4">
        <f>'NO Low I 1st'!A33</f>
        <v>5</v>
      </c>
      <c r="B26" s="4">
        <f>'NO Low I 1st'!B33</f>
        <v>1523.242</v>
      </c>
      <c r="C26" s="4">
        <f>'NO Low I 1st'!C33</f>
        <v>638.626</v>
      </c>
      <c r="D26" s="4">
        <f>'NO Low I 1st'!D33</f>
        <v>10427.076</v>
      </c>
      <c r="E26" s="4">
        <f>'NO Low I 1st'!E33</f>
        <v>1519.731</v>
      </c>
      <c r="F26" s="4">
        <f>'NO Low I 1st'!F33</f>
        <v>612.143</v>
      </c>
      <c r="G26" s="4">
        <f>'NO Low I 1st'!G33</f>
        <v>2242.687</v>
      </c>
      <c r="H26" s="4">
        <f>'NO Low I 1st'!H33</f>
        <v>0.419254136</v>
      </c>
      <c r="I26" s="4">
        <f>'NO Low I 1st'!I33</f>
        <v>6.845316886</v>
      </c>
      <c r="J26" s="4">
        <f>'NO Low I 1st'!J33</f>
        <v>0.402784237</v>
      </c>
      <c r="K26" s="4">
        <f>'NO Low I 1st'!K33</f>
        <v>1.475469687</v>
      </c>
      <c r="L26" s="4">
        <f>'NO Low I 1st'!L33</f>
        <v>40.89012786</v>
      </c>
      <c r="M26" s="4">
        <f>'NO Low I 1st'!M33</f>
        <v>-784.455605</v>
      </c>
      <c r="N26" s="4">
        <f t="shared" si="1"/>
        <v>0.004231677559</v>
      </c>
    </row>
    <row r="27" ht="12.75" customHeight="1">
      <c r="A27" s="4">
        <f>'NO Low I 1st'!A34</f>
        <v>6</v>
      </c>
      <c r="B27" s="4">
        <f>'NO Low I 1st'!B34</f>
        <v>1522.138</v>
      </c>
      <c r="C27" s="4">
        <f>'NO Low I 1st'!C34</f>
        <v>638.146</v>
      </c>
      <c r="D27" s="4">
        <f>'NO Low I 1st'!D34</f>
        <v>10420.149</v>
      </c>
      <c r="E27" s="4">
        <f>'NO Low I 1st'!E34</f>
        <v>1518.535</v>
      </c>
      <c r="F27" s="4">
        <f>'NO Low I 1st'!F34</f>
        <v>611.651</v>
      </c>
      <c r="G27" s="4">
        <f>'NO Low I 1st'!G34</f>
        <v>2241.661</v>
      </c>
      <c r="H27" s="4">
        <f>'NO Low I 1st'!H34</f>
        <v>0.419243206</v>
      </c>
      <c r="I27" s="4">
        <f>'NO Low I 1st'!I34</f>
        <v>6.845732259</v>
      </c>
      <c r="J27" s="4">
        <f>'NO Low I 1st'!J34</f>
        <v>0.4027935658</v>
      </c>
      <c r="K27" s="4">
        <f>'NO Low I 1st'!K34</f>
        <v>1.475956447</v>
      </c>
      <c r="L27" s="4">
        <f>'NO Low I 1st'!L34</f>
        <v>40.83888524</v>
      </c>
      <c r="M27" s="4">
        <f>'NO Low I 1st'!M34</f>
        <v>-784.3975792</v>
      </c>
      <c r="N27" s="4">
        <f t="shared" si="1"/>
        <v>0.004231469235</v>
      </c>
    </row>
    <row r="28" ht="12.75" customHeight="1">
      <c r="A28" s="4">
        <f>'NO Low I 1st'!A35</f>
        <v>7</v>
      </c>
      <c r="B28" s="4">
        <f>'NO Low I 1st'!B35</f>
        <v>1521.529</v>
      </c>
      <c r="C28" s="4">
        <f>'NO Low I 1st'!C35</f>
        <v>637.901</v>
      </c>
      <c r="D28" s="4">
        <f>'NO Low I 1st'!D35</f>
        <v>10416.46</v>
      </c>
      <c r="E28" s="4">
        <f>'NO Low I 1st'!E35</f>
        <v>1517.313</v>
      </c>
      <c r="F28" s="4">
        <f>'NO Low I 1st'!F35</f>
        <v>611.142</v>
      </c>
      <c r="G28" s="4">
        <f>'NO Low I 1st'!G35</f>
        <v>2240.429</v>
      </c>
      <c r="H28" s="4">
        <f>'NO Low I 1st'!H35</f>
        <v>0.419250049</v>
      </c>
      <c r="I28" s="4">
        <f>'NO Low I 1st'!I35</f>
        <v>6.846047958</v>
      </c>
      <c r="J28" s="4">
        <f>'NO Low I 1st'!J35</f>
        <v>0.4027846563</v>
      </c>
      <c r="K28" s="4">
        <f>'NO Low I 1st'!K35</f>
        <v>1.476388222</v>
      </c>
      <c r="L28" s="4">
        <f>'NO Low I 1st'!L35</f>
        <v>40.87889757</v>
      </c>
      <c r="M28" s="4">
        <f>'NO Low I 1st'!M35</f>
        <v>-784.3444523</v>
      </c>
      <c r="N28" s="4">
        <f t="shared" si="1"/>
        <v>0.004231631902</v>
      </c>
    </row>
    <row r="29" ht="12.75" customHeight="1">
      <c r="A29" s="4">
        <f>'NO Low I 1st'!A36</f>
        <v>8</v>
      </c>
      <c r="B29" s="4">
        <f>'NO Low I 1st'!B36</f>
        <v>1520.011</v>
      </c>
      <c r="C29" s="4">
        <f>'NO Low I 1st'!C36</f>
        <v>637.291</v>
      </c>
      <c r="D29" s="4">
        <f>'NO Low I 1st'!D36</f>
        <v>10406.785</v>
      </c>
      <c r="E29" s="4">
        <f>'NO Low I 1st'!E36</f>
        <v>1516.11</v>
      </c>
      <c r="F29" s="4">
        <f>'NO Low I 1st'!F36</f>
        <v>610.676</v>
      </c>
      <c r="G29" s="4">
        <f>'NO Low I 1st'!G36</f>
        <v>2239.293</v>
      </c>
      <c r="H29" s="4">
        <f>'NO Low I 1st'!H36</f>
        <v>0.419267185</v>
      </c>
      <c r="I29" s="4">
        <f>'NO Low I 1st'!I36</f>
        <v>6.846521581</v>
      </c>
      <c r="J29" s="4">
        <f>'NO Low I 1st'!J36</f>
        <v>0.4027852388</v>
      </c>
      <c r="K29" s="4">
        <f>'NO Low I 1st'!K36</f>
        <v>1.476787858</v>
      </c>
      <c r="L29" s="4">
        <f>'NO Low I 1st'!L36</f>
        <v>40.91993608</v>
      </c>
      <c r="M29" s="4">
        <f>'NO Low I 1st'!M36</f>
        <v>-784.3010001</v>
      </c>
      <c r="N29" s="4">
        <f t="shared" si="1"/>
        <v>0.004231798742</v>
      </c>
    </row>
    <row r="30" ht="12.75" customHeight="1">
      <c r="A30" s="4">
        <f>'NO Low I 1st'!A37</f>
        <v>9</v>
      </c>
      <c r="B30" s="4">
        <f>'NO Low I 1st'!B37</f>
        <v>1519.375</v>
      </c>
      <c r="C30" s="4">
        <f>'NO Low I 1st'!C37</f>
        <v>637.045</v>
      </c>
      <c r="D30" s="4">
        <f>'NO Low I 1st'!D37</f>
        <v>10402.469</v>
      </c>
      <c r="E30" s="4">
        <f>'NO Low I 1st'!E37</f>
        <v>1514.868</v>
      </c>
      <c r="F30" s="4">
        <f>'NO Low I 1st'!F37</f>
        <v>610.146</v>
      </c>
      <c r="G30" s="4">
        <f>'NO Low I 1st'!G37</f>
        <v>2238.301</v>
      </c>
      <c r="H30" s="4">
        <f>'NO Low I 1st'!H37</f>
        <v>0.419280527</v>
      </c>
      <c r="I30" s="4">
        <f>'NO Low I 1st'!I37</f>
        <v>6.846542518</v>
      </c>
      <c r="J30" s="4">
        <f>'NO Low I 1st'!J37</f>
        <v>0.4027815404</v>
      </c>
      <c r="K30" s="4">
        <f>'NO Low I 1st'!K37</f>
        <v>1.477277085</v>
      </c>
      <c r="L30" s="4">
        <f>'NO Low I 1st'!L37</f>
        <v>40.96261851</v>
      </c>
      <c r="M30" s="4">
        <f>'NO Low I 1st'!M37</f>
        <v>-784.2302036</v>
      </c>
      <c r="N30" s="4">
        <f t="shared" si="1"/>
        <v>0.004231972265</v>
      </c>
    </row>
    <row r="31" ht="12.75" customHeight="1">
      <c r="A31" s="4">
        <f>'NO Low I 1st'!A38</f>
        <v>10</v>
      </c>
      <c r="B31" s="4">
        <f>'NO Low I 1st'!B38</f>
        <v>1517.805</v>
      </c>
      <c r="C31" s="4">
        <f>'NO Low I 1st'!C38</f>
        <v>636.34</v>
      </c>
      <c r="D31" s="4">
        <f>'NO Low I 1st'!D38</f>
        <v>10392.279</v>
      </c>
      <c r="E31" s="4">
        <f>'NO Low I 1st'!E38</f>
        <v>1513.653</v>
      </c>
      <c r="F31" s="4">
        <f>'NO Low I 1st'!F38</f>
        <v>609.677</v>
      </c>
      <c r="G31" s="4">
        <f>'NO Low I 1st'!G38</f>
        <v>2237.028</v>
      </c>
      <c r="H31" s="4">
        <f>'NO Low I 1st'!H38</f>
        <v>0.419250264</v>
      </c>
      <c r="I31" s="4">
        <f>'NO Low I 1st'!I38</f>
        <v>6.846913439</v>
      </c>
      <c r="J31" s="4">
        <f>'NO Low I 1st'!J38</f>
        <v>0.4027784546</v>
      </c>
      <c r="K31" s="4">
        <f>'NO Low I 1st'!K38</f>
        <v>1.477727646</v>
      </c>
      <c r="L31" s="4">
        <f>'NO Low I 1st'!L38</f>
        <v>40.89545801</v>
      </c>
      <c r="M31" s="4">
        <f>'NO Low I 1st'!M38</f>
        <v>-784.1760876</v>
      </c>
      <c r="N31" s="4">
        <f t="shared" si="1"/>
        <v>0.004231699228</v>
      </c>
    </row>
    <row r="32" ht="12.75" customHeight="1">
      <c r="A32" s="4">
        <f>'NO Low I 1st'!A42</f>
        <v>1</v>
      </c>
      <c r="B32" s="4">
        <f>'NO Low I 1st'!B42</f>
        <v>1032.153</v>
      </c>
      <c r="C32" s="4">
        <f>'NO Low I 1st'!C42</f>
        <v>432.529</v>
      </c>
      <c r="D32" s="4">
        <f>'NO Low I 1st'!D42</f>
        <v>6868.399</v>
      </c>
      <c r="E32" s="4">
        <f>'NO Low I 1st'!E42</f>
        <v>995.972</v>
      </c>
      <c r="F32" s="4">
        <f>'NO Low I 1st'!F42</f>
        <v>401.097</v>
      </c>
      <c r="G32" s="4">
        <f>'NO Low I 1st'!G42</f>
        <v>1464.119</v>
      </c>
      <c r="H32" s="4">
        <f>'NO Low I 1st'!H42</f>
        <v>0.419054655</v>
      </c>
      <c r="I32" s="4">
        <f>'NO Low I 1st'!I42</f>
        <v>6.654438845</v>
      </c>
      <c r="J32" s="4">
        <f>'NO Low I 1st'!J42</f>
        <v>0.4026984648</v>
      </c>
      <c r="K32" s="4">
        <f>'NO Low I 1st'!K42</f>
        <v>1.472638024</v>
      </c>
      <c r="L32" s="4">
        <f>'NO Low I 1st'!L42</f>
        <v>40.61647028</v>
      </c>
      <c r="M32" s="4">
        <f>'NO Low I 1st'!M42</f>
        <v>-778.6983909</v>
      </c>
      <c r="N32" s="4">
        <f t="shared" si="1"/>
        <v>0.00423056502</v>
      </c>
    </row>
    <row r="33" ht="12.75" customHeight="1">
      <c r="A33" s="4">
        <f>'NO Low I 1st'!A43</f>
        <v>2</v>
      </c>
      <c r="B33" s="4">
        <f>'NO Low I 1st'!B43</f>
        <v>1031.637</v>
      </c>
      <c r="C33" s="4">
        <f>'NO Low I 1st'!C43</f>
        <v>432.28</v>
      </c>
      <c r="D33" s="4">
        <f>'NO Low I 1st'!D43</f>
        <v>6858.323</v>
      </c>
      <c r="E33" s="4">
        <f>'NO Low I 1st'!E43</f>
        <v>995.52</v>
      </c>
      <c r="F33" s="4">
        <f>'NO Low I 1st'!F43</f>
        <v>400.864</v>
      </c>
      <c r="G33" s="4">
        <f>'NO Low I 1st'!G43</f>
        <v>1462.369</v>
      </c>
      <c r="H33" s="4">
        <f>'NO Low I 1st'!H43</f>
        <v>0.419023632</v>
      </c>
      <c r="I33" s="4">
        <f>'NO Low I 1st'!I43</f>
        <v>6.647999562</v>
      </c>
      <c r="J33" s="4">
        <f>'NO Low I 1st'!J43</f>
        <v>0.4026935526</v>
      </c>
      <c r="K33" s="4">
        <f>'NO Low I 1st'!K43</f>
        <v>1.469495109</v>
      </c>
      <c r="L33" s="4">
        <f>'NO Low I 1st'!L43</f>
        <v>40.55212533</v>
      </c>
      <c r="M33" s="4">
        <f>'NO Low I 1st'!M43</f>
        <v>-778.9567982</v>
      </c>
      <c r="N33" s="4">
        <f t="shared" si="1"/>
        <v>0.004230303429</v>
      </c>
    </row>
    <row r="34" ht="12.75" customHeight="1">
      <c r="A34" s="4">
        <f>'NO Low I 1st'!A44</f>
        <v>3</v>
      </c>
      <c r="B34" s="4">
        <f>'NO Low I 1st'!B44</f>
        <v>1031.182</v>
      </c>
      <c r="C34" s="4">
        <f>'NO Low I 1st'!C44</f>
        <v>432.124</v>
      </c>
      <c r="D34" s="4">
        <f>'NO Low I 1st'!D44</f>
        <v>6852.594</v>
      </c>
      <c r="E34" s="4">
        <f>'NO Low I 1st'!E44</f>
        <v>995.038</v>
      </c>
      <c r="F34" s="4">
        <f>'NO Low I 1st'!F44</f>
        <v>400.665</v>
      </c>
      <c r="G34" s="4">
        <f>'NO Low I 1st'!G44</f>
        <v>1461.137</v>
      </c>
      <c r="H34" s="4">
        <f>'NO Low I 1st'!H44</f>
        <v>0.419057099</v>
      </c>
      <c r="I34" s="4">
        <f>'NO Low I 1st'!I44</f>
        <v>6.645374606</v>
      </c>
      <c r="J34" s="4">
        <f>'NO Low I 1st'!J44</f>
        <v>0.4026654832</v>
      </c>
      <c r="K34" s="4">
        <f>'NO Low I 1st'!K44</f>
        <v>1.468686606</v>
      </c>
      <c r="L34" s="4">
        <f>'NO Low I 1st'!L44</f>
        <v>40.7077749</v>
      </c>
      <c r="M34" s="4">
        <f>'NO Low I 1st'!M44</f>
        <v>-778.991149</v>
      </c>
      <c r="N34" s="4">
        <f t="shared" si="1"/>
        <v>0.004230936213</v>
      </c>
    </row>
    <row r="35" ht="12.75" customHeight="1">
      <c r="A35" s="4">
        <f>'NO Low I 1st'!A45</f>
        <v>4</v>
      </c>
      <c r="B35" s="4">
        <f>'NO Low I 1st'!B45</f>
        <v>1030.711</v>
      </c>
      <c r="C35" s="4">
        <f>'NO Low I 1st'!C45</f>
        <v>431.915</v>
      </c>
      <c r="D35" s="4">
        <f>'NO Low I 1st'!D45</f>
        <v>6848.302</v>
      </c>
      <c r="E35" s="4">
        <f>'NO Low I 1st'!E45</f>
        <v>994.527</v>
      </c>
      <c r="F35" s="4">
        <f>'NO Low I 1st'!F45</f>
        <v>400.478</v>
      </c>
      <c r="G35" s="4">
        <f>'NO Low I 1st'!G45</f>
        <v>1460.128</v>
      </c>
      <c r="H35" s="4">
        <f>'NO Low I 1st'!H45</f>
        <v>0.419045077</v>
      </c>
      <c r="I35" s="4">
        <f>'NO Low I 1st'!I45</f>
        <v>6.644247555</v>
      </c>
      <c r="J35" s="4">
        <f>'NO Low I 1st'!J45</f>
        <v>0.4026724459</v>
      </c>
      <c r="K35" s="4">
        <f>'NO Low I 1st'!K45</f>
        <v>1.468293287</v>
      </c>
      <c r="L35" s="4">
        <f>'NO Low I 1st'!L45</f>
        <v>40.65992414</v>
      </c>
      <c r="M35" s="4">
        <f>'NO Low I 1st'!M45</f>
        <v>-779.0128566</v>
      </c>
      <c r="N35" s="4">
        <f t="shared" si="1"/>
        <v>0.004230741679</v>
      </c>
    </row>
    <row r="36" ht="12.75" customHeight="1">
      <c r="A36" s="4">
        <f>'NO Low I 1st'!A46</f>
        <v>5</v>
      </c>
      <c r="B36" s="4">
        <f>'NO Low I 1st'!B46</f>
        <v>1030.322</v>
      </c>
      <c r="C36" s="4">
        <f>'NO Low I 1st'!C46</f>
        <v>431.734</v>
      </c>
      <c r="D36" s="4">
        <f>'NO Low I 1st'!D46</f>
        <v>6845.235</v>
      </c>
      <c r="E36" s="4">
        <f>'NO Low I 1st'!E46</f>
        <v>993.998</v>
      </c>
      <c r="F36" s="4">
        <f>'NO Low I 1st'!F46</f>
        <v>400.263</v>
      </c>
      <c r="G36" s="4">
        <f>'NO Low I 1st'!G46</f>
        <v>1459.372</v>
      </c>
      <c r="H36" s="4">
        <f>'NO Low I 1st'!H46</f>
        <v>0.419027598</v>
      </c>
      <c r="I36" s="4">
        <f>'NO Low I 1st'!I46</f>
        <v>6.643779375</v>
      </c>
      <c r="J36" s="4">
        <f>'NO Low I 1st'!J46</f>
        <v>0.4026808813</v>
      </c>
      <c r="K36" s="4">
        <f>'NO Low I 1st'!K46</f>
        <v>1.468173649</v>
      </c>
      <c r="L36" s="4">
        <f>'NO Low I 1st'!L46</f>
        <v>40.59471772</v>
      </c>
      <c r="M36" s="4">
        <f>'NO Low I 1st'!M46</f>
        <v>-779.0152914</v>
      </c>
      <c r="N36" s="4">
        <f t="shared" si="1"/>
        <v>0.004230476586</v>
      </c>
    </row>
    <row r="37" ht="12.75" customHeight="1">
      <c r="A37" s="4">
        <f>'NO Low I 1st'!A47</f>
        <v>6</v>
      </c>
      <c r="B37" s="4">
        <f>'NO Low I 1st'!B47</f>
        <v>1029.767</v>
      </c>
      <c r="C37" s="4">
        <f>'NO Low I 1st'!C47</f>
        <v>431.486</v>
      </c>
      <c r="D37" s="4">
        <f>'NO Low I 1st'!D47</f>
        <v>6841.27</v>
      </c>
      <c r="E37" s="4">
        <f>'NO Low I 1st'!E47</f>
        <v>993.479</v>
      </c>
      <c r="F37" s="4">
        <f>'NO Low I 1st'!F47</f>
        <v>400.055</v>
      </c>
      <c r="G37" s="4">
        <f>'NO Low I 1st'!G47</f>
        <v>1458.657</v>
      </c>
      <c r="H37" s="4">
        <f>'NO Low I 1st'!H47</f>
        <v>0.419013201</v>
      </c>
      <c r="I37" s="4">
        <f>'NO Low I 1st'!I47</f>
        <v>6.64350975</v>
      </c>
      <c r="J37" s="4">
        <f>'NO Low I 1st'!J47</f>
        <v>0.4026803833</v>
      </c>
      <c r="K37" s="4">
        <f>'NO Low I 1st'!K47</f>
        <v>1.468207689</v>
      </c>
      <c r="L37" s="4">
        <f>'NO Low I 1st'!L47</f>
        <v>40.56025157</v>
      </c>
      <c r="M37" s="4">
        <f>'NO Low I 1st'!M47</f>
        <v>-779.0011991</v>
      </c>
      <c r="N37" s="4">
        <f t="shared" si="1"/>
        <v>0.004230336466</v>
      </c>
    </row>
    <row r="38" ht="12.75" customHeight="1">
      <c r="A38" s="4">
        <f>'NO Low I 1st'!A48</f>
        <v>7</v>
      </c>
      <c r="B38" s="4">
        <f>'NO Low I 1st'!B48</f>
        <v>1029.223</v>
      </c>
      <c r="C38" s="4">
        <f>'NO Low I 1st'!C48</f>
        <v>431.257</v>
      </c>
      <c r="D38" s="4">
        <f>'NO Low I 1st'!D48</f>
        <v>6837.392</v>
      </c>
      <c r="E38" s="4">
        <f>'NO Low I 1st'!E48</f>
        <v>992.898</v>
      </c>
      <c r="F38" s="4">
        <f>'NO Low I 1st'!F48</f>
        <v>399.781</v>
      </c>
      <c r="G38" s="4">
        <f>'NO Low I 1st'!G48</f>
        <v>1457.704</v>
      </c>
      <c r="H38" s="4">
        <f>'NO Low I 1st'!H48</f>
        <v>0.419011743</v>
      </c>
      <c r="I38" s="4">
        <f>'NO Low I 1st'!I48</f>
        <v>6.643253602</v>
      </c>
      <c r="J38" s="4">
        <f>'NO Low I 1st'!J48</f>
        <v>0.4026607176</v>
      </c>
      <c r="K38" s="4">
        <f>'NO Low I 1st'!K48</f>
        <v>1.468181</v>
      </c>
      <c r="L38" s="4">
        <f>'NO Low I 1st'!L48</f>
        <v>40.60745105</v>
      </c>
      <c r="M38" s="4">
        <f>'NO Low I 1st'!M48</f>
        <v>-778.9966953</v>
      </c>
      <c r="N38" s="4">
        <f t="shared" si="1"/>
        <v>0.004230528353</v>
      </c>
    </row>
    <row r="39" ht="12.75" customHeight="1">
      <c r="A39" s="4">
        <f>'NO Low I 1st'!A49</f>
        <v>8</v>
      </c>
      <c r="B39" s="4">
        <f>'NO Low I 1st'!B49</f>
        <v>1028.765</v>
      </c>
      <c r="C39" s="4">
        <f>'NO Low I 1st'!C49</f>
        <v>431.068</v>
      </c>
      <c r="D39" s="4">
        <f>'NO Low I 1st'!D49</f>
        <v>6834.607</v>
      </c>
      <c r="E39" s="4">
        <f>'NO Low I 1st'!E49</f>
        <v>992.446</v>
      </c>
      <c r="F39" s="4">
        <f>'NO Low I 1st'!F49</f>
        <v>399.644</v>
      </c>
      <c r="G39" s="4">
        <f>'NO Low I 1st'!G49</f>
        <v>1457.257</v>
      </c>
      <c r="H39" s="4">
        <f>'NO Low I 1st'!H49</f>
        <v>0.419014639</v>
      </c>
      <c r="I39" s="4">
        <f>'NO Low I 1st'!I49</f>
        <v>6.643506157</v>
      </c>
      <c r="J39" s="4">
        <f>'NO Low I 1st'!J49</f>
        <v>0.4026632212</v>
      </c>
      <c r="K39" s="4">
        <f>'NO Low I 1st'!K49</f>
        <v>1.468239786</v>
      </c>
      <c r="L39" s="4">
        <f>'NO Low I 1st'!L49</f>
        <v>40.60817311</v>
      </c>
      <c r="M39" s="4">
        <f>'NO Low I 1st'!M49</f>
        <v>-778.9962482</v>
      </c>
      <c r="N39" s="4">
        <f t="shared" si="1"/>
        <v>0.004230531288</v>
      </c>
    </row>
    <row r="40" ht="12.75" customHeight="1">
      <c r="A40" s="4">
        <f>'NO Low I 1st'!A50</f>
        <v>9</v>
      </c>
      <c r="B40" s="4">
        <f>'NO Low I 1st'!B50</f>
        <v>1028.326</v>
      </c>
      <c r="C40" s="4">
        <f>'NO Low I 1st'!C50</f>
        <v>430.892</v>
      </c>
      <c r="D40" s="4">
        <f>'NO Low I 1st'!D50</f>
        <v>6831.357</v>
      </c>
      <c r="E40" s="4">
        <f>'NO Low I 1st'!E50</f>
        <v>991.978</v>
      </c>
      <c r="F40" s="4">
        <f>'NO Low I 1st'!F50</f>
        <v>399.403</v>
      </c>
      <c r="G40" s="4">
        <f>'NO Low I 1st'!G50</f>
        <v>1456.768</v>
      </c>
      <c r="H40" s="4">
        <f>'NO Low I 1st'!H50</f>
        <v>0.419022761</v>
      </c>
      <c r="I40" s="4">
        <f>'NO Low I 1st'!I50</f>
        <v>6.643183055</v>
      </c>
      <c r="J40" s="4">
        <f>'NO Low I 1st'!J50</f>
        <v>0.4026594053</v>
      </c>
      <c r="K40" s="4">
        <f>'NO Low I 1st'!K50</f>
        <v>1.468448803</v>
      </c>
      <c r="L40" s="4">
        <f>'NO Low I 1st'!L50</f>
        <v>40.63820573</v>
      </c>
      <c r="M40" s="4">
        <f>'NO Low I 1st'!M50</f>
        <v>-778.954036</v>
      </c>
      <c r="N40" s="4">
        <f t="shared" si="1"/>
        <v>0.004230653384</v>
      </c>
    </row>
    <row r="41" ht="12.75" customHeight="1">
      <c r="A41" s="4">
        <f>'NO Low I 1st'!A51</f>
        <v>10</v>
      </c>
      <c r="B41" s="4">
        <f>'NO Low I 1st'!B51</f>
        <v>1027.885</v>
      </c>
      <c r="C41" s="4">
        <f>'NO Low I 1st'!C51</f>
        <v>430.695</v>
      </c>
      <c r="D41" s="4">
        <f>'NO Low I 1st'!D51</f>
        <v>6828.89</v>
      </c>
      <c r="E41" s="4">
        <f>'NO Low I 1st'!E51</f>
        <v>991.487</v>
      </c>
      <c r="F41" s="4">
        <f>'NO Low I 1st'!F51</f>
        <v>399.237</v>
      </c>
      <c r="G41" s="4">
        <f>'NO Low I 1st'!G51</f>
        <v>1456.261</v>
      </c>
      <c r="H41" s="4">
        <f>'NO Low I 1st'!H51</f>
        <v>0.419010528</v>
      </c>
      <c r="I41" s="4">
        <f>'NO Low I 1st'!I51</f>
        <v>6.643631059</v>
      </c>
      <c r="J41" s="4">
        <f>'NO Low I 1st'!J51</f>
        <v>0.4026489037</v>
      </c>
      <c r="K41" s="4">
        <f>'NO Low I 1st'!K51</f>
        <v>1.468656645</v>
      </c>
      <c r="L41" s="4">
        <f>'NO Low I 1st'!L51</f>
        <v>40.63496538</v>
      </c>
      <c r="M41" s="4">
        <f>'NO Low I 1st'!M51</f>
        <v>-778.9376574</v>
      </c>
      <c r="N41" s="4">
        <f t="shared" si="1"/>
        <v>0.004230640211</v>
      </c>
    </row>
    <row r="42" ht="12.75" customHeight="1">
      <c r="A42" s="4">
        <f>'NO Low I 1st'!A55</f>
        <v>1</v>
      </c>
      <c r="B42" s="4">
        <f>'NO Low I 1st'!B55</f>
        <v>2511.12</v>
      </c>
      <c r="C42" s="4">
        <f>'NO Low I 1st'!C55</f>
        <v>1056.55</v>
      </c>
      <c r="D42" s="4">
        <f>'NO Low I 1st'!D55</f>
        <v>17678.17</v>
      </c>
      <c r="E42" s="4">
        <f>'NO Low I 1st'!E55</f>
        <v>2469.57</v>
      </c>
      <c r="F42" s="4">
        <f>'NO Low I 1st'!F55</f>
        <v>997.816</v>
      </c>
      <c r="G42" s="4">
        <f>'NO Low I 1st'!G55</f>
        <v>3630.577</v>
      </c>
      <c r="H42" s="4">
        <f>'NO Low I 1st'!H55</f>
        <v>0.420748557</v>
      </c>
      <c r="I42" s="4">
        <f>'NO Low I 1st'!I55</f>
        <v>7.039954224</v>
      </c>
      <c r="J42" s="4">
        <f>'NO Low I 1st'!J55</f>
        <v>0.4040315234</v>
      </c>
      <c r="K42" s="4">
        <f>'NO Low I 1st'!K55</f>
        <v>1.464618771</v>
      </c>
      <c r="L42" s="4">
        <f>'NO Low I 1st'!L55</f>
        <v>41.3755677</v>
      </c>
      <c r="M42" s="4">
        <f>'NO Low I 1st'!M55</f>
        <v>-791.9562082</v>
      </c>
      <c r="N42" s="4">
        <f t="shared" si="1"/>
        <v>0.004233651086</v>
      </c>
    </row>
    <row r="43" ht="12.75" customHeight="1">
      <c r="A43" s="4">
        <f>'NO Low I 1st'!A56</f>
        <v>2</v>
      </c>
      <c r="B43" s="4">
        <f>'NO Low I 1st'!B56</f>
        <v>2506.458</v>
      </c>
      <c r="C43" s="4">
        <f>'NO Low I 1st'!C56</f>
        <v>1054.653</v>
      </c>
      <c r="D43" s="4">
        <f>'NO Low I 1st'!D56</f>
        <v>17682.085</v>
      </c>
      <c r="E43" s="4">
        <f>'NO Low I 1st'!E56</f>
        <v>2465.768</v>
      </c>
      <c r="F43" s="4">
        <f>'NO Low I 1st'!F56</f>
        <v>996.397</v>
      </c>
      <c r="G43" s="4">
        <f>'NO Low I 1st'!G56</f>
        <v>3637.445</v>
      </c>
      <c r="H43" s="4">
        <f>'NO Low I 1st'!H56</f>
        <v>0.420774363</v>
      </c>
      <c r="I43" s="4">
        <f>'NO Low I 1st'!I56</f>
        <v>7.05461117</v>
      </c>
      <c r="J43" s="4">
        <f>'NO Low I 1st'!J56</f>
        <v>0.4040681895</v>
      </c>
      <c r="K43" s="4">
        <f>'NO Low I 1st'!K56</f>
        <v>1.472651236</v>
      </c>
      <c r="L43" s="4">
        <f>'NO Low I 1st'!L56</f>
        <v>41.34493611</v>
      </c>
      <c r="M43" s="4">
        <f>'NO Low I 1st'!M56</f>
        <v>-791.2498364</v>
      </c>
      <c r="N43" s="4">
        <f t="shared" si="1"/>
        <v>0.004233526555</v>
      </c>
    </row>
    <row r="44" ht="12.75" customHeight="1">
      <c r="A44" s="4">
        <f>'NO Low I 1st'!A57</f>
        <v>3</v>
      </c>
      <c r="B44" s="4">
        <f>'NO Low I 1st'!B57</f>
        <v>2503.167</v>
      </c>
      <c r="C44" s="4">
        <f>'NO Low I 1st'!C57</f>
        <v>1053.404</v>
      </c>
      <c r="D44" s="4">
        <f>'NO Low I 1st'!D57</f>
        <v>17673.628</v>
      </c>
      <c r="E44" s="4">
        <f>'NO Low I 1st'!E57</f>
        <v>2462.495</v>
      </c>
      <c r="F44" s="4">
        <f>'NO Low I 1st'!F57</f>
        <v>995.111</v>
      </c>
      <c r="G44" s="4">
        <f>'NO Low I 1st'!G57</f>
        <v>3639.846</v>
      </c>
      <c r="H44" s="4">
        <f>'NO Low I 1st'!H57</f>
        <v>0.420828244</v>
      </c>
      <c r="I44" s="4">
        <f>'NO Low I 1st'!I57</f>
        <v>7.06050604</v>
      </c>
      <c r="J44" s="4">
        <f>'NO Low I 1st'!J57</f>
        <v>0.4040993803</v>
      </c>
      <c r="K44" s="4">
        <f>'NO Low I 1st'!K57</f>
        <v>1.47664518</v>
      </c>
      <c r="L44" s="4">
        <f>'NO Low I 1st'!L57</f>
        <v>41.39789493</v>
      </c>
      <c r="M44" s="4">
        <f>'NO Low I 1st'!M57</f>
        <v>-790.8584496</v>
      </c>
      <c r="N44" s="4">
        <f t="shared" si="1"/>
        <v>0.004233741856</v>
      </c>
    </row>
    <row r="45" ht="12.75" customHeight="1">
      <c r="A45" s="4">
        <f>'NO Low I 1st'!A58</f>
        <v>4</v>
      </c>
      <c r="B45" s="4">
        <f>'NO Low I 1st'!B58</f>
        <v>2500.941</v>
      </c>
      <c r="C45" s="4">
        <f>'NO Low I 1st'!C58</f>
        <v>1052.465</v>
      </c>
      <c r="D45" s="4">
        <f>'NO Low I 1st'!D58</f>
        <v>17665.635</v>
      </c>
      <c r="E45" s="4">
        <f>'NO Low I 1st'!E58</f>
        <v>2459.208</v>
      </c>
      <c r="F45" s="4">
        <f>'NO Low I 1st'!F58</f>
        <v>993.847</v>
      </c>
      <c r="G45" s="4">
        <f>'NO Low I 1st'!G58</f>
        <v>3639.963</v>
      </c>
      <c r="H45" s="4">
        <f>'NO Low I 1st'!H58</f>
        <v>0.420827819</v>
      </c>
      <c r="I45" s="4">
        <f>'NO Low I 1st'!I58</f>
        <v>7.063596448</v>
      </c>
      <c r="J45" s="4">
        <f>'NO Low I 1st'!J58</f>
        <v>0.4041198835</v>
      </c>
      <c r="K45" s="4">
        <f>'NO Low I 1st'!K58</f>
        <v>1.47912467</v>
      </c>
      <c r="L45" s="4">
        <f>'NO Low I 1st'!L58</f>
        <v>41.34400752</v>
      </c>
      <c r="M45" s="4">
        <f>'NO Low I 1st'!M58</f>
        <v>-790.5989278</v>
      </c>
      <c r="N45" s="4">
        <f t="shared" si="1"/>
        <v>0.00423352278</v>
      </c>
    </row>
    <row r="46" ht="12.75" customHeight="1">
      <c r="A46" s="4">
        <f>'NO Low I 1st'!A59</f>
        <v>5</v>
      </c>
      <c r="B46" s="4">
        <f>'NO Low I 1st'!B59</f>
        <v>2497.272</v>
      </c>
      <c r="C46" s="4">
        <f>'NO Low I 1st'!C59</f>
        <v>1050.869</v>
      </c>
      <c r="D46" s="4">
        <f>'NO Low I 1st'!D59</f>
        <v>17644.604</v>
      </c>
      <c r="E46" s="4">
        <f>'NO Low I 1st'!E59</f>
        <v>2456.158</v>
      </c>
      <c r="F46" s="4">
        <f>'NO Low I 1st'!F59</f>
        <v>992.609</v>
      </c>
      <c r="G46" s="4">
        <f>'NO Low I 1st'!G59</f>
        <v>3638.817</v>
      </c>
      <c r="H46" s="4">
        <f>'NO Low I 1st'!H59</f>
        <v>0.420806609</v>
      </c>
      <c r="I46" s="4">
        <f>'NO Low I 1st'!I59</f>
        <v>7.065550081</v>
      </c>
      <c r="J46" s="4">
        <f>'NO Low I 1st'!J59</f>
        <v>0.4041318585</v>
      </c>
      <c r="K46" s="4">
        <f>'NO Low I 1st'!K59</f>
        <v>1.480821996</v>
      </c>
      <c r="L46" s="4">
        <f>'NO Low I 1st'!L59</f>
        <v>41.26066822</v>
      </c>
      <c r="M46" s="4">
        <f>'NO Low I 1st'!M59</f>
        <v>-790.4166018</v>
      </c>
      <c r="N46" s="4">
        <f t="shared" si="1"/>
        <v>0.004233183969</v>
      </c>
    </row>
    <row r="47" ht="12.75" customHeight="1">
      <c r="A47" s="4">
        <f>'NO Low I 1st'!A60</f>
        <v>6</v>
      </c>
      <c r="B47" s="4">
        <f>'NO Low I 1st'!B60</f>
        <v>2495.111</v>
      </c>
      <c r="C47" s="4">
        <f>'NO Low I 1st'!C60</f>
        <v>1050.073</v>
      </c>
      <c r="D47" s="4">
        <f>'NO Low I 1st'!D60</f>
        <v>17631.29</v>
      </c>
      <c r="E47" s="4">
        <f>'NO Low I 1st'!E60</f>
        <v>2453.049</v>
      </c>
      <c r="F47" s="4">
        <f>'NO Low I 1st'!F60</f>
        <v>991.338</v>
      </c>
      <c r="G47" s="4">
        <f>'NO Low I 1st'!G60</f>
        <v>3636.742</v>
      </c>
      <c r="H47" s="4">
        <f>'NO Low I 1st'!H60</f>
        <v>0.420852196</v>
      </c>
      <c r="I47" s="4">
        <f>'NO Low I 1st'!I60</f>
        <v>7.06633405</v>
      </c>
      <c r="J47" s="4">
        <f>'NO Low I 1st'!J60</f>
        <v>0.4041277931</v>
      </c>
      <c r="K47" s="4">
        <f>'NO Low I 1st'!K60</f>
        <v>1.482023594</v>
      </c>
      <c r="L47" s="4">
        <f>'NO Low I 1st'!L60</f>
        <v>41.38394633</v>
      </c>
      <c r="M47" s="4">
        <f>'NO Low I 1st'!M60</f>
        <v>-790.2698084</v>
      </c>
      <c r="N47" s="4">
        <f t="shared" si="1"/>
        <v>0.004233685149</v>
      </c>
    </row>
    <row r="48" ht="12.75" customHeight="1">
      <c r="A48" s="4">
        <f>'NO Low I 1st'!A61</f>
        <v>7</v>
      </c>
      <c r="B48" s="4">
        <f>'NO Low I 1st'!B61</f>
        <v>2491.467</v>
      </c>
      <c r="C48" s="4">
        <f>'NO Low I 1st'!C61</f>
        <v>1048.5</v>
      </c>
      <c r="D48" s="4">
        <f>'NO Low I 1st'!D61</f>
        <v>17607.9</v>
      </c>
      <c r="E48" s="4">
        <f>'NO Low I 1st'!E61</f>
        <v>2450.022</v>
      </c>
      <c r="F48" s="4">
        <f>'NO Low I 1st'!F61</f>
        <v>990.15</v>
      </c>
      <c r="G48" s="4">
        <f>'NO Low I 1st'!G61</f>
        <v>3634.571</v>
      </c>
      <c r="H48" s="4">
        <f>'NO Low I 1st'!H61</f>
        <v>0.420836508</v>
      </c>
      <c r="I48" s="4">
        <f>'NO Low I 1st'!I61</f>
        <v>7.067283188</v>
      </c>
      <c r="J48" s="4">
        <f>'NO Low I 1st'!J61</f>
        <v>0.404132027</v>
      </c>
      <c r="K48" s="4">
        <f>'NO Low I 1st'!K61</f>
        <v>1.483012265</v>
      </c>
      <c r="L48" s="4">
        <f>'NO Low I 1st'!L61</f>
        <v>41.33421722</v>
      </c>
      <c r="M48" s="4">
        <f>'NO Low I 1st'!M61</f>
        <v>-790.1580811</v>
      </c>
      <c r="N48" s="4">
        <f t="shared" si="1"/>
        <v>0.004233482978</v>
      </c>
    </row>
    <row r="49" ht="12.75" customHeight="1">
      <c r="A49" s="4">
        <f>'NO Low I 1st'!A62</f>
        <v>8</v>
      </c>
      <c r="B49" s="4">
        <f>'NO Low I 1st'!B62</f>
        <v>2488.536</v>
      </c>
      <c r="C49" s="4">
        <f>'NO Low I 1st'!C62</f>
        <v>1047.27</v>
      </c>
      <c r="D49" s="4">
        <f>'NO Low I 1st'!D62</f>
        <v>17589.014</v>
      </c>
      <c r="E49" s="4">
        <f>'NO Low I 1st'!E62</f>
        <v>2446.988</v>
      </c>
      <c r="F49" s="4">
        <f>'NO Low I 1st'!F62</f>
        <v>988.944</v>
      </c>
      <c r="G49" s="4">
        <f>'NO Low I 1st'!G62</f>
        <v>3631.819</v>
      </c>
      <c r="H49" s="4">
        <f>'NO Low I 1st'!H62</f>
        <v>0.420837943</v>
      </c>
      <c r="I49" s="4">
        <f>'NO Low I 1st'!I62</f>
        <v>7.068016999</v>
      </c>
      <c r="J49" s="4">
        <f>'NO Low I 1st'!J62</f>
        <v>0.4041433472</v>
      </c>
      <c r="K49" s="4">
        <f>'NO Low I 1st'!K62</f>
        <v>1.483842403</v>
      </c>
      <c r="L49" s="4">
        <f>'NO Low I 1st'!L62</f>
        <v>41.30859991</v>
      </c>
      <c r="M49" s="4">
        <f>'NO Low I 1st'!M62</f>
        <v>-790.0624174</v>
      </c>
      <c r="N49" s="4">
        <f t="shared" si="1"/>
        <v>0.004233378832</v>
      </c>
    </row>
    <row r="50" ht="12.75" customHeight="1">
      <c r="A50" s="4">
        <f>'NO Low I 1st'!A63</f>
        <v>9</v>
      </c>
      <c r="B50" s="4">
        <f>'NO Low I 1st'!B63</f>
        <v>2485.628</v>
      </c>
      <c r="C50" s="4">
        <f>'NO Low I 1st'!C63</f>
        <v>1046.103</v>
      </c>
      <c r="D50" s="4">
        <f>'NO Low I 1st'!D63</f>
        <v>17568.686</v>
      </c>
      <c r="E50" s="4">
        <f>'NO Low I 1st'!E63</f>
        <v>2444.017</v>
      </c>
      <c r="F50" s="4">
        <f>'NO Low I 1st'!F63</f>
        <v>987.743</v>
      </c>
      <c r="G50" s="4">
        <f>'NO Low I 1st'!G63</f>
        <v>3628.992</v>
      </c>
      <c r="H50" s="4">
        <f>'NO Low I 1st'!H63</f>
        <v>0.420860858</v>
      </c>
      <c r="I50" s="4">
        <f>'NO Low I 1st'!I63</f>
        <v>7.068108744</v>
      </c>
      <c r="J50" s="4">
        <f>'NO Low I 1st'!J63</f>
        <v>0.4041474093</v>
      </c>
      <c r="K50" s="4">
        <f>'NO Low I 1st'!K63</f>
        <v>1.484523521</v>
      </c>
      <c r="L50" s="4">
        <f>'NO Low I 1st'!L63</f>
        <v>41.35483309</v>
      </c>
      <c r="M50" s="4">
        <f>'NO Low I 1st'!M63</f>
        <v>-789.9687775</v>
      </c>
      <c r="N50" s="4">
        <f t="shared" si="1"/>
        <v>0.00423356679</v>
      </c>
    </row>
    <row r="51" ht="12.75" customHeight="1">
      <c r="A51" s="4">
        <f>'NO Low I 1st'!A64</f>
        <v>10</v>
      </c>
      <c r="B51" s="4">
        <f>'NO Low I 1st'!B64</f>
        <v>2482.858</v>
      </c>
      <c r="C51" s="4">
        <f>'NO Low I 1st'!C64</f>
        <v>1044.922</v>
      </c>
      <c r="D51" s="4">
        <f>'NO Low I 1st'!D64</f>
        <v>17550.039</v>
      </c>
      <c r="E51" s="4">
        <f>'NO Low I 1st'!E64</f>
        <v>2440.877</v>
      </c>
      <c r="F51" s="4">
        <f>'NO Low I 1st'!F64</f>
        <v>986.456</v>
      </c>
      <c r="G51" s="4">
        <f>'NO Low I 1st'!G64</f>
        <v>3625.612</v>
      </c>
      <c r="H51" s="4">
        <f>'NO Low I 1st'!H64</f>
        <v>0.420854585</v>
      </c>
      <c r="I51" s="4">
        <f>'NO Low I 1st'!I64</f>
        <v>7.068481704</v>
      </c>
      <c r="J51" s="4">
        <f>'NO Low I 1st'!J64</f>
        <v>0.4041436699</v>
      </c>
      <c r="K51" s="4">
        <f>'NO Low I 1st'!K64</f>
        <v>1.485109979</v>
      </c>
      <c r="L51" s="4">
        <f>'NO Low I 1st'!L64</f>
        <v>41.34894668</v>
      </c>
      <c r="M51" s="4">
        <f>'NO Low I 1st'!M64</f>
        <v>-789.8968914</v>
      </c>
      <c r="N51" s="4">
        <f t="shared" si="1"/>
        <v>0.004233542859</v>
      </c>
    </row>
    <row r="52" ht="12.75" customHeight="1">
      <c r="A52" s="4">
        <f>'NO Low I 1st'!A68</f>
        <v>1</v>
      </c>
      <c r="B52" s="4">
        <f>'NO Low I 1st'!B68</f>
        <v>2009.479</v>
      </c>
      <c r="C52" s="4">
        <f>'NO Low I 1st'!C68</f>
        <v>844.477</v>
      </c>
      <c r="D52" s="4">
        <f>'NO Low I 1st'!D68</f>
        <v>13962.225</v>
      </c>
      <c r="E52" s="4">
        <f>'NO Low I 1st'!E68</f>
        <v>2030.254</v>
      </c>
      <c r="F52" s="4">
        <f>'NO Low I 1st'!F68</f>
        <v>819.59</v>
      </c>
      <c r="G52" s="4">
        <f>'NO Low I 1st'!G68</f>
        <v>2970.563</v>
      </c>
      <c r="H52" s="4">
        <f>'NO Low I 1st'!H68</f>
        <v>0.420246971</v>
      </c>
      <c r="I52" s="4">
        <f>'NO Low I 1st'!I68</f>
        <v>6.948182536</v>
      </c>
      <c r="J52" s="4">
        <f>'NO Low I 1st'!J68</f>
        <v>0.403672176</v>
      </c>
      <c r="K52" s="4">
        <f>'NO Low I 1st'!K68</f>
        <v>1.461394825</v>
      </c>
      <c r="L52" s="4">
        <f>'NO Low I 1st'!L68</f>
        <v>41.0600382</v>
      </c>
      <c r="M52" s="4">
        <f>'NO Low I 1st'!M68</f>
        <v>-789.6723615</v>
      </c>
      <c r="N52" s="4">
        <f t="shared" si="1"/>
        <v>0.004232368319</v>
      </c>
    </row>
    <row r="53" ht="12.75" customHeight="1">
      <c r="A53" s="4">
        <f>'NO Low I 1st'!A69</f>
        <v>2</v>
      </c>
      <c r="B53" s="4">
        <f>'NO Low I 1st'!B69</f>
        <v>2007.928</v>
      </c>
      <c r="C53" s="4">
        <f>'NO Low I 1st'!C69</f>
        <v>843.88</v>
      </c>
      <c r="D53" s="4">
        <f>'NO Low I 1st'!D69</f>
        <v>13962.476</v>
      </c>
      <c r="E53" s="4">
        <f>'NO Low I 1st'!E69</f>
        <v>2028.253</v>
      </c>
      <c r="F53" s="4">
        <f>'NO Low I 1st'!F69</f>
        <v>818.839</v>
      </c>
      <c r="G53" s="4">
        <f>'NO Low I 1st'!G69</f>
        <v>2971.099</v>
      </c>
      <c r="H53" s="4">
        <f>'NO Low I 1st'!H69</f>
        <v>0.420273953</v>
      </c>
      <c r="I53" s="4">
        <f>'NO Low I 1st'!I69</f>
        <v>6.953673282</v>
      </c>
      <c r="J53" s="4">
        <f>'NO Low I 1st'!J69</f>
        <v>0.4037024029</v>
      </c>
      <c r="K53" s="4">
        <f>'NO Low I 1st'!K69</f>
        <v>1.464002331</v>
      </c>
      <c r="L53" s="4">
        <f>'NO Low I 1st'!L69</f>
        <v>41.04892614</v>
      </c>
      <c r="M53" s="4">
        <f>'NO Low I 1st'!M69</f>
        <v>-789.4634574</v>
      </c>
      <c r="N53" s="4">
        <f t="shared" si="1"/>
        <v>0.004232323144</v>
      </c>
    </row>
    <row r="54" ht="12.75" customHeight="1">
      <c r="A54" s="4">
        <f>'NO Low I 1st'!A70</f>
        <v>3</v>
      </c>
      <c r="B54" s="4">
        <f>'NO Low I 1st'!B70</f>
        <v>2006.151</v>
      </c>
      <c r="C54" s="4">
        <f>'NO Low I 1st'!C70</f>
        <v>843.142</v>
      </c>
      <c r="D54" s="4">
        <f>'NO Low I 1st'!D70</f>
        <v>13954.608</v>
      </c>
      <c r="E54" s="4">
        <f>'NO Low I 1st'!E70</f>
        <v>2026.233</v>
      </c>
      <c r="F54" s="4">
        <f>'NO Low I 1st'!F70</f>
        <v>817.973</v>
      </c>
      <c r="G54" s="4">
        <f>'NO Low I 1st'!G70</f>
        <v>2970.493</v>
      </c>
      <c r="H54" s="4">
        <f>'NO Low I 1st'!H70</f>
        <v>0.420278476</v>
      </c>
      <c r="I54" s="4">
        <f>'NO Low I 1st'!I70</f>
        <v>6.955911083</v>
      </c>
      <c r="J54" s="4">
        <f>'NO Low I 1st'!J70</f>
        <v>0.4037039405</v>
      </c>
      <c r="K54" s="4">
        <f>'NO Low I 1st'!K70</f>
        <v>1.465436845</v>
      </c>
      <c r="L54" s="4">
        <f>'NO Low I 1st'!L70</f>
        <v>41.05616482</v>
      </c>
      <c r="M54" s="4">
        <f>'NO Low I 1st'!M70</f>
        <v>-789.3249601</v>
      </c>
      <c r="N54" s="4">
        <f t="shared" si="1"/>
        <v>0.004232352572</v>
      </c>
    </row>
    <row r="55" ht="12.75" customHeight="1">
      <c r="A55" s="4">
        <f>'NO Low I 1st'!A71</f>
        <v>4</v>
      </c>
      <c r="B55" s="4">
        <f>'NO Low I 1st'!B71</f>
        <v>2004.419</v>
      </c>
      <c r="C55" s="4">
        <f>'NO Low I 1st'!C71</f>
        <v>842.431</v>
      </c>
      <c r="D55" s="4">
        <f>'NO Low I 1st'!D71</f>
        <v>13945.648</v>
      </c>
      <c r="E55" s="4">
        <f>'NO Low I 1st'!E71</f>
        <v>2024.188</v>
      </c>
      <c r="F55" s="4">
        <f>'NO Low I 1st'!F71</f>
        <v>817.199</v>
      </c>
      <c r="G55" s="4">
        <f>'NO Low I 1st'!G71</f>
        <v>2969.208</v>
      </c>
      <c r="H55" s="4">
        <f>'NO Low I 1st'!H71</f>
        <v>0.420286646</v>
      </c>
      <c r="I55" s="4">
        <f>'NO Low I 1st'!I71</f>
        <v>6.957450588</v>
      </c>
      <c r="J55" s="4">
        <f>'NO Low I 1st'!J71</f>
        <v>0.403704214</v>
      </c>
      <c r="K55" s="4">
        <f>'NO Low I 1st'!K71</f>
        <v>1.466440616</v>
      </c>
      <c r="L55" s="4">
        <f>'NO Low I 1st'!L71</f>
        <v>41.07569716</v>
      </c>
      <c r="M55" s="4">
        <f>'NO Low I 1st'!M71</f>
        <v>-789.2273043</v>
      </c>
      <c r="N55" s="4">
        <f t="shared" si="1"/>
        <v>0.00423243198</v>
      </c>
    </row>
    <row r="56" ht="12.75" customHeight="1">
      <c r="A56" s="4">
        <f>'NO Low I 1st'!A72</f>
        <v>5</v>
      </c>
      <c r="B56" s="4">
        <f>'NO Low I 1st'!B72</f>
        <v>2002.524</v>
      </c>
      <c r="C56" s="4">
        <f>'NO Low I 1st'!C72</f>
        <v>841.632</v>
      </c>
      <c r="D56" s="4">
        <f>'NO Low I 1st'!D72</f>
        <v>13933.552</v>
      </c>
      <c r="E56" s="4">
        <f>'NO Low I 1st'!E72</f>
        <v>2022.188</v>
      </c>
      <c r="F56" s="4">
        <f>'NO Low I 1st'!F72</f>
        <v>816.39</v>
      </c>
      <c r="G56" s="4">
        <f>'NO Low I 1st'!G72</f>
        <v>2967.828</v>
      </c>
      <c r="H56" s="4">
        <f>'NO Low I 1st'!H72</f>
        <v>0.420285711</v>
      </c>
      <c r="I56" s="4">
        <f>'NO Low I 1st'!I72</f>
        <v>6.957993077</v>
      </c>
      <c r="J56" s="4">
        <f>'NO Low I 1st'!J72</f>
        <v>0.40371656</v>
      </c>
      <c r="K56" s="4">
        <f>'NO Low I 1st'!K72</f>
        <v>1.46724792</v>
      </c>
      <c r="L56" s="4">
        <f>'NO Low I 1st'!L72</f>
        <v>41.04154407</v>
      </c>
      <c r="M56" s="4">
        <f>'NO Low I 1st'!M72</f>
        <v>-789.127712</v>
      </c>
      <c r="N56" s="4">
        <f t="shared" si="1"/>
        <v>0.004232293132</v>
      </c>
    </row>
    <row r="57" ht="12.75" customHeight="1">
      <c r="A57" s="4">
        <f>'NO Low I 1st'!A73</f>
        <v>6</v>
      </c>
      <c r="B57" s="4">
        <f>'NO Low I 1st'!B73</f>
        <v>2000.565</v>
      </c>
      <c r="C57" s="4">
        <f>'NO Low I 1st'!C73</f>
        <v>840.823</v>
      </c>
      <c r="D57" s="4">
        <f>'NO Low I 1st'!D73</f>
        <v>13920.451</v>
      </c>
      <c r="E57" s="4">
        <f>'NO Low I 1st'!E73</f>
        <v>2019.904</v>
      </c>
      <c r="F57" s="4">
        <f>'NO Low I 1st'!F73</f>
        <v>815.447</v>
      </c>
      <c r="G57" s="4">
        <f>'NO Low I 1st'!G73</f>
        <v>2965.465</v>
      </c>
      <c r="H57" s="4">
        <f>'NO Low I 1st'!H73</f>
        <v>0.420292956</v>
      </c>
      <c r="I57" s="4">
        <f>'NO Low I 1st'!I73</f>
        <v>6.95826134</v>
      </c>
      <c r="J57" s="4">
        <f>'NO Low I 1st'!J73</f>
        <v>0.4037109962</v>
      </c>
      <c r="K57" s="4">
        <f>'NO Low I 1st'!K73</f>
        <v>1.467876921</v>
      </c>
      <c r="L57" s="4">
        <f>'NO Low I 1st'!L73</f>
        <v>41.07383728</v>
      </c>
      <c r="M57" s="4">
        <f>'NO Low I 1st'!M73</f>
        <v>-789.0454455</v>
      </c>
      <c r="N57" s="4">
        <f t="shared" si="1"/>
        <v>0.004232424418</v>
      </c>
    </row>
    <row r="58" ht="12.75" customHeight="1">
      <c r="A58" s="4">
        <f>'NO Low I 1st'!A74</f>
        <v>7</v>
      </c>
      <c r="B58" s="4">
        <f>'NO Low I 1st'!B74</f>
        <v>1998.564</v>
      </c>
      <c r="C58" s="4">
        <f>'NO Low I 1st'!C74</f>
        <v>839.938</v>
      </c>
      <c r="D58" s="4">
        <f>'NO Low I 1st'!D74</f>
        <v>13907.639</v>
      </c>
      <c r="E58" s="4">
        <f>'NO Low I 1st'!E74</f>
        <v>2017.793</v>
      </c>
      <c r="F58" s="4">
        <f>'NO Low I 1st'!F74</f>
        <v>814.583</v>
      </c>
      <c r="G58" s="4">
        <f>'NO Low I 1st'!G74</f>
        <v>2963.696</v>
      </c>
      <c r="H58" s="4">
        <f>'NO Low I 1st'!H74</f>
        <v>0.420270964</v>
      </c>
      <c r="I58" s="4">
        <f>'NO Low I 1st'!I74</f>
        <v>6.95881606</v>
      </c>
      <c r="J58" s="4">
        <f>'NO Low I 1st'!J74</f>
        <v>0.4037029014</v>
      </c>
      <c r="K58" s="4">
        <f>'NO Low I 1st'!K74</f>
        <v>1.468451371</v>
      </c>
      <c r="L58" s="4">
        <f>'NO Low I 1st'!L74</f>
        <v>41.04023665</v>
      </c>
      <c r="M58" s="4">
        <f>'NO Low I 1st'!M74</f>
        <v>-788.9797117</v>
      </c>
      <c r="N58" s="4">
        <f t="shared" si="1"/>
        <v>0.004232287817</v>
      </c>
    </row>
    <row r="59" ht="12.75" customHeight="1">
      <c r="A59" s="4">
        <f>'NO Low I 1st'!A75</f>
        <v>8</v>
      </c>
      <c r="B59" s="4">
        <f>'NO Low I 1st'!B75</f>
        <v>1996.89</v>
      </c>
      <c r="C59" s="4">
        <f>'NO Low I 1st'!C75</f>
        <v>839.226</v>
      </c>
      <c r="D59" s="4">
        <f>'NO Low I 1st'!D75</f>
        <v>13896.434</v>
      </c>
      <c r="E59" s="4">
        <f>'NO Low I 1st'!E75</f>
        <v>2015.803</v>
      </c>
      <c r="F59" s="4">
        <f>'NO Low I 1st'!F75</f>
        <v>813.763</v>
      </c>
      <c r="G59" s="4">
        <f>'NO Low I 1st'!G75</f>
        <v>2961.622</v>
      </c>
      <c r="H59" s="4">
        <f>'NO Low I 1st'!H75</f>
        <v>0.420266314</v>
      </c>
      <c r="I59" s="4">
        <f>'NO Low I 1st'!I75</f>
        <v>6.959037047</v>
      </c>
      <c r="J59" s="4">
        <f>'NO Low I 1st'!J75</f>
        <v>0.4036958564</v>
      </c>
      <c r="K59" s="4">
        <f>'NO Low I 1st'!K75</f>
        <v>1.468991545</v>
      </c>
      <c r="L59" s="4">
        <f>'NO Low I 1st'!L75</f>
        <v>41.04688539</v>
      </c>
      <c r="M59" s="4">
        <f>'NO Low I 1st'!M75</f>
        <v>-788.9087909</v>
      </c>
      <c r="N59" s="4">
        <f t="shared" si="1"/>
        <v>0.004232314847</v>
      </c>
    </row>
    <row r="60" ht="12.75" customHeight="1">
      <c r="A60" s="4">
        <f>'NO Low I 1st'!A76</f>
        <v>9</v>
      </c>
      <c r="B60" s="4">
        <f>'NO Low I 1st'!B76</f>
        <v>1995.063</v>
      </c>
      <c r="C60" s="4">
        <f>'NO Low I 1st'!C76</f>
        <v>838.465</v>
      </c>
      <c r="D60" s="4">
        <f>'NO Low I 1st'!D76</f>
        <v>13884.462</v>
      </c>
      <c r="E60" s="4">
        <f>'NO Low I 1st'!E76</f>
        <v>2013.813</v>
      </c>
      <c r="F60" s="4">
        <f>'NO Low I 1st'!F76</f>
        <v>812.955</v>
      </c>
      <c r="G60" s="4">
        <f>'NO Low I 1st'!G76</f>
        <v>2959.609</v>
      </c>
      <c r="H60" s="4">
        <f>'NO Low I 1st'!H76</f>
        <v>0.420270131</v>
      </c>
      <c r="I60" s="4">
        <f>'NO Low I 1st'!I76</f>
        <v>6.959410498</v>
      </c>
      <c r="J60" s="4">
        <f>'NO Low I 1st'!J76</f>
        <v>0.4036905744</v>
      </c>
      <c r="K60" s="4">
        <f>'NO Low I 1st'!K76</f>
        <v>1.469428216</v>
      </c>
      <c r="L60" s="4">
        <f>'NO Low I 1st'!L76</f>
        <v>41.06996209</v>
      </c>
      <c r="M60" s="4">
        <f>'NO Low I 1st'!M76</f>
        <v>-788.8573728</v>
      </c>
      <c r="N60" s="4">
        <f t="shared" si="1"/>
        <v>0.004232408664</v>
      </c>
    </row>
    <row r="61" ht="12.75" customHeight="1">
      <c r="A61" s="4">
        <f>'NO Low I 1st'!A77</f>
        <v>10</v>
      </c>
      <c r="B61" s="4">
        <f>'NO Low I 1st'!B77</f>
        <v>1993.306</v>
      </c>
      <c r="C61" s="4">
        <f>'NO Low I 1st'!C77</f>
        <v>837.71</v>
      </c>
      <c r="D61" s="4">
        <f>'NO Low I 1st'!D77</f>
        <v>13872.579</v>
      </c>
      <c r="E61" s="4">
        <f>'NO Low I 1st'!E77</f>
        <v>2011.805</v>
      </c>
      <c r="F61" s="4">
        <f>'NO Low I 1st'!F77</f>
        <v>812.121</v>
      </c>
      <c r="G61" s="4">
        <f>'NO Low I 1st'!G77</f>
        <v>2957.585</v>
      </c>
      <c r="H61" s="4">
        <f>'NO Low I 1st'!H77</f>
        <v>0.420261534</v>
      </c>
      <c r="I61" s="4">
        <f>'NO Low I 1st'!I77</f>
        <v>6.959582468</v>
      </c>
      <c r="J61" s="4">
        <f>'NO Low I 1st'!J77</f>
        <v>0.4036836054</v>
      </c>
      <c r="K61" s="4">
        <f>'NO Low I 1st'!K77</f>
        <v>1.469884739</v>
      </c>
      <c r="L61" s="4">
        <f>'NO Low I 1st'!L77</f>
        <v>41.06663819</v>
      </c>
      <c r="M61" s="4">
        <f>'NO Low I 1st'!M77</f>
        <v>-788.7969938</v>
      </c>
      <c r="N61" s="4">
        <f t="shared" si="1"/>
        <v>0.004232395151</v>
      </c>
    </row>
    <row r="62" ht="12.75" customHeight="1">
      <c r="A62" s="4">
        <f>'NO Low I 1st'!A81</f>
        <v>1</v>
      </c>
      <c r="B62" s="4">
        <f>'NO Low I 1st'!B81</f>
        <v>1520.536</v>
      </c>
      <c r="C62" s="4">
        <f>'NO Low I 1st'!C81</f>
        <v>638.162</v>
      </c>
      <c r="D62" s="4">
        <f>'NO Low I 1st'!D81</f>
        <v>10367.252</v>
      </c>
      <c r="E62" s="4">
        <f>'NO Low I 1st'!E81</f>
        <v>1522.749</v>
      </c>
      <c r="F62" s="4">
        <f>'NO Low I 1st'!F81</f>
        <v>614.011</v>
      </c>
      <c r="G62" s="4">
        <f>'NO Low I 1st'!G81</f>
        <v>2221.133</v>
      </c>
      <c r="H62" s="4">
        <f>'NO Low I 1st'!H81</f>
        <v>0.419695624</v>
      </c>
      <c r="I62" s="4">
        <f>'NO Low I 1st'!I81</f>
        <v>6.818155407</v>
      </c>
      <c r="J62" s="4">
        <f>'NO Low I 1st'!J81</f>
        <v>0.4032327894</v>
      </c>
      <c r="K62" s="4">
        <f>'NO Low I 1st'!K81</f>
        <v>1.458229028</v>
      </c>
      <c r="L62" s="4">
        <f>'NO Low I 1st'!L81</f>
        <v>40.8271228</v>
      </c>
      <c r="M62" s="4">
        <f>'NO Low I 1st'!M81</f>
        <v>-786.1255807</v>
      </c>
      <c r="N62" s="4">
        <f t="shared" si="1"/>
        <v>0.004231421415</v>
      </c>
    </row>
    <row r="63" ht="12.75" customHeight="1">
      <c r="A63" s="4">
        <f>'NO Low I 1st'!A82</f>
        <v>2</v>
      </c>
      <c r="B63" s="4">
        <f>'NO Low I 1st'!B82</f>
        <v>1519.699</v>
      </c>
      <c r="C63" s="4">
        <f>'NO Low I 1st'!C82</f>
        <v>637.847</v>
      </c>
      <c r="D63" s="4">
        <f>'NO Low I 1st'!D82</f>
        <v>10365.296</v>
      </c>
      <c r="E63" s="4">
        <f>'NO Low I 1st'!E82</f>
        <v>1521.686</v>
      </c>
      <c r="F63" s="4">
        <f>'NO Low I 1st'!F82</f>
        <v>613.603</v>
      </c>
      <c r="G63" s="4">
        <f>'NO Low I 1st'!G82</f>
        <v>2221.129</v>
      </c>
      <c r="H63" s="4">
        <f>'NO Low I 1st'!H82</f>
        <v>0.419718887</v>
      </c>
      <c r="I63" s="4">
        <f>'NO Low I 1st'!I82</f>
        <v>6.820623156</v>
      </c>
      <c r="J63" s="4">
        <f>'NO Low I 1st'!J82</f>
        <v>0.4032321292</v>
      </c>
      <c r="K63" s="4">
        <f>'NO Low I 1st'!K82</f>
        <v>1.459141857</v>
      </c>
      <c r="L63" s="4">
        <f>'NO Low I 1st'!L82</f>
        <v>40.88651827</v>
      </c>
      <c r="M63" s="4">
        <f>'NO Low I 1st'!M82</f>
        <v>-786.0691283</v>
      </c>
      <c r="N63" s="4">
        <f t="shared" si="1"/>
        <v>0.004231662884</v>
      </c>
    </row>
    <row r="64" ht="12.75" customHeight="1">
      <c r="A64" s="4">
        <f>'NO Low I 1st'!A83</f>
        <v>3</v>
      </c>
      <c r="B64" s="4">
        <f>'NO Low I 1st'!B83</f>
        <v>1518.94</v>
      </c>
      <c r="C64" s="4">
        <f>'NO Low I 1st'!C83</f>
        <v>637.509</v>
      </c>
      <c r="D64" s="4">
        <f>'NO Low I 1st'!D83</f>
        <v>10362.547</v>
      </c>
      <c r="E64" s="4">
        <f>'NO Low I 1st'!E83</f>
        <v>1520.59</v>
      </c>
      <c r="F64" s="4">
        <f>'NO Low I 1st'!F83</f>
        <v>613.137</v>
      </c>
      <c r="G64" s="4">
        <f>'NO Low I 1st'!G83</f>
        <v>2220.606</v>
      </c>
      <c r="H64" s="4">
        <f>'NO Low I 1st'!H83</f>
        <v>0.419706461</v>
      </c>
      <c r="I64" s="4">
        <f>'NO Low I 1st'!I83</f>
        <v>6.822223917</v>
      </c>
      <c r="J64" s="4">
        <f>'NO Low I 1st'!J83</f>
        <v>0.4032309992</v>
      </c>
      <c r="K64" s="4">
        <f>'NO Low I 1st'!K83</f>
        <v>1.460004085</v>
      </c>
      <c r="L64" s="4">
        <f>'NO Low I 1st'!L83</f>
        <v>40.85861908</v>
      </c>
      <c r="M64" s="4">
        <f>'NO Low I 1st'!M83</f>
        <v>-785.9929397</v>
      </c>
      <c r="N64" s="4">
        <f t="shared" si="1"/>
        <v>0.004231549461</v>
      </c>
    </row>
    <row r="65" ht="12.75" customHeight="1">
      <c r="A65" s="4">
        <f>'NO Low I 1st'!A84</f>
        <v>4</v>
      </c>
      <c r="B65" s="4">
        <f>'NO Low I 1st'!B84</f>
        <v>1517.756</v>
      </c>
      <c r="C65" s="4">
        <f>'NO Low I 1st'!C84</f>
        <v>637.013</v>
      </c>
      <c r="D65" s="4">
        <f>'NO Low I 1st'!D84</f>
        <v>10355.496</v>
      </c>
      <c r="E65" s="4">
        <f>'NO Low I 1st'!E84</f>
        <v>1519.425</v>
      </c>
      <c r="F65" s="4">
        <f>'NO Low I 1st'!F84</f>
        <v>612.71</v>
      </c>
      <c r="G65" s="4">
        <f>'NO Low I 1st'!G84</f>
        <v>2219.636</v>
      </c>
      <c r="H65" s="4">
        <f>'NO Low I 1st'!H84</f>
        <v>0.419706976</v>
      </c>
      <c r="I65" s="4">
        <f>'NO Low I 1st'!I84</f>
        <v>6.822897986</v>
      </c>
      <c r="J65" s="4">
        <f>'NO Low I 1st'!J84</f>
        <v>0.4032371605</v>
      </c>
      <c r="K65" s="4">
        <f>'NO Low I 1st'!K84</f>
        <v>1.460598806</v>
      </c>
      <c r="L65" s="4">
        <f>'NO Low I 1st'!L84</f>
        <v>40.84399243</v>
      </c>
      <c r="M65" s="4">
        <f>'NO Low I 1st'!M84</f>
        <v>-785.9269171</v>
      </c>
      <c r="N65" s="4">
        <f t="shared" si="1"/>
        <v>0.004231489998</v>
      </c>
    </row>
    <row r="66" ht="12.75" customHeight="1">
      <c r="A66" s="4">
        <f>'NO Low I 1st'!A85</f>
        <v>5</v>
      </c>
      <c r="B66" s="4">
        <f>'NO Low I 1st'!B85</f>
        <v>1516.761</v>
      </c>
      <c r="C66" s="4">
        <f>'NO Low I 1st'!C85</f>
        <v>636.57</v>
      </c>
      <c r="D66" s="4">
        <f>'NO Low I 1st'!D85</f>
        <v>10349.923</v>
      </c>
      <c r="E66" s="4">
        <f>'NO Low I 1st'!E85</f>
        <v>1518.275</v>
      </c>
      <c r="F66" s="4">
        <f>'NO Low I 1st'!F85</f>
        <v>612.215</v>
      </c>
      <c r="G66" s="4">
        <f>'NO Low I 1st'!G85</f>
        <v>2218.789</v>
      </c>
      <c r="H66" s="4">
        <f>'NO Low I 1st'!H85</f>
        <v>0.419690246</v>
      </c>
      <c r="I66" s="4">
        <f>'NO Low I 1st'!I85</f>
        <v>6.823700121</v>
      </c>
      <c r="J66" s="4">
        <f>'NO Low I 1st'!J85</f>
        <v>0.403240935</v>
      </c>
      <c r="K66" s="4">
        <f>'NO Low I 1st'!K85</f>
        <v>1.461113775</v>
      </c>
      <c r="L66" s="4">
        <f>'NO Low I 1st'!L85</f>
        <v>40.79276086</v>
      </c>
      <c r="M66" s="4">
        <f>'NO Low I 1st'!M85</f>
        <v>-785.8766139</v>
      </c>
      <c r="N66" s="4">
        <f t="shared" si="1"/>
        <v>0.004231281719</v>
      </c>
    </row>
    <row r="67" ht="12.75" customHeight="1">
      <c r="A67" s="4">
        <f>'NO Low I 1st'!A86</f>
        <v>6</v>
      </c>
      <c r="B67" s="4">
        <f>'NO Low I 1st'!B86</f>
        <v>1515.684</v>
      </c>
      <c r="C67" s="4">
        <f>'NO Low I 1st'!C86</f>
        <v>636.132</v>
      </c>
      <c r="D67" s="4">
        <f>'NO Low I 1st'!D86</f>
        <v>10342.921</v>
      </c>
      <c r="E67" s="4">
        <f>'NO Low I 1st'!E86</f>
        <v>1517.095</v>
      </c>
      <c r="F67" s="4">
        <f>'NO Low I 1st'!F86</f>
        <v>611.737</v>
      </c>
      <c r="G67" s="4">
        <f>'NO Low I 1st'!G86</f>
        <v>2217.72</v>
      </c>
      <c r="H67" s="4">
        <f>'NO Low I 1st'!H86</f>
        <v>0.419699885</v>
      </c>
      <c r="I67" s="4">
        <f>'NO Low I 1st'!I86</f>
        <v>6.823930186</v>
      </c>
      <c r="J67" s="4">
        <f>'NO Low I 1st'!J86</f>
        <v>0.403229919</v>
      </c>
      <c r="K67" s="4">
        <f>'NO Low I 1st'!K86</f>
        <v>1.461604106</v>
      </c>
      <c r="L67" s="4">
        <f>'NO Low I 1st'!L86</f>
        <v>40.84509917</v>
      </c>
      <c r="M67" s="4">
        <f>'NO Low I 1st'!M86</f>
        <v>-785.8119784</v>
      </c>
      <c r="N67" s="4">
        <f t="shared" si="1"/>
        <v>0.004231494497</v>
      </c>
    </row>
    <row r="68" ht="12.75" customHeight="1">
      <c r="A68" s="4">
        <f>'NO Low I 1st'!A87</f>
        <v>7</v>
      </c>
      <c r="B68" s="4">
        <f>'NO Low I 1st'!B87</f>
        <v>1514.736</v>
      </c>
      <c r="C68" s="4">
        <f>'NO Low I 1st'!C87</f>
        <v>635.728</v>
      </c>
      <c r="D68" s="4">
        <f>'NO Low I 1st'!D87</f>
        <v>10337.324</v>
      </c>
      <c r="E68" s="4">
        <f>'NO Low I 1st'!E87</f>
        <v>1515.928</v>
      </c>
      <c r="F68" s="4">
        <f>'NO Low I 1st'!F87</f>
        <v>611.317</v>
      </c>
      <c r="G68" s="4">
        <f>'NO Low I 1st'!G87</f>
        <v>2216.662</v>
      </c>
      <c r="H68" s="4">
        <f>'NO Low I 1st'!H87</f>
        <v>0.419695595</v>
      </c>
      <c r="I68" s="4">
        <f>'NO Low I 1st'!I87</f>
        <v>6.824505754</v>
      </c>
      <c r="J68" s="4">
        <f>'NO Low I 1st'!J87</f>
        <v>0.403245877</v>
      </c>
      <c r="K68" s="4">
        <f>'NO Low I 1st'!K87</f>
        <v>1.462033835</v>
      </c>
      <c r="L68" s="4">
        <f>'NO Low I 1st'!L87</f>
        <v>40.79327027</v>
      </c>
      <c r="M68" s="4">
        <f>'NO Low I 1st'!M87</f>
        <v>-785.7670741</v>
      </c>
      <c r="N68" s="4">
        <f t="shared" si="1"/>
        <v>0.00423128379</v>
      </c>
    </row>
    <row r="69" ht="12.75" customHeight="1">
      <c r="A69" s="4">
        <f>'NO Low I 1st'!A88</f>
        <v>8</v>
      </c>
      <c r="B69" s="4">
        <f>'NO Low I 1st'!B88</f>
        <v>1513.588</v>
      </c>
      <c r="C69" s="4">
        <f>'NO Low I 1st'!C88</f>
        <v>635.218</v>
      </c>
      <c r="D69" s="4">
        <f>'NO Low I 1st'!D88</f>
        <v>10329.645</v>
      </c>
      <c r="E69" s="4">
        <f>'NO Low I 1st'!E88</f>
        <v>1514.791</v>
      </c>
      <c r="F69" s="4">
        <f>'NO Low I 1st'!F88</f>
        <v>610.806</v>
      </c>
      <c r="G69" s="4">
        <f>'NO Low I 1st'!G88</f>
        <v>2215.615</v>
      </c>
      <c r="H69" s="4">
        <f>'NO Low I 1st'!H88</f>
        <v>0.419677195</v>
      </c>
      <c r="I69" s="4">
        <f>'NO Low I 1st'!I88</f>
        <v>6.824606631</v>
      </c>
      <c r="J69" s="4">
        <f>'NO Low I 1st'!J88</f>
        <v>0.40324523</v>
      </c>
      <c r="K69" s="4">
        <f>'NO Low I 1st'!K88</f>
        <v>1.462450736</v>
      </c>
      <c r="L69" s="4">
        <f>'NO Low I 1st'!L88</f>
        <v>40.74931022</v>
      </c>
      <c r="M69" s="4">
        <f>'NO Low I 1st'!M88</f>
        <v>-785.709153</v>
      </c>
      <c r="N69" s="4">
        <f t="shared" si="1"/>
        <v>0.004231105073</v>
      </c>
    </row>
    <row r="70" ht="12.75" customHeight="1">
      <c r="A70" s="4">
        <f>'NO Low I 1st'!A89</f>
        <v>9</v>
      </c>
      <c r="B70" s="4">
        <f>'NO Low I 1st'!B89</f>
        <v>1512.62</v>
      </c>
      <c r="C70" s="4">
        <f>'NO Low I 1st'!C89</f>
        <v>634.843</v>
      </c>
      <c r="D70" s="4">
        <f>'NO Low I 1st'!D89</f>
        <v>10323.611</v>
      </c>
      <c r="E70" s="4">
        <f>'NO Low I 1st'!E89</f>
        <v>1513.672</v>
      </c>
      <c r="F70" s="4">
        <f>'NO Low I 1st'!F89</f>
        <v>610.353</v>
      </c>
      <c r="G70" s="4">
        <f>'NO Low I 1st'!G89</f>
        <v>2214.505</v>
      </c>
      <c r="H70" s="4">
        <f>'NO Low I 1st'!H89</f>
        <v>0.419697652</v>
      </c>
      <c r="I70" s="4">
        <f>'NO Low I 1st'!I89</f>
        <v>6.824985639</v>
      </c>
      <c r="J70" s="4">
        <f>'NO Low I 1st'!J89</f>
        <v>0.4032273134</v>
      </c>
      <c r="K70" s="4">
        <f>'NO Low I 1st'!K89</f>
        <v>1.462827908</v>
      </c>
      <c r="L70" s="4">
        <f>'NO Low I 1st'!L89</f>
        <v>40.84628698</v>
      </c>
      <c r="M70" s="4">
        <f>'NO Low I 1st'!M89</f>
        <v>-785.6657896</v>
      </c>
      <c r="N70" s="4">
        <f t="shared" si="1"/>
        <v>0.004231499326</v>
      </c>
    </row>
    <row r="71" ht="12.75" customHeight="1">
      <c r="A71" s="4">
        <f>'NO Low I 1st'!A90</f>
        <v>10</v>
      </c>
      <c r="B71" s="4">
        <f>'NO Low I 1st'!B90</f>
        <v>1511.618</v>
      </c>
      <c r="C71" s="4">
        <f>'NO Low I 1st'!C90</f>
        <v>634.445</v>
      </c>
      <c r="D71" s="4">
        <f>'NO Low I 1st'!D90</f>
        <v>10316.67</v>
      </c>
      <c r="E71" s="4">
        <f>'NO Low I 1st'!E90</f>
        <v>1512.57</v>
      </c>
      <c r="F71" s="4">
        <f>'NO Low I 1st'!F90</f>
        <v>609.914</v>
      </c>
      <c r="G71" s="4">
        <f>'NO Low I 1st'!G90</f>
        <v>2213.387</v>
      </c>
      <c r="H71" s="4">
        <f>'NO Low I 1st'!H90</f>
        <v>0.419712351</v>
      </c>
      <c r="I71" s="4">
        <f>'NO Low I 1st'!I90</f>
        <v>6.824917598</v>
      </c>
      <c r="J71" s="4">
        <f>'NO Low I 1st'!J90</f>
        <v>0.4032284933</v>
      </c>
      <c r="K71" s="4">
        <f>'NO Low I 1st'!K90</f>
        <v>1.463165266</v>
      </c>
      <c r="L71" s="4">
        <f>'NO Low I 1st'!L90</f>
        <v>40.87969476</v>
      </c>
      <c r="M71" s="4">
        <f>'NO Low I 1st'!M90</f>
        <v>-785.6142225</v>
      </c>
      <c r="N71" s="4">
        <f t="shared" si="1"/>
        <v>0.004231635143</v>
      </c>
    </row>
    <row r="72" ht="12.75" customHeight="1">
      <c r="A72" s="4">
        <f>'NO Low I 2nd'!A3</f>
        <v>1</v>
      </c>
      <c r="B72" s="4">
        <f>'NO Low I 2nd'!B3</f>
        <v>1036.952</v>
      </c>
      <c r="C72" s="4">
        <f>'NO Low I 2nd'!C3</f>
        <v>434.541</v>
      </c>
      <c r="D72" s="4">
        <f>'NO Low I 2nd'!D3</f>
        <v>6878.188</v>
      </c>
      <c r="E72" s="4">
        <f>'NO Low I 2nd'!E3</f>
        <v>990.971</v>
      </c>
      <c r="F72" s="4">
        <f>'NO Low I 2nd'!F3</f>
        <v>399.085</v>
      </c>
      <c r="G72" s="4">
        <f>'NO Low I 2nd'!G3</f>
        <v>1442.628</v>
      </c>
      <c r="H72" s="4">
        <f>'NO Low I 2nd'!H3</f>
        <v>0.419056219</v>
      </c>
      <c r="I72" s="4">
        <f>'NO Low I 2nd'!I3</f>
        <v>6.633083799</v>
      </c>
      <c r="J72" s="4">
        <f>'NO Low I 2nd'!J3</f>
        <v>0.4026955474</v>
      </c>
      <c r="K72" s="4">
        <f>'NO Low I 2nd'!K3</f>
        <v>1.4582213</v>
      </c>
      <c r="L72" s="4">
        <f>'NO Low I 2nd'!L3</f>
        <v>40.62789291</v>
      </c>
      <c r="M72" s="4">
        <f>'NO Low I 2nd'!M3</f>
        <v>-780.1593732</v>
      </c>
      <c r="N72" s="4">
        <f t="shared" si="1"/>
        <v>0.004230611458</v>
      </c>
    </row>
    <row r="73" ht="12.75" customHeight="1">
      <c r="A73" s="4">
        <f>'NO Low I 2nd'!A4</f>
        <v>2</v>
      </c>
      <c r="B73" s="4">
        <f>'NO Low I 2nd'!B4</f>
        <v>1036.559</v>
      </c>
      <c r="C73" s="4">
        <f>'NO Low I 2nd'!C4</f>
        <v>434.354</v>
      </c>
      <c r="D73" s="4">
        <f>'NO Low I 2nd'!D4</f>
        <v>6868.822</v>
      </c>
      <c r="E73" s="4">
        <f>'NO Low I 2nd'!E4</f>
        <v>990.604</v>
      </c>
      <c r="F73" s="4">
        <f>'NO Low I 2nd'!F4</f>
        <v>398.887</v>
      </c>
      <c r="G73" s="4">
        <f>'NO Low I 2nd'!G4</f>
        <v>1440.925</v>
      </c>
      <c r="H73" s="4">
        <f>'NO Low I 2nd'!H4</f>
        <v>0.419034269</v>
      </c>
      <c r="I73" s="4">
        <f>'NO Low I 2nd'!I4</f>
        <v>6.626561094</v>
      </c>
      <c r="J73" s="4">
        <f>'NO Low I 2nd'!J4</f>
        <v>0.4026958307</v>
      </c>
      <c r="K73" s="4">
        <f>'NO Low I 2nd'!K4</f>
        <v>1.455182258</v>
      </c>
      <c r="L73" s="4">
        <f>'NO Low I 2nd'!L4</f>
        <v>40.57265326</v>
      </c>
      <c r="M73" s="4">
        <f>'NO Low I 2nd'!M4</f>
        <v>-780.4015933</v>
      </c>
      <c r="N73" s="4">
        <f t="shared" si="1"/>
        <v>0.004230386884</v>
      </c>
    </row>
    <row r="74" ht="12.75" customHeight="1">
      <c r="A74" s="4">
        <f>'NO Low I 2nd'!A5</f>
        <v>3</v>
      </c>
      <c r="B74" s="4">
        <f>'NO Low I 2nd'!B5</f>
        <v>1036.16</v>
      </c>
      <c r="C74" s="4">
        <f>'NO Low I 2nd'!C5</f>
        <v>434.201</v>
      </c>
      <c r="D74" s="4">
        <f>'NO Low I 2nd'!D5</f>
        <v>6863.903</v>
      </c>
      <c r="E74" s="4">
        <f>'NO Low I 2nd'!E5</f>
        <v>990.17</v>
      </c>
      <c r="F74" s="4">
        <f>'NO Low I 2nd'!F5</f>
        <v>398.754</v>
      </c>
      <c r="G74" s="4">
        <f>'NO Low I 2nd'!G5</f>
        <v>1439.7</v>
      </c>
      <c r="H74" s="4">
        <f>'NO Low I 2nd'!H5</f>
        <v>0.419048693</v>
      </c>
      <c r="I74" s="4">
        <f>'NO Low I 2nd'!I5</f>
        <v>6.624367277</v>
      </c>
      <c r="J74" s="4">
        <f>'NO Low I 2nd'!J5</f>
        <v>0.4026915787</v>
      </c>
      <c r="K74" s="4">
        <f>'NO Low I 2nd'!K5</f>
        <v>1.454292549</v>
      </c>
      <c r="L74" s="4">
        <f>'NO Low I 2nd'!L5</f>
        <v>40.61945951</v>
      </c>
      <c r="M74" s="4">
        <f>'NO Low I 2nd'!M5</f>
        <v>-780.4631766</v>
      </c>
      <c r="N74" s="4">
        <f t="shared" si="1"/>
        <v>0.004230577172</v>
      </c>
    </row>
    <row r="75" ht="12.75" customHeight="1">
      <c r="A75" s="4">
        <f>'NO Low I 2nd'!A6</f>
        <v>4</v>
      </c>
      <c r="B75" s="4">
        <f>'NO Low I 2nd'!B6</f>
        <v>1035.735</v>
      </c>
      <c r="C75" s="4">
        <f>'NO Low I 2nd'!C6</f>
        <v>434.002</v>
      </c>
      <c r="D75" s="4">
        <f>'NO Low I 2nd'!D6</f>
        <v>6859.599</v>
      </c>
      <c r="E75" s="4">
        <f>'NO Low I 2nd'!E6</f>
        <v>989.731</v>
      </c>
      <c r="F75" s="4">
        <f>'NO Low I 2nd'!F6</f>
        <v>398.525</v>
      </c>
      <c r="G75" s="4">
        <f>'NO Low I 2nd'!G6</f>
        <v>1438.813</v>
      </c>
      <c r="H75" s="4">
        <f>'NO Low I 2nd'!H6</f>
        <v>0.419027731</v>
      </c>
      <c r="I75" s="4">
        <f>'NO Low I 2nd'!I6</f>
        <v>6.622931024</v>
      </c>
      <c r="J75" s="4">
        <f>'NO Low I 2nd'!J6</f>
        <v>0.4026862901</v>
      </c>
      <c r="K75" s="4">
        <f>'NO Low I 2nd'!K6</f>
        <v>1.45386711</v>
      </c>
      <c r="L75" s="4">
        <f>'NO Low I 2nd'!L6</f>
        <v>40.58107097</v>
      </c>
      <c r="M75" s="4">
        <f>'NO Low I 2nd'!M6</f>
        <v>-780.479805</v>
      </c>
      <c r="N75" s="4">
        <f t="shared" si="1"/>
        <v>0.004230421106</v>
      </c>
    </row>
    <row r="76" ht="12.75" customHeight="1">
      <c r="A76" s="4">
        <f>'NO Low I 2nd'!A7</f>
        <v>5</v>
      </c>
      <c r="B76" s="4">
        <f>'NO Low I 2nd'!B7</f>
        <v>1035.281</v>
      </c>
      <c r="C76" s="4">
        <f>'NO Low I 2nd'!C7</f>
        <v>433.819</v>
      </c>
      <c r="D76" s="4">
        <f>'NO Low I 2nd'!D7</f>
        <v>6855.777</v>
      </c>
      <c r="E76" s="4">
        <f>'NO Low I 2nd'!E7</f>
        <v>989.22</v>
      </c>
      <c r="F76" s="4">
        <f>'NO Low I 2nd'!F7</f>
        <v>398.323</v>
      </c>
      <c r="G76" s="4">
        <f>'NO Low I 2nd'!G7</f>
        <v>1438.227</v>
      </c>
      <c r="H76" s="4">
        <f>'NO Low I 2nd'!H7</f>
        <v>0.419034525</v>
      </c>
      <c r="I76" s="4">
        <f>'NO Low I 2nd'!I7</f>
        <v>6.62213846</v>
      </c>
      <c r="J76" s="4">
        <f>'NO Low I 2nd'!J7</f>
        <v>0.4026618148</v>
      </c>
      <c r="K76" s="4">
        <f>'NO Low I 2nd'!K7</f>
        <v>1.453820757</v>
      </c>
      <c r="L76" s="4">
        <f>'NO Low I 2nd'!L7</f>
        <v>40.6611942</v>
      </c>
      <c r="M76" s="4">
        <f>'NO Low I 2nd'!M7</f>
        <v>-780.4605317</v>
      </c>
      <c r="N76" s="4">
        <f t="shared" si="1"/>
        <v>0.004230746842</v>
      </c>
    </row>
    <row r="77" ht="12.75" customHeight="1">
      <c r="A77" s="4">
        <f>'NO Low I 2nd'!A8</f>
        <v>6</v>
      </c>
      <c r="B77" s="4">
        <f>'NO Low I 2nd'!B8</f>
        <v>1034.77</v>
      </c>
      <c r="C77" s="4">
        <f>'NO Low I 2nd'!C8</f>
        <v>433.589</v>
      </c>
      <c r="D77" s="4">
        <f>'NO Low I 2nd'!D8</f>
        <v>6852.238</v>
      </c>
      <c r="E77" s="4">
        <f>'NO Low I 2nd'!E8</f>
        <v>988.642</v>
      </c>
      <c r="F77" s="4">
        <f>'NO Low I 2nd'!F8</f>
        <v>398.134</v>
      </c>
      <c r="G77" s="4">
        <f>'NO Low I 2nd'!G8</f>
        <v>1437.171</v>
      </c>
      <c r="H77" s="4">
        <f>'NO Low I 2nd'!H8</f>
        <v>0.41901995</v>
      </c>
      <c r="I77" s="4">
        <f>'NO Low I 2nd'!I8</f>
        <v>6.621992435</v>
      </c>
      <c r="J77" s="4">
        <f>'NO Low I 2nd'!J8</f>
        <v>0.4026858359</v>
      </c>
      <c r="K77" s="4">
        <f>'NO Low I 2nd'!K8</f>
        <v>1.453790981</v>
      </c>
      <c r="L77" s="4">
        <f>'NO Low I 2nd'!L8</f>
        <v>40.56292184</v>
      </c>
      <c r="M77" s="4">
        <f>'NO Low I 2nd'!M8</f>
        <v>-780.460187</v>
      </c>
      <c r="N77" s="4">
        <f t="shared" si="1"/>
        <v>0.004230347322</v>
      </c>
    </row>
    <row r="78" ht="12.75" customHeight="1">
      <c r="A78" s="4">
        <f>'NO Low I 2nd'!A9</f>
        <v>7</v>
      </c>
      <c r="B78" s="4">
        <f>'NO Low I 2nd'!B9</f>
        <v>1034.268</v>
      </c>
      <c r="C78" s="4">
        <f>'NO Low I 2nd'!C9</f>
        <v>433.402</v>
      </c>
      <c r="D78" s="4">
        <f>'NO Low I 2nd'!D9</f>
        <v>6848.87</v>
      </c>
      <c r="E78" s="4">
        <f>'NO Low I 2nd'!E9</f>
        <v>988.205</v>
      </c>
      <c r="F78" s="4">
        <f>'NO Low I 2nd'!F9</f>
        <v>397.92</v>
      </c>
      <c r="G78" s="4">
        <f>'NO Low I 2nd'!G9</f>
        <v>1436.73</v>
      </c>
      <c r="H78" s="4">
        <f>'NO Low I 2nd'!H9</f>
        <v>0.419042176</v>
      </c>
      <c r="I78" s="4">
        <f>'NO Low I 2nd'!I9</f>
        <v>6.621949556</v>
      </c>
      <c r="J78" s="4">
        <f>'NO Low I 2nd'!J9</f>
        <v>0.4026887218</v>
      </c>
      <c r="K78" s="4">
        <f>'NO Low I 2nd'!K9</f>
        <v>1.453780208</v>
      </c>
      <c r="L78" s="4">
        <f>'NO Low I 2nd'!L9</f>
        <v>40.61065863</v>
      </c>
      <c r="M78" s="4">
        <f>'NO Low I 2nd'!M9</f>
        <v>-780.4603923</v>
      </c>
      <c r="N78" s="4">
        <f t="shared" si="1"/>
        <v>0.004230541393</v>
      </c>
    </row>
    <row r="79" ht="12.75" customHeight="1">
      <c r="A79" s="4">
        <f>'NO Low I 2nd'!A10</f>
        <v>8</v>
      </c>
      <c r="B79" s="4">
        <f>'NO Low I 2nd'!B10</f>
        <v>1033.907</v>
      </c>
      <c r="C79" s="4">
        <f>'NO Low I 2nd'!C10</f>
        <v>433.215</v>
      </c>
      <c r="D79" s="4">
        <f>'NO Low I 2nd'!D10</f>
        <v>6846.448</v>
      </c>
      <c r="E79" s="4">
        <f>'NO Low I 2nd'!E10</f>
        <v>987.739</v>
      </c>
      <c r="F79" s="4">
        <f>'NO Low I 2nd'!F10</f>
        <v>397.761</v>
      </c>
      <c r="G79" s="4">
        <f>'NO Low I 2nd'!G10</f>
        <v>1436.222</v>
      </c>
      <c r="H79" s="4">
        <f>'NO Low I 2nd'!H10</f>
        <v>0.419008149</v>
      </c>
      <c r="I79" s="4">
        <f>'NO Low I 2nd'!I10</f>
        <v>6.621919078</v>
      </c>
      <c r="J79" s="4">
        <f>'NO Low I 2nd'!J10</f>
        <v>0.4026839864</v>
      </c>
      <c r="K79" s="4">
        <f>'NO Low I 2nd'!K10</f>
        <v>1.453964303</v>
      </c>
      <c r="L79" s="4">
        <f>'NO Low I 2nd'!L10</f>
        <v>40.53839533</v>
      </c>
      <c r="M79" s="4">
        <f>'NO Low I 2nd'!M10</f>
        <v>-780.431581</v>
      </c>
      <c r="N79" s="4">
        <f t="shared" si="1"/>
        <v>0.004230247611</v>
      </c>
    </row>
    <row r="80" ht="12.75" customHeight="1">
      <c r="A80" s="4">
        <f>'NO Low I 2nd'!A11</f>
        <v>9</v>
      </c>
      <c r="B80" s="4">
        <f>'NO Low I 2nd'!B11</f>
        <v>1033.388</v>
      </c>
      <c r="C80" s="4">
        <f>'NO Low I 2nd'!C11</f>
        <v>433.007</v>
      </c>
      <c r="D80" s="4">
        <f>'NO Low I 2nd'!D11</f>
        <v>6843.053</v>
      </c>
      <c r="E80" s="4">
        <f>'NO Low I 2nd'!E11</f>
        <v>987.227</v>
      </c>
      <c r="F80" s="4">
        <f>'NO Low I 2nd'!F11</f>
        <v>397.519</v>
      </c>
      <c r="G80" s="4">
        <f>'NO Low I 2nd'!G11</f>
        <v>1435.538</v>
      </c>
      <c r="H80" s="4">
        <f>'NO Low I 2nd'!H11</f>
        <v>0.419016491</v>
      </c>
      <c r="I80" s="4">
        <f>'NO Low I 2nd'!I11</f>
        <v>6.621958308</v>
      </c>
      <c r="J80" s="4">
        <f>'NO Low I 2nd'!J11</f>
        <v>0.4026803452</v>
      </c>
      <c r="K80" s="4">
        <f>'NO Low I 2nd'!K11</f>
        <v>1.454080736</v>
      </c>
      <c r="L80" s="4">
        <f>'NO Low I 2nd'!L11</f>
        <v>40.56852031</v>
      </c>
      <c r="M80" s="4">
        <f>'NO Low I 2nd'!M11</f>
        <v>-780.4152988</v>
      </c>
      <c r="N80" s="4">
        <f t="shared" si="1"/>
        <v>0.004230370082</v>
      </c>
    </row>
    <row r="81" ht="12.75" customHeight="1">
      <c r="A81" s="4">
        <f>'NO Low I 2nd'!A12</f>
        <v>10</v>
      </c>
      <c r="B81" s="4">
        <f>'NO Low I 2nd'!B12</f>
        <v>1032.861</v>
      </c>
      <c r="C81" s="4">
        <f>'NO Low I 2nd'!C12</f>
        <v>432.754</v>
      </c>
      <c r="D81" s="4">
        <f>'NO Low I 2nd'!D12</f>
        <v>6839.464</v>
      </c>
      <c r="E81" s="4">
        <f>'NO Low I 2nd'!E12</f>
        <v>986.742</v>
      </c>
      <c r="F81" s="4">
        <f>'NO Low I 2nd'!F12</f>
        <v>397.345</v>
      </c>
      <c r="G81" s="4">
        <f>'NO Low I 2nd'!G12</f>
        <v>1435.241</v>
      </c>
      <c r="H81" s="4">
        <f>'NO Low I 2nd'!H12</f>
        <v>0.418985521</v>
      </c>
      <c r="I81" s="4">
        <f>'NO Low I 2nd'!I12</f>
        <v>6.621862585</v>
      </c>
      <c r="J81" s="4">
        <f>'NO Low I 2nd'!J12</f>
        <v>0.402672993</v>
      </c>
      <c r="K81" s="4">
        <f>'NO Low I 2nd'!K12</f>
        <v>1.454318229</v>
      </c>
      <c r="L81" s="4">
        <f>'NO Low I 2nd'!L12</f>
        <v>40.51060868</v>
      </c>
      <c r="M81" s="4">
        <f>'NO Low I 2nd'!M12</f>
        <v>-780.3762596</v>
      </c>
      <c r="N81" s="4">
        <f t="shared" si="1"/>
        <v>0.004230134646</v>
      </c>
    </row>
    <row r="82" ht="12.75" customHeight="1">
      <c r="A82" s="4">
        <f>'NO Low I 2nd'!A16</f>
        <v>1</v>
      </c>
      <c r="B82" s="4">
        <f>'NO Low I 2nd'!B16</f>
        <v>2990.991</v>
      </c>
      <c r="C82" s="4">
        <f>'NO Low I 2nd'!C16</f>
        <v>1258.871</v>
      </c>
      <c r="D82" s="4">
        <f>'NO Low I 2nd'!D16</f>
        <v>25753.444</v>
      </c>
      <c r="E82" s="4">
        <f>'NO Low I 2nd'!E16</f>
        <v>2992.54</v>
      </c>
      <c r="F82" s="4">
        <f>'NO Low I 2nd'!F16</f>
        <v>1209.076</v>
      </c>
      <c r="G82" s="4">
        <f>'NO Low I 2nd'!G16</f>
        <v>4811.089</v>
      </c>
      <c r="H82" s="4">
        <f>'NO Low I 2nd'!H16</f>
        <v>0.420887709</v>
      </c>
      <c r="I82" s="4">
        <f>'NO Low I 2nd'!I16</f>
        <v>8.610338171</v>
      </c>
      <c r="J82" s="4">
        <f>'NO Low I 2nd'!J16</f>
        <v>0.4039971208</v>
      </c>
      <c r="K82" s="4">
        <f>'NO Low I 2nd'!K16</f>
        <v>1.604394813</v>
      </c>
      <c r="L82" s="4">
        <f>'NO Low I 2nd'!L16</f>
        <v>41.80868455</v>
      </c>
      <c r="M82" s="4">
        <f>'NO Low I 2nd'!M16</f>
        <v>-813.6664576</v>
      </c>
      <c r="N82" s="4">
        <f t="shared" si="1"/>
        <v>0.004235411897</v>
      </c>
    </row>
    <row r="83" ht="12.75" customHeight="1">
      <c r="A83" s="4">
        <f>'NO Low I 2nd'!A17</f>
        <v>2</v>
      </c>
      <c r="B83" s="4">
        <f>'NO Low I 2nd'!B17</f>
        <v>2987.352</v>
      </c>
      <c r="C83" s="4">
        <f>'NO Low I 2nd'!C17</f>
        <v>1257.361</v>
      </c>
      <c r="D83" s="4">
        <f>'NO Low I 2nd'!D17</f>
        <v>25746.505</v>
      </c>
      <c r="E83" s="4">
        <f>'NO Low I 2nd'!E17</f>
        <v>2987.506</v>
      </c>
      <c r="F83" s="4">
        <f>'NO Low I 2nd'!F17</f>
        <v>1207.014</v>
      </c>
      <c r="G83" s="4">
        <f>'NO Low I 2nd'!G17</f>
        <v>4812.801</v>
      </c>
      <c r="H83" s="4">
        <f>'NO Low I 2nd'!H17</f>
        <v>0.420894668</v>
      </c>
      <c r="I83" s="4">
        <f>'NO Low I 2nd'!I17</f>
        <v>8.618503908</v>
      </c>
      <c r="J83" s="4">
        <f>'NO Low I 2nd'!J17</f>
        <v>0.4040253162</v>
      </c>
      <c r="K83" s="4">
        <f>'NO Low I 2nd'!K17</f>
        <v>1.609335156</v>
      </c>
      <c r="L83" s="4">
        <f>'NO Low I 2nd'!L17</f>
        <v>41.75320475</v>
      </c>
      <c r="M83" s="4">
        <f>'NO Low I 2nd'!M17</f>
        <v>-813.2697771</v>
      </c>
      <c r="N83" s="4">
        <f t="shared" si="1"/>
        <v>0.004235186347</v>
      </c>
    </row>
    <row r="84" ht="12.75" customHeight="1">
      <c r="A84" s="4">
        <f>'NO Low I 2nd'!A18</f>
        <v>3</v>
      </c>
      <c r="B84" s="4">
        <f>'NO Low I 2nd'!B18</f>
        <v>2983.28</v>
      </c>
      <c r="C84" s="4">
        <f>'NO Low I 2nd'!C18</f>
        <v>1255.636</v>
      </c>
      <c r="D84" s="4">
        <f>'NO Low I 2nd'!D18</f>
        <v>25722.563</v>
      </c>
      <c r="E84" s="4">
        <f>'NO Low I 2nd'!E18</f>
        <v>2982.304</v>
      </c>
      <c r="F84" s="4">
        <f>'NO Low I 2nd'!F18</f>
        <v>1204.865</v>
      </c>
      <c r="G84" s="4">
        <f>'NO Low I 2nd'!G18</f>
        <v>4811.29</v>
      </c>
      <c r="H84" s="4">
        <f>'NO Low I 2nd'!H18</f>
        <v>0.420891</v>
      </c>
      <c r="I84" s="4">
        <f>'NO Low I 2nd'!I18</f>
        <v>8.622243075</v>
      </c>
      <c r="J84" s="4">
        <f>'NO Low I 2nd'!J18</f>
        <v>0.4040126836</v>
      </c>
      <c r="K84" s="4">
        <f>'NO Low I 2nd'!K18</f>
        <v>1.612127855</v>
      </c>
      <c r="L84" s="4">
        <f>'NO Low I 2nd'!L18</f>
        <v>41.77669928</v>
      </c>
      <c r="M84" s="4">
        <f>'NO Low I 2nd'!M18</f>
        <v>-813.0268607</v>
      </c>
      <c r="N84" s="4">
        <f t="shared" si="1"/>
        <v>0.004235281862</v>
      </c>
    </row>
    <row r="85" ht="12.75" customHeight="1">
      <c r="A85" s="4">
        <f>'NO Low I 2nd'!A19</f>
        <v>4</v>
      </c>
      <c r="B85" s="4">
        <f>'NO Low I 2nd'!B19</f>
        <v>2979.312</v>
      </c>
      <c r="C85" s="4">
        <f>'NO Low I 2nd'!C19</f>
        <v>1253.952</v>
      </c>
      <c r="D85" s="4">
        <f>'NO Low I 2nd'!D19</f>
        <v>25695.395</v>
      </c>
      <c r="E85" s="4">
        <f>'NO Low I 2nd'!E19</f>
        <v>2977.188</v>
      </c>
      <c r="F85" s="4">
        <f>'NO Low I 2nd'!F19</f>
        <v>1202.862</v>
      </c>
      <c r="G85" s="4">
        <f>'NO Low I 2nd'!G19</f>
        <v>4808.422</v>
      </c>
      <c r="H85" s="4">
        <f>'NO Low I 2nd'!H19</f>
        <v>0.420886597</v>
      </c>
      <c r="I85" s="4">
        <f>'NO Low I 2nd'!I19</f>
        <v>8.62460758</v>
      </c>
      <c r="J85" s="4">
        <f>'NO Low I 2nd'!J19</f>
        <v>0.4040154857</v>
      </c>
      <c r="K85" s="4">
        <f>'NO Low I 2nd'!K19</f>
        <v>1.614183999</v>
      </c>
      <c r="L85" s="4">
        <f>'NO Low I 2nd'!L19</f>
        <v>41.75857585</v>
      </c>
      <c r="M85" s="4">
        <f>'NO Low I 2nd'!M19</f>
        <v>-812.8397166</v>
      </c>
      <c r="N85" s="4">
        <f t="shared" si="1"/>
        <v>0.004235208183</v>
      </c>
    </row>
    <row r="86" ht="12.75" customHeight="1">
      <c r="A86" s="4">
        <f>'NO Low I 2nd'!A20</f>
        <v>5</v>
      </c>
      <c r="B86" s="4">
        <f>'NO Low I 2nd'!B20</f>
        <v>2975.419</v>
      </c>
      <c r="C86" s="4">
        <f>'NO Low I 2nd'!C20</f>
        <v>1252.307</v>
      </c>
      <c r="D86" s="4">
        <f>'NO Low I 2nd'!D20</f>
        <v>25666.145</v>
      </c>
      <c r="E86" s="4">
        <f>'NO Low I 2nd'!E20</f>
        <v>2972.187</v>
      </c>
      <c r="F86" s="4">
        <f>'NO Low I 2nd'!F20</f>
        <v>1200.846</v>
      </c>
      <c r="G86" s="4">
        <f>'NO Low I 2nd'!G20</f>
        <v>4804.74</v>
      </c>
      <c r="H86" s="4">
        <f>'NO Low I 2nd'!H20</f>
        <v>0.420884292</v>
      </c>
      <c r="I86" s="4">
        <f>'NO Low I 2nd'!I20</f>
        <v>8.626062177</v>
      </c>
      <c r="J86" s="4">
        <f>'NO Low I 2nd'!J20</f>
        <v>0.4040269783</v>
      </c>
      <c r="K86" s="4">
        <f>'NO Low I 2nd'!K20</f>
        <v>1.61582783</v>
      </c>
      <c r="L86" s="4">
        <f>'NO Low I 2nd'!L20</f>
        <v>41.72323791</v>
      </c>
      <c r="M86" s="4">
        <f>'NO Low I 2nd'!M20</f>
        <v>-812.6807114</v>
      </c>
      <c r="N86" s="4">
        <f t="shared" si="1"/>
        <v>0.004235064518</v>
      </c>
    </row>
    <row r="87" ht="12.75" customHeight="1">
      <c r="A87" s="4">
        <f>'NO Low I 2nd'!A21</f>
        <v>6</v>
      </c>
      <c r="B87" s="4">
        <f>'NO Low I 2nd'!B21</f>
        <v>2971.616</v>
      </c>
      <c r="C87" s="4">
        <f>'NO Low I 2nd'!C21</f>
        <v>1250.71</v>
      </c>
      <c r="D87" s="4">
        <f>'NO Low I 2nd'!D21</f>
        <v>25636.155</v>
      </c>
      <c r="E87" s="4">
        <f>'NO Low I 2nd'!E21</f>
        <v>2967.215</v>
      </c>
      <c r="F87" s="4">
        <f>'NO Low I 2nd'!F21</f>
        <v>1198.801</v>
      </c>
      <c r="G87" s="4">
        <f>'NO Low I 2nd'!G21</f>
        <v>4800.066</v>
      </c>
      <c r="H87" s="4">
        <f>'NO Low I 2nd'!H21</f>
        <v>0.420885398</v>
      </c>
      <c r="I87" s="4">
        <f>'NO Low I 2nd'!I21</f>
        <v>8.627006778</v>
      </c>
      <c r="J87" s="4">
        <f>'NO Low I 2nd'!J21</f>
        <v>0.4040216456</v>
      </c>
      <c r="K87" s="4">
        <f>'NO Low I 2nd'!K21</f>
        <v>1.617133984</v>
      </c>
      <c r="L87" s="4">
        <f>'NO Low I 2nd'!L21</f>
        <v>41.73972514</v>
      </c>
      <c r="M87" s="4">
        <f>'NO Low I 2nd'!M21</f>
        <v>-812.5498188</v>
      </c>
      <c r="N87" s="4">
        <f t="shared" si="1"/>
        <v>0.004235131546</v>
      </c>
    </row>
    <row r="88" ht="12.75" customHeight="1">
      <c r="A88" s="4">
        <f>'NO Low I 2nd'!A22</f>
        <v>7</v>
      </c>
      <c r="B88" s="4">
        <f>'NO Low I 2nd'!B22</f>
        <v>2967.915</v>
      </c>
      <c r="C88" s="4">
        <f>'NO Low I 2nd'!C22</f>
        <v>1249.033</v>
      </c>
      <c r="D88" s="4">
        <f>'NO Low I 2nd'!D22</f>
        <v>25607.419</v>
      </c>
      <c r="E88" s="4">
        <f>'NO Low I 2nd'!E22</f>
        <v>2962.343</v>
      </c>
      <c r="F88" s="4">
        <f>'NO Low I 2nd'!F22</f>
        <v>1196.797</v>
      </c>
      <c r="G88" s="4">
        <f>'NO Low I 2nd'!G22</f>
        <v>4795.535</v>
      </c>
      <c r="H88" s="4">
        <f>'NO Low I 2nd'!H22</f>
        <v>0.420845491</v>
      </c>
      <c r="I88" s="4">
        <f>'NO Low I 2nd'!I22</f>
        <v>8.628084769</v>
      </c>
      <c r="J88" s="4">
        <f>'NO Low I 2nd'!J22</f>
        <v>0.4040095351</v>
      </c>
      <c r="K88" s="4">
        <f>'NO Low I 2nd'!K22</f>
        <v>1.618266278</v>
      </c>
      <c r="L88" s="4">
        <f>'NO Low I 2nd'!L22</f>
        <v>41.67217473</v>
      </c>
      <c r="M88" s="4">
        <f>'NO Low I 2nd'!M22</f>
        <v>-812.4420052</v>
      </c>
      <c r="N88" s="4">
        <f t="shared" si="1"/>
        <v>0.004234856924</v>
      </c>
    </row>
    <row r="89" ht="12.75" customHeight="1">
      <c r="A89" s="4">
        <f>'NO Low I 2nd'!A23</f>
        <v>8</v>
      </c>
      <c r="B89" s="4">
        <f>'NO Low I 2nd'!B23</f>
        <v>2964.188</v>
      </c>
      <c r="C89" s="4">
        <f>'NO Low I 2nd'!C23</f>
        <v>1247.52</v>
      </c>
      <c r="D89" s="4">
        <f>'NO Low I 2nd'!D23</f>
        <v>25576.776</v>
      </c>
      <c r="E89" s="4">
        <f>'NO Low I 2nd'!E23</f>
        <v>2957.437</v>
      </c>
      <c r="F89" s="4">
        <f>'NO Low I 2nd'!F23</f>
        <v>1194.732</v>
      </c>
      <c r="G89" s="4">
        <f>'NO Low I 2nd'!G23</f>
        <v>4790.316</v>
      </c>
      <c r="H89" s="4">
        <f>'NO Low I 2nd'!H23</f>
        <v>0.420864076</v>
      </c>
      <c r="I89" s="4">
        <f>'NO Low I 2nd'!I23</f>
        <v>8.628595047</v>
      </c>
      <c r="J89" s="4">
        <f>'NO Low I 2nd'!J23</f>
        <v>0.4039894947</v>
      </c>
      <c r="K89" s="4">
        <f>'NO Low I 2nd'!K23</f>
        <v>1.619292146</v>
      </c>
      <c r="L89" s="4">
        <f>'NO Low I 2nd'!L23</f>
        <v>41.76985163</v>
      </c>
      <c r="M89" s="4">
        <f>'NO Low I 2nd'!M23</f>
        <v>-812.3342054</v>
      </c>
      <c r="N89" s="4">
        <f t="shared" si="1"/>
        <v>0.004235254024</v>
      </c>
    </row>
    <row r="90" ht="12.75" customHeight="1">
      <c r="A90" s="4">
        <f>'NO Low I 2nd'!A24</f>
        <v>9</v>
      </c>
      <c r="B90" s="4">
        <f>'NO Low I 2nd'!B24</f>
        <v>2960.386</v>
      </c>
      <c r="C90" s="4">
        <f>'NO Low I 2nd'!C24</f>
        <v>1245.828</v>
      </c>
      <c r="D90" s="4">
        <f>'NO Low I 2nd'!D24</f>
        <v>25544.301</v>
      </c>
      <c r="E90" s="4">
        <f>'NO Low I 2nd'!E24</f>
        <v>2952.493</v>
      </c>
      <c r="F90" s="4">
        <f>'NO Low I 2nd'!F24</f>
        <v>1192.743</v>
      </c>
      <c r="G90" s="4">
        <f>'NO Low I 2nd'!G24</f>
        <v>4785.346</v>
      </c>
      <c r="H90" s="4">
        <f>'NO Low I 2nd'!H24</f>
        <v>0.420832941</v>
      </c>
      <c r="I90" s="4">
        <f>'NO Low I 2nd'!I24</f>
        <v>8.628707213</v>
      </c>
      <c r="J90" s="4">
        <f>'NO Low I 2nd'!J24</f>
        <v>0.4039768672</v>
      </c>
      <c r="K90" s="4">
        <f>'NO Low I 2nd'!K24</f>
        <v>1.620266999</v>
      </c>
      <c r="L90" s="4">
        <f>'NO Low I 2nd'!L24</f>
        <v>41.72534406</v>
      </c>
      <c r="M90" s="4">
        <f>'NO Low I 2nd'!M24</f>
        <v>-812.223667</v>
      </c>
      <c r="N90" s="4">
        <f t="shared" si="1"/>
        <v>0.004235073081</v>
      </c>
    </row>
    <row r="91" ht="12.75" customHeight="1">
      <c r="A91" s="4">
        <f>'NO Low I 2nd'!A25</f>
        <v>10</v>
      </c>
      <c r="B91" s="4">
        <f>'NO Low I 2nd'!B25</f>
        <v>2956.637</v>
      </c>
      <c r="C91" s="4">
        <f>'NO Low I 2nd'!C25</f>
        <v>1244.279</v>
      </c>
      <c r="D91" s="4">
        <f>'NO Low I 2nd'!D25</f>
        <v>25513.683</v>
      </c>
      <c r="E91" s="4">
        <f>'NO Low I 2nd'!E25</f>
        <v>2947.555</v>
      </c>
      <c r="F91" s="4">
        <f>'NO Low I 2nd'!F25</f>
        <v>1190.689</v>
      </c>
      <c r="G91" s="4">
        <f>'NO Low I 2nd'!G25</f>
        <v>4779.636</v>
      </c>
      <c r="H91" s="4">
        <f>'NO Low I 2nd'!H25</f>
        <v>0.420842788</v>
      </c>
      <c r="I91" s="4">
        <f>'NO Low I 2nd'!I25</f>
        <v>8.62929168</v>
      </c>
      <c r="J91" s="4">
        <f>'NO Low I 2nd'!J25</f>
        <v>0.4039682305</v>
      </c>
      <c r="K91" s="4">
        <f>'NO Low I 2nd'!K25</f>
        <v>1.621170526</v>
      </c>
      <c r="L91" s="4">
        <f>'NO Low I 2nd'!L25</f>
        <v>41.77199151</v>
      </c>
      <c r="M91" s="4">
        <f>'NO Low I 2nd'!M25</f>
        <v>-812.1316805</v>
      </c>
      <c r="N91" s="4">
        <f t="shared" si="1"/>
        <v>0.004235262723</v>
      </c>
    </row>
    <row r="92" ht="12.75" customHeight="1">
      <c r="A92" s="4">
        <f>'NO Low I 2nd'!A29</f>
        <v>1</v>
      </c>
      <c r="B92" s="4">
        <f>'NO Low I 2nd'!B29</f>
        <v>3461.514</v>
      </c>
      <c r="C92" s="4">
        <f>'NO Low I 2nd'!C29</f>
        <v>1458.784</v>
      </c>
      <c r="D92" s="4">
        <f>'NO Low I 2nd'!D29</f>
        <v>30078.471</v>
      </c>
      <c r="E92" s="4">
        <f>'NO Low I 2nd'!E29</f>
        <v>3503.548</v>
      </c>
      <c r="F92" s="4">
        <f>'NO Low I 2nd'!F29</f>
        <v>1417.29</v>
      </c>
      <c r="G92" s="4">
        <f>'NO Low I 2nd'!G29</f>
        <v>5627.629</v>
      </c>
      <c r="H92" s="4">
        <f>'NO Low I 2nd'!H29</f>
        <v>0.42142939</v>
      </c>
      <c r="I92" s="4">
        <f>'NO Low I 2nd'!I29</f>
        <v>8.689396441</v>
      </c>
      <c r="J92" s="4">
        <f>'NO Low I 2nd'!J29</f>
        <v>0.4045242459</v>
      </c>
      <c r="K92" s="4">
        <f>'NO Low I 2nd'!K29</f>
        <v>1.602832644</v>
      </c>
      <c r="L92" s="4">
        <f>'NO Low I 2nd'!L29</f>
        <v>41.79018755</v>
      </c>
      <c r="M92" s="4">
        <f>'NO Low I 2nd'!M29</f>
        <v>-815.5415448</v>
      </c>
      <c r="N92" s="4">
        <f t="shared" si="1"/>
        <v>0.004235336698</v>
      </c>
    </row>
    <row r="93" ht="12.75" customHeight="1">
      <c r="A93" s="4">
        <f>'NO Low I 2nd'!A30</f>
        <v>2</v>
      </c>
      <c r="B93" s="4">
        <f>'NO Low I 2nd'!B30</f>
        <v>3456.412</v>
      </c>
      <c r="C93" s="4">
        <f>'NO Low I 2nd'!C30</f>
        <v>1456.634</v>
      </c>
      <c r="D93" s="4">
        <f>'NO Low I 2nd'!D30</f>
        <v>30062.71</v>
      </c>
      <c r="E93" s="4">
        <f>'NO Low I 2nd'!E30</f>
        <v>3496.68</v>
      </c>
      <c r="F93" s="4">
        <f>'NO Low I 2nd'!F30</f>
        <v>1414.519</v>
      </c>
      <c r="G93" s="4">
        <f>'NO Low I 2nd'!G30</f>
        <v>5628.834</v>
      </c>
      <c r="H93" s="4">
        <f>'NO Low I 2nd'!H30</f>
        <v>0.421429595</v>
      </c>
      <c r="I93" s="4">
        <f>'NO Low I 2nd'!I30</f>
        <v>8.69766344</v>
      </c>
      <c r="J93" s="4">
        <f>'NO Low I 2nd'!J30</f>
        <v>0.4045309677</v>
      </c>
      <c r="K93" s="4">
        <f>'NO Low I 2nd'!K30</f>
        <v>1.608015484</v>
      </c>
      <c r="L93" s="4">
        <f>'NO Low I 2nd'!L30</f>
        <v>41.77338354</v>
      </c>
      <c r="M93" s="4">
        <f>'NO Low I 2nd'!M30</f>
        <v>-815.120981</v>
      </c>
      <c r="N93" s="4">
        <f t="shared" si="1"/>
        <v>0.004235268383</v>
      </c>
    </row>
    <row r="94" ht="12.75" customHeight="1">
      <c r="A94" s="4">
        <f>'NO Low I 2nd'!A31</f>
        <v>3</v>
      </c>
      <c r="B94" s="4">
        <f>'NO Low I 2nd'!B31</f>
        <v>3451.187</v>
      </c>
      <c r="C94" s="4">
        <f>'NO Low I 2nd'!C31</f>
        <v>1454.437</v>
      </c>
      <c r="D94" s="4">
        <f>'NO Low I 2nd'!D31</f>
        <v>30029.582</v>
      </c>
      <c r="E94" s="4">
        <f>'NO Low I 2nd'!E31</f>
        <v>3489.891</v>
      </c>
      <c r="F94" s="4">
        <f>'NO Low I 2nd'!F31</f>
        <v>1411.758</v>
      </c>
      <c r="G94" s="4">
        <f>'NO Low I 2nd'!G31</f>
        <v>5626.274</v>
      </c>
      <c r="H94" s="4">
        <f>'NO Low I 2nd'!H31</f>
        <v>0.421430811</v>
      </c>
      <c r="I94" s="4">
        <f>'NO Low I 2nd'!I31</f>
        <v>8.701232818</v>
      </c>
      <c r="J94" s="4">
        <f>'NO Low I 2nd'!J31</f>
        <v>0.4045299169</v>
      </c>
      <c r="K94" s="4">
        <f>'NO Low I 2nd'!K31</f>
        <v>1.610964254</v>
      </c>
      <c r="L94" s="4">
        <f>'NO Low I 2nd'!L31</f>
        <v>41.77909577</v>
      </c>
      <c r="M94" s="4">
        <f>'NO Low I 2nd'!M31</f>
        <v>-814.8579302</v>
      </c>
      <c r="N94" s="4">
        <f t="shared" si="1"/>
        <v>0.004235291605</v>
      </c>
    </row>
    <row r="95" ht="12.75" customHeight="1">
      <c r="A95" s="4">
        <f>'NO Low I 2nd'!A32</f>
        <v>4</v>
      </c>
      <c r="B95" s="4">
        <f>'NO Low I 2nd'!B32</f>
        <v>3446.022</v>
      </c>
      <c r="C95" s="4">
        <f>'NO Low I 2nd'!C32</f>
        <v>1452.207</v>
      </c>
      <c r="D95" s="4">
        <f>'NO Low I 2nd'!D32</f>
        <v>29991.724</v>
      </c>
      <c r="E95" s="4">
        <f>'NO Low I 2nd'!E32</f>
        <v>3483.047</v>
      </c>
      <c r="F95" s="4">
        <f>'NO Low I 2nd'!F32</f>
        <v>1408.911</v>
      </c>
      <c r="G95" s="4">
        <f>'NO Low I 2nd'!G32</f>
        <v>5621.945</v>
      </c>
      <c r="H95" s="4">
        <f>'NO Low I 2nd'!H32</f>
        <v>0.421415367</v>
      </c>
      <c r="I95" s="4">
        <f>'NO Low I 2nd'!I32</f>
        <v>8.703288135</v>
      </c>
      <c r="J95" s="4">
        <f>'NO Low I 2nd'!J32</f>
        <v>0.4045165643</v>
      </c>
      <c r="K95" s="4">
        <f>'NO Low I 2nd'!K32</f>
        <v>1.613125714</v>
      </c>
      <c r="L95" s="4">
        <f>'NO Low I 2nd'!L32</f>
        <v>41.77530458</v>
      </c>
      <c r="M95" s="4">
        <f>'NO Low I 2nd'!M32</f>
        <v>-814.6533025</v>
      </c>
      <c r="N95" s="4">
        <f t="shared" si="1"/>
        <v>0.004235276192</v>
      </c>
    </row>
    <row r="96" ht="12.75" customHeight="1">
      <c r="A96" s="4">
        <f>'NO Low I 2nd'!A33</f>
        <v>5</v>
      </c>
      <c r="B96" s="4">
        <f>'NO Low I 2nd'!B33</f>
        <v>3440.793</v>
      </c>
      <c r="C96" s="4">
        <f>'NO Low I 2nd'!C33</f>
        <v>1449.962</v>
      </c>
      <c r="D96" s="4">
        <f>'NO Low I 2nd'!D33</f>
        <v>29951.281</v>
      </c>
      <c r="E96" s="4">
        <f>'NO Low I 2nd'!E33</f>
        <v>3476.201</v>
      </c>
      <c r="F96" s="4">
        <f>'NO Low I 2nd'!F33</f>
        <v>1406.14</v>
      </c>
      <c r="G96" s="4">
        <f>'NO Low I 2nd'!G33</f>
        <v>5616.348</v>
      </c>
      <c r="H96" s="4">
        <f>'NO Low I 2nd'!H33</f>
        <v>0.421403522</v>
      </c>
      <c r="I96" s="4">
        <f>'NO Low I 2nd'!I33</f>
        <v>8.704760239</v>
      </c>
      <c r="J96" s="4">
        <f>'NO Low I 2nd'!J33</f>
        <v>0.4045050555</v>
      </c>
      <c r="K96" s="4">
        <f>'NO Low I 2nd'!K33</f>
        <v>1.614872522</v>
      </c>
      <c r="L96" s="4">
        <f>'NO Low I 2nd'!L33</f>
        <v>41.77566214</v>
      </c>
      <c r="M96" s="4">
        <f>'NO Low I 2nd'!M33</f>
        <v>-814.4839745</v>
      </c>
      <c r="N96" s="4">
        <f t="shared" si="1"/>
        <v>0.004235277646</v>
      </c>
    </row>
    <row r="97" ht="12.75" customHeight="1">
      <c r="A97" s="4">
        <f>'NO Low I 2nd'!A34</f>
        <v>6</v>
      </c>
      <c r="B97" s="4">
        <f>'NO Low I 2nd'!B34</f>
        <v>3435.577</v>
      </c>
      <c r="C97" s="4">
        <f>'NO Low I 2nd'!C34</f>
        <v>1447.738</v>
      </c>
      <c r="D97" s="4">
        <f>'NO Low I 2nd'!D34</f>
        <v>29908.792</v>
      </c>
      <c r="E97" s="4">
        <f>'NO Low I 2nd'!E34</f>
        <v>3469.382</v>
      </c>
      <c r="F97" s="4">
        <f>'NO Low I 2nd'!F34</f>
        <v>1403.444</v>
      </c>
      <c r="G97" s="4">
        <f>'NO Low I 2nd'!G34</f>
        <v>5610.093</v>
      </c>
      <c r="H97" s="4">
        <f>'NO Low I 2nd'!H34</f>
        <v>0.421395784</v>
      </c>
      <c r="I97" s="4">
        <f>'NO Low I 2nd'!I34</f>
        <v>8.705609697</v>
      </c>
      <c r="J97" s="4">
        <f>'NO Low I 2nd'!J34</f>
        <v>0.404513784</v>
      </c>
      <c r="K97" s="4">
        <f>'NO Low I 2nd'!K34</f>
        <v>1.616343175</v>
      </c>
      <c r="L97" s="4">
        <f>'NO Low I 2nd'!L34</f>
        <v>41.7340538</v>
      </c>
      <c r="M97" s="4">
        <f>'NO Low I 2nd'!M34</f>
        <v>-814.3331448</v>
      </c>
      <c r="N97" s="4">
        <f t="shared" si="1"/>
        <v>0.00423510849</v>
      </c>
    </row>
    <row r="98" ht="12.75" customHeight="1">
      <c r="A98" s="4">
        <f>'NO Low I 2nd'!A35</f>
        <v>7</v>
      </c>
      <c r="B98" s="4">
        <f>'NO Low I 2nd'!B35</f>
        <v>3430.244</v>
      </c>
      <c r="C98" s="4">
        <f>'NO Low I 2nd'!C35</f>
        <v>1445.601</v>
      </c>
      <c r="D98" s="4">
        <f>'NO Low I 2nd'!D35</f>
        <v>29864.823</v>
      </c>
      <c r="E98" s="4">
        <f>'NO Low I 2nd'!E35</f>
        <v>3462.506</v>
      </c>
      <c r="F98" s="4">
        <f>'NO Low I 2nd'!F35</f>
        <v>1400.585</v>
      </c>
      <c r="G98" s="4">
        <f>'NO Low I 2nd'!G35</f>
        <v>5602.959</v>
      </c>
      <c r="H98" s="4">
        <f>'NO Low I 2nd'!H35</f>
        <v>0.421427967</v>
      </c>
      <c r="I98" s="4">
        <f>'NO Low I 2nd'!I35</f>
        <v>8.706326271</v>
      </c>
      <c r="J98" s="4">
        <f>'NO Low I 2nd'!J35</f>
        <v>0.4045115736</v>
      </c>
      <c r="K98" s="4">
        <f>'NO Low I 2nd'!K35</f>
        <v>1.617604894</v>
      </c>
      <c r="L98" s="4">
        <f>'NO Low I 2nd'!L35</f>
        <v>41.81930625</v>
      </c>
      <c r="M98" s="4">
        <f>'NO Low I 2nd'!M35</f>
        <v>-814.2035063</v>
      </c>
      <c r="N98" s="4">
        <f t="shared" si="1"/>
        <v>0.004235455079</v>
      </c>
    </row>
    <row r="99" ht="12.75" customHeight="1">
      <c r="A99" s="4">
        <f>'NO Low I 2nd'!A36</f>
        <v>8</v>
      </c>
      <c r="B99" s="4">
        <f>'NO Low I 2nd'!B36</f>
        <v>3425.208</v>
      </c>
      <c r="C99" s="4">
        <f>'NO Low I 2nd'!C36</f>
        <v>1443.4</v>
      </c>
      <c r="D99" s="4">
        <f>'NO Low I 2nd'!D36</f>
        <v>29823.338</v>
      </c>
      <c r="E99" s="4">
        <f>'NO Low I 2nd'!E36</f>
        <v>3455.844</v>
      </c>
      <c r="F99" s="4">
        <f>'NO Low I 2nd'!F36</f>
        <v>1397.905</v>
      </c>
      <c r="G99" s="4">
        <f>'NO Low I 2nd'!G36</f>
        <v>5596.208</v>
      </c>
      <c r="H99" s="4">
        <f>'NO Low I 2nd'!H36</f>
        <v>0.421404926</v>
      </c>
      <c r="I99" s="4">
        <f>'NO Low I 2nd'!I36</f>
        <v>8.707014415</v>
      </c>
      <c r="J99" s="4">
        <f>'NO Low I 2nd'!J36</f>
        <v>0.4045025207</v>
      </c>
      <c r="K99" s="4">
        <f>'NO Low I 2nd'!K36</f>
        <v>1.618763272</v>
      </c>
      <c r="L99" s="4">
        <f>'NO Low I 2nd'!L36</f>
        <v>41.78566118</v>
      </c>
      <c r="M99" s="4">
        <f>'NO Low I 2nd'!M36</f>
        <v>-814.0851508</v>
      </c>
      <c r="N99" s="4">
        <f t="shared" si="1"/>
        <v>0.004235318297</v>
      </c>
    </row>
    <row r="100" ht="12.75" customHeight="1">
      <c r="A100" s="4">
        <f>'NO Low I 2nd'!A37</f>
        <v>9</v>
      </c>
      <c r="B100" s="4">
        <f>'NO Low I 2nd'!B37</f>
        <v>3420.022</v>
      </c>
      <c r="C100" s="4">
        <f>'NO Low I 2nd'!C37</f>
        <v>1441.155</v>
      </c>
      <c r="D100" s="4">
        <f>'NO Low I 2nd'!D37</f>
        <v>29779.293</v>
      </c>
      <c r="E100" s="4">
        <f>'NO Low I 2nd'!E37</f>
        <v>3449.109</v>
      </c>
      <c r="F100" s="4">
        <f>'NO Low I 2nd'!F37</f>
        <v>1394.995</v>
      </c>
      <c r="G100" s="4">
        <f>'NO Low I 2nd'!G37</f>
        <v>5588.805</v>
      </c>
      <c r="H100" s="4">
        <f>'NO Low I 2nd'!H37</f>
        <v>0.421387731</v>
      </c>
      <c r="I100" s="4">
        <f>'NO Low I 2nd'!I37</f>
        <v>8.707339458</v>
      </c>
      <c r="J100" s="4">
        <f>'NO Low I 2nd'!J37</f>
        <v>0.404477745</v>
      </c>
      <c r="K100" s="4">
        <f>'NO Low I 2nd'!K37</f>
        <v>1.619854099</v>
      </c>
      <c r="L100" s="4">
        <f>'NO Low I 2nd'!L37</f>
        <v>41.80696272</v>
      </c>
      <c r="M100" s="4">
        <f>'NO Low I 2nd'!M37</f>
        <v>-813.9668142</v>
      </c>
      <c r="N100" s="4">
        <f t="shared" si="1"/>
        <v>0.004235404897</v>
      </c>
    </row>
    <row r="101" ht="12.75" customHeight="1">
      <c r="A101" s="4">
        <f>'NO Low I 2nd'!A38</f>
        <v>10</v>
      </c>
      <c r="B101" s="4">
        <f>'NO Low I 2nd'!B38</f>
        <v>3414.856</v>
      </c>
      <c r="C101" s="4">
        <f>'NO Low I 2nd'!C38</f>
        <v>1438.979</v>
      </c>
      <c r="D101" s="4">
        <f>'NO Low I 2nd'!D38</f>
        <v>29735.336</v>
      </c>
      <c r="E101" s="4">
        <f>'NO Low I 2nd'!E38</f>
        <v>3442.433</v>
      </c>
      <c r="F101" s="4">
        <f>'NO Low I 2nd'!F38</f>
        <v>1392.328</v>
      </c>
      <c r="G101" s="4">
        <f>'NO Low I 2nd'!G38</f>
        <v>5581.47</v>
      </c>
      <c r="H101" s="4">
        <f>'NO Low I 2nd'!H38</f>
        <v>0.421387891</v>
      </c>
      <c r="I101" s="4">
        <f>'NO Low I 2nd'!I38</f>
        <v>8.707640132</v>
      </c>
      <c r="J101" s="4">
        <f>'NO Low I 2nd'!J38</f>
        <v>0.4044556403</v>
      </c>
      <c r="K101" s="4">
        <f>'NO Low I 2nd'!K38</f>
        <v>1.620867779</v>
      </c>
      <c r="L101" s="4">
        <f>'NO Low I 2nd'!L38</f>
        <v>41.8642962</v>
      </c>
      <c r="M101" s="4">
        <f>'NO Low I 2nd'!M38</f>
        <v>-813.8568252</v>
      </c>
      <c r="N101" s="4">
        <f t="shared" si="1"/>
        <v>0.004235637983</v>
      </c>
    </row>
    <row r="102" ht="12.75" customHeight="1">
      <c r="A102" s="4">
        <f>'NO Low I 2nd'!A42</f>
        <v>1</v>
      </c>
      <c r="B102" s="4">
        <f>'NO Low I 2nd'!B42</f>
        <v>3991.427</v>
      </c>
      <c r="C102" s="4">
        <f>'NO Low I 2nd'!C42</f>
        <v>1684.517</v>
      </c>
      <c r="D102" s="4">
        <f>'NO Low I 2nd'!D42</f>
        <v>34944.607</v>
      </c>
      <c r="E102" s="4">
        <f>'NO Low I 2nd'!E42</f>
        <v>3992.611</v>
      </c>
      <c r="F102" s="4">
        <f>'NO Low I 2nd'!F42</f>
        <v>1617.162</v>
      </c>
      <c r="G102" s="4">
        <f>'NO Low I 2nd'!G42</f>
        <v>6394.019</v>
      </c>
      <c r="H102" s="4">
        <f>'NO Low I 2nd'!H42</f>
        <v>0.42203382</v>
      </c>
      <c r="I102" s="4">
        <f>'NO Low I 2nd'!I42</f>
        <v>8.754915072</v>
      </c>
      <c r="J102" s="4">
        <f>'NO Low I 2nd'!J42</f>
        <v>0.4050231416</v>
      </c>
      <c r="K102" s="4">
        <f>'NO Low I 2nd'!K42</f>
        <v>1.597091675</v>
      </c>
      <c r="L102" s="4">
        <f>'NO Low I 2nd'!L42</f>
        <v>41.99927527</v>
      </c>
      <c r="M102" s="4">
        <f>'NO Low I 2nd'!M42</f>
        <v>-817.5777078</v>
      </c>
      <c r="N102" s="4">
        <f t="shared" si="1"/>
        <v>0.004236186732</v>
      </c>
    </row>
    <row r="103" ht="12.75" customHeight="1">
      <c r="A103" s="4">
        <f>'NO Low I 2nd'!A43</f>
        <v>2</v>
      </c>
      <c r="B103" s="4">
        <f>'NO Low I 2nd'!B43</f>
        <v>3984.513</v>
      </c>
      <c r="C103" s="4">
        <f>'NO Low I 2nd'!C43</f>
        <v>1681.535</v>
      </c>
      <c r="D103" s="4">
        <f>'NO Low I 2nd'!D43</f>
        <v>34921.994</v>
      </c>
      <c r="E103" s="4">
        <f>'NO Low I 2nd'!E43</f>
        <v>3983.844</v>
      </c>
      <c r="F103" s="4">
        <f>'NO Low I 2nd'!F43</f>
        <v>1613.565</v>
      </c>
      <c r="G103" s="4">
        <f>'NO Low I 2nd'!G43</f>
        <v>6397.526</v>
      </c>
      <c r="H103" s="4">
        <f>'NO Low I 2nd'!H43</f>
        <v>0.422017674</v>
      </c>
      <c r="I103" s="4">
        <f>'NO Low I 2nd'!I43</f>
        <v>8.764432049</v>
      </c>
      <c r="J103" s="4">
        <f>'NO Low I 2nd'!J43</f>
        <v>0.4050329312</v>
      </c>
      <c r="K103" s="4">
        <f>'NO Low I 2nd'!K43</f>
        <v>1.603665326</v>
      </c>
      <c r="L103" s="4">
        <f>'NO Low I 2nd'!L43</f>
        <v>41.93422676</v>
      </c>
      <c r="M103" s="4">
        <f>'NO Low I 2nd'!M43</f>
        <v>-817.0257563</v>
      </c>
      <c r="N103" s="4">
        <f t="shared" si="1"/>
        <v>0.004235922281</v>
      </c>
    </row>
    <row r="104" ht="12.75" customHeight="1">
      <c r="A104" s="4">
        <f>'NO Low I 2nd'!A44</f>
        <v>3</v>
      </c>
      <c r="B104" s="4">
        <f>'NO Low I 2nd'!B44</f>
        <v>3977.708</v>
      </c>
      <c r="C104" s="4">
        <f>'NO Low I 2nd'!C44</f>
        <v>1678.672</v>
      </c>
      <c r="D104" s="4">
        <f>'NO Low I 2nd'!D44</f>
        <v>34878.389</v>
      </c>
      <c r="E104" s="4">
        <f>'NO Low I 2nd'!E44</f>
        <v>3975.148</v>
      </c>
      <c r="F104" s="4">
        <f>'NO Low I 2nd'!F44</f>
        <v>1609.963</v>
      </c>
      <c r="G104" s="4">
        <f>'NO Low I 2nd'!G44</f>
        <v>6395.154</v>
      </c>
      <c r="H104" s="4">
        <f>'NO Low I 2nd'!H44</f>
        <v>0.422019919</v>
      </c>
      <c r="I104" s="4">
        <f>'NO Low I 2nd'!I44</f>
        <v>8.768464669</v>
      </c>
      <c r="J104" s="4">
        <f>'NO Low I 2nd'!J44</f>
        <v>0.4050171068</v>
      </c>
      <c r="K104" s="4">
        <f>'NO Low I 2nd'!K44</f>
        <v>1.607325737</v>
      </c>
      <c r="L104" s="4">
        <f>'NO Low I 2nd'!L44</f>
        <v>41.98047922</v>
      </c>
      <c r="M104" s="4">
        <f>'NO Low I 2nd'!M44</f>
        <v>-816.6924544</v>
      </c>
      <c r="N104" s="4">
        <f t="shared" si="1"/>
        <v>0.004236110318</v>
      </c>
    </row>
    <row r="105" ht="12.75" customHeight="1">
      <c r="A105" s="4">
        <f>'NO Low I 2nd'!A45</f>
        <v>4</v>
      </c>
      <c r="B105" s="4">
        <f>'NO Low I 2nd'!B45</f>
        <v>3970.969</v>
      </c>
      <c r="C105" s="4">
        <f>'NO Low I 2nd'!C45</f>
        <v>1675.777</v>
      </c>
      <c r="D105" s="4">
        <f>'NO Low I 2nd'!D45</f>
        <v>34829.024</v>
      </c>
      <c r="E105" s="4">
        <f>'NO Low I 2nd'!E45</f>
        <v>3966.598</v>
      </c>
      <c r="F105" s="4">
        <f>'NO Low I 2nd'!F45</f>
        <v>1606.479</v>
      </c>
      <c r="G105" s="4">
        <f>'NO Low I 2nd'!G45</f>
        <v>6390.405</v>
      </c>
      <c r="H105" s="4">
        <f>'NO Low I 2nd'!H45</f>
        <v>0.42200714</v>
      </c>
      <c r="I105" s="4">
        <f>'NO Low I 2nd'!I45</f>
        <v>8.7709126</v>
      </c>
      <c r="J105" s="4">
        <f>'NO Low I 2nd'!J45</f>
        <v>0.4050043878</v>
      </c>
      <c r="K105" s="4">
        <f>'NO Low I 2nd'!K45</f>
        <v>1.609919117</v>
      </c>
      <c r="L105" s="4">
        <f>'NO Low I 2nd'!L45</f>
        <v>41.98164925</v>
      </c>
      <c r="M105" s="4">
        <f>'NO Low I 2nd'!M45</f>
        <v>-816.4479353</v>
      </c>
      <c r="N105" s="4">
        <f t="shared" si="1"/>
        <v>0.004236115075</v>
      </c>
    </row>
    <row r="106" ht="12.75" customHeight="1">
      <c r="A106" s="4">
        <f>'NO Low I 2nd'!A46</f>
        <v>5</v>
      </c>
      <c r="B106" s="4">
        <f>'NO Low I 2nd'!B46</f>
        <v>3964.202</v>
      </c>
      <c r="C106" s="4">
        <f>'NO Low I 2nd'!C46</f>
        <v>1672.893</v>
      </c>
      <c r="D106" s="4">
        <f>'NO Low I 2nd'!D46</f>
        <v>34776.22</v>
      </c>
      <c r="E106" s="4">
        <f>'NO Low I 2nd'!E46</f>
        <v>3957.827</v>
      </c>
      <c r="F106" s="4">
        <f>'NO Low I 2nd'!F46</f>
        <v>1602.907</v>
      </c>
      <c r="G106" s="4">
        <f>'NO Low I 2nd'!G46</f>
        <v>6383.61</v>
      </c>
      <c r="H106" s="4">
        <f>'NO Low I 2nd'!H46</f>
        <v>0.422000057</v>
      </c>
      <c r="I106" s="4">
        <f>'NO Low I 2nd'!I46</f>
        <v>8.772565983</v>
      </c>
      <c r="J106" s="4">
        <f>'NO Low I 2nd'!J46</f>
        <v>0.4049992243</v>
      </c>
      <c r="K106" s="4">
        <f>'NO Low I 2nd'!K46</f>
        <v>1.611981075</v>
      </c>
      <c r="L106" s="4">
        <f>'NO Low I 2nd'!L46</f>
        <v>41.97744505</v>
      </c>
      <c r="M106" s="4">
        <f>'NO Low I 2nd'!M46</f>
        <v>-816.2474836</v>
      </c>
      <c r="N106" s="4">
        <f t="shared" si="1"/>
        <v>0.004236097983</v>
      </c>
    </row>
    <row r="107" ht="12.75" customHeight="1">
      <c r="A107" s="4">
        <f>'NO Low I 2nd'!A47</f>
        <v>6</v>
      </c>
      <c r="B107" s="4">
        <f>'NO Low I 2nd'!B47</f>
        <v>3957.501</v>
      </c>
      <c r="C107" s="4">
        <f>'NO Low I 2nd'!C47</f>
        <v>1670.009</v>
      </c>
      <c r="D107" s="4">
        <f>'NO Low I 2nd'!D47</f>
        <v>34723.643</v>
      </c>
      <c r="E107" s="4">
        <f>'NO Low I 2nd'!E47</f>
        <v>3949.369</v>
      </c>
      <c r="F107" s="4">
        <f>'NO Low I 2nd'!F47</f>
        <v>1599.467</v>
      </c>
      <c r="G107" s="4">
        <f>'NO Low I 2nd'!G47</f>
        <v>6376.231</v>
      </c>
      <c r="H107" s="4">
        <f>'NO Low I 2nd'!H47</f>
        <v>0.42198586</v>
      </c>
      <c r="I107" s="4">
        <f>'NO Low I 2nd'!I47</f>
        <v>8.774134091</v>
      </c>
      <c r="J107" s="4">
        <f>'NO Low I 2nd'!J47</f>
        <v>0.4049948913</v>
      </c>
      <c r="K107" s="4">
        <f>'NO Low I 2nd'!K47</f>
        <v>1.613700698</v>
      </c>
      <c r="L107" s="4">
        <f>'NO Low I 2nd'!L47</f>
        <v>41.95353837</v>
      </c>
      <c r="M107" s="4">
        <f>'NO Low I 2nd'!M47</f>
        <v>-816.0843359</v>
      </c>
      <c r="N107" s="4">
        <f t="shared" si="1"/>
        <v>0.004236000791</v>
      </c>
    </row>
    <row r="108" ht="12.75" customHeight="1">
      <c r="A108" s="4">
        <f>'NO Low I 2nd'!A48</f>
        <v>7</v>
      </c>
      <c r="B108" s="4">
        <f>'NO Low I 2nd'!B48</f>
        <v>3950.892</v>
      </c>
      <c r="C108" s="4">
        <f>'NO Low I 2nd'!C48</f>
        <v>1667.148</v>
      </c>
      <c r="D108" s="4">
        <f>'NO Low I 2nd'!D48</f>
        <v>34668.945</v>
      </c>
      <c r="E108" s="4">
        <f>'NO Low I 2nd'!E48</f>
        <v>3940.878</v>
      </c>
      <c r="F108" s="4">
        <f>'NO Low I 2nd'!F48</f>
        <v>1595.909</v>
      </c>
      <c r="G108" s="4">
        <f>'NO Low I 2nd'!G48</f>
        <v>6368.22</v>
      </c>
      <c r="H108" s="4">
        <f>'NO Low I 2nd'!H48</f>
        <v>0.421967602</v>
      </c>
      <c r="I108" s="4">
        <f>'NO Low I 2nd'!I48</f>
        <v>8.774966654</v>
      </c>
      <c r="J108" s="4">
        <f>'NO Low I 2nd'!J48</f>
        <v>0.4049779267</v>
      </c>
      <c r="K108" s="4">
        <f>'NO Low I 2nd'!K48</f>
        <v>1.615216499</v>
      </c>
      <c r="L108" s="4">
        <f>'NO Low I 2nd'!L48</f>
        <v>41.95210191</v>
      </c>
      <c r="M108" s="4">
        <f>'NO Low I 2nd'!M48</f>
        <v>-815.9290442</v>
      </c>
      <c r="N108" s="4">
        <f t="shared" si="1"/>
        <v>0.004235994952</v>
      </c>
    </row>
    <row r="109" ht="12.75" customHeight="1">
      <c r="A109" s="4">
        <f>'NO Low I 2nd'!A49</f>
        <v>8</v>
      </c>
      <c r="B109" s="4">
        <f>'NO Low I 2nd'!B49</f>
        <v>3944.304</v>
      </c>
      <c r="C109" s="4">
        <f>'NO Low I 2nd'!C49</f>
        <v>1664.277</v>
      </c>
      <c r="D109" s="4">
        <f>'NO Low I 2nd'!D49</f>
        <v>34614.384</v>
      </c>
      <c r="E109" s="4">
        <f>'NO Low I 2nd'!E49</f>
        <v>3932.458</v>
      </c>
      <c r="F109" s="4">
        <f>'NO Low I 2nd'!F49</f>
        <v>1592.452</v>
      </c>
      <c r="G109" s="4">
        <f>'NO Low I 2nd'!G49</f>
        <v>6359.486</v>
      </c>
      <c r="H109" s="4">
        <f>'NO Low I 2nd'!H49</f>
        <v>0.421944373</v>
      </c>
      <c r="I109" s="4">
        <f>'NO Low I 2nd'!I49</f>
        <v>8.775790151</v>
      </c>
      <c r="J109" s="4">
        <f>'NO Low I 2nd'!J49</f>
        <v>0.4049567997</v>
      </c>
      <c r="K109" s="4">
        <f>'NO Low I 2nd'!K49</f>
        <v>1.616558879</v>
      </c>
      <c r="L109" s="4">
        <f>'NO Low I 2nd'!L49</f>
        <v>41.94910006</v>
      </c>
      <c r="M109" s="4">
        <f>'NO Low I 2nd'!M49</f>
        <v>-815.793353</v>
      </c>
      <c r="N109" s="4">
        <f t="shared" si="1"/>
        <v>0.004235982748</v>
      </c>
    </row>
    <row r="110" ht="12.75" customHeight="1">
      <c r="A110" s="4">
        <f>'NO Low I 2nd'!A50</f>
        <v>9</v>
      </c>
      <c r="B110" s="4">
        <f>'NO Low I 2nd'!B50</f>
        <v>3937.771</v>
      </c>
      <c r="C110" s="4">
        <f>'NO Low I 2nd'!C50</f>
        <v>1661.562</v>
      </c>
      <c r="D110" s="4">
        <f>'NO Low I 2nd'!D50</f>
        <v>34557.979</v>
      </c>
      <c r="E110" s="4">
        <f>'NO Low I 2nd'!E50</f>
        <v>3924.043</v>
      </c>
      <c r="F110" s="4">
        <f>'NO Low I 2nd'!F50</f>
        <v>1589.073</v>
      </c>
      <c r="G110" s="4">
        <f>'NO Low I 2nd'!G50</f>
        <v>6351.022</v>
      </c>
      <c r="H110" s="4">
        <f>'NO Low I 2nd'!H50</f>
        <v>0.421955087</v>
      </c>
      <c r="I110" s="4">
        <f>'NO Low I 2nd'!I50</f>
        <v>8.776026652</v>
      </c>
      <c r="J110" s="4">
        <f>'NO Low I 2nd'!J50</f>
        <v>0.4049544486</v>
      </c>
      <c r="K110" s="4">
        <f>'NO Low I 2nd'!K50</f>
        <v>1.617833883</v>
      </c>
      <c r="L110" s="4">
        <f>'NO Low I 2nd'!L50</f>
        <v>41.9816066</v>
      </c>
      <c r="M110" s="4">
        <f>'NO Low I 2nd'!M50</f>
        <v>-815.6530345</v>
      </c>
      <c r="N110" s="4">
        <f t="shared" si="1"/>
        <v>0.004236114901</v>
      </c>
    </row>
    <row r="111" ht="12.75" customHeight="1">
      <c r="A111" s="4">
        <f>'NO Low I 2nd'!A51</f>
        <v>10</v>
      </c>
      <c r="B111" s="4">
        <f>'NO Low I 2nd'!B51</f>
        <v>3931.078</v>
      </c>
      <c r="C111" s="4">
        <f>'NO Low I 2nd'!C51</f>
        <v>1658.712</v>
      </c>
      <c r="D111" s="4">
        <f>'NO Low I 2nd'!D51</f>
        <v>34500.985</v>
      </c>
      <c r="E111" s="4">
        <f>'NO Low I 2nd'!E51</f>
        <v>3915.64</v>
      </c>
      <c r="F111" s="4">
        <f>'NO Low I 2nd'!F51</f>
        <v>1585.614</v>
      </c>
      <c r="G111" s="4">
        <f>'NO Low I 2nd'!G51</f>
        <v>6341.987</v>
      </c>
      <c r="H111" s="4">
        <f>'NO Low I 2nd'!H51</f>
        <v>0.421948276</v>
      </c>
      <c r="I111" s="4">
        <f>'NO Low I 2nd'!I51</f>
        <v>8.776468997</v>
      </c>
      <c r="J111" s="4">
        <f>'NO Low I 2nd'!J51</f>
        <v>0.4049509323</v>
      </c>
      <c r="K111" s="4">
        <f>'NO Low I 2nd'!K51</f>
        <v>1.61907234</v>
      </c>
      <c r="L111" s="4">
        <f>'NO Low I 2nd'!L51</f>
        <v>41.97383522</v>
      </c>
      <c r="M111" s="4">
        <f>'NO Low I 2nd'!M51</f>
        <v>-815.5212147</v>
      </c>
      <c r="N111" s="4">
        <f t="shared" si="1"/>
        <v>0.004236083307</v>
      </c>
    </row>
    <row r="112" ht="12.75" customHeight="1">
      <c r="A112" s="4">
        <f>'NO Low I 2nd'!A55</f>
        <v>1</v>
      </c>
      <c r="B112" s="4">
        <f>'NO Low I 2nd'!B55</f>
        <v>4402.575</v>
      </c>
      <c r="C112" s="4">
        <f>'NO Low I 2nd'!C55</f>
        <v>1860.216</v>
      </c>
      <c r="D112" s="4">
        <f>'NO Low I 2nd'!D55</f>
        <v>38751.568</v>
      </c>
      <c r="E112" s="4">
        <f>'NO Low I 2nd'!E55</f>
        <v>4502.342</v>
      </c>
      <c r="F112" s="4">
        <f>'NO Low I 2nd'!F55</f>
        <v>1826.1</v>
      </c>
      <c r="G112" s="4">
        <f>'NO Low I 2nd'!G55</f>
        <v>7179.276</v>
      </c>
      <c r="H112" s="4">
        <f>'NO Low I 2nd'!H55</f>
        <v>0.422529044</v>
      </c>
      <c r="I112" s="4">
        <f>'NO Low I 2nd'!I55</f>
        <v>8.802023618</v>
      </c>
      <c r="J112" s="4">
        <f>'NO Low I 2nd'!J55</f>
        <v>0.4055757523</v>
      </c>
      <c r="K112" s="4">
        <f>'NO Low I 2nd'!K55</f>
        <v>1.588531528</v>
      </c>
      <c r="L112" s="4">
        <f>'NO Low I 2nd'!L55</f>
        <v>41.80055552</v>
      </c>
      <c r="M112" s="4">
        <f>'NO Low I 2nd'!M55</f>
        <v>-819.5265547</v>
      </c>
      <c r="N112" s="4">
        <f t="shared" si="1"/>
        <v>0.004235378849</v>
      </c>
    </row>
    <row r="113" ht="12.75" customHeight="1">
      <c r="A113" s="4">
        <f>'NO Low I 2nd'!A56</f>
        <v>2</v>
      </c>
      <c r="B113" s="4">
        <f>'NO Low I 2nd'!B56</f>
        <v>4393.043</v>
      </c>
      <c r="C113" s="4">
        <f>'NO Low I 2nd'!C56</f>
        <v>1856.284</v>
      </c>
      <c r="D113" s="4">
        <f>'NO Low I 2nd'!D56</f>
        <v>38721.163</v>
      </c>
      <c r="E113" s="4">
        <f>'NO Low I 2nd'!E56</f>
        <v>4491.045</v>
      </c>
      <c r="F113" s="4">
        <f>'NO Low I 2nd'!F56</f>
        <v>1821.502</v>
      </c>
      <c r="G113" s="4">
        <f>'NO Low I 2nd'!G56</f>
        <v>7189.207</v>
      </c>
      <c r="H113" s="4">
        <f>'NO Low I 2nd'!H56</f>
        <v>0.422550771</v>
      </c>
      <c r="I113" s="4">
        <f>'NO Low I 2nd'!I56</f>
        <v>8.81420124</v>
      </c>
      <c r="J113" s="4">
        <f>'NO Low I 2nd'!J56</f>
        <v>0.4055871253</v>
      </c>
      <c r="K113" s="4">
        <f>'NO Low I 2nd'!K56</f>
        <v>1.597675953</v>
      </c>
      <c r="L113" s="4">
        <f>'NO Low I 2nd'!L56</f>
        <v>41.82491176</v>
      </c>
      <c r="M113" s="4">
        <f>'NO Low I 2nd'!M56</f>
        <v>-818.7384302</v>
      </c>
      <c r="N113" s="4">
        <f t="shared" si="1"/>
        <v>0.004235477868</v>
      </c>
    </row>
    <row r="114" ht="12.75" customHeight="1">
      <c r="A114" s="4">
        <f>'NO Low I 2nd'!A57</f>
        <v>3</v>
      </c>
      <c r="B114" s="4">
        <f>'NO Low I 2nd'!B57</f>
        <v>4384.463</v>
      </c>
      <c r="C114" s="4">
        <f>'NO Low I 2nd'!C57</f>
        <v>1852.599</v>
      </c>
      <c r="D114" s="4">
        <f>'NO Low I 2nd'!D57</f>
        <v>38670.091</v>
      </c>
      <c r="E114" s="4">
        <f>'NO Low I 2nd'!E57</f>
        <v>4479.717</v>
      </c>
      <c r="F114" s="4">
        <f>'NO Low I 2nd'!F57</f>
        <v>1816.819</v>
      </c>
      <c r="G114" s="4">
        <f>'NO Low I 2nd'!G57</f>
        <v>7189.834</v>
      </c>
      <c r="H114" s="4">
        <f>'NO Low I 2nd'!H57</f>
        <v>0.422537248</v>
      </c>
      <c r="I114" s="4">
        <f>'NO Low I 2nd'!I57</f>
        <v>8.819801172</v>
      </c>
      <c r="J114" s="4">
        <f>'NO Low I 2nd'!J57</f>
        <v>0.4055754559</v>
      </c>
      <c r="K114" s="4">
        <f>'NO Low I 2nd'!K57</f>
        <v>1.602881084</v>
      </c>
      <c r="L114" s="4">
        <f>'NO Low I 2nd'!L57</f>
        <v>41.82154476</v>
      </c>
      <c r="M114" s="4">
        <f>'NO Low I 2nd'!M57</f>
        <v>-818.2633539</v>
      </c>
      <c r="N114" s="4">
        <f t="shared" si="1"/>
        <v>0.004235464179</v>
      </c>
    </row>
    <row r="115" ht="12.75" customHeight="1">
      <c r="A115" s="4">
        <f>'NO Low I 2nd'!A58</f>
        <v>4</v>
      </c>
      <c r="B115" s="4">
        <f>'NO Low I 2nd'!B58</f>
        <v>4376.103</v>
      </c>
      <c r="C115" s="4">
        <f>'NO Low I 2nd'!C58</f>
        <v>1848.991</v>
      </c>
      <c r="D115" s="4">
        <f>'NO Low I 2nd'!D58</f>
        <v>38612.57</v>
      </c>
      <c r="E115" s="4">
        <f>'NO Low I 2nd'!E58</f>
        <v>4468.91</v>
      </c>
      <c r="F115" s="4">
        <f>'NO Low I 2nd'!F58</f>
        <v>1812.467</v>
      </c>
      <c r="G115" s="4">
        <f>'NO Low I 2nd'!G58</f>
        <v>7186.459</v>
      </c>
      <c r="H115" s="4">
        <f>'NO Low I 2nd'!H58</f>
        <v>0.422519994</v>
      </c>
      <c r="I115" s="4">
        <f>'NO Low I 2nd'!I58</f>
        <v>8.823506675</v>
      </c>
      <c r="J115" s="4">
        <f>'NO Low I 2nd'!J58</f>
        <v>0.4055690373</v>
      </c>
      <c r="K115" s="4">
        <f>'NO Low I 2nd'!K58</f>
        <v>1.606538063</v>
      </c>
      <c r="L115" s="4">
        <f>'NO Low I 2nd'!L58</f>
        <v>41.79549018</v>
      </c>
      <c r="M115" s="4">
        <f>'NO Low I 2nd'!M58</f>
        <v>-817.925217</v>
      </c>
      <c r="N115" s="4">
        <f t="shared" si="1"/>
        <v>0.004235358256</v>
      </c>
    </row>
    <row r="116" ht="12.75" customHeight="1">
      <c r="A116" s="4">
        <f>'NO Low I 2nd'!A59</f>
        <v>5</v>
      </c>
      <c r="B116" s="4">
        <f>'NO Low I 2nd'!B59</f>
        <v>4367.849</v>
      </c>
      <c r="C116" s="4">
        <f>'NO Low I 2nd'!C59</f>
        <v>1845.49</v>
      </c>
      <c r="D116" s="4">
        <f>'NO Low I 2nd'!D59</f>
        <v>38549.954</v>
      </c>
      <c r="E116" s="4">
        <f>'NO Low I 2nd'!E59</f>
        <v>4458.144</v>
      </c>
      <c r="F116" s="4">
        <f>'NO Low I 2nd'!F59</f>
        <v>1808.012</v>
      </c>
      <c r="G116" s="4">
        <f>'NO Low I 2nd'!G59</f>
        <v>7180.707</v>
      </c>
      <c r="H116" s="4">
        <f>'NO Low I 2nd'!H59</f>
        <v>0.422516861</v>
      </c>
      <c r="I116" s="4">
        <f>'NO Low I 2nd'!I59</f>
        <v>8.825843991</v>
      </c>
      <c r="J116" s="4">
        <f>'NO Low I 2nd'!J59</f>
        <v>0.4055625622</v>
      </c>
      <c r="K116" s="4">
        <f>'NO Low I 2nd'!K59</f>
        <v>1.609397676</v>
      </c>
      <c r="L116" s="4">
        <f>'NO Low I 2nd'!L59</f>
        <v>41.80439812</v>
      </c>
      <c r="M116" s="4">
        <f>'NO Low I 2nd'!M59</f>
        <v>-817.6494308</v>
      </c>
      <c r="N116" s="4">
        <f t="shared" si="1"/>
        <v>0.004235394471</v>
      </c>
    </row>
    <row r="117" ht="12.75" customHeight="1">
      <c r="A117" s="4">
        <f>'NO Low I 2nd'!A60</f>
        <v>6</v>
      </c>
      <c r="B117" s="4">
        <f>'NO Low I 2nd'!B60</f>
        <v>4359.815</v>
      </c>
      <c r="C117" s="4">
        <f>'NO Low I 2nd'!C60</f>
        <v>1842.066</v>
      </c>
      <c r="D117" s="4">
        <f>'NO Low I 2nd'!D60</f>
        <v>38486.835</v>
      </c>
      <c r="E117" s="4">
        <f>'NO Low I 2nd'!E60</f>
        <v>4447.548</v>
      </c>
      <c r="F117" s="4">
        <f>'NO Low I 2nd'!F60</f>
        <v>1803.55</v>
      </c>
      <c r="G117" s="4">
        <f>'NO Low I 2nd'!G60</f>
        <v>7173.692</v>
      </c>
      <c r="H117" s="4">
        <f>'NO Low I 2nd'!H60</f>
        <v>0.42251024</v>
      </c>
      <c r="I117" s="4">
        <f>'NO Low I 2nd'!I60</f>
        <v>8.827630858</v>
      </c>
      <c r="J117" s="4">
        <f>'NO Low I 2nd'!J60</f>
        <v>0.4055341015</v>
      </c>
      <c r="K117" s="4">
        <f>'NO Low I 2nd'!K60</f>
        <v>1.611824322</v>
      </c>
      <c r="L117" s="4">
        <f>'NO Low I 2nd'!L60</f>
        <v>41.86118604</v>
      </c>
      <c r="M117" s="4">
        <f>'NO Low I 2nd'!M60</f>
        <v>-817.4114495</v>
      </c>
      <c r="N117" s="4">
        <f t="shared" si="1"/>
        <v>0.004235625338</v>
      </c>
    </row>
    <row r="118" ht="12.75" customHeight="1">
      <c r="A118" s="4">
        <f>'NO Low I 2nd'!A61</f>
        <v>7</v>
      </c>
      <c r="B118" s="4">
        <f>'NO Low I 2nd'!B61</f>
        <v>4351.599</v>
      </c>
      <c r="C118" s="4">
        <f>'NO Low I 2nd'!C61</f>
        <v>1838.435</v>
      </c>
      <c r="D118" s="4">
        <f>'NO Low I 2nd'!D61</f>
        <v>38420.379</v>
      </c>
      <c r="E118" s="4">
        <f>'NO Low I 2nd'!E61</f>
        <v>4436.581</v>
      </c>
      <c r="F118" s="4">
        <f>'NO Low I 2nd'!F61</f>
        <v>1799.105</v>
      </c>
      <c r="G118" s="4">
        <f>'NO Low I 2nd'!G61</f>
        <v>7164.557</v>
      </c>
      <c r="H118" s="4">
        <f>'NO Low I 2nd'!H61</f>
        <v>0.422473556</v>
      </c>
      <c r="I118" s="4">
        <f>'NO Low I 2nd'!I61</f>
        <v>8.829025908</v>
      </c>
      <c r="J118" s="4">
        <f>'NO Low I 2nd'!J61</f>
        <v>0.4055158365</v>
      </c>
      <c r="K118" s="4">
        <f>'NO Low I 2nd'!K61</f>
        <v>1.613918435</v>
      </c>
      <c r="L118" s="4">
        <f>'NO Low I 2nd'!L61</f>
        <v>41.8176505</v>
      </c>
      <c r="M118" s="4">
        <f>'NO Low I 2nd'!M61</f>
        <v>-817.2031148</v>
      </c>
      <c r="N118" s="4">
        <f t="shared" si="1"/>
        <v>0.004235448347</v>
      </c>
    </row>
    <row r="119" ht="12.75" customHeight="1">
      <c r="A119" s="4">
        <f>'NO Low I 2nd'!A62</f>
        <v>8</v>
      </c>
      <c r="B119" s="4">
        <f>'NO Low I 2nd'!B62</f>
        <v>4343.477</v>
      </c>
      <c r="C119" s="4">
        <f>'NO Low I 2nd'!C62</f>
        <v>1834.977</v>
      </c>
      <c r="D119" s="4">
        <f>'NO Low I 2nd'!D62</f>
        <v>38354.199</v>
      </c>
      <c r="E119" s="4">
        <f>'NO Low I 2nd'!E62</f>
        <v>4425.97</v>
      </c>
      <c r="F119" s="4">
        <f>'NO Low I 2nd'!F62</f>
        <v>1794.682</v>
      </c>
      <c r="G119" s="4">
        <f>'NO Low I 2nd'!G62</f>
        <v>7155.171</v>
      </c>
      <c r="H119" s="4">
        <f>'NO Low I 2nd'!H62</f>
        <v>0.422467222</v>
      </c>
      <c r="I119" s="4">
        <f>'NO Low I 2nd'!I62</f>
        <v>8.830299076</v>
      </c>
      <c r="J119" s="4">
        <f>'NO Low I 2nd'!J62</f>
        <v>0.4055025304</v>
      </c>
      <c r="K119" s="4">
        <f>'NO Low I 2nd'!K62</f>
        <v>1.615757956</v>
      </c>
      <c r="L119" s="4">
        <f>'NO Low I 2nd'!L62</f>
        <v>41.83621644</v>
      </c>
      <c r="M119" s="4">
        <f>'NO Low I 2nd'!M62</f>
        <v>-817.0211516</v>
      </c>
      <c r="N119" s="4">
        <f t="shared" si="1"/>
        <v>0.004235523826</v>
      </c>
    </row>
    <row r="120" ht="12.75" customHeight="1">
      <c r="A120" s="4">
        <f>'NO Low I 2nd'!A63</f>
        <v>9</v>
      </c>
      <c r="B120" s="4">
        <f>'NO Low I 2nd'!B63</f>
        <v>4335.424</v>
      </c>
      <c r="C120" s="4">
        <f>'NO Low I 2nd'!C63</f>
        <v>1831.486</v>
      </c>
      <c r="D120" s="4">
        <f>'NO Low I 2nd'!D63</f>
        <v>38286.627</v>
      </c>
      <c r="E120" s="4">
        <f>'NO Low I 2nd'!E63</f>
        <v>4415.437</v>
      </c>
      <c r="F120" s="4">
        <f>'NO Low I 2nd'!F63</f>
        <v>1790.336</v>
      </c>
      <c r="G120" s="4">
        <f>'NO Low I 2nd'!G63</f>
        <v>7144.999</v>
      </c>
      <c r="H120" s="4">
        <f>'NO Low I 2nd'!H63</f>
        <v>0.422446776</v>
      </c>
      <c r="I120" s="4">
        <f>'NO Low I 2nd'!I63</f>
        <v>8.831114468</v>
      </c>
      <c r="J120" s="4">
        <f>'NO Low I 2nd'!J63</f>
        <v>0.4054804751</v>
      </c>
      <c r="K120" s="4">
        <f>'NO Low I 2nd'!K63</f>
        <v>1.617409783</v>
      </c>
      <c r="L120" s="4">
        <f>'NO Low I 2nd'!L63</f>
        <v>41.84246094</v>
      </c>
      <c r="M120" s="4">
        <f>'NO Low I 2nd'!M63</f>
        <v>-816.8510001</v>
      </c>
      <c r="N120" s="4">
        <f t="shared" si="1"/>
        <v>0.004235549213</v>
      </c>
    </row>
    <row r="121" ht="12.75" customHeight="1">
      <c r="A121" s="4">
        <f>'NO Low I 2nd'!A64</f>
        <v>10</v>
      </c>
      <c r="B121" s="4">
        <f>'NO Low I 2nd'!B64</f>
        <v>4327.348</v>
      </c>
      <c r="C121" s="4">
        <f>'NO Low I 2nd'!C64</f>
        <v>1828</v>
      </c>
      <c r="D121" s="4">
        <f>'NO Low I 2nd'!D64</f>
        <v>38218.74</v>
      </c>
      <c r="E121" s="4">
        <f>'NO Low I 2nd'!E64</f>
        <v>4404.879</v>
      </c>
      <c r="F121" s="4">
        <f>'NO Low I 2nd'!F64</f>
        <v>1785.959</v>
      </c>
      <c r="G121" s="4">
        <f>'NO Low I 2nd'!G64</f>
        <v>7134.629</v>
      </c>
      <c r="H121" s="4">
        <f>'NO Low I 2nd'!H64</f>
        <v>0.422429604</v>
      </c>
      <c r="I121" s="4">
        <f>'NO Low I 2nd'!I64</f>
        <v>8.831908963</v>
      </c>
      <c r="J121" s="4">
        <f>'NO Low I 2nd'!J64</f>
        <v>0.4054610838</v>
      </c>
      <c r="K121" s="4">
        <f>'NO Low I 2nd'!K64</f>
        <v>1.618948351</v>
      </c>
      <c r="L121" s="4">
        <f>'NO Low I 2nd'!L64</f>
        <v>41.84993546</v>
      </c>
      <c r="M121" s="4">
        <f>'NO Low I 2nd'!M64</f>
        <v>-816.69327</v>
      </c>
      <c r="N121" s="4">
        <f t="shared" si="1"/>
        <v>0.0042355796</v>
      </c>
    </row>
    <row r="122" ht="12.75" customHeight="1">
      <c r="A122" s="4">
        <f>'NO Low I 2nd'!A68</f>
        <v>1</v>
      </c>
      <c r="B122" s="4">
        <f>'NO Low I 2nd'!B68</f>
        <v>2992.31</v>
      </c>
      <c r="C122" s="4">
        <f>'NO Low I 2nd'!C68</f>
        <v>1260.717</v>
      </c>
      <c r="D122" s="4">
        <f>'NO Low I 2nd'!D68</f>
        <v>25607.593</v>
      </c>
      <c r="E122" s="4">
        <f>'NO Low I 2nd'!E68</f>
        <v>3004.666</v>
      </c>
      <c r="F122" s="4">
        <f>'NO Low I 2nd'!F68</f>
        <v>1215.369</v>
      </c>
      <c r="G122" s="4">
        <f>'NO Low I 2nd'!G68</f>
        <v>4693.096</v>
      </c>
      <c r="H122" s="4">
        <f>'NO Low I 2nd'!H68</f>
        <v>0.421319093</v>
      </c>
      <c r="I122" s="4">
        <f>'NO Low I 2nd'!I68</f>
        <v>8.557802054</v>
      </c>
      <c r="J122" s="4">
        <f>'NO Low I 2nd'!J68</f>
        <v>0.4044832899</v>
      </c>
      <c r="K122" s="4">
        <f>'NO Low I 2nd'!K68</f>
        <v>1.558521293</v>
      </c>
      <c r="L122" s="4">
        <f>'NO Low I 2nd'!L68</f>
        <v>41.62298791</v>
      </c>
      <c r="M122" s="4">
        <f>'NO Low I 2nd'!M68</f>
        <v>-817.8829934</v>
      </c>
      <c r="N122" s="4">
        <f t="shared" si="1"/>
        <v>0.004234656958</v>
      </c>
    </row>
    <row r="123" ht="12.75" customHeight="1">
      <c r="A123" s="4">
        <f>'NO Low I 2nd'!A69</f>
        <v>2</v>
      </c>
      <c r="B123" s="4">
        <f>'NO Low I 2nd'!B69</f>
        <v>2989.009</v>
      </c>
      <c r="C123" s="4">
        <f>'NO Low I 2nd'!C69</f>
        <v>1259.4</v>
      </c>
      <c r="D123" s="4">
        <f>'NO Low I 2nd'!D69</f>
        <v>25606.965</v>
      </c>
      <c r="E123" s="4">
        <f>'NO Low I 2nd'!E69</f>
        <v>3000.014</v>
      </c>
      <c r="F123" s="4">
        <f>'NO Low I 2nd'!F69</f>
        <v>1213.519</v>
      </c>
      <c r="G123" s="4">
        <f>'NO Low I 2nd'!G69</f>
        <v>4695.793</v>
      </c>
      <c r="H123" s="4">
        <f>'NO Low I 2nd'!H69</f>
        <v>0.421343473</v>
      </c>
      <c r="I123" s="4">
        <f>'NO Low I 2nd'!I69</f>
        <v>8.567040949</v>
      </c>
      <c r="J123" s="4">
        <f>'NO Low I 2nd'!J69</f>
        <v>0.4044991614</v>
      </c>
      <c r="K123" s="4">
        <f>'NO Low I 2nd'!K69</f>
        <v>1.563596516</v>
      </c>
      <c r="L123" s="4">
        <f>'NO Low I 2nd'!L69</f>
        <v>41.64238938</v>
      </c>
      <c r="M123" s="4">
        <f>'NO Low I 2nd'!M69</f>
        <v>-817.4869801</v>
      </c>
      <c r="N123" s="4">
        <f t="shared" si="1"/>
        <v>0.004234735833</v>
      </c>
    </row>
    <row r="124" ht="12.75" customHeight="1">
      <c r="A124" s="4">
        <f>'NO Low I 2nd'!A70</f>
        <v>3</v>
      </c>
      <c r="B124" s="4">
        <f>'NO Low I 2nd'!B70</f>
        <v>2985.411</v>
      </c>
      <c r="C124" s="4">
        <f>'NO Low I 2nd'!C70</f>
        <v>1257.824</v>
      </c>
      <c r="D124" s="4">
        <f>'NO Low I 2nd'!D70</f>
        <v>25588.72</v>
      </c>
      <c r="E124" s="4">
        <f>'NO Low I 2nd'!E70</f>
        <v>2995.456</v>
      </c>
      <c r="F124" s="4">
        <f>'NO Low I 2nd'!F70</f>
        <v>1211.638</v>
      </c>
      <c r="G124" s="4">
        <f>'NO Low I 2nd'!G70</f>
        <v>4696.001</v>
      </c>
      <c r="H124" s="4">
        <f>'NO Low I 2nd'!H70</f>
        <v>0.421323363</v>
      </c>
      <c r="I124" s="4">
        <f>'NO Low I 2nd'!I70</f>
        <v>8.57125454</v>
      </c>
      <c r="J124" s="4">
        <f>'NO Low I 2nd'!J70</f>
        <v>0.4044982248</v>
      </c>
      <c r="K124" s="4">
        <f>'NO Low I 2nd'!K70</f>
        <v>1.566482625</v>
      </c>
      <c r="L124" s="4">
        <f>'NO Low I 2nd'!L70</f>
        <v>41.59508547</v>
      </c>
      <c r="M124" s="4">
        <f>'NO Low I 2nd'!M70</f>
        <v>-817.239983</v>
      </c>
      <c r="N124" s="4">
        <f t="shared" si="1"/>
        <v>0.004234543522</v>
      </c>
    </row>
    <row r="125" ht="12.75" customHeight="1">
      <c r="A125" s="4">
        <f>'NO Low I 2nd'!A71</f>
        <v>4</v>
      </c>
      <c r="B125" s="4">
        <f>'NO Low I 2nd'!B71</f>
        <v>2981.853</v>
      </c>
      <c r="C125" s="4">
        <f>'NO Low I 2nd'!C71</f>
        <v>1256.302</v>
      </c>
      <c r="D125" s="4">
        <f>'NO Low I 2nd'!D71</f>
        <v>25566.811</v>
      </c>
      <c r="E125" s="4">
        <f>'NO Low I 2nd'!E71</f>
        <v>2990.888</v>
      </c>
      <c r="F125" s="4">
        <f>'NO Low I 2nd'!F71</f>
        <v>1209.753</v>
      </c>
      <c r="G125" s="4">
        <f>'NO Low I 2nd'!G71</f>
        <v>4694.734</v>
      </c>
      <c r="H125" s="4">
        <f>'NO Low I 2nd'!H71</f>
        <v>0.421315749</v>
      </c>
      <c r="I125" s="4">
        <f>'NO Low I 2nd'!I71</f>
        <v>8.57413384</v>
      </c>
      <c r="J125" s="4">
        <f>'NO Low I 2nd'!J71</f>
        <v>0.4044857715</v>
      </c>
      <c r="K125" s="4">
        <f>'NO Low I 2nd'!K71</f>
        <v>1.568693597</v>
      </c>
      <c r="L125" s="4">
        <f>'NO Low I 2nd'!L71</f>
        <v>41.60833</v>
      </c>
      <c r="M125" s="4">
        <f>'NO Low I 2nd'!M71</f>
        <v>-817.0434908</v>
      </c>
      <c r="N125" s="4">
        <f t="shared" si="1"/>
        <v>0.004234597367</v>
      </c>
    </row>
    <row r="126" ht="12.75" customHeight="1">
      <c r="A126" s="4">
        <f>'NO Low I 2nd'!A72</f>
        <v>5</v>
      </c>
      <c r="B126" s="4">
        <f>'NO Low I 2nd'!B72</f>
        <v>2978.227</v>
      </c>
      <c r="C126" s="4">
        <f>'NO Low I 2nd'!C72</f>
        <v>1254.749</v>
      </c>
      <c r="D126" s="4">
        <f>'NO Low I 2nd'!D72</f>
        <v>25540.986</v>
      </c>
      <c r="E126" s="4">
        <f>'NO Low I 2nd'!E72</f>
        <v>2986.274</v>
      </c>
      <c r="F126" s="4">
        <f>'NO Low I 2nd'!F72</f>
        <v>1207.919</v>
      </c>
      <c r="G126" s="4">
        <f>'NO Low I 2nd'!G72</f>
        <v>4692.43</v>
      </c>
      <c r="H126" s="4">
        <f>'NO Low I 2nd'!H72</f>
        <v>0.421307438</v>
      </c>
      <c r="I126" s="4">
        <f>'NO Low I 2nd'!I72</f>
        <v>8.575903114</v>
      </c>
      <c r="J126" s="4">
        <f>'NO Low I 2nd'!J72</f>
        <v>0.404484942</v>
      </c>
      <c r="K126" s="4">
        <f>'NO Low I 2nd'!K72</f>
        <v>1.570505838</v>
      </c>
      <c r="L126" s="4">
        <f>'NO Low I 2nd'!L72</f>
        <v>41.58991905</v>
      </c>
      <c r="M126" s="4">
        <f>'NO Low I 2nd'!M72</f>
        <v>-816.8699183</v>
      </c>
      <c r="N126" s="4">
        <f t="shared" si="1"/>
        <v>0.004234522518</v>
      </c>
    </row>
    <row r="127" ht="12.75" customHeight="1">
      <c r="A127" s="4">
        <f>'NO Low I 2nd'!A73</f>
        <v>6</v>
      </c>
      <c r="B127" s="4">
        <f>'NO Low I 2nd'!B73</f>
        <v>2974.672</v>
      </c>
      <c r="C127" s="4">
        <f>'NO Low I 2nd'!C73</f>
        <v>1253.348</v>
      </c>
      <c r="D127" s="4">
        <f>'NO Low I 2nd'!D73</f>
        <v>25515.3</v>
      </c>
      <c r="E127" s="4">
        <f>'NO Low I 2nd'!E73</f>
        <v>2981.735</v>
      </c>
      <c r="F127" s="4">
        <f>'NO Low I 2nd'!F73</f>
        <v>1206.003</v>
      </c>
      <c r="G127" s="4">
        <f>'NO Low I 2nd'!G73</f>
        <v>4689.575</v>
      </c>
      <c r="H127" s="4">
        <f>'NO Low I 2nd'!H73</f>
        <v>0.421339812</v>
      </c>
      <c r="I127" s="4">
        <f>'NO Low I 2nd'!I73</f>
        <v>8.577515566</v>
      </c>
      <c r="J127" s="4">
        <f>'NO Low I 2nd'!J73</f>
        <v>0.4044769267</v>
      </c>
      <c r="K127" s="4">
        <f>'NO Low I 2nd'!K73</f>
        <v>1.572049951</v>
      </c>
      <c r="L127" s="4">
        <f>'NO Low I 2nd'!L73</f>
        <v>41.69059875</v>
      </c>
      <c r="M127" s="4">
        <f>'NO Low I 2nd'!M73</f>
        <v>-816.7243255</v>
      </c>
      <c r="N127" s="4">
        <f t="shared" si="1"/>
        <v>0.004234931826</v>
      </c>
    </row>
    <row r="128" ht="12.75" customHeight="1">
      <c r="A128" s="4">
        <f>'NO Low I 2nd'!A74</f>
        <v>7</v>
      </c>
      <c r="B128" s="4">
        <f>'NO Low I 2nd'!B74</f>
        <v>2971.191</v>
      </c>
      <c r="C128" s="4">
        <f>'NO Low I 2nd'!C74</f>
        <v>1251.819</v>
      </c>
      <c r="D128" s="4">
        <f>'NO Low I 2nd'!D74</f>
        <v>25489.425</v>
      </c>
      <c r="E128" s="4">
        <f>'NO Low I 2nd'!E74</f>
        <v>2977.16</v>
      </c>
      <c r="F128" s="4">
        <f>'NO Low I 2nd'!F74</f>
        <v>1204.178</v>
      </c>
      <c r="G128" s="4">
        <f>'NO Low I 2nd'!G74</f>
        <v>4686.194</v>
      </c>
      <c r="H128" s="4">
        <f>'NO Low I 2nd'!H74</f>
        <v>0.421318879</v>
      </c>
      <c r="I128" s="4">
        <f>'NO Low I 2nd'!I74</f>
        <v>8.57885864</v>
      </c>
      <c r="J128" s="4">
        <f>'NO Low I 2nd'!J74</f>
        <v>0.4044677779</v>
      </c>
      <c r="K128" s="4">
        <f>'NO Low I 2nd'!K74</f>
        <v>1.57340781</v>
      </c>
      <c r="L128" s="4">
        <f>'NO Low I 2nd'!L74</f>
        <v>41.66240674</v>
      </c>
      <c r="M128" s="4">
        <f>'NO Low I 2nd'!M74</f>
        <v>-816.5947388</v>
      </c>
      <c r="N128" s="4">
        <f t="shared" si="1"/>
        <v>0.004234817213</v>
      </c>
    </row>
    <row r="129" ht="12.75" customHeight="1">
      <c r="A129" s="4">
        <f>'NO Low I 2nd'!A75</f>
        <v>8</v>
      </c>
      <c r="B129" s="4">
        <f>'NO Low I 2nd'!B75</f>
        <v>2967.593</v>
      </c>
      <c r="C129" s="4">
        <f>'NO Low I 2nd'!C75</f>
        <v>1250.223</v>
      </c>
      <c r="D129" s="4">
        <f>'NO Low I 2nd'!D75</f>
        <v>25462.283</v>
      </c>
      <c r="E129" s="4">
        <f>'NO Low I 2nd'!E75</f>
        <v>2972.593</v>
      </c>
      <c r="F129" s="4">
        <f>'NO Low I 2nd'!F75</f>
        <v>1202.296</v>
      </c>
      <c r="G129" s="4">
        <f>'NO Low I 2nd'!G75</f>
        <v>4682.505</v>
      </c>
      <c r="H129" s="4">
        <f>'NO Low I 2nd'!H75</f>
        <v>0.421292134</v>
      </c>
      <c r="I129" s="4">
        <f>'NO Low I 2nd'!I75</f>
        <v>8.580113931</v>
      </c>
      <c r="J129" s="4">
        <f>'NO Low I 2nd'!J75</f>
        <v>0.4044661977</v>
      </c>
      <c r="K129" s="4">
        <f>'NO Low I 2nd'!K75</f>
        <v>1.57463708</v>
      </c>
      <c r="L129" s="4">
        <f>'NO Low I 2nd'!L75</f>
        <v>41.6003522</v>
      </c>
      <c r="M129" s="4">
        <f>'NO Low I 2nd'!M75</f>
        <v>-816.4783018</v>
      </c>
      <c r="N129" s="4">
        <f t="shared" si="1"/>
        <v>0.004234564934</v>
      </c>
    </row>
    <row r="130" ht="12.75" customHeight="1">
      <c r="A130" s="4">
        <f>'NO Low I 2nd'!A76</f>
        <v>9</v>
      </c>
      <c r="B130" s="4">
        <f>'NO Low I 2nd'!B76</f>
        <v>2964.113</v>
      </c>
      <c r="C130" s="4">
        <f>'NO Low I 2nd'!C76</f>
        <v>1248.807</v>
      </c>
      <c r="D130" s="4">
        <f>'NO Low I 2nd'!D76</f>
        <v>25434.84</v>
      </c>
      <c r="E130" s="4">
        <f>'NO Low I 2nd'!E76</f>
        <v>2968.1</v>
      </c>
      <c r="F130" s="4">
        <f>'NO Low I 2nd'!F76</f>
        <v>1200.55</v>
      </c>
      <c r="G130" s="4">
        <f>'NO Low I 2nd'!G76</f>
        <v>4678.909</v>
      </c>
      <c r="H130" s="4">
        <f>'NO Low I 2nd'!H76</f>
        <v>0.421308825</v>
      </c>
      <c r="I130" s="4">
        <f>'NO Low I 2nd'!I76</f>
        <v>8.580926548</v>
      </c>
      <c r="J130" s="4">
        <f>'NO Low I 2nd'!J76</f>
        <v>0.4044723493</v>
      </c>
      <c r="K130" s="4">
        <f>'NO Low I 2nd'!K76</f>
        <v>1.575812222</v>
      </c>
      <c r="L130" s="4">
        <f>'NO Low I 2nd'!L76</f>
        <v>41.62577683</v>
      </c>
      <c r="M130" s="4">
        <f>'NO Low I 2nd'!M76</f>
        <v>-816.3587332</v>
      </c>
      <c r="N130" s="4">
        <f t="shared" si="1"/>
        <v>0.004234668296</v>
      </c>
    </row>
    <row r="131" ht="12.75" customHeight="1">
      <c r="A131" s="4">
        <f>'NO Low I 2nd'!A77</f>
        <v>10</v>
      </c>
      <c r="B131" s="4">
        <f>'NO Low I 2nd'!B77</f>
        <v>2960.55</v>
      </c>
      <c r="C131" s="4">
        <f>'NO Low I 2nd'!C77</f>
        <v>1247.224</v>
      </c>
      <c r="D131" s="4">
        <f>'NO Low I 2nd'!D77</f>
        <v>25406.995</v>
      </c>
      <c r="E131" s="4">
        <f>'NO Low I 2nd'!E77</f>
        <v>2963.565</v>
      </c>
      <c r="F131" s="4">
        <f>'NO Low I 2nd'!F77</f>
        <v>1198.636</v>
      </c>
      <c r="G131" s="4">
        <f>'NO Low I 2nd'!G77</f>
        <v>4674.856</v>
      </c>
      <c r="H131" s="4">
        <f>'NO Low I 2nd'!H77</f>
        <v>0.421281062</v>
      </c>
      <c r="I131" s="4">
        <f>'NO Low I 2nd'!I77</f>
        <v>8.581850463</v>
      </c>
      <c r="J131" s="4">
        <f>'NO Low I 2nd'!J77</f>
        <v>0.4044709098</v>
      </c>
      <c r="K131" s="4">
        <f>'NO Low I 2nd'!K77</f>
        <v>1.576921045</v>
      </c>
      <c r="L131" s="4">
        <f>'NO Low I 2nd'!L77</f>
        <v>41.5608436</v>
      </c>
      <c r="M131" s="4">
        <f>'NO Low I 2nd'!M77</f>
        <v>-816.2492983</v>
      </c>
      <c r="N131" s="4">
        <f t="shared" si="1"/>
        <v>0.004234404314</v>
      </c>
    </row>
    <row r="132" ht="12.75" customHeight="1">
      <c r="A132" s="4">
        <f>'NO Low I 2nd'!A81</f>
        <v>1</v>
      </c>
      <c r="B132" s="4">
        <f>'NO Low I 2nd'!B81</f>
        <v>3501.288</v>
      </c>
      <c r="C132" s="4">
        <f>'NO Low I 2nd'!C81</f>
        <v>1475.91</v>
      </c>
      <c r="D132" s="4">
        <f>'NO Low I 2nd'!D81</f>
        <v>30210.554</v>
      </c>
      <c r="E132" s="4">
        <f>'NO Low I 2nd'!E81</f>
        <v>3491.124</v>
      </c>
      <c r="F132" s="4">
        <f>'NO Low I 2nd'!F81</f>
        <v>1412.663</v>
      </c>
      <c r="G132" s="4">
        <f>'NO Low I 2nd'!G81</f>
        <v>5427.846</v>
      </c>
      <c r="H132" s="4">
        <f>'NO Low I 2nd'!H81</f>
        <v>0.421533566</v>
      </c>
      <c r="I132" s="4">
        <f>'NO Low I 2nd'!I81</f>
        <v>8.628412048</v>
      </c>
      <c r="J132" s="4">
        <f>'NO Low I 2nd'!J81</f>
        <v>0.4046118333</v>
      </c>
      <c r="K132" s="4">
        <f>'NO Low I 2nd'!K81</f>
        <v>1.550757416</v>
      </c>
      <c r="L132" s="4">
        <f>'NO Low I 2nd'!L81</f>
        <v>41.82213987</v>
      </c>
      <c r="M132" s="4">
        <f>'NO Low I 2nd'!M81</f>
        <v>-820.2731386</v>
      </c>
      <c r="N132" s="4">
        <f t="shared" si="1"/>
        <v>0.004235466599</v>
      </c>
    </row>
    <row r="133" ht="12.75" customHeight="1">
      <c r="A133" s="4">
        <f>'NO Low I 2nd'!A82</f>
        <v>2</v>
      </c>
      <c r="B133" s="4">
        <f>'NO Low I 2nd'!B82</f>
        <v>3496.691</v>
      </c>
      <c r="C133" s="4">
        <f>'NO Low I 2nd'!C82</f>
        <v>1473.945</v>
      </c>
      <c r="D133" s="4">
        <f>'NO Low I 2nd'!D82</f>
        <v>30208.282</v>
      </c>
      <c r="E133" s="4">
        <f>'NO Low I 2nd'!E82</f>
        <v>3485.127</v>
      </c>
      <c r="F133" s="4">
        <f>'NO Low I 2nd'!F82</f>
        <v>1410.119</v>
      </c>
      <c r="G133" s="4">
        <f>'NO Low I 2nd'!G82</f>
        <v>5432.577</v>
      </c>
      <c r="H133" s="4">
        <f>'NO Low I 2nd'!H82</f>
        <v>0.421525703</v>
      </c>
      <c r="I133" s="4">
        <f>'NO Low I 2nd'!I82</f>
        <v>8.639104821</v>
      </c>
      <c r="J133" s="4">
        <f>'NO Low I 2nd'!J82</f>
        <v>0.404627342</v>
      </c>
      <c r="K133" s="4">
        <f>'NO Low I 2nd'!K82</f>
        <v>1.556772411</v>
      </c>
      <c r="L133" s="4">
        <f>'NO Low I 2nd'!L82</f>
        <v>41.76277596</v>
      </c>
      <c r="M133" s="4">
        <f>'NO Low I 2nd'!M82</f>
        <v>-819.7993376</v>
      </c>
      <c r="N133" s="4">
        <f t="shared" si="1"/>
        <v>0.004235225258</v>
      </c>
    </row>
    <row r="134" ht="12.75" customHeight="1">
      <c r="A134" s="4">
        <f>'NO Low I 2nd'!A83</f>
        <v>3</v>
      </c>
      <c r="B134" s="4">
        <f>'NO Low I 2nd'!B83</f>
        <v>3491.835</v>
      </c>
      <c r="C134" s="4">
        <f>'NO Low I 2nd'!C83</f>
        <v>1471.92</v>
      </c>
      <c r="D134" s="4">
        <f>'NO Low I 2nd'!D83</f>
        <v>30183.7</v>
      </c>
      <c r="E134" s="4">
        <f>'NO Low I 2nd'!E83</f>
        <v>3479.04</v>
      </c>
      <c r="F134" s="4">
        <f>'NO Low I 2nd'!F83</f>
        <v>1407.601</v>
      </c>
      <c r="G134" s="4">
        <f>'NO Low I 2nd'!G83</f>
        <v>5432.759</v>
      </c>
      <c r="H134" s="4">
        <f>'NO Low I 2nd'!H83</f>
        <v>0.421531923</v>
      </c>
      <c r="I134" s="4">
        <f>'NO Low I 2nd'!I83</f>
        <v>8.644079585</v>
      </c>
      <c r="J134" s="4">
        <f>'NO Low I 2nd'!J83</f>
        <v>0.4046025823</v>
      </c>
      <c r="K134" s="4">
        <f>'NO Low I 2nd'!K83</f>
        <v>1.56017862</v>
      </c>
      <c r="L134" s="4">
        <f>'NO Low I 2nd'!L83</f>
        <v>41.84189978</v>
      </c>
      <c r="M134" s="4">
        <f>'NO Low I 2nd'!M83</f>
        <v>-819.508994</v>
      </c>
      <c r="N134" s="4">
        <f t="shared" si="1"/>
        <v>0.004235546931</v>
      </c>
    </row>
    <row r="135" ht="12.75" customHeight="1">
      <c r="A135" s="4">
        <f>'NO Low I 2nd'!A84</f>
        <v>4</v>
      </c>
      <c r="B135" s="4">
        <f>'NO Low I 2nd'!B84</f>
        <v>3487.101</v>
      </c>
      <c r="C135" s="4">
        <f>'NO Low I 2nd'!C84</f>
        <v>1469.9</v>
      </c>
      <c r="D135" s="4">
        <f>'NO Low I 2nd'!D84</f>
        <v>30154.375</v>
      </c>
      <c r="E135" s="4">
        <f>'NO Low I 2nd'!E84</f>
        <v>3473.088</v>
      </c>
      <c r="F135" s="4">
        <f>'NO Low I 2nd'!F84</f>
        <v>1405.17</v>
      </c>
      <c r="G135" s="4">
        <f>'NO Low I 2nd'!G84</f>
        <v>5431.68</v>
      </c>
      <c r="H135" s="4">
        <f>'NO Low I 2nd'!H84</f>
        <v>0.421524889</v>
      </c>
      <c r="I135" s="4">
        <f>'NO Low I 2nd'!I84</f>
        <v>8.647406174</v>
      </c>
      <c r="J135" s="4">
        <f>'NO Low I 2nd'!J84</f>
        <v>0.4045913683</v>
      </c>
      <c r="K135" s="4">
        <f>'NO Low I 2nd'!K84</f>
        <v>1.562751152</v>
      </c>
      <c r="L135" s="4">
        <f>'NO Low I 2nd'!L84</f>
        <v>41.85339081</v>
      </c>
      <c r="M135" s="4">
        <f>'NO Low I 2nd'!M84</f>
        <v>-819.2809358</v>
      </c>
      <c r="N135" s="4">
        <f t="shared" si="1"/>
        <v>0.004235593647</v>
      </c>
    </row>
    <row r="136" ht="12.75" customHeight="1">
      <c r="A136" s="4">
        <f>'NO Low I 2nd'!A85</f>
        <v>5</v>
      </c>
      <c r="B136" s="4">
        <f>'NO Low I 2nd'!B85</f>
        <v>3482.352</v>
      </c>
      <c r="C136" s="4">
        <f>'NO Low I 2nd'!C85</f>
        <v>1467.892</v>
      </c>
      <c r="D136" s="4">
        <f>'NO Low I 2nd'!D85</f>
        <v>30122</v>
      </c>
      <c r="E136" s="4">
        <f>'NO Low I 2nd'!E85</f>
        <v>3467.081</v>
      </c>
      <c r="F136" s="4">
        <f>'NO Low I 2nd'!F85</f>
        <v>1402.777</v>
      </c>
      <c r="G136" s="4">
        <f>'NO Low I 2nd'!G85</f>
        <v>5428.982</v>
      </c>
      <c r="H136" s="4">
        <f>'NO Low I 2nd'!H85</f>
        <v>0.421523095</v>
      </c>
      <c r="I136" s="4">
        <f>'NO Low I 2nd'!I85</f>
        <v>8.649900173</v>
      </c>
      <c r="J136" s="4">
        <f>'NO Low I 2nd'!J85</f>
        <v>0.4045934663</v>
      </c>
      <c r="K136" s="4">
        <f>'NO Low I 2nd'!K85</f>
        <v>1.564899616</v>
      </c>
      <c r="L136" s="4">
        <f>'NO Low I 2nd'!L85</f>
        <v>41.84355438</v>
      </c>
      <c r="M136" s="4">
        <f>'NO Low I 2nd'!M85</f>
        <v>-819.0846617</v>
      </c>
      <c r="N136" s="4">
        <f t="shared" si="1"/>
        <v>0.004235553658</v>
      </c>
    </row>
    <row r="137" ht="12.75" customHeight="1">
      <c r="A137" s="4">
        <f>'NO Low I 2nd'!A86</f>
        <v>6</v>
      </c>
      <c r="B137" s="4">
        <f>'NO Low I 2nd'!B86</f>
        <v>3477.539</v>
      </c>
      <c r="C137" s="4">
        <f>'NO Low I 2nd'!C86</f>
        <v>1465.732</v>
      </c>
      <c r="D137" s="4">
        <f>'NO Low I 2nd'!D86</f>
        <v>30088.132</v>
      </c>
      <c r="E137" s="4">
        <f>'NO Low I 2nd'!E86</f>
        <v>3461.108</v>
      </c>
      <c r="F137" s="4">
        <f>'NO Low I 2nd'!F86</f>
        <v>1400.258</v>
      </c>
      <c r="G137" s="4">
        <f>'NO Low I 2nd'!G86</f>
        <v>5426.039</v>
      </c>
      <c r="H137" s="4">
        <f>'NO Low I 2nd'!H86</f>
        <v>0.421485383</v>
      </c>
      <c r="I137" s="4">
        <f>'NO Low I 2nd'!I86</f>
        <v>8.652134298</v>
      </c>
      <c r="J137" s="4">
        <f>'NO Low I 2nd'!J86</f>
        <v>0.4045840712</v>
      </c>
      <c r="K137" s="4">
        <f>'NO Low I 2nd'!K86</f>
        <v>1.566791341</v>
      </c>
      <c r="L137" s="4">
        <f>'NO Low I 2nd'!L86</f>
        <v>41.77453587</v>
      </c>
      <c r="M137" s="4">
        <f>'NO Low I 2nd'!M86</f>
        <v>-818.9127345</v>
      </c>
      <c r="N137" s="4">
        <f t="shared" si="1"/>
        <v>0.004235273067</v>
      </c>
    </row>
    <row r="138" ht="12.75" customHeight="1">
      <c r="A138" s="4">
        <f>'NO Low I 2nd'!A87</f>
        <v>7</v>
      </c>
      <c r="B138" s="4">
        <f>'NO Low I 2nd'!B87</f>
        <v>3472.64</v>
      </c>
      <c r="C138" s="4">
        <f>'NO Low I 2nd'!C87</f>
        <v>1463.658</v>
      </c>
      <c r="D138" s="4">
        <f>'NO Low I 2nd'!D87</f>
        <v>30050.826</v>
      </c>
      <c r="E138" s="4">
        <f>'NO Low I 2nd'!E87</f>
        <v>3455.022</v>
      </c>
      <c r="F138" s="4">
        <f>'NO Low I 2nd'!F87</f>
        <v>1397.786</v>
      </c>
      <c r="G138" s="4">
        <f>'NO Low I 2nd'!G87</f>
        <v>5421.904</v>
      </c>
      <c r="H138" s="4">
        <f>'NO Low I 2nd'!H87</f>
        <v>0.421482663</v>
      </c>
      <c r="I138" s="4">
        <f>'NO Low I 2nd'!I87</f>
        <v>8.653596855</v>
      </c>
      <c r="J138" s="4">
        <f>'NO Low I 2nd'!J87</f>
        <v>0.4045678712</v>
      </c>
      <c r="K138" s="4">
        <f>'NO Low I 2nd'!K87</f>
        <v>1.56849969</v>
      </c>
      <c r="L138" s="4">
        <f>'NO Low I 2nd'!L87</f>
        <v>41.80952803</v>
      </c>
      <c r="M138" s="4">
        <f>'NO Low I 2nd'!M87</f>
        <v>-818.7459254</v>
      </c>
      <c r="N138" s="4">
        <f t="shared" si="1"/>
        <v>0.004235415326</v>
      </c>
    </row>
    <row r="139" ht="12.75" customHeight="1">
      <c r="A139" s="4">
        <f>'NO Low I 2nd'!A88</f>
        <v>8</v>
      </c>
      <c r="B139" s="4">
        <f>'NO Low I 2nd'!B88</f>
        <v>3467.734</v>
      </c>
      <c r="C139" s="4">
        <f>'NO Low I 2nd'!C88</f>
        <v>1461.558</v>
      </c>
      <c r="D139" s="4">
        <f>'NO Low I 2nd'!D88</f>
        <v>30014.147</v>
      </c>
      <c r="E139" s="4">
        <f>'NO Low I 2nd'!E88</f>
        <v>3448.932</v>
      </c>
      <c r="F139" s="4">
        <f>'NO Low I 2nd'!F88</f>
        <v>1395.282</v>
      </c>
      <c r="G139" s="4">
        <f>'NO Low I 2nd'!G88</f>
        <v>5417.475</v>
      </c>
      <c r="H139" s="4">
        <f>'NO Low I 2nd'!H88</f>
        <v>0.421473623</v>
      </c>
      <c r="I139" s="4">
        <f>'NO Low I 2nd'!I88</f>
        <v>8.655263425</v>
      </c>
      <c r="J139" s="4">
        <f>'NO Low I 2nd'!J88</f>
        <v>0.4045606278</v>
      </c>
      <c r="K139" s="4">
        <f>'NO Low I 2nd'!K88</f>
        <v>1.570025456</v>
      </c>
      <c r="L139" s="4">
        <f>'NO Low I 2nd'!L88</f>
        <v>41.80583587</v>
      </c>
      <c r="M139" s="4">
        <f>'NO Low I 2nd'!M88</f>
        <v>-818.604544</v>
      </c>
      <c r="N139" s="4">
        <f t="shared" si="1"/>
        <v>0.004235400316</v>
      </c>
    </row>
    <row r="140" ht="12.75" customHeight="1">
      <c r="A140" s="4">
        <f>'NO Low I 2nd'!A89</f>
        <v>9</v>
      </c>
      <c r="B140" s="4">
        <f>'NO Low I 2nd'!B89</f>
        <v>3462.986</v>
      </c>
      <c r="C140" s="4">
        <f>'NO Low I 2nd'!C89</f>
        <v>1459.504</v>
      </c>
      <c r="D140" s="4">
        <f>'NO Low I 2nd'!D89</f>
        <v>29977.543</v>
      </c>
      <c r="E140" s="4">
        <f>'NO Low I 2nd'!E89</f>
        <v>3443.047</v>
      </c>
      <c r="F140" s="4">
        <f>'NO Low I 2nd'!F89</f>
        <v>1392.851</v>
      </c>
      <c r="G140" s="4">
        <f>'NO Low I 2nd'!G89</f>
        <v>5413.102</v>
      </c>
      <c r="H140" s="4">
        <f>'NO Low I 2nd'!H89</f>
        <v>0.421458197</v>
      </c>
      <c r="I140" s="4">
        <f>'NO Low I 2nd'!I89</f>
        <v>8.656558118</v>
      </c>
      <c r="J140" s="4">
        <f>'NO Low I 2nd'!J89</f>
        <v>0.404547512</v>
      </c>
      <c r="K140" s="4">
        <f>'NO Low I 2nd'!K89</f>
        <v>1.571476228</v>
      </c>
      <c r="L140" s="4">
        <f>'NO Low I 2nd'!L89</f>
        <v>41.8014807</v>
      </c>
      <c r="M140" s="4">
        <f>'NO Low I 2nd'!M89</f>
        <v>-818.4640816</v>
      </c>
      <c r="N140" s="4">
        <f t="shared" si="1"/>
        <v>0.00423538261</v>
      </c>
    </row>
    <row r="141" ht="12.75" customHeight="1">
      <c r="A141" s="4">
        <f>'NO Low I 2nd'!A90</f>
        <v>10</v>
      </c>
      <c r="B141" s="4">
        <f>'NO Low I 2nd'!B90</f>
        <v>3458.272</v>
      </c>
      <c r="C141" s="4">
        <f>'NO Low I 2nd'!C90</f>
        <v>1457.5</v>
      </c>
      <c r="D141" s="4">
        <f>'NO Low I 2nd'!D90</f>
        <v>29940.99</v>
      </c>
      <c r="E141" s="4">
        <f>'NO Low I 2nd'!E90</f>
        <v>3437.116</v>
      </c>
      <c r="F141" s="4">
        <f>'NO Low I 2nd'!F90</f>
        <v>1390.377</v>
      </c>
      <c r="G141" s="4">
        <f>'NO Low I 2nd'!G90</f>
        <v>5408.49</v>
      </c>
      <c r="H141" s="4">
        <f>'NO Low I 2nd'!H90</f>
        <v>0.421453261</v>
      </c>
      <c r="I141" s="4">
        <f>'NO Low I 2nd'!I90</f>
        <v>8.657789111</v>
      </c>
      <c r="J141" s="4">
        <f>'NO Low I 2nd'!J90</f>
        <v>0.4045293601</v>
      </c>
      <c r="K141" s="4">
        <f>'NO Low I 2nd'!K90</f>
        <v>1.572869141</v>
      </c>
      <c r="L141" s="4">
        <f>'NO Low I 2nd'!L90</f>
        <v>41.83602626</v>
      </c>
      <c r="M141" s="4">
        <f>'NO Low I 2nd'!M90</f>
        <v>-818.3290075</v>
      </c>
      <c r="N141" s="4">
        <f t="shared" si="1"/>
        <v>0.004235523053</v>
      </c>
    </row>
    <row r="142" ht="12.75" customHeight="1">
      <c r="A142" s="4">
        <f>'NO High I 1st'!A3</f>
        <v>1</v>
      </c>
      <c r="B142" s="4">
        <f>'NO High I 1st'!B3</f>
        <v>3957.373</v>
      </c>
      <c r="C142" s="4">
        <f>'NO High I 1st'!C3</f>
        <v>1670.28</v>
      </c>
      <c r="D142" s="4">
        <f>'NO High I 1st'!D3</f>
        <v>34283.456</v>
      </c>
      <c r="E142" s="4">
        <f>'NO High I 1st'!E3</f>
        <v>4015.974</v>
      </c>
      <c r="F142" s="4">
        <f>'NO High I 1st'!F3</f>
        <v>1627.258</v>
      </c>
      <c r="G142" s="4">
        <f>'NO High I 1st'!G3</f>
        <v>6193.988</v>
      </c>
      <c r="H142" s="4">
        <f>'NO High I 1st'!H3</f>
        <v>0.422067952</v>
      </c>
      <c r="I142" s="4">
        <f>'NO High I 1st'!I3</f>
        <v>8.663185202</v>
      </c>
      <c r="J142" s="4">
        <f>'NO High I 1st'!J3</f>
        <v>0.4051804151</v>
      </c>
      <c r="K142" s="4">
        <f>'NO High I 1st'!K3</f>
        <v>1.537844692</v>
      </c>
      <c r="L142" s="4">
        <f>'NO High I 1st'!L3</f>
        <v>41.67905511</v>
      </c>
      <c r="M142" s="4">
        <f>'NO High I 1st'!M3</f>
        <v>-822.4850727</v>
      </c>
      <c r="N142" s="4">
        <f t="shared" si="1"/>
        <v>0.004234884896</v>
      </c>
    </row>
    <row r="143" ht="12.75" customHeight="1">
      <c r="A143" s="4">
        <f>'NO High I 1st'!A4</f>
        <v>2</v>
      </c>
      <c r="B143" s="4">
        <f>'NO High I 1st'!B4</f>
        <v>3952.404</v>
      </c>
      <c r="C143" s="4">
        <f>'NO High I 1st'!C4</f>
        <v>1668.22</v>
      </c>
      <c r="D143" s="4">
        <f>'NO High I 1st'!D4</f>
        <v>34287.772</v>
      </c>
      <c r="E143" s="4">
        <f>'NO High I 1st'!E4</f>
        <v>4008.052</v>
      </c>
      <c r="F143" s="4">
        <f>'NO High I 1st'!F4</f>
        <v>1624.075</v>
      </c>
      <c r="G143" s="4">
        <f>'NO High I 1st'!G4</f>
        <v>6200.652</v>
      </c>
      <c r="H143" s="4">
        <f>'NO High I 1st'!H4</f>
        <v>0.422077395</v>
      </c>
      <c r="I143" s="4">
        <f>'NO High I 1st'!I4</f>
        <v>8.675169092</v>
      </c>
      <c r="J143" s="4">
        <f>'NO High I 1st'!J4</f>
        <v>0.4051997123</v>
      </c>
      <c r="K143" s="4">
        <f>'NO High I 1st'!K4</f>
        <v>1.544693233</v>
      </c>
      <c r="L143" s="4">
        <f>'NO High I 1st'!L4</f>
        <v>41.65275096</v>
      </c>
      <c r="M143" s="4">
        <f>'NO High I 1st'!M4</f>
        <v>-821.9408502</v>
      </c>
      <c r="N143" s="4">
        <f t="shared" si="1"/>
        <v>0.004234777958</v>
      </c>
    </row>
    <row r="144" ht="12.75" customHeight="1">
      <c r="A144" s="4">
        <f>'NO High I 1st'!A5</f>
        <v>3</v>
      </c>
      <c r="B144" s="4">
        <f>'NO High I 1st'!B5</f>
        <v>3946.054</v>
      </c>
      <c r="C144" s="4">
        <f>'NO High I 1st'!C5</f>
        <v>1665.554</v>
      </c>
      <c r="D144" s="4">
        <f>'NO High I 1st'!D5</f>
        <v>34258.698</v>
      </c>
      <c r="E144" s="4">
        <f>'NO High I 1st'!E5</f>
        <v>4000.205</v>
      </c>
      <c r="F144" s="4">
        <f>'NO High I 1st'!F5</f>
        <v>1620.838</v>
      </c>
      <c r="G144" s="4">
        <f>'NO High I 1st'!G5</f>
        <v>6202.804</v>
      </c>
      <c r="H144" s="4">
        <f>'NO High I 1st'!H5</f>
        <v>0.422080784</v>
      </c>
      <c r="I144" s="4">
        <f>'NO High I 1st'!I5</f>
        <v>8.68175999</v>
      </c>
      <c r="J144" s="4">
        <f>'NO High I 1st'!J5</f>
        <v>0.4051959051</v>
      </c>
      <c r="K144" s="4">
        <f>'NO High I 1st'!K5</f>
        <v>1.548835161</v>
      </c>
      <c r="L144" s="4">
        <f>'NO High I 1st'!L5</f>
        <v>41.67090201</v>
      </c>
      <c r="M144" s="4">
        <f>'NO High I 1st'!M5</f>
        <v>-821.5989428</v>
      </c>
      <c r="N144" s="4">
        <f t="shared" si="1"/>
        <v>0.00423485175</v>
      </c>
    </row>
    <row r="145" ht="12.75" customHeight="1">
      <c r="A145" s="4">
        <f>'NO High I 1st'!A6</f>
        <v>4</v>
      </c>
      <c r="B145" s="4">
        <f>'NO High I 1st'!B6</f>
        <v>3939.262</v>
      </c>
      <c r="C145" s="4">
        <f>'NO High I 1st'!C6</f>
        <v>1662.592</v>
      </c>
      <c r="D145" s="4">
        <f>'NO High I 1st'!D6</f>
        <v>34218.317</v>
      </c>
      <c r="E145" s="4">
        <f>'NO High I 1st'!E6</f>
        <v>3992.429</v>
      </c>
      <c r="F145" s="4">
        <f>'NO High I 1st'!F6</f>
        <v>1617.663</v>
      </c>
      <c r="G145" s="4">
        <f>'NO High I 1st'!G6</f>
        <v>6202.239</v>
      </c>
      <c r="H145" s="4">
        <f>'NO High I 1st'!H6</f>
        <v>0.422056838</v>
      </c>
      <c r="I145" s="4">
        <f>'NO High I 1st'!I6</f>
        <v>8.686479698</v>
      </c>
      <c r="J145" s="4">
        <f>'NO High I 1st'!J6</f>
        <v>0.4051856968</v>
      </c>
      <c r="K145" s="4">
        <f>'NO High I 1st'!K6</f>
        <v>1.552060834</v>
      </c>
      <c r="L145" s="4">
        <f>'NO High I 1st'!L6</f>
        <v>41.63804734</v>
      </c>
      <c r="M145" s="4">
        <f>'NO High I 1st'!M6</f>
        <v>-821.324531</v>
      </c>
      <c r="N145" s="4">
        <f t="shared" si="1"/>
        <v>0.004234718181</v>
      </c>
    </row>
    <row r="146" ht="12.75" customHeight="1">
      <c r="A146" s="4">
        <f>'NO High I 1st'!A7</f>
        <v>5</v>
      </c>
      <c r="B146" s="4">
        <f>'NO High I 1st'!B7</f>
        <v>3933.151</v>
      </c>
      <c r="C146" s="4">
        <f>'NO High I 1st'!C7</f>
        <v>1660.056</v>
      </c>
      <c r="D146" s="4">
        <f>'NO High I 1st'!D7</f>
        <v>34180.07</v>
      </c>
      <c r="E146" s="4">
        <f>'NO High I 1st'!E7</f>
        <v>3984.54</v>
      </c>
      <c r="F146" s="4">
        <f>'NO High I 1st'!F7</f>
        <v>1614.44</v>
      </c>
      <c r="G146" s="4">
        <f>'NO High I 1st'!G7</f>
        <v>6200.407</v>
      </c>
      <c r="H146" s="4">
        <f>'NO High I 1st'!H7</f>
        <v>0.422067615</v>
      </c>
      <c r="I146" s="4">
        <f>'NO High I 1st'!I7</f>
        <v>8.690251764</v>
      </c>
      <c r="J146" s="4">
        <f>'NO High I 1st'!J7</f>
        <v>0.4051793324</v>
      </c>
      <c r="K146" s="4">
        <f>'NO High I 1st'!K7</f>
        <v>1.554808138</v>
      </c>
      <c r="L146" s="4">
        <f>'NO High I 1st'!L7</f>
        <v>41.6810071</v>
      </c>
      <c r="M146" s="4">
        <f>'NO High I 1st'!M7</f>
        <v>-821.0859501</v>
      </c>
      <c r="N146" s="4">
        <f t="shared" si="1"/>
        <v>0.004234892832</v>
      </c>
    </row>
    <row r="147" ht="12.75" customHeight="1">
      <c r="A147" s="4">
        <f>'NO High I 1st'!A8</f>
        <v>6</v>
      </c>
      <c r="B147" s="4">
        <f>'NO High I 1st'!B8</f>
        <v>3927.19</v>
      </c>
      <c r="C147" s="4">
        <f>'NO High I 1st'!C8</f>
        <v>1657.429</v>
      </c>
      <c r="D147" s="4">
        <f>'NO High I 1st'!D8</f>
        <v>34140.53</v>
      </c>
      <c r="E147" s="4">
        <f>'NO High I 1st'!E8</f>
        <v>3976.882</v>
      </c>
      <c r="F147" s="4">
        <f>'NO High I 1st'!F8</f>
        <v>1611.178</v>
      </c>
      <c r="G147" s="4">
        <f>'NO High I 1st'!G8</f>
        <v>6197.678</v>
      </c>
      <c r="H147" s="4">
        <f>'NO High I 1st'!H8</f>
        <v>0.422039351</v>
      </c>
      <c r="I147" s="4">
        <f>'NO High I 1st'!I8</f>
        <v>8.693373105</v>
      </c>
      <c r="J147" s="4">
        <f>'NO High I 1st'!J8</f>
        <v>0.4051559943</v>
      </c>
      <c r="K147" s="4">
        <f>'NO High I 1st'!K8</f>
        <v>1.557271282</v>
      </c>
      <c r="L147" s="4">
        <f>'NO High I 1st'!L8</f>
        <v>41.67124983</v>
      </c>
      <c r="M147" s="4">
        <f>'NO High I 1st'!M8</f>
        <v>-820.866853</v>
      </c>
      <c r="N147" s="4">
        <f t="shared" si="1"/>
        <v>0.004234853164</v>
      </c>
    </row>
    <row r="148" ht="12.75" customHeight="1">
      <c r="A148" s="4">
        <f>'NO High I 1st'!A9</f>
        <v>7</v>
      </c>
      <c r="B148" s="4">
        <f>'NO High I 1st'!B9</f>
        <v>3921.196</v>
      </c>
      <c r="C148" s="4">
        <f>'NO High I 1st'!C9</f>
        <v>1654.9</v>
      </c>
      <c r="D148" s="4">
        <f>'NO High I 1st'!D9</f>
        <v>34100.262</v>
      </c>
      <c r="E148" s="4">
        <f>'NO High I 1st'!E9</f>
        <v>3969.089</v>
      </c>
      <c r="F148" s="4">
        <f>'NO High I 1st'!F9</f>
        <v>1607.97</v>
      </c>
      <c r="G148" s="4">
        <f>'NO High I 1st'!G9</f>
        <v>6193.556</v>
      </c>
      <c r="H148" s="4">
        <f>'NO High I 1st'!H9</f>
        <v>0.422039637</v>
      </c>
      <c r="I148" s="4">
        <f>'NO High I 1st'!I9</f>
        <v>8.696392703</v>
      </c>
      <c r="J148" s="4">
        <f>'NO High I 1st'!J9</f>
        <v>0.4051295871</v>
      </c>
      <c r="K148" s="4">
        <f>'NO High I 1st'!K9</f>
        <v>1.559437088</v>
      </c>
      <c r="L148" s="4">
        <f>'NO High I 1st'!L9</f>
        <v>41.73985427</v>
      </c>
      <c r="M148" s="4">
        <f>'NO High I 1st'!M9</f>
        <v>-820.6800059</v>
      </c>
      <c r="N148" s="4">
        <f t="shared" si="1"/>
        <v>0.004235132071</v>
      </c>
    </row>
    <row r="149" ht="12.75" customHeight="1">
      <c r="A149" s="4">
        <f>'NO High I 1st'!A10</f>
        <v>8</v>
      </c>
      <c r="B149" s="4">
        <f>'NO High I 1st'!B10</f>
        <v>3915.156</v>
      </c>
      <c r="C149" s="4">
        <f>'NO High I 1st'!C10</f>
        <v>1652.246</v>
      </c>
      <c r="D149" s="4">
        <f>'NO High I 1st'!D10</f>
        <v>34056.782</v>
      </c>
      <c r="E149" s="4">
        <f>'NO High I 1st'!E10</f>
        <v>3961.347</v>
      </c>
      <c r="F149" s="4">
        <f>'NO High I 1st'!F10</f>
        <v>1604.789</v>
      </c>
      <c r="G149" s="4">
        <f>'NO High I 1st'!G10</f>
        <v>6189.734</v>
      </c>
      <c r="H149" s="4">
        <f>'NO High I 1st'!H10</f>
        <v>0.42201287</v>
      </c>
      <c r="I149" s="4">
        <f>'NO High I 1st'!I10</f>
        <v>8.698702958</v>
      </c>
      <c r="J149" s="4">
        <f>'NO High I 1st'!J10</f>
        <v>0.4051175694</v>
      </c>
      <c r="K149" s="4">
        <f>'NO High I 1st'!K10</f>
        <v>1.561490197</v>
      </c>
      <c r="L149" s="4">
        <f>'NO High I 1st'!L10</f>
        <v>41.70468499</v>
      </c>
      <c r="M149" s="4">
        <f>'NO High I 1st'!M10</f>
        <v>-820.4916061</v>
      </c>
      <c r="N149" s="4">
        <f t="shared" si="1"/>
        <v>0.004234989093</v>
      </c>
    </row>
    <row r="150" ht="12.75" customHeight="1">
      <c r="A150" s="4">
        <f>'NO High I 1st'!A11</f>
        <v>9</v>
      </c>
      <c r="B150" s="4">
        <f>'NO High I 1st'!B11</f>
        <v>3909.129</v>
      </c>
      <c r="C150" s="4">
        <f>'NO High I 1st'!C11</f>
        <v>1649.626</v>
      </c>
      <c r="D150" s="4">
        <f>'NO High I 1st'!D11</f>
        <v>34012.399</v>
      </c>
      <c r="E150" s="4">
        <f>'NO High I 1st'!E11</f>
        <v>3953.701</v>
      </c>
      <c r="F150" s="4">
        <f>'NO High I 1st'!F11</f>
        <v>1601.578</v>
      </c>
      <c r="G150" s="4">
        <f>'NO High I 1st'!G11</f>
        <v>6184.91</v>
      </c>
      <c r="H150" s="4">
        <f>'NO High I 1st'!H11</f>
        <v>0.4219932</v>
      </c>
      <c r="I150" s="4">
        <f>'NO High I 1st'!I11</f>
        <v>8.70076152</v>
      </c>
      <c r="J150" s="4">
        <f>'NO High I 1st'!J11</f>
        <v>0.4050975926</v>
      </c>
      <c r="K150" s="4">
        <f>'NO High I 1st'!K11</f>
        <v>1.563433461</v>
      </c>
      <c r="L150" s="4">
        <f>'NO High I 1st'!L11</f>
        <v>41.70749886</v>
      </c>
      <c r="M150" s="4">
        <f>'NO High I 1st'!M11</f>
        <v>-820.3107329</v>
      </c>
      <c r="N150" s="4">
        <f t="shared" si="1"/>
        <v>0.004235000532</v>
      </c>
    </row>
    <row r="151" ht="12.75" customHeight="1">
      <c r="A151" s="4">
        <f>'NO High I 1st'!A12</f>
        <v>10</v>
      </c>
      <c r="B151" s="4">
        <f>'NO High I 1st'!B12</f>
        <v>3903.332</v>
      </c>
      <c r="C151" s="4">
        <f>'NO High I 1st'!C12</f>
        <v>1647.081</v>
      </c>
      <c r="D151" s="4">
        <f>'NO High I 1st'!D12</f>
        <v>33969.885</v>
      </c>
      <c r="E151" s="4">
        <f>'NO High I 1st'!E12</f>
        <v>3946.126</v>
      </c>
      <c r="F151" s="4">
        <f>'NO High I 1st'!F12</f>
        <v>1598.393</v>
      </c>
      <c r="G151" s="4">
        <f>'NO High I 1st'!G12</f>
        <v>6180.399</v>
      </c>
      <c r="H151" s="4">
        <f>'NO High I 1st'!H12</f>
        <v>0.421967883</v>
      </c>
      <c r="I151" s="4">
        <f>'NO High I 1st'!I12</f>
        <v>8.702792449</v>
      </c>
      <c r="J151" s="4">
        <f>'NO High I 1st'!J12</f>
        <v>0.4050684766</v>
      </c>
      <c r="K151" s="4">
        <f>'NO High I 1st'!K12</f>
        <v>1.565264156</v>
      </c>
      <c r="L151" s="4">
        <f>'NO High I 1st'!L12</f>
        <v>41.7198755</v>
      </c>
      <c r="M151" s="4">
        <f>'NO High I 1st'!M12</f>
        <v>-820.1423089</v>
      </c>
      <c r="N151" s="4">
        <f t="shared" si="1"/>
        <v>0.004235050849</v>
      </c>
    </row>
    <row r="152" ht="12.75" customHeight="1">
      <c r="A152" s="4">
        <f>'NO High I 1st'!A16</f>
        <v>1</v>
      </c>
      <c r="B152" s="4">
        <f>'NO High I 1st'!B16</f>
        <v>4449.567</v>
      </c>
      <c r="C152" s="4">
        <f>'NO High I 1st'!C16</f>
        <v>1878.416</v>
      </c>
      <c r="D152" s="4">
        <f>'NO High I 1st'!D16</f>
        <v>38566.399</v>
      </c>
      <c r="E152" s="4">
        <f>'NO High I 1st'!E16</f>
        <v>4440.649</v>
      </c>
      <c r="F152" s="4">
        <f>'NO High I 1st'!F16</f>
        <v>1799.531</v>
      </c>
      <c r="G152" s="4">
        <f>'NO High I 1st'!G16</f>
        <v>6796.764</v>
      </c>
      <c r="H152" s="4">
        <f>'NO High I 1st'!H16</f>
        <v>0.422157179</v>
      </c>
      <c r="I152" s="4">
        <f>'NO High I 1st'!I16</f>
        <v>8.667450756</v>
      </c>
      <c r="J152" s="4">
        <f>'NO High I 1st'!J16</f>
        <v>0.4052094217</v>
      </c>
      <c r="K152" s="4">
        <f>'NO High I 1st'!K16</f>
        <v>1.523780332</v>
      </c>
      <c r="L152" s="4">
        <f>'NO High I 1st'!L16</f>
        <v>41.82468707</v>
      </c>
      <c r="M152" s="4">
        <f>'NO High I 1st'!M16</f>
        <v>-824.1950978</v>
      </c>
      <c r="N152" s="4">
        <f t="shared" si="1"/>
        <v>0.004235476954</v>
      </c>
    </row>
    <row r="153" ht="12.75" customHeight="1">
      <c r="A153" s="4">
        <f>'NO High I 1st'!A17</f>
        <v>2</v>
      </c>
      <c r="B153" s="4">
        <f>'NO High I 1st'!B17</f>
        <v>4440.042</v>
      </c>
      <c r="C153" s="4">
        <f>'NO High I 1st'!C17</f>
        <v>1874.465</v>
      </c>
      <c r="D153" s="4">
        <f>'NO High I 1st'!D17</f>
        <v>38587.342</v>
      </c>
      <c r="E153" s="4">
        <f>'NO High I 1st'!E17</f>
        <v>4429.916</v>
      </c>
      <c r="F153" s="4">
        <f>'NO High I 1st'!F17</f>
        <v>1795.147</v>
      </c>
      <c r="G153" s="4">
        <f>'NO High I 1st'!G17</f>
        <v>6810.53</v>
      </c>
      <c r="H153" s="4">
        <f>'NO High I 1st'!H17</f>
        <v>0.422172762</v>
      </c>
      <c r="I153" s="4">
        <f>'NO High I 1st'!I17</f>
        <v>8.690759885</v>
      </c>
      <c r="J153" s="4">
        <f>'NO High I 1st'!J17</f>
        <v>0.4052366403</v>
      </c>
      <c r="K153" s="4">
        <f>'NO High I 1st'!K17</f>
        <v>1.533986908</v>
      </c>
      <c r="L153" s="4">
        <f>'NO High I 1st'!L17</f>
        <v>41.79316483</v>
      </c>
      <c r="M153" s="4">
        <f>'NO High I 1st'!M17</f>
        <v>-823.4921999</v>
      </c>
      <c r="N153" s="4">
        <f t="shared" si="1"/>
        <v>0.004235348802</v>
      </c>
    </row>
    <row r="154" ht="12.75" customHeight="1">
      <c r="A154" s="4">
        <f>'NO High I 1st'!A18</f>
        <v>3</v>
      </c>
      <c r="B154" s="4">
        <f>'NO High I 1st'!B18</f>
        <v>4431.557</v>
      </c>
      <c r="C154" s="4">
        <f>'NO High I 1st'!C18</f>
        <v>1870.893</v>
      </c>
      <c r="D154" s="4">
        <f>'NO High I 1st'!D18</f>
        <v>38573.237</v>
      </c>
      <c r="E154" s="4">
        <f>'NO High I 1st'!E18</f>
        <v>4419.902</v>
      </c>
      <c r="F154" s="4">
        <f>'NO High I 1st'!F18</f>
        <v>1791.159</v>
      </c>
      <c r="G154" s="4">
        <f>'NO High I 1st'!G18</f>
        <v>6817.313</v>
      </c>
      <c r="H154" s="4">
        <f>'NO High I 1st'!H18</f>
        <v>0.422175185</v>
      </c>
      <c r="I154" s="4">
        <f>'NO High I 1st'!I18</f>
        <v>8.704218756</v>
      </c>
      <c r="J154" s="4">
        <f>'NO High I 1st'!J18</f>
        <v>0.4052406591</v>
      </c>
      <c r="K154" s="4">
        <f>'NO High I 1st'!K18</f>
        <v>1.539903773</v>
      </c>
      <c r="L154" s="4">
        <f>'NO High I 1st'!L18</f>
        <v>41.78881243</v>
      </c>
      <c r="M154" s="4">
        <f>'NO High I 1st'!M18</f>
        <v>-823.0853548</v>
      </c>
      <c r="N154" s="4">
        <f t="shared" si="1"/>
        <v>0.004235331108</v>
      </c>
    </row>
    <row r="155" ht="12.75" customHeight="1">
      <c r="A155" s="4">
        <f>'NO High I 1st'!A19</f>
        <v>4</v>
      </c>
      <c r="B155" s="4">
        <f>'NO High I 1st'!B19</f>
        <v>4423.714</v>
      </c>
      <c r="C155" s="4">
        <f>'NO High I 1st'!C19</f>
        <v>1867.704</v>
      </c>
      <c r="D155" s="4">
        <f>'NO High I 1st'!D19</f>
        <v>38549.207</v>
      </c>
      <c r="E155" s="4">
        <f>'NO High I 1st'!E19</f>
        <v>4410.27</v>
      </c>
      <c r="F155" s="4">
        <f>'NO High I 1st'!F19</f>
        <v>1787.273</v>
      </c>
      <c r="G155" s="4">
        <f>'NO High I 1st'!G19</f>
        <v>6820.656</v>
      </c>
      <c r="H155" s="4">
        <f>'NO High I 1st'!H19</f>
        <v>0.422202644</v>
      </c>
      <c r="I155" s="4">
        <f>'NO High I 1st'!I19</f>
        <v>8.71421819</v>
      </c>
      <c r="J155" s="4">
        <f>'NO High I 1st'!J19</f>
        <v>0.4052505454</v>
      </c>
      <c r="K155" s="4">
        <f>'NO High I 1st'!K19</f>
        <v>1.544476016</v>
      </c>
      <c r="L155" s="4">
        <f>'NO High I 1st'!L19</f>
        <v>41.83115555</v>
      </c>
      <c r="M155" s="4">
        <f>'NO High I 1st'!M19</f>
        <v>-822.763674</v>
      </c>
      <c r="N155" s="4">
        <f t="shared" si="1"/>
        <v>0.004235503251</v>
      </c>
    </row>
    <row r="156" ht="12.75" customHeight="1">
      <c r="A156" s="4">
        <f>'NO High I 1st'!A20</f>
        <v>5</v>
      </c>
      <c r="B156" s="4">
        <f>'NO High I 1st'!B20</f>
        <v>4416.022</v>
      </c>
      <c r="C156" s="4">
        <f>'NO High I 1st'!C20</f>
        <v>1864.368</v>
      </c>
      <c r="D156" s="4">
        <f>'NO High I 1st'!D20</f>
        <v>38517.422</v>
      </c>
      <c r="E156" s="4">
        <f>'NO High I 1st'!E20</f>
        <v>4400.813</v>
      </c>
      <c r="F156" s="4">
        <f>'NO High I 1st'!F20</f>
        <v>1783.25</v>
      </c>
      <c r="G156" s="4">
        <f>'NO High I 1st'!G20</f>
        <v>6822.263</v>
      </c>
      <c r="H156" s="4">
        <f>'NO High I 1st'!H20</f>
        <v>0.422182728</v>
      </c>
      <c r="I156" s="4">
        <f>'NO High I 1st'!I20</f>
        <v>8.722199581</v>
      </c>
      <c r="J156" s="4">
        <f>'NO High I 1st'!J20</f>
        <v>0.4052308661</v>
      </c>
      <c r="K156" s="4">
        <f>'NO High I 1st'!K20</f>
        <v>1.548383603</v>
      </c>
      <c r="L156" s="4">
        <f>'NO High I 1st'!L20</f>
        <v>41.83260291</v>
      </c>
      <c r="M156" s="4">
        <f>'NO High I 1st'!M20</f>
        <v>-822.4778522</v>
      </c>
      <c r="N156" s="4">
        <f t="shared" si="1"/>
        <v>0.004235509135</v>
      </c>
    </row>
    <row r="157" ht="12.75" customHeight="1">
      <c r="A157" s="4">
        <f>'NO High I 1st'!A21</f>
        <v>6</v>
      </c>
      <c r="B157" s="4">
        <f>'NO High I 1st'!B21</f>
        <v>4408.312</v>
      </c>
      <c r="C157" s="4">
        <f>'NO High I 1st'!C21</f>
        <v>1860.94</v>
      </c>
      <c r="D157" s="4">
        <f>'NO High I 1st'!D21</f>
        <v>38480.781</v>
      </c>
      <c r="E157" s="4">
        <f>'NO High I 1st'!E21</f>
        <v>4391.573</v>
      </c>
      <c r="F157" s="4">
        <f>'NO High I 1st'!F21</f>
        <v>1779.358</v>
      </c>
      <c r="G157" s="4">
        <f>'NO High I 1st'!G21</f>
        <v>6822.835</v>
      </c>
      <c r="H157" s="4">
        <f>'NO High I 1st'!H21</f>
        <v>0.422143443</v>
      </c>
      <c r="I157" s="4">
        <f>'NO High I 1st'!I21</f>
        <v>8.729141346</v>
      </c>
      <c r="J157" s="4">
        <f>'NO High I 1st'!J21</f>
        <v>0.405192384</v>
      </c>
      <c r="K157" s="4">
        <f>'NO High I 1st'!K21</f>
        <v>1.551923866</v>
      </c>
      <c r="L157" s="4">
        <f>'NO High I 1st'!L21</f>
        <v>41.83459429</v>
      </c>
      <c r="M157" s="4">
        <f>'NO High I 1st'!M21</f>
        <v>-822.2134567</v>
      </c>
      <c r="N157" s="4">
        <f t="shared" si="1"/>
        <v>0.004235517231</v>
      </c>
    </row>
    <row r="158" ht="12.75" customHeight="1">
      <c r="A158" s="4">
        <f>'NO High I 1st'!A22</f>
        <v>7</v>
      </c>
      <c r="B158" s="4">
        <f>'NO High I 1st'!B22</f>
        <v>4400.997</v>
      </c>
      <c r="C158" s="4">
        <f>'NO High I 1st'!C22</f>
        <v>1857.793</v>
      </c>
      <c r="D158" s="4">
        <f>'NO High I 1st'!D22</f>
        <v>38444.253</v>
      </c>
      <c r="E158" s="4">
        <f>'NO High I 1st'!E22</f>
        <v>4382.383</v>
      </c>
      <c r="F158" s="4">
        <f>'NO High I 1st'!F22</f>
        <v>1775.463</v>
      </c>
      <c r="G158" s="4">
        <f>'NO High I 1st'!G22</f>
        <v>6822.225</v>
      </c>
      <c r="H158" s="4">
        <f>'NO High I 1st'!H22</f>
        <v>0.422130013</v>
      </c>
      <c r="I158" s="4">
        <f>'NO High I 1st'!I22</f>
        <v>8.735351612</v>
      </c>
      <c r="J158" s="4">
        <f>'NO High I 1st'!J22</f>
        <v>0.405155989</v>
      </c>
      <c r="K158" s="4">
        <f>'NO High I 1st'!K22</f>
        <v>1.555179252</v>
      </c>
      <c r="L158" s="4">
        <f>'NO High I 1st'!L22</f>
        <v>41.89503427</v>
      </c>
      <c r="M158" s="4">
        <f>'NO High I 1st'!M22</f>
        <v>-821.9671833</v>
      </c>
      <c r="N158" s="4">
        <f t="shared" si="1"/>
        <v>0.004235762946</v>
      </c>
    </row>
    <row r="159" ht="12.75" customHeight="1">
      <c r="A159" s="4">
        <f>'NO High I 1st'!A23</f>
        <v>8</v>
      </c>
      <c r="B159" s="4">
        <f>'NO High I 1st'!B23</f>
        <v>4393.701</v>
      </c>
      <c r="C159" s="4">
        <f>'NO High I 1st'!C23</f>
        <v>1854.555</v>
      </c>
      <c r="D159" s="4">
        <f>'NO High I 1st'!D23</f>
        <v>38404.086</v>
      </c>
      <c r="E159" s="4">
        <f>'NO High I 1st'!E23</f>
        <v>4373.32</v>
      </c>
      <c r="F159" s="4">
        <f>'NO High I 1st'!F23</f>
        <v>1771.776</v>
      </c>
      <c r="G159" s="4">
        <f>'NO High I 1st'!G23</f>
        <v>6821.002</v>
      </c>
      <c r="H159" s="4">
        <f>'NO High I 1st'!H23</f>
        <v>0.42209407</v>
      </c>
      <c r="I159" s="4">
        <f>'NO High I 1st'!I23</f>
        <v>8.74071368</v>
      </c>
      <c r="J159" s="4">
        <f>'NO High I 1st'!J23</f>
        <v>0.4051346858</v>
      </c>
      <c r="K159" s="4">
        <f>'NO High I 1st'!K23</f>
        <v>1.558211871</v>
      </c>
      <c r="L159" s="4">
        <f>'NO High I 1st'!L23</f>
        <v>41.86110139</v>
      </c>
      <c r="M159" s="4">
        <f>'NO High I 1st'!M23</f>
        <v>-821.7294459</v>
      </c>
      <c r="N159" s="4">
        <f t="shared" si="1"/>
        <v>0.004235624994</v>
      </c>
    </row>
    <row r="160" ht="12.75" customHeight="1">
      <c r="A160" s="4">
        <f>'NO High I 1st'!A24</f>
        <v>9</v>
      </c>
      <c r="B160" s="4">
        <f>'NO High I 1st'!B24</f>
        <v>4386.436</v>
      </c>
      <c r="C160" s="4">
        <f>'NO High I 1st'!C24</f>
        <v>1851.375</v>
      </c>
      <c r="D160" s="4">
        <f>'NO High I 1st'!D24</f>
        <v>38361.948</v>
      </c>
      <c r="E160" s="4">
        <f>'NO High I 1st'!E24</f>
        <v>4364.197</v>
      </c>
      <c r="F160" s="4">
        <f>'NO High I 1st'!F24</f>
        <v>1767.964</v>
      </c>
      <c r="G160" s="4">
        <f>'NO High I 1st'!G24</f>
        <v>6819.095</v>
      </c>
      <c r="H160" s="4">
        <f>'NO High I 1st'!H24</f>
        <v>0.422068121</v>
      </c>
      <c r="I160" s="4">
        <f>'NO High I 1st'!I24</f>
        <v>8.745585089</v>
      </c>
      <c r="J160" s="4">
        <f>'NO High I 1st'!J24</f>
        <v>0.4051196557</v>
      </c>
      <c r="K160" s="4">
        <f>'NO High I 1st'!K24</f>
        <v>1.561096806</v>
      </c>
      <c r="L160" s="4">
        <f>'NO High I 1st'!L24</f>
        <v>41.83570225</v>
      </c>
      <c r="M160" s="4">
        <f>'NO High I 1st'!M24</f>
        <v>-821.4988717</v>
      </c>
      <c r="N160" s="4">
        <f t="shared" si="1"/>
        <v>0.004235521736</v>
      </c>
    </row>
    <row r="161" ht="12.75" customHeight="1">
      <c r="A161" s="4">
        <f>'NO High I 1st'!A25</f>
        <v>10</v>
      </c>
      <c r="B161" s="4">
        <f>'NO High I 1st'!B25</f>
        <v>4379.12</v>
      </c>
      <c r="C161" s="4">
        <f>'NO High I 1st'!C25</f>
        <v>1848.296</v>
      </c>
      <c r="D161" s="4">
        <f>'NO High I 1st'!D25</f>
        <v>38318.318</v>
      </c>
      <c r="E161" s="4">
        <f>'NO High I 1st'!E25</f>
        <v>4355.25</v>
      </c>
      <c r="F161" s="4">
        <f>'NO High I 1st'!F25</f>
        <v>1764.151</v>
      </c>
      <c r="G161" s="4">
        <f>'NO High I 1st'!G25</f>
        <v>6816.591</v>
      </c>
      <c r="H161" s="4">
        <f>'NO High I 1st'!H25</f>
        <v>0.42207015</v>
      </c>
      <c r="I161" s="4">
        <f>'NO High I 1st'!I25</f>
        <v>8.750231966</v>
      </c>
      <c r="J161" s="4">
        <f>'NO High I 1st'!J25</f>
        <v>0.4050847269</v>
      </c>
      <c r="K161" s="4">
        <f>'NO High I 1st'!K25</f>
        <v>1.563825984</v>
      </c>
      <c r="L161" s="4">
        <f>'NO High I 1st'!L25</f>
        <v>41.93054444</v>
      </c>
      <c r="M161" s="4">
        <f>'NO High I 1st'!M25</f>
        <v>-821.2817683</v>
      </c>
      <c r="N161" s="4">
        <f t="shared" si="1"/>
        <v>0.004235907311</v>
      </c>
    </row>
    <row r="162" ht="12.75" customHeight="1">
      <c r="A162" s="4">
        <f>'NO High I 1st'!A29</f>
        <v>1</v>
      </c>
      <c r="B162" s="4">
        <f>'NO High I 1st'!B29</f>
        <v>538.104</v>
      </c>
      <c r="C162" s="4">
        <f>'NO High I 1st'!C29</f>
        <v>224.994</v>
      </c>
      <c r="D162" s="4">
        <f>'NO High I 1st'!D29</f>
        <v>4096.006</v>
      </c>
      <c r="E162" s="4">
        <f>'NO High I 1st'!E29</f>
        <v>540.115</v>
      </c>
      <c r="F162" s="4">
        <f>'NO High I 1st'!F29</f>
        <v>217.102</v>
      </c>
      <c r="G162" s="4">
        <f>'NO High I 1st'!G29</f>
        <v>868.526</v>
      </c>
      <c r="H162" s="4">
        <f>'NO High I 1st'!H29</f>
        <v>0.418123473</v>
      </c>
      <c r="I162" s="4">
        <f>'NO High I 1st'!I29</f>
        <v>7.611927019</v>
      </c>
      <c r="J162" s="4">
        <f>'NO High I 1st'!J29</f>
        <v>0.4019280742</v>
      </c>
      <c r="K162" s="4">
        <f>'NO High I 1st'!K29</f>
        <v>1.60882508</v>
      </c>
      <c r="L162" s="4">
        <f>'NO High I 1st'!L29</f>
        <v>40.29427106</v>
      </c>
      <c r="M162" s="4">
        <f>'NO High I 1st'!M29</f>
        <v>-788.6441797</v>
      </c>
      <c r="N162" s="4">
        <f t="shared" si="1"/>
        <v>0.004229255138</v>
      </c>
    </row>
    <row r="163" ht="12.75" customHeight="1">
      <c r="A163" s="4">
        <f>'NO High I 1st'!A30</f>
        <v>2</v>
      </c>
      <c r="B163" s="4">
        <f>'NO High I 1st'!B30</f>
        <v>537.704</v>
      </c>
      <c r="C163" s="4">
        <f>'NO High I 1st'!C30</f>
        <v>224.834</v>
      </c>
      <c r="D163" s="4">
        <f>'NO High I 1st'!D30</f>
        <v>4090.109</v>
      </c>
      <c r="E163" s="4">
        <f>'NO High I 1st'!E30</f>
        <v>539.829</v>
      </c>
      <c r="F163" s="4">
        <f>'NO High I 1st'!F30</f>
        <v>216.983</v>
      </c>
      <c r="G163" s="4">
        <f>'NO High I 1st'!G30</f>
        <v>867.726</v>
      </c>
      <c r="H163" s="4">
        <f>'NO High I 1st'!H30</f>
        <v>0.418137236</v>
      </c>
      <c r="I163" s="4">
        <f>'NO High I 1st'!I30</f>
        <v>7.606614996</v>
      </c>
      <c r="J163" s="4">
        <f>'NO High I 1st'!J30</f>
        <v>0.4019513965</v>
      </c>
      <c r="K163" s="4">
        <f>'NO High I 1st'!K30</f>
        <v>1.607724021</v>
      </c>
      <c r="L163" s="4">
        <f>'NO High I 1st'!L30</f>
        <v>40.26815096</v>
      </c>
      <c r="M163" s="4">
        <f>'NO High I 1st'!M30</f>
        <v>-788.641331</v>
      </c>
      <c r="N163" s="4">
        <f t="shared" si="1"/>
        <v>0.004229148948</v>
      </c>
    </row>
    <row r="164" ht="12.75" customHeight="1">
      <c r="A164" s="4">
        <f>'NO High I 1st'!A31</f>
        <v>3</v>
      </c>
      <c r="B164" s="4">
        <f>'NO High I 1st'!B31</f>
        <v>537.409</v>
      </c>
      <c r="C164" s="4">
        <f>'NO High I 1st'!C31</f>
        <v>224.661</v>
      </c>
      <c r="D164" s="4">
        <f>'NO High I 1st'!D31</f>
        <v>4086.72</v>
      </c>
      <c r="E164" s="4">
        <f>'NO High I 1st'!E31</f>
        <v>539.549</v>
      </c>
      <c r="F164" s="4">
        <f>'NO High I 1st'!F31</f>
        <v>216.888</v>
      </c>
      <c r="G164" s="4">
        <f>'NO High I 1st'!G31</f>
        <v>867.202</v>
      </c>
      <c r="H164" s="4">
        <f>'NO High I 1st'!H31</f>
        <v>0.418043898</v>
      </c>
      <c r="I164" s="4">
        <f>'NO High I 1st'!I31</f>
        <v>7.604489032</v>
      </c>
      <c r="J164" s="4">
        <f>'NO High I 1st'!J31</f>
        <v>0.4019639131</v>
      </c>
      <c r="K164" s="4">
        <f>'NO High I 1st'!K31</f>
        <v>1.607340506</v>
      </c>
      <c r="L164" s="4">
        <f>'NO High I 1st'!L31</f>
        <v>40.00355359</v>
      </c>
      <c r="M164" s="4">
        <f>'NO High I 1st'!M31</f>
        <v>-788.6326748</v>
      </c>
      <c r="N164" s="4">
        <f t="shared" si="1"/>
        <v>0.004228073243</v>
      </c>
    </row>
    <row r="165" ht="12.75" customHeight="1">
      <c r="A165" s="4">
        <f>'NO High I 1st'!A32</f>
        <v>4</v>
      </c>
      <c r="B165" s="4">
        <f>'NO High I 1st'!B32</f>
        <v>537.144</v>
      </c>
      <c r="C165" s="4">
        <f>'NO High I 1st'!C32</f>
        <v>224.556</v>
      </c>
      <c r="D165" s="4">
        <f>'NO High I 1st'!D32</f>
        <v>4083.867</v>
      </c>
      <c r="E165" s="4">
        <f>'NO High I 1st'!E32</f>
        <v>539.271</v>
      </c>
      <c r="F165" s="4">
        <f>'NO High I 1st'!F32</f>
        <v>216.789</v>
      </c>
      <c r="G165" s="4">
        <f>'NO High I 1st'!G32</f>
        <v>866.965</v>
      </c>
      <c r="H165" s="4">
        <f>'NO High I 1st'!H32</f>
        <v>0.418055137</v>
      </c>
      <c r="I165" s="4">
        <f>'NO High I 1st'!I32</f>
        <v>7.602921966</v>
      </c>
      <c r="J165" s="4">
        <f>'NO High I 1st'!J32</f>
        <v>0.4019919943</v>
      </c>
      <c r="K165" s="4">
        <f>'NO High I 1st'!K32</f>
        <v>1.607466541</v>
      </c>
      <c r="L165" s="4">
        <f>'NO High I 1st'!L32</f>
        <v>39.9588622</v>
      </c>
      <c r="M165" s="4">
        <f>'NO High I 1st'!M32</f>
        <v>-788.5725319</v>
      </c>
      <c r="N165" s="4">
        <f t="shared" si="1"/>
        <v>0.004227891553</v>
      </c>
    </row>
    <row r="166" ht="12.75" customHeight="1">
      <c r="A166" s="4">
        <f>'NO High I 1st'!A33</f>
        <v>5</v>
      </c>
      <c r="B166" s="4">
        <f>'NO High I 1st'!B33</f>
        <v>536.893</v>
      </c>
      <c r="C166" s="4">
        <f>'NO High I 1st'!C33</f>
        <v>224.472</v>
      </c>
      <c r="D166" s="4">
        <f>'NO High I 1st'!D33</f>
        <v>4081.952</v>
      </c>
      <c r="E166" s="4">
        <f>'NO High I 1st'!E33</f>
        <v>539.03</v>
      </c>
      <c r="F166" s="4">
        <f>'NO High I 1st'!F33</f>
        <v>216.695</v>
      </c>
      <c r="G166" s="4">
        <f>'NO High I 1st'!G33</f>
        <v>866.571</v>
      </c>
      <c r="H166" s="4">
        <f>'NO High I 1st'!H33</f>
        <v>0.418094684</v>
      </c>
      <c r="I166" s="4">
        <f>'NO High I 1st'!I33</f>
        <v>7.60290872</v>
      </c>
      <c r="J166" s="4">
        <f>'NO High I 1st'!J33</f>
        <v>0.4020064904</v>
      </c>
      <c r="K166" s="4">
        <f>'NO High I 1st'!K33</f>
        <v>1.607655004</v>
      </c>
      <c r="L166" s="4">
        <f>'NO High I 1st'!L33</f>
        <v>40.01973586</v>
      </c>
      <c r="M166" s="4">
        <f>'NO High I 1st'!M33</f>
        <v>-788.5473753</v>
      </c>
      <c r="N166" s="4">
        <f t="shared" si="1"/>
        <v>0.004228139031</v>
      </c>
    </row>
    <row r="167" ht="12.75" customHeight="1">
      <c r="A167" s="4">
        <f>'NO High I 1st'!A34</f>
        <v>6</v>
      </c>
      <c r="B167" s="4">
        <f>'NO High I 1st'!B34</f>
        <v>536.664</v>
      </c>
      <c r="C167" s="4">
        <f>'NO High I 1st'!C34</f>
        <v>224.386</v>
      </c>
      <c r="D167" s="4">
        <f>'NO High I 1st'!D34</f>
        <v>4079.794</v>
      </c>
      <c r="E167" s="4">
        <f>'NO High I 1st'!E34</f>
        <v>538.805</v>
      </c>
      <c r="F167" s="4">
        <f>'NO High I 1st'!F34</f>
        <v>216.575</v>
      </c>
      <c r="G167" s="4">
        <f>'NO High I 1st'!G34</f>
        <v>866.408</v>
      </c>
      <c r="H167" s="4">
        <f>'NO High I 1st'!H34</f>
        <v>0.418112643</v>
      </c>
      <c r="I167" s="4">
        <f>'NO High I 1st'!I34</f>
        <v>7.602143043</v>
      </c>
      <c r="J167" s="4">
        <f>'NO High I 1st'!J34</f>
        <v>0.4019817447</v>
      </c>
      <c r="K167" s="4">
        <f>'NO High I 1st'!K34</f>
        <v>1.607833334</v>
      </c>
      <c r="L167" s="4">
        <f>'NO High I 1st'!L34</f>
        <v>40.12843489</v>
      </c>
      <c r="M167" s="4">
        <f>'NO High I 1st'!M34</f>
        <v>-788.5026203</v>
      </c>
      <c r="N167" s="4">
        <f t="shared" si="1"/>
        <v>0.004228580941</v>
      </c>
    </row>
    <row r="168" ht="12.75" customHeight="1">
      <c r="A168" s="4">
        <f>'NO High I 1st'!A35</f>
        <v>7</v>
      </c>
      <c r="B168" s="4">
        <f>'NO High I 1st'!B35</f>
        <v>536.403</v>
      </c>
      <c r="C168" s="4">
        <f>'NO High I 1st'!C35</f>
        <v>224.249</v>
      </c>
      <c r="D168" s="4">
        <f>'NO High I 1st'!D35</f>
        <v>4077.941</v>
      </c>
      <c r="E168" s="4">
        <f>'NO High I 1st'!E35</f>
        <v>538.527</v>
      </c>
      <c r="F168" s="4">
        <f>'NO High I 1st'!F35</f>
        <v>216.457</v>
      </c>
      <c r="G168" s="4">
        <f>'NO High I 1st'!G35</f>
        <v>866.088</v>
      </c>
      <c r="H168" s="4">
        <f>'NO High I 1st'!H35</f>
        <v>0.418059691</v>
      </c>
      <c r="I168" s="4">
        <f>'NO High I 1st'!I35</f>
        <v>7.602382083</v>
      </c>
      <c r="J168" s="4">
        <f>'NO High I 1st'!J35</f>
        <v>0.4019485158</v>
      </c>
      <c r="K168" s="4">
        <f>'NO High I 1st'!K35</f>
        <v>1.608135684</v>
      </c>
      <c r="L168" s="4">
        <f>'NO High I 1st'!L35</f>
        <v>40.08268374</v>
      </c>
      <c r="M168" s="4">
        <f>'NO High I 1st'!M35</f>
        <v>-788.4694999</v>
      </c>
      <c r="N168" s="4">
        <f t="shared" si="1"/>
        <v>0.004228394942</v>
      </c>
    </row>
    <row r="169" ht="12.75" customHeight="1">
      <c r="A169" s="4">
        <f>'NO High I 1st'!A36</f>
        <v>8</v>
      </c>
      <c r="B169" s="4">
        <f>'NO High I 1st'!B36</f>
        <v>536.105</v>
      </c>
      <c r="C169" s="4">
        <f>'NO High I 1st'!C36</f>
        <v>224.122</v>
      </c>
      <c r="D169" s="4">
        <f>'NO High I 1st'!D36</f>
        <v>4075.377</v>
      </c>
      <c r="E169" s="4">
        <f>'NO High I 1st'!E36</f>
        <v>538.225</v>
      </c>
      <c r="F169" s="4">
        <f>'NO High I 1st'!F36</f>
        <v>216.331</v>
      </c>
      <c r="G169" s="4">
        <f>'NO High I 1st'!G36</f>
        <v>865.956</v>
      </c>
      <c r="H169" s="4">
        <f>'NO High I 1st'!H36</f>
        <v>0.418055577</v>
      </c>
      <c r="I169" s="4">
        <f>'NO High I 1st'!I36</f>
        <v>7.601826934</v>
      </c>
      <c r="J169" s="4">
        <f>'NO High I 1st'!J36</f>
        <v>0.401938421</v>
      </c>
      <c r="K169" s="4">
        <f>'NO High I 1st'!K36</f>
        <v>1.608582198</v>
      </c>
      <c r="L169" s="4">
        <f>'NO High I 1st'!L36</f>
        <v>40.09857018</v>
      </c>
      <c r="M169" s="4">
        <f>'NO High I 1st'!M36</f>
        <v>-788.3953144</v>
      </c>
      <c r="N169" s="4">
        <f t="shared" si="1"/>
        <v>0.004228459527</v>
      </c>
    </row>
    <row r="170" ht="12.75" customHeight="1">
      <c r="A170" s="4">
        <f>'NO High I 1st'!A37</f>
        <v>9</v>
      </c>
      <c r="B170" s="4">
        <f>'NO High I 1st'!B37</f>
        <v>535.818</v>
      </c>
      <c r="C170" s="4">
        <f>'NO High I 1st'!C37</f>
        <v>223.991</v>
      </c>
      <c r="D170" s="4">
        <f>'NO High I 1st'!D37</f>
        <v>4073.399</v>
      </c>
      <c r="E170" s="4">
        <f>'NO High I 1st'!E37</f>
        <v>537.971</v>
      </c>
      <c r="F170" s="4">
        <f>'NO High I 1st'!F37</f>
        <v>216.231</v>
      </c>
      <c r="G170" s="4">
        <f>'NO High I 1st'!G37</f>
        <v>865.613</v>
      </c>
      <c r="H170" s="4">
        <f>'NO High I 1st'!H37</f>
        <v>0.418036242</v>
      </c>
      <c r="I170" s="4">
        <f>'NO High I 1st'!I37</f>
        <v>7.602206613</v>
      </c>
      <c r="J170" s="4">
        <f>'NO High I 1st'!J37</f>
        <v>0.401936079</v>
      </c>
      <c r="K170" s="4">
        <f>'NO High I 1st'!K37</f>
        <v>1.6089718</v>
      </c>
      <c r="L170" s="4">
        <f>'NO High I 1st'!L37</f>
        <v>40.05652596</v>
      </c>
      <c r="M170" s="4">
        <f>'NO High I 1st'!M37</f>
        <v>-788.3546341</v>
      </c>
      <c r="N170" s="4">
        <f t="shared" si="1"/>
        <v>0.004228288599</v>
      </c>
    </row>
    <row r="171" ht="12.75" customHeight="1">
      <c r="A171" s="4">
        <f>'NO High I 1st'!A38</f>
        <v>10</v>
      </c>
      <c r="B171" s="4">
        <f>'NO High I 1st'!B38</f>
        <v>535.543</v>
      </c>
      <c r="C171" s="4">
        <f>'NO High I 1st'!C38</f>
        <v>223.892</v>
      </c>
      <c r="D171" s="4">
        <f>'NO High I 1st'!D38</f>
        <v>4071.102</v>
      </c>
      <c r="E171" s="4">
        <f>'NO High I 1st'!E38</f>
        <v>537.666</v>
      </c>
      <c r="F171" s="4">
        <f>'NO High I 1st'!F38</f>
        <v>216.118</v>
      </c>
      <c r="G171" s="4">
        <f>'NO High I 1st'!G38</f>
        <v>865.168</v>
      </c>
      <c r="H171" s="4">
        <f>'NO High I 1st'!H38</f>
        <v>0.418064803</v>
      </c>
      <c r="I171" s="4">
        <f>'NO High I 1st'!I38</f>
        <v>7.601823447</v>
      </c>
      <c r="J171" s="4">
        <f>'NO High I 1st'!J38</f>
        <v>0.4019469419</v>
      </c>
      <c r="K171" s="4">
        <f>'NO High I 1st'!K38</f>
        <v>1.609075379</v>
      </c>
      <c r="L171" s="4">
        <f>'NO High I 1st'!L38</f>
        <v>40.09947444</v>
      </c>
      <c r="M171" s="4">
        <f>'NO High I 1st'!M38</f>
        <v>-788.3303408</v>
      </c>
      <c r="N171" s="4">
        <f t="shared" si="1"/>
        <v>0.004228463204</v>
      </c>
    </row>
    <row r="172" ht="12.75" customHeight="1">
      <c r="A172" s="4">
        <f>'NO High I 1st'!A42</f>
        <v>1</v>
      </c>
      <c r="B172" s="4">
        <f>'NO High I 1st'!B42</f>
        <v>705.364</v>
      </c>
      <c r="C172" s="4">
        <f>'NO High I 1st'!C42</f>
        <v>294.902</v>
      </c>
      <c r="D172" s="4">
        <f>'NO High I 1st'!D42</f>
        <v>5464.37</v>
      </c>
      <c r="E172" s="4">
        <f>'NO High I 1st'!E42</f>
        <v>707.722</v>
      </c>
      <c r="F172" s="4">
        <f>'NO High I 1st'!F42</f>
        <v>284.378</v>
      </c>
      <c r="G172" s="4">
        <f>'NO High I 1st'!G42</f>
        <v>1134.719</v>
      </c>
      <c r="H172" s="4">
        <f>'NO High I 1st'!H42</f>
        <v>0.418084979</v>
      </c>
      <c r="I172" s="4">
        <f>'NO High I 1st'!I42</f>
        <v>7.74688043</v>
      </c>
      <c r="J172" s="4">
        <f>'NO High I 1st'!J42</f>
        <v>0.4017703207</v>
      </c>
      <c r="K172" s="4">
        <f>'NO High I 1st'!K42</f>
        <v>1.597192951</v>
      </c>
      <c r="L172" s="4">
        <f>'NO High I 1st'!L42</f>
        <v>40.60692766</v>
      </c>
      <c r="M172" s="4">
        <f>'NO High I 1st'!M42</f>
        <v>-793.8275974</v>
      </c>
      <c r="N172" s="4">
        <f t="shared" si="1"/>
        <v>0.004230526225</v>
      </c>
    </row>
    <row r="173" ht="12.75" customHeight="1">
      <c r="A173" s="4">
        <f>'NO High I 1st'!A43</f>
        <v>2</v>
      </c>
      <c r="B173" s="4">
        <f>'NO High I 1st'!B43</f>
        <v>704.913</v>
      </c>
      <c r="C173" s="4">
        <f>'NO High I 1st'!C43</f>
        <v>294.709</v>
      </c>
      <c r="D173" s="4">
        <f>'NO High I 1st'!D43</f>
        <v>5476.693</v>
      </c>
      <c r="E173" s="4">
        <f>'NO High I 1st'!E43</f>
        <v>707.268</v>
      </c>
      <c r="F173" s="4">
        <f>'NO High I 1st'!F43</f>
        <v>284.211</v>
      </c>
      <c r="G173" s="4">
        <f>'NO High I 1st'!G43</f>
        <v>1138.215</v>
      </c>
      <c r="H173" s="4">
        <f>'NO High I 1st'!H43</f>
        <v>0.41807817</v>
      </c>
      <c r="I173" s="4">
        <f>'NO High I 1st'!I43</f>
        <v>7.769313124</v>
      </c>
      <c r="J173" s="4">
        <f>'NO High I 1st'!J43</f>
        <v>0.4018325253</v>
      </c>
      <c r="K173" s="4">
        <f>'NO High I 1st'!K43</f>
        <v>1.606326091</v>
      </c>
      <c r="L173" s="4">
        <f>'NO High I 1st'!L43</f>
        <v>40.42889436</v>
      </c>
      <c r="M173" s="4">
        <f>'NO High I 1st'!M43</f>
        <v>-793.2473482</v>
      </c>
      <c r="N173" s="4">
        <f t="shared" si="1"/>
        <v>0.004229802441</v>
      </c>
    </row>
    <row r="174" ht="12.75" customHeight="1">
      <c r="A174" s="4">
        <f>'NO High I 1st'!A44</f>
        <v>3</v>
      </c>
      <c r="B174" s="4">
        <f>'NO High I 1st'!B44</f>
        <v>704.472</v>
      </c>
      <c r="C174" s="4">
        <f>'NO High I 1st'!C44</f>
        <v>294.519</v>
      </c>
      <c r="D174" s="4">
        <f>'NO High I 1st'!D44</f>
        <v>5480.947</v>
      </c>
      <c r="E174" s="4">
        <f>'NO High I 1st'!E44</f>
        <v>706.844</v>
      </c>
      <c r="F174" s="4">
        <f>'NO High I 1st'!F44</f>
        <v>284.046</v>
      </c>
      <c r="G174" s="4">
        <f>'NO High I 1st'!G44</f>
        <v>1140.163</v>
      </c>
      <c r="H174" s="4">
        <f>'NO High I 1st'!H44</f>
        <v>0.418070838</v>
      </c>
      <c r="I174" s="4">
        <f>'NO High I 1st'!I44</f>
        <v>7.780220539</v>
      </c>
      <c r="J174" s="4">
        <f>'NO High I 1st'!J44</f>
        <v>0.4018472381</v>
      </c>
      <c r="K174" s="4">
        <f>'NO High I 1st'!K44</f>
        <v>1.611172799</v>
      </c>
      <c r="L174" s="4">
        <f>'NO High I 1st'!L44</f>
        <v>40.37255535</v>
      </c>
      <c r="M174" s="4">
        <f>'NO High I 1st'!M44</f>
        <v>-792.9142509</v>
      </c>
      <c r="N174" s="4">
        <f t="shared" si="1"/>
        <v>0.004229573398</v>
      </c>
    </row>
    <row r="175" ht="12.75" customHeight="1">
      <c r="A175" s="4">
        <f>'NO High I 1st'!A45</f>
        <v>4</v>
      </c>
      <c r="B175" s="4">
        <f>'NO High I 1st'!B45</f>
        <v>704.026</v>
      </c>
      <c r="C175" s="4">
        <f>'NO High I 1st'!C45</f>
        <v>294.358</v>
      </c>
      <c r="D175" s="4">
        <f>'NO High I 1st'!D45</f>
        <v>5482.403</v>
      </c>
      <c r="E175" s="4">
        <f>'NO High I 1st'!E45</f>
        <v>706.372</v>
      </c>
      <c r="F175" s="4">
        <f>'NO High I 1st'!F45</f>
        <v>283.847</v>
      </c>
      <c r="G175" s="4">
        <f>'NO High I 1st'!G45</f>
        <v>1141.578</v>
      </c>
      <c r="H175" s="4">
        <f>'NO High I 1st'!H45</f>
        <v>0.418106123</v>
      </c>
      <c r="I175" s="4">
        <f>'NO High I 1st'!I45</f>
        <v>7.787217366</v>
      </c>
      <c r="J175" s="4">
        <f>'NO High I 1st'!J45</f>
        <v>0.4018444434</v>
      </c>
      <c r="K175" s="4">
        <f>'NO High I 1st'!K45</f>
        <v>1.614573941</v>
      </c>
      <c r="L175" s="4">
        <f>'NO High I 1st'!L45</f>
        <v>40.46759859</v>
      </c>
      <c r="M175" s="4">
        <f>'NO High I 1st'!M45</f>
        <v>-792.663558</v>
      </c>
      <c r="N175" s="4">
        <f t="shared" si="1"/>
        <v>0.004229959791</v>
      </c>
    </row>
    <row r="176" ht="12.75" customHeight="1">
      <c r="A176" s="4">
        <f>'NO High I 1st'!A46</f>
        <v>5</v>
      </c>
      <c r="B176" s="4">
        <f>'NO High I 1st'!B46</f>
        <v>703.606</v>
      </c>
      <c r="C176" s="4">
        <f>'NO High I 1st'!C46</f>
        <v>294.132</v>
      </c>
      <c r="D176" s="4">
        <f>'NO High I 1st'!D46</f>
        <v>5482.427</v>
      </c>
      <c r="E176" s="4">
        <f>'NO High I 1st'!E46</f>
        <v>705.981</v>
      </c>
      <c r="F176" s="4">
        <f>'NO High I 1st'!F46</f>
        <v>283.705</v>
      </c>
      <c r="G176" s="4">
        <f>'NO High I 1st'!G46</f>
        <v>1142.472</v>
      </c>
      <c r="H176" s="4">
        <f>'NO High I 1st'!H46</f>
        <v>0.41803459</v>
      </c>
      <c r="I176" s="4">
        <f>'NO High I 1st'!I46</f>
        <v>7.791898998</v>
      </c>
      <c r="J176" s="4">
        <f>'NO High I 1st'!J46</f>
        <v>0.4018485493</v>
      </c>
      <c r="K176" s="4">
        <f>'NO High I 1st'!K46</f>
        <v>1.617195151</v>
      </c>
      <c r="L176" s="4">
        <f>'NO High I 1st'!L46</f>
        <v>40.27895758</v>
      </c>
      <c r="M176" s="4">
        <f>'NO High I 1st'!M46</f>
        <v>-792.4517308</v>
      </c>
      <c r="N176" s="4">
        <f t="shared" si="1"/>
        <v>0.004229192882</v>
      </c>
    </row>
    <row r="177" ht="12.75" customHeight="1">
      <c r="A177" s="4">
        <f>'NO High I 1st'!A47</f>
        <v>6</v>
      </c>
      <c r="B177" s="4">
        <f>'NO High I 1st'!B47</f>
        <v>703.192</v>
      </c>
      <c r="C177" s="4">
        <f>'NO High I 1st'!C47</f>
        <v>294.008</v>
      </c>
      <c r="D177" s="4">
        <f>'NO High I 1st'!D47</f>
        <v>5481.342</v>
      </c>
      <c r="E177" s="4">
        <f>'NO High I 1st'!E47</f>
        <v>705.564</v>
      </c>
      <c r="F177" s="4">
        <f>'NO High I 1st'!F47</f>
        <v>283.534</v>
      </c>
      <c r="G177" s="4">
        <f>'NO High I 1st'!G47</f>
        <v>1142.924</v>
      </c>
      <c r="H177" s="4">
        <f>'NO High I 1st'!H47</f>
        <v>0.418105061</v>
      </c>
      <c r="I177" s="4">
        <f>'NO High I 1st'!I47</f>
        <v>7.794944213</v>
      </c>
      <c r="J177" s="4">
        <f>'NO High I 1st'!J47</f>
        <v>0.4018568299</v>
      </c>
      <c r="K177" s="4">
        <f>'NO High I 1st'!K47</f>
        <v>1.619074371</v>
      </c>
      <c r="L177" s="4">
        <f>'NO High I 1st'!L47</f>
        <v>40.43288523</v>
      </c>
      <c r="M177" s="4">
        <f>'NO High I 1st'!M47</f>
        <v>-792.2917308</v>
      </c>
      <c r="N177" s="4">
        <f t="shared" si="1"/>
        <v>0.004229818666</v>
      </c>
    </row>
    <row r="178" ht="12.75" customHeight="1">
      <c r="A178" s="4">
        <f>'NO High I 1st'!A48</f>
        <v>7</v>
      </c>
      <c r="B178" s="4">
        <f>'NO High I 1st'!B48</f>
        <v>702.795</v>
      </c>
      <c r="C178" s="4">
        <f>'NO High I 1st'!C48</f>
        <v>293.854</v>
      </c>
      <c r="D178" s="4">
        <f>'NO High I 1st'!D48</f>
        <v>5479.667</v>
      </c>
      <c r="E178" s="4">
        <f>'NO High I 1st'!E48</f>
        <v>705.186</v>
      </c>
      <c r="F178" s="4">
        <f>'NO High I 1st'!F48</f>
        <v>283.392</v>
      </c>
      <c r="G178" s="4">
        <f>'NO High I 1st'!G48</f>
        <v>1143.457</v>
      </c>
      <c r="H178" s="4">
        <f>'NO High I 1st'!H48</f>
        <v>0.418122044</v>
      </c>
      <c r="I178" s="4">
        <f>'NO High I 1st'!I48</f>
        <v>7.796962903</v>
      </c>
      <c r="J178" s="4">
        <f>'NO High I 1st'!J48</f>
        <v>0.4018614231</v>
      </c>
      <c r="K178" s="4">
        <f>'NO High I 1st'!K48</f>
        <v>1.62068496</v>
      </c>
      <c r="L178" s="4">
        <f>'NO High I 1st'!L48</f>
        <v>40.46325413</v>
      </c>
      <c r="M178" s="4">
        <f>'NO High I 1st'!M48</f>
        <v>-792.1389418</v>
      </c>
      <c r="N178" s="4">
        <f t="shared" si="1"/>
        <v>0.004229942129</v>
      </c>
    </row>
    <row r="179" ht="12.75" customHeight="1">
      <c r="A179" s="4">
        <f>'NO High I 1st'!A49</f>
        <v>8</v>
      </c>
      <c r="B179" s="4">
        <f>'NO High I 1st'!B49</f>
        <v>702.422</v>
      </c>
      <c r="C179" s="4">
        <f>'NO High I 1st'!C49</f>
        <v>293.702</v>
      </c>
      <c r="D179" s="4">
        <f>'NO High I 1st'!D49</f>
        <v>5478.218</v>
      </c>
      <c r="E179" s="4">
        <f>'NO High I 1st'!E49</f>
        <v>704.787</v>
      </c>
      <c r="F179" s="4">
        <f>'NO High I 1st'!F49</f>
        <v>283.241</v>
      </c>
      <c r="G179" s="4">
        <f>'NO High I 1st'!G49</f>
        <v>1143.722</v>
      </c>
      <c r="H179" s="4">
        <f>'NO High I 1st'!H49</f>
        <v>0.418127546</v>
      </c>
      <c r="I179" s="4">
        <f>'NO High I 1st'!I49</f>
        <v>7.799040274</v>
      </c>
      <c r="J179" s="4">
        <f>'NO High I 1st'!J49</f>
        <v>0.4018750732</v>
      </c>
      <c r="K179" s="4">
        <f>'NO High I 1st'!K49</f>
        <v>1.622144011</v>
      </c>
      <c r="L179" s="4">
        <f>'NO High I 1st'!L49</f>
        <v>40.44160447</v>
      </c>
      <c r="M179" s="4">
        <f>'NO High I 1st'!M49</f>
        <v>-792.0072273</v>
      </c>
      <c r="N179" s="4">
        <f t="shared" si="1"/>
        <v>0.004229854113</v>
      </c>
    </row>
    <row r="180" ht="12.75" customHeight="1">
      <c r="A180" s="4">
        <f>'NO High I 1st'!A50</f>
        <v>9</v>
      </c>
      <c r="B180" s="4">
        <f>'NO High I 1st'!B50</f>
        <v>701.999</v>
      </c>
      <c r="C180" s="4">
        <f>'NO High I 1st'!C50</f>
        <v>293.545</v>
      </c>
      <c r="D180" s="4">
        <f>'NO High I 1st'!D50</f>
        <v>5475.445</v>
      </c>
      <c r="E180" s="4">
        <f>'NO High I 1st'!E50</f>
        <v>704.394</v>
      </c>
      <c r="F180" s="4">
        <f>'NO High I 1st'!F50</f>
        <v>283.084</v>
      </c>
      <c r="G180" s="4">
        <f>'NO High I 1st'!G50</f>
        <v>1143.808</v>
      </c>
      <c r="H180" s="4">
        <f>'NO High I 1st'!H50</f>
        <v>0.418155396</v>
      </c>
      <c r="I180" s="4">
        <f>'NO High I 1st'!I50</f>
        <v>7.799791484</v>
      </c>
      <c r="J180" s="4">
        <f>'NO High I 1st'!J50</f>
        <v>0.4018823702</v>
      </c>
      <c r="K180" s="4">
        <f>'NO High I 1st'!K50</f>
        <v>1.623304744</v>
      </c>
      <c r="L180" s="4">
        <f>'NO High I 1st'!L50</f>
        <v>40.49201222</v>
      </c>
      <c r="M180" s="4">
        <f>'NO High I 1st'!M50</f>
        <v>-791.8784436</v>
      </c>
      <c r="N180" s="4">
        <f t="shared" si="1"/>
        <v>0.004230059043</v>
      </c>
    </row>
    <row r="181" ht="12.75" customHeight="1">
      <c r="A181" s="4">
        <f>'NO High I 1st'!A51</f>
        <v>10</v>
      </c>
      <c r="B181" s="4">
        <f>'NO High I 1st'!B51</f>
        <v>701.611</v>
      </c>
      <c r="C181" s="4">
        <f>'NO High I 1st'!C51</f>
        <v>293.353</v>
      </c>
      <c r="D181" s="4">
        <f>'NO High I 1st'!D51</f>
        <v>5473.242</v>
      </c>
      <c r="E181" s="4">
        <f>'NO High I 1st'!E51</f>
        <v>703.999</v>
      </c>
      <c r="F181" s="4">
        <f>'NO High I 1st'!F51</f>
        <v>282.904</v>
      </c>
      <c r="G181" s="4">
        <f>'NO High I 1st'!G51</f>
        <v>1143.804</v>
      </c>
      <c r="H181" s="4">
        <f>'NO High I 1st'!H51</f>
        <v>0.418113401</v>
      </c>
      <c r="I181" s="4">
        <f>'NO High I 1st'!I51</f>
        <v>7.800964932</v>
      </c>
      <c r="J181" s="4">
        <f>'NO High I 1st'!J51</f>
        <v>0.4018679403</v>
      </c>
      <c r="K181" s="4">
        <f>'NO High I 1st'!K51</f>
        <v>1.624271193</v>
      </c>
      <c r="L181" s="4">
        <f>'NO High I 1st'!L51</f>
        <v>40.42487363</v>
      </c>
      <c r="M181" s="4">
        <f>'NO High I 1st'!M51</f>
        <v>-791.7858614</v>
      </c>
      <c r="N181" s="4">
        <f t="shared" si="1"/>
        <v>0.004229786095</v>
      </c>
    </row>
    <row r="182" ht="12.75" customHeight="1">
      <c r="A182" s="4">
        <f>'NO High I 1st'!A55</f>
        <v>1</v>
      </c>
      <c r="B182" s="4">
        <f>'NO High I 1st'!B55</f>
        <v>539.094</v>
      </c>
      <c r="C182" s="4">
        <f>'NO High I 1st'!C55</f>
        <v>225.416</v>
      </c>
      <c r="D182" s="4">
        <f>'NO High I 1st'!D55</f>
        <v>4106.549</v>
      </c>
      <c r="E182" s="4">
        <f>'NO High I 1st'!E55</f>
        <v>538.997</v>
      </c>
      <c r="F182" s="4">
        <f>'NO High I 1st'!F55</f>
        <v>216.664</v>
      </c>
      <c r="G182" s="4">
        <f>'NO High I 1st'!G55</f>
        <v>863.15</v>
      </c>
      <c r="H182" s="4">
        <f>'NO High I 1st'!H55</f>
        <v>0.418139138</v>
      </c>
      <c r="I182" s="4">
        <f>'NO High I 1st'!I55</f>
        <v>7.617502676</v>
      </c>
      <c r="J182" s="4">
        <f>'NO High I 1st'!J55</f>
        <v>0.401950981</v>
      </c>
      <c r="K182" s="4">
        <f>'NO High I 1st'!K55</f>
        <v>1.602118531</v>
      </c>
      <c r="L182" s="4">
        <f>'NO High I 1st'!L55</f>
        <v>40.27395815</v>
      </c>
      <c r="M182" s="4">
        <f>'NO High I 1st'!M55</f>
        <v>-789.6792953</v>
      </c>
      <c r="N182" s="4">
        <f t="shared" si="1"/>
        <v>0.004229172557</v>
      </c>
    </row>
    <row r="183" ht="12.75" customHeight="1">
      <c r="A183" s="4">
        <f>'NO High I 1st'!A56</f>
        <v>2</v>
      </c>
      <c r="B183" s="4">
        <f>'NO High I 1st'!B56</f>
        <v>538.693</v>
      </c>
      <c r="C183" s="4">
        <f>'NO High I 1st'!C56</f>
        <v>225.247</v>
      </c>
      <c r="D183" s="4">
        <f>'NO High I 1st'!D56</f>
        <v>4100.588</v>
      </c>
      <c r="E183" s="4">
        <f>'NO High I 1st'!E56</f>
        <v>538.702</v>
      </c>
      <c r="F183" s="4">
        <f>'NO High I 1st'!F56</f>
        <v>216.535</v>
      </c>
      <c r="G183" s="4">
        <f>'NO High I 1st'!G56</f>
        <v>862.213</v>
      </c>
      <c r="H183" s="4">
        <f>'NO High I 1st'!H56</f>
        <v>0.418135792</v>
      </c>
      <c r="I183" s="4">
        <f>'NO High I 1st'!I56</f>
        <v>7.612107222</v>
      </c>
      <c r="J183" s="4">
        <f>'NO High I 1st'!J56</f>
        <v>0.4019665947</v>
      </c>
      <c r="K183" s="4">
        <f>'NO High I 1st'!K56</f>
        <v>1.600969169</v>
      </c>
      <c r="L183" s="4">
        <f>'NO High I 1st'!L56</f>
        <v>40.22522644</v>
      </c>
      <c r="M183" s="4">
        <f>'NO High I 1st'!M56</f>
        <v>-789.6812114</v>
      </c>
      <c r="N183" s="4">
        <f t="shared" si="1"/>
        <v>0.004228974441</v>
      </c>
    </row>
    <row r="184" ht="12.75" customHeight="1">
      <c r="A184" s="4">
        <f>'NO High I 1st'!A57</f>
        <v>3</v>
      </c>
      <c r="B184" s="4">
        <f>'NO High I 1st'!B57</f>
        <v>538.458</v>
      </c>
      <c r="C184" s="4">
        <f>'NO High I 1st'!C57</f>
        <v>225.124</v>
      </c>
      <c r="D184" s="4">
        <f>'NO High I 1st'!D57</f>
        <v>4097.376</v>
      </c>
      <c r="E184" s="4">
        <f>'NO High I 1st'!E57</f>
        <v>538.469</v>
      </c>
      <c r="F184" s="4">
        <f>'NO High I 1st'!F57</f>
        <v>216.444</v>
      </c>
      <c r="G184" s="4">
        <f>'NO High I 1st'!G57</f>
        <v>861.836</v>
      </c>
      <c r="H184" s="4">
        <f>'NO High I 1st'!H57</f>
        <v>0.418089953</v>
      </c>
      <c r="I184" s="4">
        <f>'NO High I 1st'!I57</f>
        <v>7.609455674</v>
      </c>
      <c r="J184" s="4">
        <f>'NO High I 1st'!J57</f>
        <v>0.4019593923</v>
      </c>
      <c r="K184" s="4">
        <f>'NO High I 1st'!K57</f>
        <v>1.600534176</v>
      </c>
      <c r="L184" s="4">
        <f>'NO High I 1st'!L57</f>
        <v>40.12982654</v>
      </c>
      <c r="M184" s="4">
        <f>'NO High I 1st'!M57</f>
        <v>-789.6650898</v>
      </c>
      <c r="N184" s="4">
        <f t="shared" si="1"/>
        <v>0.004228586598</v>
      </c>
    </row>
    <row r="185" ht="12.75" customHeight="1">
      <c r="A185" s="4">
        <f>'NO High I 1st'!A58</f>
        <v>4</v>
      </c>
      <c r="B185" s="4">
        <f>'NO High I 1st'!B58</f>
        <v>538.23</v>
      </c>
      <c r="C185" s="4">
        <f>'NO High I 1st'!C58</f>
        <v>225.067</v>
      </c>
      <c r="D185" s="4">
        <f>'NO High I 1st'!D58</f>
        <v>4094.959</v>
      </c>
      <c r="E185" s="4">
        <f>'NO High I 1st'!E58</f>
        <v>538.246</v>
      </c>
      <c r="F185" s="4">
        <f>'NO High I 1st'!F58</f>
        <v>216.39</v>
      </c>
      <c r="G185" s="4">
        <f>'NO High I 1st'!G58</f>
        <v>861.375</v>
      </c>
      <c r="H185" s="4">
        <f>'NO High I 1st'!H58</f>
        <v>0.418161594</v>
      </c>
      <c r="I185" s="4">
        <f>'NO High I 1st'!I58</f>
        <v>7.608200227</v>
      </c>
      <c r="J185" s="4">
        <f>'NO High I 1st'!J58</f>
        <v>0.4019949637</v>
      </c>
      <c r="K185" s="4">
        <f>'NO High I 1st'!K58</f>
        <v>1.600433707</v>
      </c>
      <c r="L185" s="4">
        <f>'NO High I 1st'!L58</f>
        <v>40.21600199</v>
      </c>
      <c r="M185" s="4">
        <f>'NO High I 1st'!M58</f>
        <v>-789.6435873</v>
      </c>
      <c r="N185" s="4">
        <f t="shared" si="1"/>
        <v>0.004228936939</v>
      </c>
    </row>
    <row r="186" ht="12.75" customHeight="1">
      <c r="A186" s="4">
        <f>'NO High I 1st'!A59</f>
        <v>5</v>
      </c>
      <c r="B186" s="4">
        <f>'NO High I 1st'!B59</f>
        <v>538.081</v>
      </c>
      <c r="C186" s="4">
        <f>'NO High I 1st'!C59</f>
        <v>224.984</v>
      </c>
      <c r="D186" s="4">
        <f>'NO High I 1st'!D59</f>
        <v>4093.436</v>
      </c>
      <c r="E186" s="4">
        <f>'NO High I 1st'!E59</f>
        <v>538.009</v>
      </c>
      <c r="F186" s="4">
        <f>'NO High I 1st'!F59</f>
        <v>216.262</v>
      </c>
      <c r="G186" s="4">
        <f>'NO High I 1st'!G59</f>
        <v>861.076</v>
      </c>
      <c r="H186" s="4">
        <f>'NO High I 1st'!H59</f>
        <v>0.418122838</v>
      </c>
      <c r="I186" s="4">
        <f>'NO High I 1st'!I59</f>
        <v>7.607470728</v>
      </c>
      <c r="J186" s="4">
        <f>'NO High I 1st'!J59</f>
        <v>0.4019976611</v>
      </c>
      <c r="K186" s="4">
        <f>'NO High I 1st'!K59</f>
        <v>1.600411629</v>
      </c>
      <c r="L186" s="4">
        <f>'NO High I 1st'!L59</f>
        <v>40.11261362</v>
      </c>
      <c r="M186" s="4">
        <f>'NO High I 1st'!M59</f>
        <v>-789.6263178</v>
      </c>
      <c r="N186" s="4">
        <f t="shared" si="1"/>
        <v>0.00422851662</v>
      </c>
    </row>
    <row r="187" ht="12.75" customHeight="1">
      <c r="A187" s="4">
        <f>'NO High I 1st'!A60</f>
        <v>6</v>
      </c>
      <c r="B187" s="4">
        <f>'NO High I 1st'!B60</f>
        <v>537.777</v>
      </c>
      <c r="C187" s="4">
        <f>'NO High I 1st'!C60</f>
        <v>224.841</v>
      </c>
      <c r="D187" s="4">
        <f>'NO High I 1st'!D60</f>
        <v>4090.534</v>
      </c>
      <c r="E187" s="4">
        <f>'NO High I 1st'!E60</f>
        <v>537.776</v>
      </c>
      <c r="F187" s="4">
        <f>'NO High I 1st'!F60</f>
        <v>216.213</v>
      </c>
      <c r="G187" s="4">
        <f>'NO High I 1st'!G60</f>
        <v>860.691</v>
      </c>
      <c r="H187" s="4">
        <f>'NO High I 1st'!H60</f>
        <v>0.418093621</v>
      </c>
      <c r="I187" s="4">
        <f>'NO High I 1st'!I60</f>
        <v>7.606377152</v>
      </c>
      <c r="J187" s="4">
        <f>'NO High I 1st'!J60</f>
        <v>0.4020087747</v>
      </c>
      <c r="K187" s="4">
        <f>'NO High I 1st'!K60</f>
        <v>1.600475</v>
      </c>
      <c r="L187" s="4">
        <f>'NO High I 1st'!L60</f>
        <v>40.01118216</v>
      </c>
      <c r="M187" s="4">
        <f>'NO High I 1st'!M60</f>
        <v>-789.587741</v>
      </c>
      <c r="N187" s="4">
        <f t="shared" si="1"/>
        <v>0.004228104257</v>
      </c>
    </row>
    <row r="188" ht="12.75" customHeight="1">
      <c r="A188" s="4">
        <f>'NO High I 1st'!A61</f>
        <v>7</v>
      </c>
      <c r="B188" s="4">
        <f>'NO High I 1st'!B61</f>
        <v>537.531</v>
      </c>
      <c r="C188" s="4">
        <f>'NO High I 1st'!C61</f>
        <v>224.764</v>
      </c>
      <c r="D188" s="4">
        <f>'NO High I 1st'!D61</f>
        <v>4088.564</v>
      </c>
      <c r="E188" s="4">
        <f>'NO High I 1st'!E61</f>
        <v>537.528</v>
      </c>
      <c r="F188" s="4">
        <f>'NO High I 1st'!F61</f>
        <v>216.091</v>
      </c>
      <c r="G188" s="4">
        <f>'NO High I 1st'!G61</f>
        <v>860.351</v>
      </c>
      <c r="H188" s="4">
        <f>'NO High I 1st'!H61</f>
        <v>0.418142324</v>
      </c>
      <c r="I188" s="4">
        <f>'NO High I 1st'!I61</f>
        <v>7.606193195</v>
      </c>
      <c r="J188" s="4">
        <f>'NO High I 1st'!J61</f>
        <v>0.4020295608</v>
      </c>
      <c r="K188" s="4">
        <f>'NO High I 1st'!K61</f>
        <v>1.600516703</v>
      </c>
      <c r="L188" s="4">
        <f>'NO High I 1st'!L61</f>
        <v>40.07855332</v>
      </c>
      <c r="M188" s="4">
        <f>'NO High I 1st'!M61</f>
        <v>-789.5771693</v>
      </c>
      <c r="N188" s="4">
        <f t="shared" si="1"/>
        <v>0.00422837815</v>
      </c>
    </row>
    <row r="189" ht="12.75" customHeight="1">
      <c r="A189" s="4">
        <f>'NO High I 1st'!A62</f>
        <v>8</v>
      </c>
      <c r="B189" s="4">
        <f>'NO High I 1st'!B62</f>
        <v>537.315</v>
      </c>
      <c r="C189" s="4">
        <f>'NO High I 1st'!C62</f>
        <v>224.665</v>
      </c>
      <c r="D189" s="4">
        <f>'NO High I 1st'!D62</f>
        <v>4086.639</v>
      </c>
      <c r="E189" s="4">
        <f>'NO High I 1st'!E62</f>
        <v>537.301</v>
      </c>
      <c r="F189" s="4">
        <f>'NO High I 1st'!F62</f>
        <v>216.005</v>
      </c>
      <c r="G189" s="4">
        <f>'NO High I 1st'!G62</f>
        <v>860.094</v>
      </c>
      <c r="H189" s="4">
        <f>'NO High I 1st'!H62</f>
        <v>0.418125107</v>
      </c>
      <c r="I189" s="4">
        <f>'NO High I 1st'!I62</f>
        <v>7.605673163</v>
      </c>
      <c r="J189" s="4">
        <f>'NO High I 1st'!J62</f>
        <v>0.4020137167</v>
      </c>
      <c r="K189" s="4">
        <f>'NO High I 1st'!K62</f>
        <v>1.600668592</v>
      </c>
      <c r="L189" s="4">
        <f>'NO High I 1st'!L62</f>
        <v>40.07671785</v>
      </c>
      <c r="M189" s="4">
        <f>'NO High I 1st'!M62</f>
        <v>-789.5428113</v>
      </c>
      <c r="N189" s="4">
        <f t="shared" si="1"/>
        <v>0.004228370688</v>
      </c>
    </row>
    <row r="190" ht="12.75" customHeight="1">
      <c r="A190" s="4">
        <f>'NO High I 1st'!A63</f>
        <v>9</v>
      </c>
      <c r="B190" s="4">
        <f>'NO High I 1st'!B63</f>
        <v>537.089</v>
      </c>
      <c r="C190" s="4">
        <f>'NO High I 1st'!C63</f>
        <v>224.557</v>
      </c>
      <c r="D190" s="4">
        <f>'NO High I 1st'!D63</f>
        <v>4084.724</v>
      </c>
      <c r="E190" s="4">
        <f>'NO High I 1st'!E63</f>
        <v>537.086</v>
      </c>
      <c r="F190" s="4">
        <f>'NO High I 1st'!F63</f>
        <v>215.921</v>
      </c>
      <c r="G190" s="4">
        <f>'NO High I 1st'!G63</f>
        <v>859.807</v>
      </c>
      <c r="H190" s="4">
        <f>'NO High I 1st'!H63</f>
        <v>0.418099695</v>
      </c>
      <c r="I190" s="4">
        <f>'NO High I 1st'!I63</f>
        <v>7.605305791</v>
      </c>
      <c r="J190" s="4">
        <f>'NO High I 1st'!J63</f>
        <v>0.4020208738</v>
      </c>
      <c r="K190" s="4">
        <f>'NO High I 1st'!K63</f>
        <v>1.600820758</v>
      </c>
      <c r="L190" s="4">
        <f>'NO High I 1st'!L63</f>
        <v>39.99499105</v>
      </c>
      <c r="M190" s="4">
        <f>'NO High I 1st'!M63</f>
        <v>-789.5126374</v>
      </c>
      <c r="N190" s="4">
        <f t="shared" si="1"/>
        <v>0.004228038433</v>
      </c>
    </row>
    <row r="191" ht="12.75" customHeight="1">
      <c r="A191" s="4">
        <f>'NO High I 1st'!A64</f>
        <v>10</v>
      </c>
      <c r="B191" s="4">
        <f>'NO High I 1st'!B64</f>
        <v>536.864</v>
      </c>
      <c r="C191" s="4">
        <f>'NO High I 1st'!C64</f>
        <v>224.463</v>
      </c>
      <c r="D191" s="4">
        <f>'NO High I 1st'!D64</f>
        <v>4082.842</v>
      </c>
      <c r="E191" s="4">
        <f>'NO High I 1st'!E64</f>
        <v>536.873</v>
      </c>
      <c r="F191" s="4">
        <f>'NO High I 1st'!F64</f>
        <v>215.813</v>
      </c>
      <c r="G191" s="4">
        <f>'NO High I 1st'!G64</f>
        <v>859.534</v>
      </c>
      <c r="H191" s="4">
        <f>'NO High I 1st'!H64</f>
        <v>0.418100901</v>
      </c>
      <c r="I191" s="4">
        <f>'NO High I 1st'!I64</f>
        <v>7.604985423</v>
      </c>
      <c r="J191" s="4">
        <f>'NO High I 1st'!J64</f>
        <v>0.4020023069</v>
      </c>
      <c r="K191" s="4">
        <f>'NO High I 1st'!K64</f>
        <v>1.600937292</v>
      </c>
      <c r="L191" s="4">
        <f>'NO High I 1st'!L64</f>
        <v>40.04602406</v>
      </c>
      <c r="M191" s="4">
        <f>'NO High I 1st'!M64</f>
        <v>-789.488447</v>
      </c>
      <c r="N191" s="4">
        <f t="shared" si="1"/>
        <v>0.004228245904</v>
      </c>
    </row>
    <row r="192" ht="12.75" customHeight="1">
      <c r="A192" s="4">
        <f>'NO High I 1st'!A68</f>
        <v>1</v>
      </c>
      <c r="B192" s="4">
        <f>'NO High I 1st'!B68</f>
        <v>702.511</v>
      </c>
      <c r="C192" s="4">
        <f>'NO High I 1st'!C68</f>
        <v>293.911</v>
      </c>
      <c r="D192" s="4">
        <f>'NO High I 1st'!D68</f>
        <v>5448.722</v>
      </c>
      <c r="E192" s="4">
        <f>'NO High I 1st'!E68</f>
        <v>709.31</v>
      </c>
      <c r="F192" s="4">
        <f>'NO High I 1st'!F68</f>
        <v>285.29</v>
      </c>
      <c r="G192" s="4">
        <f>'NO High I 1st'!G68</f>
        <v>1136.778</v>
      </c>
      <c r="H192" s="4">
        <f>'NO High I 1st'!H68</f>
        <v>0.418371872</v>
      </c>
      <c r="I192" s="4">
        <f>'NO High I 1st'!I68</f>
        <v>7.756062256</v>
      </c>
      <c r="J192" s="4">
        <f>'NO High I 1st'!J68</f>
        <v>0.4021510573</v>
      </c>
      <c r="K192" s="4">
        <f>'NO High I 1st'!K68</f>
        <v>1.596764023</v>
      </c>
      <c r="L192" s="4">
        <f>'NO High I 1st'!L68</f>
        <v>40.33512875</v>
      </c>
      <c r="M192" s="4">
        <f>'NO High I 1st'!M68</f>
        <v>-794.1269719</v>
      </c>
      <c r="N192" s="4">
        <f t="shared" si="1"/>
        <v>0.004229421242</v>
      </c>
    </row>
    <row r="193" ht="12.75" customHeight="1">
      <c r="A193" s="4">
        <f>'NO High I 1st'!A69</f>
        <v>2</v>
      </c>
      <c r="B193" s="4">
        <f>'NO High I 1st'!B69</f>
        <v>702.04</v>
      </c>
      <c r="C193" s="4">
        <f>'NO High I 1st'!C69</f>
        <v>293.75</v>
      </c>
      <c r="D193" s="4">
        <f>'NO High I 1st'!D69</f>
        <v>5460.549</v>
      </c>
      <c r="E193" s="4">
        <f>'NO High I 1st'!E69</f>
        <v>708.813</v>
      </c>
      <c r="F193" s="4">
        <f>'NO High I 1st'!F69</f>
        <v>285.05</v>
      </c>
      <c r="G193" s="4">
        <f>'NO High I 1st'!G69</f>
        <v>1140.016</v>
      </c>
      <c r="H193" s="4">
        <f>'NO High I 1st'!H69</f>
        <v>0.418423491</v>
      </c>
      <c r="I193" s="4">
        <f>'NO High I 1st'!I69</f>
        <v>7.778112763</v>
      </c>
      <c r="J193" s="4">
        <f>'NO High I 1st'!J69</f>
        <v>0.4021794907</v>
      </c>
      <c r="K193" s="4">
        <f>'NO High I 1st'!K69</f>
        <v>1.605499251</v>
      </c>
      <c r="L193" s="4">
        <f>'NO High I 1st'!L69</f>
        <v>40.38992698</v>
      </c>
      <c r="M193" s="4">
        <f>'NO High I 1st'!M69</f>
        <v>-793.5875578</v>
      </c>
      <c r="N193" s="4">
        <f t="shared" si="1"/>
        <v>0.004229644021</v>
      </c>
    </row>
    <row r="194" ht="12.75" customHeight="1">
      <c r="A194" s="4">
        <f>'NO High I 1st'!A70</f>
        <v>3</v>
      </c>
      <c r="B194" s="4">
        <f>'NO High I 1st'!B70</f>
        <v>701.578</v>
      </c>
      <c r="C194" s="4">
        <f>'NO High I 1st'!C70</f>
        <v>293.555</v>
      </c>
      <c r="D194" s="4">
        <f>'NO High I 1st'!D70</f>
        <v>5465.11</v>
      </c>
      <c r="E194" s="4">
        <f>'NO High I 1st'!E70</f>
        <v>708.367</v>
      </c>
      <c r="F194" s="4">
        <f>'NO High I 1st'!F70</f>
        <v>284.886</v>
      </c>
      <c r="G194" s="4">
        <f>'NO High I 1st'!G70</f>
        <v>1141.872</v>
      </c>
      <c r="H194" s="4">
        <f>'NO High I 1st'!H70</f>
        <v>0.418420414</v>
      </c>
      <c r="I194" s="4">
        <f>'NO High I 1st'!I70</f>
        <v>7.78973656</v>
      </c>
      <c r="J194" s="4">
        <f>'NO High I 1st'!J70</f>
        <v>0.4021620435</v>
      </c>
      <c r="K194" s="4">
        <f>'NO High I 1st'!K70</f>
        <v>1.610161596</v>
      </c>
      <c r="L194" s="4">
        <f>'NO High I 1st'!L70</f>
        <v>40.42741164</v>
      </c>
      <c r="M194" s="4">
        <f>'NO High I 1st'!M70</f>
        <v>-793.2970411</v>
      </c>
      <c r="N194" s="4">
        <f t="shared" si="1"/>
        <v>0.004229796413</v>
      </c>
    </row>
    <row r="195" ht="12.75" customHeight="1">
      <c r="A195" s="4">
        <f>'NO High I 1st'!A71</f>
        <v>4</v>
      </c>
      <c r="B195" s="4">
        <f>'NO High I 1st'!B71</f>
        <v>701.143</v>
      </c>
      <c r="C195" s="4">
        <f>'NO High I 1st'!C71</f>
        <v>293.392</v>
      </c>
      <c r="D195" s="4">
        <f>'NO High I 1st'!D71</f>
        <v>5466.359</v>
      </c>
      <c r="E195" s="4">
        <f>'NO High I 1st'!E71</f>
        <v>707.951</v>
      </c>
      <c r="F195" s="4">
        <f>'NO High I 1st'!F71</f>
        <v>284.709</v>
      </c>
      <c r="G195" s="4">
        <f>'NO High I 1st'!G71</f>
        <v>1143.161</v>
      </c>
      <c r="H195" s="4">
        <f>'NO High I 1st'!H71</f>
        <v>0.418447841</v>
      </c>
      <c r="I195" s="4">
        <f>'NO High I 1st'!I71</f>
        <v>7.796358989</v>
      </c>
      <c r="J195" s="4">
        <f>'NO High I 1st'!J71</f>
        <v>0.402166037</v>
      </c>
      <c r="K195" s="4">
        <f>'NO High I 1st'!K71</f>
        <v>1.613361954</v>
      </c>
      <c r="L195" s="4">
        <f>'NO High I 1st'!L71</f>
        <v>40.48527855</v>
      </c>
      <c r="M195" s="4">
        <f>'NO High I 1st'!M71</f>
        <v>-793.062126</v>
      </c>
      <c r="N195" s="4">
        <f t="shared" si="1"/>
        <v>0.004230031667</v>
      </c>
    </row>
    <row r="196" ht="12.75" customHeight="1">
      <c r="A196" s="4">
        <f>'NO High I 1st'!A72</f>
        <v>5</v>
      </c>
      <c r="B196" s="4">
        <f>'NO High I 1st'!B72</f>
        <v>700.683</v>
      </c>
      <c r="C196" s="4">
        <f>'NO High I 1st'!C72</f>
        <v>293.213</v>
      </c>
      <c r="D196" s="4">
        <f>'NO High I 1st'!D72</f>
        <v>5465.569</v>
      </c>
      <c r="E196" s="4">
        <f>'NO High I 1st'!E72</f>
        <v>707.499</v>
      </c>
      <c r="F196" s="4">
        <f>'NO High I 1st'!F72</f>
        <v>284.57</v>
      </c>
      <c r="G196" s="4">
        <f>'NO High I 1st'!G72</f>
        <v>1143.855</v>
      </c>
      <c r="H196" s="4">
        <f>'NO High I 1st'!H72</f>
        <v>0.418467325</v>
      </c>
      <c r="I196" s="4">
        <f>'NO High I 1st'!I72</f>
        <v>7.800346424</v>
      </c>
      <c r="J196" s="4">
        <f>'NO High I 1st'!J72</f>
        <v>0.4021894194</v>
      </c>
      <c r="K196" s="4">
        <f>'NO High I 1st'!K72</f>
        <v>1.615752202</v>
      </c>
      <c r="L196" s="4">
        <f>'NO High I 1st'!L72</f>
        <v>40.47323185</v>
      </c>
      <c r="M196" s="4">
        <f>'NO High I 1st'!M72</f>
        <v>-792.8614815</v>
      </c>
      <c r="N196" s="4">
        <f t="shared" si="1"/>
        <v>0.004229982692</v>
      </c>
    </row>
    <row r="197" ht="12.75" customHeight="1">
      <c r="A197" s="4">
        <f>'NO High I 1st'!A73</f>
        <v>6</v>
      </c>
      <c r="B197" s="4">
        <f>'NO High I 1st'!B73</f>
        <v>700.299</v>
      </c>
      <c r="C197" s="4">
        <f>'NO High I 1st'!C73</f>
        <v>293.055</v>
      </c>
      <c r="D197" s="4">
        <f>'NO High I 1st'!D73</f>
        <v>5464.903</v>
      </c>
      <c r="E197" s="4">
        <f>'NO High I 1st'!E73</f>
        <v>707.093</v>
      </c>
      <c r="F197" s="4">
        <f>'NO High I 1st'!F73</f>
        <v>284.369</v>
      </c>
      <c r="G197" s="4">
        <f>'NO High I 1st'!G73</f>
        <v>1144.441</v>
      </c>
      <c r="H197" s="4">
        <f>'NO High I 1st'!H73</f>
        <v>0.418471017</v>
      </c>
      <c r="I197" s="4">
        <f>'NO High I 1st'!I73</f>
        <v>7.803665756</v>
      </c>
      <c r="J197" s="4">
        <f>'NO High I 1st'!J73</f>
        <v>0.4021929922</v>
      </c>
      <c r="K197" s="4">
        <f>'NO High I 1st'!K73</f>
        <v>1.617636998</v>
      </c>
      <c r="L197" s="4">
        <f>'NO High I 1st'!L73</f>
        <v>40.47316872</v>
      </c>
      <c r="M197" s="4">
        <f>'NO High I 1st'!M73</f>
        <v>-792.708062</v>
      </c>
      <c r="N197" s="4">
        <f t="shared" si="1"/>
        <v>0.004229982436</v>
      </c>
    </row>
    <row r="198" ht="12.75" customHeight="1">
      <c r="A198" s="4">
        <f>'NO High I 1st'!A74</f>
        <v>7</v>
      </c>
      <c r="B198" s="4">
        <f>'NO High I 1st'!B74</f>
        <v>699.849</v>
      </c>
      <c r="C198" s="4">
        <f>'NO High I 1st'!C74</f>
        <v>292.859</v>
      </c>
      <c r="D198" s="4">
        <f>'NO High I 1st'!D74</f>
        <v>5463.033</v>
      </c>
      <c r="E198" s="4">
        <f>'NO High I 1st'!E74</f>
        <v>706.677</v>
      </c>
      <c r="F198" s="4">
        <f>'NO High I 1st'!F74</f>
        <v>284.224</v>
      </c>
      <c r="G198" s="4">
        <f>'NO High I 1st'!G74</f>
        <v>1144.554</v>
      </c>
      <c r="H198" s="4">
        <f>'NO High I 1st'!H74</f>
        <v>0.418460674</v>
      </c>
      <c r="I198" s="4">
        <f>'NO High I 1st'!I74</f>
        <v>7.806018469</v>
      </c>
      <c r="J198" s="4">
        <f>'NO High I 1st'!J74</f>
        <v>0.4021821135</v>
      </c>
      <c r="K198" s="4">
        <f>'NO High I 1st'!K74</f>
        <v>1.619071866</v>
      </c>
      <c r="L198" s="4">
        <f>'NO High I 1st'!L74</f>
        <v>40.47559546</v>
      </c>
      <c r="M198" s="4">
        <f>'NO High I 1st'!M74</f>
        <v>-792.5867237</v>
      </c>
      <c r="N198" s="4">
        <f t="shared" si="1"/>
        <v>0.004229992301</v>
      </c>
    </row>
    <row r="199" ht="12.75" customHeight="1">
      <c r="A199" s="4">
        <f>'NO High I 1st'!A75</f>
        <v>8</v>
      </c>
      <c r="B199" s="4">
        <f>'NO High I 1st'!B75</f>
        <v>699.501</v>
      </c>
      <c r="C199" s="4">
        <f>'NO High I 1st'!C75</f>
        <v>292.687</v>
      </c>
      <c r="D199" s="4">
        <f>'NO High I 1st'!D75</f>
        <v>5461.051</v>
      </c>
      <c r="E199" s="4">
        <f>'NO High I 1st'!E75</f>
        <v>706.343</v>
      </c>
      <c r="F199" s="4">
        <f>'NO High I 1st'!F75</f>
        <v>284.078</v>
      </c>
      <c r="G199" s="4">
        <f>'NO High I 1st'!G75</f>
        <v>1144.866</v>
      </c>
      <c r="H199" s="4">
        <f>'NO High I 1st'!H75</f>
        <v>0.418423072</v>
      </c>
      <c r="I199" s="4">
        <f>'NO High I 1st'!I75</f>
        <v>7.807066597</v>
      </c>
      <c r="J199" s="4">
        <f>'NO High I 1st'!J75</f>
        <v>0.4021896344</v>
      </c>
      <c r="K199" s="4">
        <f>'NO High I 1st'!K75</f>
        <v>1.620231987</v>
      </c>
      <c r="L199" s="4">
        <f>'NO High I 1st'!L75</f>
        <v>40.36264533</v>
      </c>
      <c r="M199" s="4">
        <f>'NO High I 1st'!M75</f>
        <v>-792.4659709</v>
      </c>
      <c r="N199" s="4">
        <f t="shared" si="1"/>
        <v>0.004229533109</v>
      </c>
    </row>
    <row r="200" ht="12.75" customHeight="1">
      <c r="A200" s="4">
        <f>'NO High I 1st'!A76</f>
        <v>9</v>
      </c>
      <c r="B200" s="4">
        <f>'NO High I 1st'!B76</f>
        <v>699.097</v>
      </c>
      <c r="C200" s="4">
        <f>'NO High I 1st'!C76</f>
        <v>292.528</v>
      </c>
      <c r="D200" s="4">
        <f>'NO High I 1st'!D76</f>
        <v>5458.805</v>
      </c>
      <c r="E200" s="4">
        <f>'NO High I 1st'!E76</f>
        <v>705.906</v>
      </c>
      <c r="F200" s="4">
        <f>'NO High I 1st'!F76</f>
        <v>283.922</v>
      </c>
      <c r="G200" s="4">
        <f>'NO High I 1st'!G76</f>
        <v>1144.821</v>
      </c>
      <c r="H200" s="4">
        <f>'NO High I 1st'!H76</f>
        <v>0.418436848</v>
      </c>
      <c r="I200" s="4">
        <f>'NO High I 1st'!I76</f>
        <v>7.808363443</v>
      </c>
      <c r="J200" s="4">
        <f>'NO High I 1st'!J76</f>
        <v>0.4021953679</v>
      </c>
      <c r="K200" s="4">
        <f>'NO High I 1st'!K76</f>
        <v>1.621305595</v>
      </c>
      <c r="L200" s="4">
        <f>'NO High I 1st'!L76</f>
        <v>40.38206653</v>
      </c>
      <c r="M200" s="4">
        <f>'NO High I 1st'!M76</f>
        <v>-792.3629443</v>
      </c>
      <c r="N200" s="4">
        <f t="shared" si="1"/>
        <v>0.004229612065</v>
      </c>
    </row>
    <row r="201" ht="12.75" customHeight="1">
      <c r="A201" s="4">
        <f>'NO High I 1st'!A77</f>
        <v>10</v>
      </c>
      <c r="B201" s="4">
        <f>'NO High I 1st'!B77</f>
        <v>698.69</v>
      </c>
      <c r="C201" s="4">
        <f>'NO High I 1st'!C77</f>
        <v>292.363</v>
      </c>
      <c r="D201" s="4">
        <f>'NO High I 1st'!D77</f>
        <v>5455.887</v>
      </c>
      <c r="E201" s="4">
        <f>'NO High I 1st'!E77</f>
        <v>705.488</v>
      </c>
      <c r="F201" s="4">
        <f>'NO High I 1st'!F77</f>
        <v>283.745</v>
      </c>
      <c r="G201" s="4">
        <f>'NO High I 1st'!G77</f>
        <v>1144.859</v>
      </c>
      <c r="H201" s="4">
        <f>'NO High I 1st'!H77</f>
        <v>0.418444</v>
      </c>
      <c r="I201" s="4">
        <f>'NO High I 1st'!I77</f>
        <v>7.808739139</v>
      </c>
      <c r="J201" s="4">
        <f>'NO High I 1st'!J77</f>
        <v>0.4022030683</v>
      </c>
      <c r="K201" s="4">
        <f>'NO High I 1st'!K77</f>
        <v>1.622282801</v>
      </c>
      <c r="L201" s="4">
        <f>'NO High I 1st'!L77</f>
        <v>40.37992991</v>
      </c>
      <c r="M201" s="4">
        <f>'NO High I 1st'!M77</f>
        <v>-792.2477916</v>
      </c>
      <c r="N201" s="4">
        <f t="shared" si="1"/>
        <v>0.004229603379</v>
      </c>
    </row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3" t="s">
        <v>42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X1" s="4" t="s">
        <v>43</v>
      </c>
      <c r="Y1" s="4" t="s">
        <v>44</v>
      </c>
    </row>
    <row r="2" ht="12.75" customHeight="1">
      <c r="A2" s="4" t="s">
        <v>45</v>
      </c>
      <c r="E2" s="4">
        <v>5007.167</v>
      </c>
      <c r="F2" s="4">
        <v>3853.638</v>
      </c>
      <c r="G2" s="4">
        <v>3592.093</v>
      </c>
      <c r="W2" s="4" t="s">
        <v>46</v>
      </c>
      <c r="X2" s="4">
        <f>AVERAGE(L107:L116)</f>
        <v>252.6686099</v>
      </c>
      <c r="Y2" s="4">
        <f>STDEV(N107:N116)</f>
        <v>0.03307122664</v>
      </c>
    </row>
    <row r="3" ht="12.75" customHeight="1">
      <c r="A3" s="4">
        <v>1.0</v>
      </c>
      <c r="B3" s="4">
        <v>4994.169</v>
      </c>
      <c r="C3" s="4">
        <v>4814.616</v>
      </c>
      <c r="D3" s="4">
        <v>3599.923</v>
      </c>
      <c r="E3" s="4">
        <v>5016.673</v>
      </c>
      <c r="F3" s="4">
        <v>3861.113</v>
      </c>
      <c r="G3" s="4">
        <v>3598.459</v>
      </c>
      <c r="H3" s="4">
        <v>0.964047376</v>
      </c>
      <c r="I3" s="4">
        <v>0.720825308</v>
      </c>
      <c r="J3" s="4">
        <v>0.00969045</v>
      </c>
      <c r="K3" s="4">
        <v>0.002031331</v>
      </c>
      <c r="L3" s="4">
        <v>252.59486450278</v>
      </c>
      <c r="M3" s="4">
        <v>4.85150628213</v>
      </c>
      <c r="N3" s="4">
        <v>252.59486450278</v>
      </c>
      <c r="O3" s="4">
        <v>4.85150628213</v>
      </c>
      <c r="P3" s="4">
        <v>0.45992436896</v>
      </c>
      <c r="Q3" s="4">
        <v>265.62714127116</v>
      </c>
      <c r="R3" s="4">
        <v>0.23729456617</v>
      </c>
      <c r="S3" s="4">
        <v>0.4633659</v>
      </c>
      <c r="T3" s="4">
        <v>0.200210577</v>
      </c>
      <c r="W3" s="4" t="s">
        <v>47</v>
      </c>
      <c r="X3" s="4">
        <f>AVERAGE(M107:M116)</f>
        <v>4.884435181</v>
      </c>
      <c r="Y3" s="4">
        <f>STDEV(O107:O116)</f>
        <v>0.04243653454</v>
      </c>
    </row>
    <row r="4" ht="12.75" customHeight="1">
      <c r="A4" s="4">
        <v>2.0</v>
      </c>
      <c r="B4" s="4">
        <v>4994.945</v>
      </c>
      <c r="C4" s="4">
        <v>4815.306</v>
      </c>
      <c r="D4" s="4">
        <v>3600.417</v>
      </c>
      <c r="E4" s="4">
        <v>5012.387</v>
      </c>
      <c r="F4" s="4">
        <v>3857.892</v>
      </c>
      <c r="G4" s="4">
        <v>3595.419</v>
      </c>
      <c r="H4" s="4">
        <v>0.964035789</v>
      </c>
      <c r="I4" s="4">
        <v>0.720812092</v>
      </c>
      <c r="J4" s="4">
        <v>0.009690036</v>
      </c>
      <c r="K4" s="4">
        <v>0.002031413</v>
      </c>
      <c r="L4" s="4">
        <v>252.5414254785</v>
      </c>
      <c r="M4" s="4">
        <v>4.8917103513</v>
      </c>
      <c r="N4" s="4">
        <v>252.5414254785</v>
      </c>
      <c r="O4" s="4">
        <v>4.8917103513</v>
      </c>
      <c r="P4" s="4">
        <v>0.50147647878</v>
      </c>
      <c r="Q4" s="4">
        <v>265.56983554789</v>
      </c>
      <c r="R4" s="4">
        <v>0.25873046819</v>
      </c>
      <c r="S4" s="4">
        <v>0.463345017</v>
      </c>
      <c r="T4" s="4">
        <v>0.200218876</v>
      </c>
      <c r="W4" s="4" t="s">
        <v>48</v>
      </c>
      <c r="X4" s="4">
        <f>AVERAGE(P107:P116)</f>
        <v>0.4916754052</v>
      </c>
      <c r="Y4" s="4">
        <f>STDEV(P107:P116)</f>
        <v>0.04238926574</v>
      </c>
    </row>
    <row r="5" ht="12.75" customHeight="1">
      <c r="A5" s="4">
        <v>3.0</v>
      </c>
      <c r="B5" s="4">
        <v>4989.123</v>
      </c>
      <c r="C5" s="4">
        <v>4809.885</v>
      </c>
      <c r="D5" s="4">
        <v>3596.168</v>
      </c>
      <c r="E5" s="4">
        <v>5004.702</v>
      </c>
      <c r="F5" s="4">
        <v>3852.011</v>
      </c>
      <c r="G5" s="4">
        <v>3590.169</v>
      </c>
      <c r="H5" s="4">
        <v>0.964074302</v>
      </c>
      <c r="I5" s="4">
        <v>0.720801614</v>
      </c>
      <c r="J5" s="4">
        <v>0.009690283</v>
      </c>
      <c r="K5" s="4">
        <v>0.002031299</v>
      </c>
      <c r="L5" s="4">
        <v>252.57326386441</v>
      </c>
      <c r="M5" s="4">
        <v>4.8356304715</v>
      </c>
      <c r="N5" s="4">
        <v>252.57326386441</v>
      </c>
      <c r="O5" s="4">
        <v>4.8356304715</v>
      </c>
      <c r="P5" s="4">
        <v>0.44434544762</v>
      </c>
      <c r="Q5" s="4">
        <v>265.60484017611</v>
      </c>
      <c r="R5" s="4">
        <v>0.2292576013</v>
      </c>
      <c r="S5" s="4">
        <v>0.463357773</v>
      </c>
      <c r="T5" s="4">
        <v>0.200207466</v>
      </c>
      <c r="W5" s="4" t="s">
        <v>49</v>
      </c>
      <c r="X5" s="4">
        <f>AVERAGE(Q107:Q116)</f>
        <v>265.7038492</v>
      </c>
      <c r="Y5" s="4">
        <f>STDEV(Q107:Q116)</f>
        <v>0.0341380109</v>
      </c>
    </row>
    <row r="6" ht="12.75" customHeight="1">
      <c r="A6" s="4">
        <v>4.0</v>
      </c>
      <c r="B6" s="4">
        <v>4980.961</v>
      </c>
      <c r="C6" s="4">
        <v>4801.979</v>
      </c>
      <c r="D6" s="4">
        <v>3590.462</v>
      </c>
      <c r="E6" s="4">
        <v>4995.911</v>
      </c>
      <c r="F6" s="4">
        <v>3845.268</v>
      </c>
      <c r="G6" s="4">
        <v>3583.749</v>
      </c>
      <c r="H6" s="4">
        <v>0.964066871</v>
      </c>
      <c r="I6" s="4">
        <v>0.72083722</v>
      </c>
      <c r="J6" s="4">
        <v>0.009690136</v>
      </c>
      <c r="K6" s="4">
        <v>0.002031357</v>
      </c>
      <c r="L6" s="4">
        <v>252.55426251264</v>
      </c>
      <c r="M6" s="4">
        <v>4.86446431323</v>
      </c>
      <c r="N6" s="4">
        <v>252.55426251264</v>
      </c>
      <c r="O6" s="4">
        <v>4.86446431323</v>
      </c>
      <c r="P6" s="4">
        <v>0.47377084403</v>
      </c>
      <c r="Q6" s="4">
        <v>265.58407362047</v>
      </c>
      <c r="R6" s="4">
        <v>0.24443773347</v>
      </c>
      <c r="S6" s="4">
        <v>0.463350206</v>
      </c>
      <c r="T6" s="4">
        <v>0.200213343</v>
      </c>
      <c r="W6" s="4" t="s">
        <v>50</v>
      </c>
      <c r="X6" s="4">
        <f>AVERAGE(R107:R116)</f>
        <v>0.2536741275</v>
      </c>
      <c r="Y6" s="4">
        <f>STDEV(R107:R116)</f>
        <v>0.02186757725</v>
      </c>
    </row>
    <row r="7" ht="12.75" customHeight="1">
      <c r="A7" s="4">
        <v>5.0</v>
      </c>
      <c r="B7" s="4">
        <v>4972.265</v>
      </c>
      <c r="C7" s="4">
        <v>4793.66</v>
      </c>
      <c r="D7" s="4">
        <v>3584.171</v>
      </c>
      <c r="E7" s="4">
        <v>4986.45</v>
      </c>
      <c r="F7" s="4">
        <v>3838.007</v>
      </c>
      <c r="G7" s="4">
        <v>3577.086</v>
      </c>
      <c r="H7" s="4">
        <v>0.964079736</v>
      </c>
      <c r="I7" s="4">
        <v>0.720832582</v>
      </c>
      <c r="J7" s="4">
        <v>0.009690208</v>
      </c>
      <c r="K7" s="4">
        <v>0.002031341</v>
      </c>
      <c r="L7" s="4">
        <v>252.56368336864</v>
      </c>
      <c r="M7" s="4">
        <v>4.85652241747</v>
      </c>
      <c r="N7" s="4">
        <v>252.56368336864</v>
      </c>
      <c r="O7" s="4">
        <v>4.85652241747</v>
      </c>
      <c r="P7" s="4">
        <v>0.46558470666</v>
      </c>
      <c r="Q7" s="4">
        <v>265.59419907843</v>
      </c>
      <c r="R7" s="4">
        <v>0.24021464648</v>
      </c>
      <c r="S7" s="4">
        <v>0.463353896</v>
      </c>
      <c r="T7" s="4">
        <v>0.200211708</v>
      </c>
    </row>
    <row r="8" ht="12.75" customHeight="1">
      <c r="A8" s="4">
        <v>6.0</v>
      </c>
      <c r="B8" s="4">
        <v>4963.092</v>
      </c>
      <c r="C8" s="4">
        <v>4784.72</v>
      </c>
      <c r="D8" s="4">
        <v>3577.842</v>
      </c>
      <c r="E8" s="4">
        <v>4976.436</v>
      </c>
      <c r="F8" s="4">
        <v>3830.403</v>
      </c>
      <c r="G8" s="4">
        <v>3569.937</v>
      </c>
      <c r="H8" s="4">
        <v>0.964060368</v>
      </c>
      <c r="I8" s="4">
        <v>0.720889768</v>
      </c>
      <c r="J8" s="4">
        <v>0.009689857</v>
      </c>
      <c r="K8" s="4">
        <v>0.002031458</v>
      </c>
      <c r="L8" s="4">
        <v>252.51823016573</v>
      </c>
      <c r="M8" s="4">
        <v>4.91395554171</v>
      </c>
      <c r="N8" s="4">
        <v>252.51823016573</v>
      </c>
      <c r="O8" s="4">
        <v>4.91395554171</v>
      </c>
      <c r="P8" s="4">
        <v>0.52434378873</v>
      </c>
      <c r="Q8" s="4">
        <v>265.54483317879</v>
      </c>
      <c r="R8" s="4">
        <v>0.27052707203</v>
      </c>
      <c r="S8" s="4">
        <v>0.463335906</v>
      </c>
      <c r="T8" s="4">
        <v>0.200223443</v>
      </c>
    </row>
    <row r="9" ht="12.75" customHeight="1">
      <c r="A9" s="4">
        <v>7.0</v>
      </c>
      <c r="B9" s="4">
        <v>4953.161</v>
      </c>
      <c r="C9" s="4">
        <v>4775.226</v>
      </c>
      <c r="D9" s="4">
        <v>3570.82</v>
      </c>
      <c r="E9" s="4">
        <v>4965.971</v>
      </c>
      <c r="F9" s="4">
        <v>3822.351</v>
      </c>
      <c r="G9" s="4">
        <v>3563.069</v>
      </c>
      <c r="H9" s="4">
        <v>0.964076512</v>
      </c>
      <c r="I9" s="4">
        <v>0.72091739</v>
      </c>
      <c r="J9" s="4">
        <v>0.009689884</v>
      </c>
      <c r="K9" s="4">
        <v>0.002031343</v>
      </c>
      <c r="L9" s="4">
        <v>252.52180967414</v>
      </c>
      <c r="M9" s="4">
        <v>4.85736193885</v>
      </c>
      <c r="N9" s="4">
        <v>252.52180967414</v>
      </c>
      <c r="O9" s="4">
        <v>4.85736193885</v>
      </c>
      <c r="P9" s="4">
        <v>0.46724379506</v>
      </c>
      <c r="Q9" s="4">
        <v>265.55011873781</v>
      </c>
      <c r="R9" s="4">
        <v>0.2410705429</v>
      </c>
      <c r="S9" s="4">
        <v>0.463337832</v>
      </c>
      <c r="T9" s="4">
        <v>0.200212039</v>
      </c>
    </row>
    <row r="10" ht="12.75" customHeight="1">
      <c r="A10" s="4">
        <v>8.0</v>
      </c>
      <c r="B10" s="4">
        <v>4943.421</v>
      </c>
      <c r="C10" s="4">
        <v>4766.011</v>
      </c>
      <c r="D10" s="4">
        <v>3564.211</v>
      </c>
      <c r="E10" s="4">
        <v>4955.99</v>
      </c>
      <c r="F10" s="4">
        <v>3814.642</v>
      </c>
      <c r="G10" s="4">
        <v>3555.949</v>
      </c>
      <c r="H10" s="4">
        <v>0.964111765</v>
      </c>
      <c r="I10" s="4">
        <v>0.721000816</v>
      </c>
      <c r="J10" s="4">
        <v>0.009690268</v>
      </c>
      <c r="K10" s="4">
        <v>0.002031384</v>
      </c>
      <c r="L10" s="4">
        <v>252.5713671588</v>
      </c>
      <c r="M10" s="4">
        <v>4.87753873169</v>
      </c>
      <c r="N10" s="4">
        <v>252.5713671588</v>
      </c>
      <c r="O10" s="4">
        <v>4.87753873169</v>
      </c>
      <c r="P10" s="4">
        <v>0.48661405685</v>
      </c>
      <c r="Q10" s="4">
        <v>265.60171942882</v>
      </c>
      <c r="R10" s="4">
        <v>0.25106329161</v>
      </c>
      <c r="S10" s="4">
        <v>0.463356636</v>
      </c>
      <c r="T10" s="4">
        <v>0.200215908</v>
      </c>
    </row>
    <row r="11" ht="12.75" customHeight="1">
      <c r="A11" s="4">
        <v>9.0</v>
      </c>
      <c r="B11" s="4">
        <v>4933.985</v>
      </c>
      <c r="C11" s="4">
        <v>4756.78</v>
      </c>
      <c r="D11" s="4">
        <v>3557.527</v>
      </c>
      <c r="E11" s="4">
        <v>4946.089</v>
      </c>
      <c r="F11" s="4">
        <v>3807.067</v>
      </c>
      <c r="G11" s="4">
        <v>3549.119</v>
      </c>
      <c r="H11" s="4">
        <v>0.964084838</v>
      </c>
      <c r="I11" s="4">
        <v>0.721024983</v>
      </c>
      <c r="J11" s="4">
        <v>0.009689973</v>
      </c>
      <c r="K11" s="4">
        <v>0.002031362</v>
      </c>
      <c r="L11" s="4">
        <v>252.53320804633</v>
      </c>
      <c r="M11" s="4">
        <v>4.86658880979</v>
      </c>
      <c r="N11" s="4">
        <v>252.53320804633</v>
      </c>
      <c r="O11" s="4">
        <v>4.86658880979</v>
      </c>
      <c r="P11" s="4">
        <v>0.47632056841</v>
      </c>
      <c r="Q11" s="4">
        <v>265.56186392942</v>
      </c>
      <c r="R11" s="4">
        <v>0.24575308885</v>
      </c>
      <c r="S11" s="4">
        <v>0.463342112</v>
      </c>
      <c r="T11" s="4">
        <v>0.200213852</v>
      </c>
    </row>
    <row r="12" ht="12.75" customHeight="1">
      <c r="A12" s="4">
        <v>10.0</v>
      </c>
      <c r="B12" s="4">
        <v>4924.499</v>
      </c>
      <c r="C12" s="4">
        <v>4747.773</v>
      </c>
      <c r="D12" s="4">
        <v>3551.043</v>
      </c>
      <c r="E12" s="4">
        <v>4936.357</v>
      </c>
      <c r="F12" s="4">
        <v>3799.505</v>
      </c>
      <c r="G12" s="4">
        <v>3542.284</v>
      </c>
      <c r="H12" s="4">
        <v>0.964112995</v>
      </c>
      <c r="I12" s="4">
        <v>0.721097359</v>
      </c>
      <c r="J12" s="4">
        <v>0.009690289</v>
      </c>
      <c r="K12" s="4">
        <v>0.002031445</v>
      </c>
      <c r="L12" s="4">
        <v>252.57408709514</v>
      </c>
      <c r="M12" s="4">
        <v>4.90765003069</v>
      </c>
      <c r="N12" s="4">
        <v>252.57408709514</v>
      </c>
      <c r="O12" s="4">
        <v>4.90765003069</v>
      </c>
      <c r="P12" s="4">
        <v>0.51690499012</v>
      </c>
      <c r="Q12" s="4">
        <v>265.60377285193</v>
      </c>
      <c r="R12" s="4">
        <v>0.26668961879</v>
      </c>
      <c r="S12" s="4">
        <v>0.463357384</v>
      </c>
      <c r="T12" s="4">
        <v>0.200221957</v>
      </c>
    </row>
    <row r="13" ht="12.75" customHeight="1"/>
    <row r="14" ht="12.75" customHeight="1">
      <c r="A14" s="3" t="s">
        <v>51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4" t="s">
        <v>25</v>
      </c>
      <c r="R14" s="4" t="s">
        <v>26</v>
      </c>
      <c r="S14" s="4" t="s">
        <v>27</v>
      </c>
      <c r="T14" s="4" t="s">
        <v>28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4457.542</v>
      </c>
      <c r="F15" s="4">
        <v>3428.921</v>
      </c>
      <c r="G15" s="4">
        <v>3182.398</v>
      </c>
      <c r="W15" s="4" t="s">
        <v>46</v>
      </c>
      <c r="X15" s="4">
        <f>AVERAGE(L16:L25)</f>
        <v>252.6145611</v>
      </c>
      <c r="Y15" s="4">
        <f>STDEV(N16:N25)</f>
        <v>0.01561900931</v>
      </c>
    </row>
    <row r="16" ht="12.75" customHeight="1">
      <c r="A16" s="4">
        <v>1.0</v>
      </c>
      <c r="B16" s="4">
        <v>4508.137</v>
      </c>
      <c r="C16" s="4">
        <v>4343.849</v>
      </c>
      <c r="D16" s="4">
        <v>3233.991</v>
      </c>
      <c r="E16" s="4">
        <v>4445.822</v>
      </c>
      <c r="F16" s="4">
        <v>3419.881</v>
      </c>
      <c r="G16" s="4">
        <v>3174.053</v>
      </c>
      <c r="H16" s="4">
        <v>0.963557417</v>
      </c>
      <c r="I16" s="4">
        <v>0.717367494</v>
      </c>
      <c r="J16" s="4">
        <v>0.009690595</v>
      </c>
      <c r="K16" s="4">
        <v>0.002031234</v>
      </c>
      <c r="L16" s="4">
        <v>252.61359121984</v>
      </c>
      <c r="M16" s="4">
        <v>4.8035214465</v>
      </c>
      <c r="N16" s="4">
        <v>252.61359121984</v>
      </c>
      <c r="O16" s="4">
        <v>4.8035214465</v>
      </c>
      <c r="P16" s="4">
        <v>0.4112054616</v>
      </c>
      <c r="Q16" s="4">
        <v>265.64813303044</v>
      </c>
      <c r="R16" s="4">
        <v>0.21216090788</v>
      </c>
      <c r="S16" s="4">
        <v>0.46337355</v>
      </c>
      <c r="T16" s="4">
        <v>0.200200847</v>
      </c>
      <c r="W16" s="4" t="s">
        <v>47</v>
      </c>
      <c r="X16" s="4">
        <f>AVERAGE(M16:M25)</f>
        <v>4.873066522</v>
      </c>
      <c r="Y16" s="4">
        <f>STDEV(O16:O25)</f>
        <v>0.04129291851</v>
      </c>
    </row>
    <row r="17" ht="12.75" customHeight="1">
      <c r="A17" s="4">
        <v>2.0</v>
      </c>
      <c r="B17" s="4">
        <v>4500.651</v>
      </c>
      <c r="C17" s="4">
        <v>4336.551</v>
      </c>
      <c r="D17" s="4">
        <v>3228.742</v>
      </c>
      <c r="E17" s="4">
        <v>4439.214</v>
      </c>
      <c r="F17" s="4">
        <v>3414.804</v>
      </c>
      <c r="G17" s="4">
        <v>3169.15</v>
      </c>
      <c r="H17" s="4">
        <v>0.963538582</v>
      </c>
      <c r="I17" s="4">
        <v>0.71739457</v>
      </c>
      <c r="J17" s="4">
        <v>0.009690431</v>
      </c>
      <c r="K17" s="4">
        <v>0.002031363</v>
      </c>
      <c r="L17" s="4">
        <v>252.59239456966</v>
      </c>
      <c r="M17" s="4">
        <v>4.86716547764</v>
      </c>
      <c r="N17" s="4">
        <v>252.59239456966</v>
      </c>
      <c r="O17" s="4">
        <v>4.86716547764</v>
      </c>
      <c r="P17" s="4">
        <v>0.4757524105</v>
      </c>
      <c r="Q17" s="4">
        <v>265.62412210595</v>
      </c>
      <c r="R17" s="4">
        <v>0.2454599869</v>
      </c>
      <c r="S17" s="4">
        <v>0.4633648</v>
      </c>
      <c r="T17" s="4">
        <v>0.200213738</v>
      </c>
      <c r="W17" s="4" t="s">
        <v>48</v>
      </c>
      <c r="X17" s="4">
        <f>AVERAGE(P16:P25)</f>
        <v>0.4812685667</v>
      </c>
      <c r="Y17" s="4">
        <f>STDEV(P16:P25)</f>
        <v>0.0416334182</v>
      </c>
    </row>
    <row r="18" ht="12.75" customHeight="1">
      <c r="A18" s="4">
        <v>3.0</v>
      </c>
      <c r="B18" s="4">
        <v>4493.741</v>
      </c>
      <c r="C18" s="4">
        <v>4329.941</v>
      </c>
      <c r="D18" s="4">
        <v>3223.807</v>
      </c>
      <c r="E18" s="4">
        <v>4431.64</v>
      </c>
      <c r="F18" s="4">
        <v>3408.91</v>
      </c>
      <c r="G18" s="4">
        <v>3163.658</v>
      </c>
      <c r="H18" s="4">
        <v>0.963549218</v>
      </c>
      <c r="I18" s="4">
        <v>0.717399397</v>
      </c>
      <c r="J18" s="4">
        <v>0.009690624</v>
      </c>
      <c r="K18" s="4">
        <v>0.002031463</v>
      </c>
      <c r="L18" s="4">
        <v>252.61745147016</v>
      </c>
      <c r="M18" s="4">
        <v>4.91679468098</v>
      </c>
      <c r="N18" s="4">
        <v>252.61745147016</v>
      </c>
      <c r="O18" s="4">
        <v>4.91679468098</v>
      </c>
      <c r="P18" s="4">
        <v>0.52527816754</v>
      </c>
      <c r="Q18" s="4">
        <v>265.64915358812</v>
      </c>
      <c r="R18" s="4">
        <v>0.27100908907</v>
      </c>
      <c r="S18" s="4">
        <v>0.463373922</v>
      </c>
      <c r="T18" s="4">
        <v>0.200223629</v>
      </c>
      <c r="W18" s="4" t="s">
        <v>49</v>
      </c>
      <c r="X18" s="4">
        <f>AVERAGE(Q16:Q25)</f>
        <v>265.6472865</v>
      </c>
      <c r="Y18" s="4">
        <f>STDEV(Q16:Q25)</f>
        <v>0.01654610483</v>
      </c>
    </row>
    <row r="19" ht="12.75" customHeight="1">
      <c r="A19" s="4">
        <v>4.0</v>
      </c>
      <c r="B19" s="4">
        <v>4486.517</v>
      </c>
      <c r="C19" s="4">
        <v>4322.926</v>
      </c>
      <c r="D19" s="4">
        <v>3218.458</v>
      </c>
      <c r="E19" s="4">
        <v>4424.206</v>
      </c>
      <c r="F19" s="4">
        <v>3403.206</v>
      </c>
      <c r="G19" s="4">
        <v>3158.522</v>
      </c>
      <c r="H19" s="4">
        <v>0.963537394</v>
      </c>
      <c r="I19" s="4">
        <v>0.717362384</v>
      </c>
      <c r="J19" s="4">
        <v>0.009690582</v>
      </c>
      <c r="K19" s="4">
        <v>0.002031331</v>
      </c>
      <c r="L19" s="4">
        <v>252.61198607344</v>
      </c>
      <c r="M19" s="4">
        <v>4.85132807217</v>
      </c>
      <c r="N19" s="4">
        <v>252.61198607344</v>
      </c>
      <c r="O19" s="4">
        <v>4.85132807217</v>
      </c>
      <c r="P19" s="4">
        <v>0.45941230823</v>
      </c>
      <c r="Q19" s="4">
        <v>265.64516067783</v>
      </c>
      <c r="R19" s="4">
        <v>0.23703040159</v>
      </c>
      <c r="S19" s="4">
        <v>0.463372467</v>
      </c>
      <c r="T19" s="4">
        <v>0.200210475</v>
      </c>
      <c r="W19" s="4" t="s">
        <v>50</v>
      </c>
      <c r="X19" s="4">
        <f>AVERAGE(R16:R25)</f>
        <v>0.2483054698</v>
      </c>
      <c r="Y19" s="4">
        <f>STDEV(R16:R25)</f>
        <v>0.02147789861</v>
      </c>
    </row>
    <row r="20" ht="12.75" customHeight="1">
      <c r="A20" s="4">
        <v>5.0</v>
      </c>
      <c r="B20" s="4">
        <v>4479.311</v>
      </c>
      <c r="C20" s="4">
        <v>4316.012</v>
      </c>
      <c r="D20" s="4">
        <v>3213.383</v>
      </c>
      <c r="E20" s="4">
        <v>4416.933</v>
      </c>
      <c r="F20" s="4">
        <v>3397.651</v>
      </c>
      <c r="G20" s="4">
        <v>3153.549</v>
      </c>
      <c r="H20" s="4">
        <v>0.96354385</v>
      </c>
      <c r="I20" s="4">
        <v>0.717383411</v>
      </c>
      <c r="J20" s="4">
        <v>0.009690571</v>
      </c>
      <c r="K20" s="4">
        <v>0.002031265</v>
      </c>
      <c r="L20" s="4">
        <v>252.610590267</v>
      </c>
      <c r="M20" s="4">
        <v>4.81857964192</v>
      </c>
      <c r="N20" s="4">
        <v>252.610590267</v>
      </c>
      <c r="O20" s="4">
        <v>4.81857964192</v>
      </c>
      <c r="P20" s="4">
        <v>0.42643817553</v>
      </c>
      <c r="Q20" s="4">
        <v>265.64457127321</v>
      </c>
      <c r="R20" s="4">
        <v>0.22001939545</v>
      </c>
      <c r="S20" s="4">
        <v>0.463372252</v>
      </c>
      <c r="T20" s="4">
        <v>0.200203889</v>
      </c>
    </row>
    <row r="21" ht="12.75" customHeight="1">
      <c r="A21" s="4">
        <v>6.0</v>
      </c>
      <c r="B21" s="4">
        <v>4471.877</v>
      </c>
      <c r="C21" s="4">
        <v>4308.965</v>
      </c>
      <c r="D21" s="4">
        <v>3208.351</v>
      </c>
      <c r="E21" s="4">
        <v>4409.467</v>
      </c>
      <c r="F21" s="4">
        <v>3391.961</v>
      </c>
      <c r="G21" s="4">
        <v>3148.085</v>
      </c>
      <c r="H21" s="4">
        <v>0.963569522</v>
      </c>
      <c r="I21" s="4">
        <v>0.717450651</v>
      </c>
      <c r="J21" s="4">
        <v>0.009690696</v>
      </c>
      <c r="K21" s="4">
        <v>0.002031427</v>
      </c>
      <c r="L21" s="4">
        <v>252.62672400287</v>
      </c>
      <c r="M21" s="4">
        <v>4.89901208803</v>
      </c>
      <c r="N21" s="4">
        <v>252.62672400287</v>
      </c>
      <c r="O21" s="4">
        <v>4.89901208803</v>
      </c>
      <c r="P21" s="4">
        <v>0.50717823725</v>
      </c>
      <c r="Q21" s="4">
        <v>265.65938716827</v>
      </c>
      <c r="R21" s="4">
        <v>0.26167185768</v>
      </c>
      <c r="S21" s="4">
        <v>0.463377651</v>
      </c>
      <c r="T21" s="4">
        <v>0.200220015</v>
      </c>
    </row>
    <row r="22" ht="12.75" customHeight="1">
      <c r="A22" s="4">
        <v>7.0</v>
      </c>
      <c r="B22" s="4">
        <v>4464.737</v>
      </c>
      <c r="C22" s="4">
        <v>4302.068</v>
      </c>
      <c r="D22" s="4">
        <v>3203.31</v>
      </c>
      <c r="E22" s="4">
        <v>4402.251</v>
      </c>
      <c r="F22" s="4">
        <v>3386.436</v>
      </c>
      <c r="G22" s="4">
        <v>3143.335</v>
      </c>
      <c r="H22" s="4">
        <v>0.963565689</v>
      </c>
      <c r="I22" s="4">
        <v>0.717468951</v>
      </c>
      <c r="J22" s="4">
        <v>0.009690544</v>
      </c>
      <c r="K22" s="4">
        <v>0.002031393</v>
      </c>
      <c r="L22" s="4">
        <v>252.60712032713</v>
      </c>
      <c r="M22" s="4">
        <v>4.88182799293</v>
      </c>
      <c r="N22" s="4">
        <v>252.60712032713</v>
      </c>
      <c r="O22" s="4">
        <v>4.88182799293</v>
      </c>
      <c r="P22" s="4">
        <v>0.49024216446</v>
      </c>
      <c r="Q22" s="4">
        <v>265.63922230959</v>
      </c>
      <c r="R22" s="4">
        <v>0.25293495273</v>
      </c>
      <c r="S22" s="4">
        <v>0.463370303</v>
      </c>
      <c r="T22" s="4">
        <v>0.200216632</v>
      </c>
    </row>
    <row r="23" ht="12.75" customHeight="1">
      <c r="A23" s="4">
        <v>8.0</v>
      </c>
      <c r="B23" s="4">
        <v>4457.517</v>
      </c>
      <c r="C23" s="4">
        <v>4295.003</v>
      </c>
      <c r="D23" s="4">
        <v>3198.318</v>
      </c>
      <c r="E23" s="4">
        <v>4394.851</v>
      </c>
      <c r="F23" s="4">
        <v>3380.623</v>
      </c>
      <c r="G23" s="4">
        <v>3137.695</v>
      </c>
      <c r="H23" s="4">
        <v>0.963541516</v>
      </c>
      <c r="I23" s="4">
        <v>0.717511094</v>
      </c>
      <c r="J23" s="4">
        <v>0.009690438</v>
      </c>
      <c r="K23" s="4">
        <v>0.002031497</v>
      </c>
      <c r="L23" s="4">
        <v>252.59340044296</v>
      </c>
      <c r="M23" s="4">
        <v>4.9337098098</v>
      </c>
      <c r="N23" s="4">
        <v>252.59340044296</v>
      </c>
      <c r="O23" s="4">
        <v>4.9337098098</v>
      </c>
      <c r="P23" s="4">
        <v>0.542790912</v>
      </c>
      <c r="Q23" s="4">
        <v>265.62339396792</v>
      </c>
      <c r="R23" s="4">
        <v>0.28004333043</v>
      </c>
      <c r="S23" s="4">
        <v>0.463364535</v>
      </c>
      <c r="T23" s="4">
        <v>0.200227127</v>
      </c>
    </row>
    <row r="24" ht="12.75" customHeight="1">
      <c r="A24" s="4">
        <v>9.0</v>
      </c>
      <c r="B24" s="4">
        <v>4450.412</v>
      </c>
      <c r="C24" s="4">
        <v>4288.23</v>
      </c>
      <c r="D24" s="4">
        <v>3193.042</v>
      </c>
      <c r="E24" s="4">
        <v>4387.766</v>
      </c>
      <c r="F24" s="4">
        <v>3375.214</v>
      </c>
      <c r="G24" s="4">
        <v>3132.873</v>
      </c>
      <c r="H24" s="4">
        <v>0.963558077</v>
      </c>
      <c r="I24" s="4">
        <v>0.7174712</v>
      </c>
      <c r="J24" s="4">
        <v>0.009690718</v>
      </c>
      <c r="K24" s="4">
        <v>0.002031423</v>
      </c>
      <c r="L24" s="4">
        <v>252.6295807001</v>
      </c>
      <c r="M24" s="4">
        <v>4.89688782476</v>
      </c>
      <c r="N24" s="4">
        <v>252.6295807001</v>
      </c>
      <c r="O24" s="4">
        <v>4.89688782476</v>
      </c>
      <c r="P24" s="4">
        <v>0.5049821015</v>
      </c>
      <c r="Q24" s="4">
        <v>265.66244989818</v>
      </c>
      <c r="R24" s="4">
        <v>0.2605389291</v>
      </c>
      <c r="S24" s="4">
        <v>0.463378768</v>
      </c>
      <c r="T24" s="4">
        <v>0.200219576</v>
      </c>
    </row>
    <row r="25" ht="12.75" customHeight="1">
      <c r="A25" s="4">
        <v>10.0</v>
      </c>
      <c r="B25" s="4">
        <v>4443.518</v>
      </c>
      <c r="C25" s="4">
        <v>4281.668</v>
      </c>
      <c r="D25" s="4">
        <v>3188.123</v>
      </c>
      <c r="E25" s="4">
        <v>4380.809</v>
      </c>
      <c r="F25" s="4">
        <v>3369.876</v>
      </c>
      <c r="G25" s="4">
        <v>3127.942</v>
      </c>
      <c r="H25" s="4">
        <v>0.963576027</v>
      </c>
      <c r="I25" s="4">
        <v>0.717477305</v>
      </c>
      <c r="J25" s="4">
        <v>0.00969082</v>
      </c>
      <c r="K25" s="4">
        <v>0.002031352</v>
      </c>
      <c r="L25" s="4">
        <v>252.64277226293</v>
      </c>
      <c r="M25" s="4">
        <v>4.86183818995</v>
      </c>
      <c r="N25" s="4">
        <v>252.64277226293</v>
      </c>
      <c r="O25" s="4">
        <v>4.86183818995</v>
      </c>
      <c r="P25" s="4">
        <v>0.46940572825</v>
      </c>
      <c r="Q25" s="4">
        <v>265.67727049293</v>
      </c>
      <c r="R25" s="4">
        <v>0.24218584765</v>
      </c>
      <c r="S25" s="4">
        <v>0.463384168</v>
      </c>
      <c r="T25" s="4">
        <v>0.200212471</v>
      </c>
    </row>
    <row r="26" ht="12.75" customHeight="1"/>
    <row r="27" ht="12.75" customHeight="1">
      <c r="A27" s="3" t="s">
        <v>52</v>
      </c>
      <c r="B27" s="4" t="s">
        <v>10</v>
      </c>
      <c r="C27" s="4" t="s">
        <v>11</v>
      </c>
      <c r="D27" s="4" t="s">
        <v>12</v>
      </c>
      <c r="E27" s="4" t="s">
        <v>13</v>
      </c>
      <c r="F27" s="4" t="s">
        <v>14</v>
      </c>
      <c r="G27" s="4" t="s">
        <v>15</v>
      </c>
      <c r="H27" s="4" t="s">
        <v>16</v>
      </c>
      <c r="I27" s="4" t="s">
        <v>17</v>
      </c>
      <c r="J27" s="4" t="s">
        <v>18</v>
      </c>
      <c r="K27" s="4" t="s">
        <v>19</v>
      </c>
      <c r="L27" s="4" t="s">
        <v>20</v>
      </c>
      <c r="M27" s="4" t="s">
        <v>21</v>
      </c>
      <c r="N27" s="4" t="s">
        <v>22</v>
      </c>
      <c r="O27" s="4" t="s">
        <v>23</v>
      </c>
      <c r="P27" s="4" t="s">
        <v>24</v>
      </c>
      <c r="Q27" s="4" t="s">
        <v>25</v>
      </c>
      <c r="R27" s="4" t="s">
        <v>26</v>
      </c>
      <c r="S27" s="4" t="s">
        <v>27</v>
      </c>
      <c r="T27" s="4" t="s">
        <v>28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3998.807</v>
      </c>
      <c r="F28" s="4">
        <v>3075.996</v>
      </c>
      <c r="G28" s="4">
        <v>2855.421</v>
      </c>
      <c r="W28" s="4" t="s">
        <v>46</v>
      </c>
      <c r="X28" s="4">
        <f>AVERAGE(L29:L38)</f>
        <v>252.6413445</v>
      </c>
      <c r="Y28" s="4">
        <f>STDEV(N29:N38)</f>
        <v>0.01693390169</v>
      </c>
    </row>
    <row r="29" ht="12.75" customHeight="1">
      <c r="A29" s="4">
        <v>1.0</v>
      </c>
      <c r="B29" s="4">
        <v>4058.156</v>
      </c>
      <c r="C29" s="4">
        <v>3910.193</v>
      </c>
      <c r="D29" s="4">
        <v>2911.757</v>
      </c>
      <c r="E29" s="4">
        <v>3991.713</v>
      </c>
      <c r="F29" s="4">
        <v>3070.418</v>
      </c>
      <c r="G29" s="4">
        <v>2849.922</v>
      </c>
      <c r="H29" s="4">
        <v>0.963539302</v>
      </c>
      <c r="I29" s="4">
        <v>0.717507313</v>
      </c>
      <c r="J29" s="4">
        <v>0.00969072</v>
      </c>
      <c r="K29" s="4">
        <v>0.002031415</v>
      </c>
      <c r="L29" s="4">
        <v>252.62974714833</v>
      </c>
      <c r="M29" s="4">
        <v>4.89269224196</v>
      </c>
      <c r="N29" s="4">
        <v>252.62974714833</v>
      </c>
      <c r="O29" s="4">
        <v>4.89269224196</v>
      </c>
      <c r="P29" s="4">
        <v>0.50075089791</v>
      </c>
      <c r="Q29" s="4">
        <v>265.66273766499</v>
      </c>
      <c r="R29" s="4">
        <v>0.25835615924</v>
      </c>
      <c r="S29" s="4">
        <v>0.463378872</v>
      </c>
      <c r="T29" s="4">
        <v>0.200218731</v>
      </c>
      <c r="W29" s="4" t="s">
        <v>47</v>
      </c>
      <c r="X29" s="4">
        <f>AVERAGE(M29:M38)</f>
        <v>4.92557144</v>
      </c>
      <c r="Y29" s="4">
        <f>STDEV(O29:O38)</f>
        <v>0.03617740638</v>
      </c>
    </row>
    <row r="30" ht="12.75" customHeight="1">
      <c r="A30" s="4">
        <v>2.0</v>
      </c>
      <c r="B30" s="4">
        <v>4053.434</v>
      </c>
      <c r="C30" s="4">
        <v>3905.525</v>
      </c>
      <c r="D30" s="4">
        <v>2908.278</v>
      </c>
      <c r="E30" s="4">
        <v>3987.225</v>
      </c>
      <c r="F30" s="4">
        <v>3067.03</v>
      </c>
      <c r="G30" s="4">
        <v>2846.869</v>
      </c>
      <c r="H30" s="4">
        <v>0.963510161</v>
      </c>
      <c r="I30" s="4">
        <v>0.717484849</v>
      </c>
      <c r="J30" s="4">
        <v>0.009690517</v>
      </c>
      <c r="K30" s="4">
        <v>0.002031451</v>
      </c>
      <c r="L30" s="4">
        <v>252.60351041849</v>
      </c>
      <c r="M30" s="4">
        <v>4.91084950586</v>
      </c>
      <c r="N30" s="4">
        <v>252.60351041849</v>
      </c>
      <c r="O30" s="4">
        <v>4.91084950586</v>
      </c>
      <c r="P30" s="4">
        <v>0.5195578135</v>
      </c>
      <c r="Q30" s="4">
        <v>265.63464498478</v>
      </c>
      <c r="R30" s="4">
        <v>0.26805813244</v>
      </c>
      <c r="S30" s="4">
        <v>0.463368635</v>
      </c>
      <c r="T30" s="4">
        <v>0.200222487</v>
      </c>
      <c r="W30" s="4" t="s">
        <v>48</v>
      </c>
      <c r="X30" s="4">
        <f>AVERAGE(P29:P38)</f>
        <v>0.5336587014</v>
      </c>
      <c r="Y30" s="4">
        <f>STDEV(P29:P38)</f>
        <v>0.03638778501</v>
      </c>
    </row>
    <row r="31" ht="12.75" customHeight="1">
      <c r="A31" s="4">
        <v>3.0</v>
      </c>
      <c r="B31" s="4">
        <v>4048.528</v>
      </c>
      <c r="C31" s="4">
        <v>3900.932</v>
      </c>
      <c r="D31" s="4">
        <v>2904.811</v>
      </c>
      <c r="E31" s="4">
        <v>3981.921</v>
      </c>
      <c r="F31" s="4">
        <v>3062.926</v>
      </c>
      <c r="G31" s="4">
        <v>2842.995</v>
      </c>
      <c r="H31" s="4">
        <v>0.963543427</v>
      </c>
      <c r="I31" s="4">
        <v>0.717498108</v>
      </c>
      <c r="J31" s="4">
        <v>0.009690787</v>
      </c>
      <c r="K31" s="4">
        <v>0.002031466</v>
      </c>
      <c r="L31" s="4">
        <v>252.63849732888</v>
      </c>
      <c r="M31" s="4">
        <v>4.91807312925</v>
      </c>
      <c r="N31" s="4">
        <v>252.63849732888</v>
      </c>
      <c r="O31" s="4">
        <v>4.91807312925</v>
      </c>
      <c r="P31" s="4">
        <v>0.52615779798</v>
      </c>
      <c r="Q31" s="4">
        <v>265.67126286551</v>
      </c>
      <c r="R31" s="4">
        <v>0.27146286293</v>
      </c>
      <c r="S31" s="4">
        <v>0.463381979</v>
      </c>
      <c r="T31" s="4">
        <v>0.200223805</v>
      </c>
      <c r="W31" s="4" t="s">
        <v>49</v>
      </c>
      <c r="X31" s="4">
        <f>AVERAGE(Q29:Q38)</f>
        <v>265.6740573</v>
      </c>
      <c r="Y31" s="4">
        <f>STDEV(Q29:Q38)</f>
        <v>0.01763502428</v>
      </c>
    </row>
    <row r="32" ht="12.75" customHeight="1">
      <c r="A32" s="4">
        <v>4.0</v>
      </c>
      <c r="B32" s="4">
        <v>4043.14</v>
      </c>
      <c r="C32" s="4">
        <v>3895.721</v>
      </c>
      <c r="D32" s="4">
        <v>2901.041</v>
      </c>
      <c r="E32" s="4">
        <v>3976.224</v>
      </c>
      <c r="F32" s="4">
        <v>3058.543</v>
      </c>
      <c r="G32" s="4">
        <v>2839.03</v>
      </c>
      <c r="H32" s="4">
        <v>0.963538335</v>
      </c>
      <c r="I32" s="4">
        <v>0.717521611</v>
      </c>
      <c r="J32" s="4">
        <v>0.009690774</v>
      </c>
      <c r="K32" s="4">
        <v>0.002031527</v>
      </c>
      <c r="L32" s="4">
        <v>252.63683890422</v>
      </c>
      <c r="M32" s="4">
        <v>4.94839300488</v>
      </c>
      <c r="N32" s="4">
        <v>252.63683890422</v>
      </c>
      <c r="O32" s="4">
        <v>4.94839300488</v>
      </c>
      <c r="P32" s="4">
        <v>0.55674393842</v>
      </c>
      <c r="Q32" s="4">
        <v>265.66870397091</v>
      </c>
      <c r="R32" s="4">
        <v>0.28724117708</v>
      </c>
      <c r="S32" s="4">
        <v>0.463381047</v>
      </c>
      <c r="T32" s="4">
        <v>0.200229914</v>
      </c>
      <c r="W32" s="4" t="s">
        <v>50</v>
      </c>
      <c r="X32" s="4">
        <f>AVERAGE(R29:R38)</f>
        <v>0.2753321881</v>
      </c>
      <c r="Y32" s="4">
        <f>STDEV(R29:R38)</f>
        <v>0.01877098723</v>
      </c>
    </row>
    <row r="33" ht="12.75" customHeight="1">
      <c r="A33" s="4">
        <v>5.0</v>
      </c>
      <c r="B33" s="4">
        <v>4037.69</v>
      </c>
      <c r="C33" s="4">
        <v>3890.517</v>
      </c>
      <c r="D33" s="4">
        <v>2897.223</v>
      </c>
      <c r="E33" s="4">
        <v>3970.565</v>
      </c>
      <c r="F33" s="4">
        <v>3054.23</v>
      </c>
      <c r="G33" s="4">
        <v>2835.19</v>
      </c>
      <c r="H33" s="4">
        <v>0.963550276</v>
      </c>
      <c r="I33" s="4">
        <v>0.717544587</v>
      </c>
      <c r="J33" s="4">
        <v>0.009690832</v>
      </c>
      <c r="K33" s="4">
        <v>0.002031484</v>
      </c>
      <c r="L33" s="4">
        <v>252.64429664928</v>
      </c>
      <c r="M33" s="4">
        <v>4.92686262503</v>
      </c>
      <c r="N33" s="4">
        <v>252.64429664928</v>
      </c>
      <c r="O33" s="4">
        <v>4.92686262503</v>
      </c>
      <c r="P33" s="4">
        <v>0.53490252835</v>
      </c>
      <c r="Q33" s="4">
        <v>265.67712871115</v>
      </c>
      <c r="R33" s="4">
        <v>0.27597398561</v>
      </c>
      <c r="S33" s="4">
        <v>0.463384117</v>
      </c>
      <c r="T33" s="4">
        <v>0.200225552</v>
      </c>
    </row>
    <row r="34" ht="12.75" customHeight="1">
      <c r="A34" s="4">
        <v>6.0</v>
      </c>
      <c r="B34" s="4">
        <v>4032.161</v>
      </c>
      <c r="C34" s="4">
        <v>3885.189</v>
      </c>
      <c r="D34" s="4">
        <v>2893.279</v>
      </c>
      <c r="E34" s="4">
        <v>3964.847</v>
      </c>
      <c r="F34" s="4">
        <v>3049.776</v>
      </c>
      <c r="G34" s="4">
        <v>2831.055</v>
      </c>
      <c r="H34" s="4">
        <v>0.963550048</v>
      </c>
      <c r="I34" s="4">
        <v>0.717550597</v>
      </c>
      <c r="J34" s="4">
        <v>0.009690856</v>
      </c>
      <c r="K34" s="4">
        <v>0.002031447</v>
      </c>
      <c r="L34" s="4">
        <v>252.64735846873</v>
      </c>
      <c r="M34" s="4">
        <v>4.90882439496</v>
      </c>
      <c r="N34" s="4">
        <v>252.64735846873</v>
      </c>
      <c r="O34" s="4">
        <v>4.90882439496</v>
      </c>
      <c r="P34" s="4">
        <v>0.51666559107</v>
      </c>
      <c r="Q34" s="4">
        <v>265.68083449143</v>
      </c>
      <c r="R34" s="4">
        <v>0.26656611976</v>
      </c>
      <c r="S34" s="4">
        <v>0.463385467</v>
      </c>
      <c r="T34" s="4">
        <v>0.200221909</v>
      </c>
    </row>
    <row r="35" ht="12.75" customHeight="1">
      <c r="A35" s="4">
        <v>7.0</v>
      </c>
      <c r="B35" s="4">
        <v>4026.196</v>
      </c>
      <c r="C35" s="4">
        <v>3879.425</v>
      </c>
      <c r="D35" s="4">
        <v>2888.994</v>
      </c>
      <c r="E35" s="4">
        <v>3958.376</v>
      </c>
      <c r="F35" s="4">
        <v>3044.813</v>
      </c>
      <c r="G35" s="4">
        <v>2826.337</v>
      </c>
      <c r="H35" s="4">
        <v>0.963545947</v>
      </c>
      <c r="I35" s="4">
        <v>0.71754935</v>
      </c>
      <c r="J35" s="4">
        <v>0.00969088</v>
      </c>
      <c r="K35" s="4">
        <v>0.002031497</v>
      </c>
      <c r="L35" s="4">
        <v>252.65051494237</v>
      </c>
      <c r="M35" s="4">
        <v>4.93363440271</v>
      </c>
      <c r="N35" s="4">
        <v>252.65051494237</v>
      </c>
      <c r="O35" s="4">
        <v>4.93363440271</v>
      </c>
      <c r="P35" s="4">
        <v>0.54160582784</v>
      </c>
      <c r="Q35" s="4">
        <v>265.6834895515</v>
      </c>
      <c r="R35" s="4">
        <v>0.27943198742</v>
      </c>
      <c r="S35" s="4">
        <v>0.463386435</v>
      </c>
      <c r="T35" s="4">
        <v>0.20022689</v>
      </c>
    </row>
    <row r="36" ht="12.75" customHeight="1">
      <c r="A36" s="4">
        <v>8.0</v>
      </c>
      <c r="B36" s="4">
        <v>4020.072</v>
      </c>
      <c r="C36" s="4">
        <v>3873.556</v>
      </c>
      <c r="D36" s="4">
        <v>2884.812</v>
      </c>
      <c r="E36" s="4">
        <v>3952.592</v>
      </c>
      <c r="F36" s="4">
        <v>3040.393</v>
      </c>
      <c r="G36" s="4">
        <v>2822.256</v>
      </c>
      <c r="H36" s="4">
        <v>0.963553884</v>
      </c>
      <c r="I36" s="4">
        <v>0.71760212</v>
      </c>
      <c r="J36" s="4">
        <v>0.00969089</v>
      </c>
      <c r="K36" s="4">
        <v>0.002031664</v>
      </c>
      <c r="L36" s="4">
        <v>252.65173082632</v>
      </c>
      <c r="M36" s="4">
        <v>5.01620659548</v>
      </c>
      <c r="N36" s="4">
        <v>252.65173082632</v>
      </c>
      <c r="O36" s="4">
        <v>5.01620659548</v>
      </c>
      <c r="P36" s="4">
        <v>0.62479184053</v>
      </c>
      <c r="Q36" s="4">
        <v>265.68255216677</v>
      </c>
      <c r="R36" s="4">
        <v>0.32234385913</v>
      </c>
      <c r="S36" s="4">
        <v>0.463386093</v>
      </c>
      <c r="T36" s="4">
        <v>0.200243504</v>
      </c>
    </row>
    <row r="37" ht="12.75" customHeight="1">
      <c r="A37" s="4">
        <v>9.0</v>
      </c>
      <c r="B37" s="4">
        <v>4014.12</v>
      </c>
      <c r="C37" s="4">
        <v>3867.897</v>
      </c>
      <c r="D37" s="4">
        <v>2880.342</v>
      </c>
      <c r="E37" s="4">
        <v>3946.681</v>
      </c>
      <c r="F37" s="4">
        <v>3035.854</v>
      </c>
      <c r="G37" s="4">
        <v>2818.222</v>
      </c>
      <c r="H37" s="4">
        <v>0.963572721</v>
      </c>
      <c r="I37" s="4">
        <v>0.717552449</v>
      </c>
      <c r="J37" s="4">
        <v>0.009691021</v>
      </c>
      <c r="K37" s="4">
        <v>0.002031439</v>
      </c>
      <c r="L37" s="4">
        <v>252.66870926401</v>
      </c>
      <c r="M37" s="4">
        <v>4.90477216613</v>
      </c>
      <c r="N37" s="4">
        <v>252.66870926401</v>
      </c>
      <c r="O37" s="4">
        <v>4.90477216613</v>
      </c>
      <c r="P37" s="4">
        <v>0.51216746233</v>
      </c>
      <c r="Q37" s="4">
        <v>265.70340772005</v>
      </c>
      <c r="R37" s="4">
        <v>0.264245663</v>
      </c>
      <c r="S37" s="4">
        <v>0.463393693</v>
      </c>
      <c r="T37" s="4">
        <v>0.200221011</v>
      </c>
    </row>
    <row r="38" ht="12.75" customHeight="1">
      <c r="A38" s="4">
        <v>10.0</v>
      </c>
      <c r="B38" s="4">
        <v>4008.31</v>
      </c>
      <c r="C38" s="4">
        <v>3862.25</v>
      </c>
      <c r="D38" s="4">
        <v>2876.239</v>
      </c>
      <c r="E38" s="4">
        <v>3941.047</v>
      </c>
      <c r="F38" s="4">
        <v>3031.565</v>
      </c>
      <c r="G38" s="4">
        <v>2814.193</v>
      </c>
      <c r="H38" s="4">
        <v>0.963560618</v>
      </c>
      <c r="I38" s="4">
        <v>0.717568814</v>
      </c>
      <c r="J38" s="4">
        <v>0.009690816</v>
      </c>
      <c r="K38" s="4">
        <v>0.00203142</v>
      </c>
      <c r="L38" s="4">
        <v>252.6422411988</v>
      </c>
      <c r="M38" s="4">
        <v>4.89540633016</v>
      </c>
      <c r="N38" s="4">
        <v>252.6422411988</v>
      </c>
      <c r="O38" s="4">
        <v>4.89540633016</v>
      </c>
      <c r="P38" s="4">
        <v>0.50324331612</v>
      </c>
      <c r="Q38" s="4">
        <v>265.67581053441</v>
      </c>
      <c r="R38" s="4">
        <v>0.25964193468</v>
      </c>
      <c r="S38" s="4">
        <v>0.463383636</v>
      </c>
      <c r="T38" s="4">
        <v>0.200219229</v>
      </c>
    </row>
    <row r="39" ht="12.75" customHeight="1"/>
    <row r="40" ht="12.75" customHeight="1">
      <c r="A40" s="3" t="s">
        <v>53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15</v>
      </c>
      <c r="H40" s="4" t="s">
        <v>16</v>
      </c>
      <c r="I40" s="4" t="s">
        <v>17</v>
      </c>
      <c r="J40" s="4" t="s">
        <v>18</v>
      </c>
      <c r="K40" s="4" t="s">
        <v>19</v>
      </c>
      <c r="L40" s="4" t="s">
        <v>20</v>
      </c>
      <c r="M40" s="4" t="s">
        <v>21</v>
      </c>
      <c r="N40" s="4" t="s">
        <v>22</v>
      </c>
      <c r="O40" s="4" t="s">
        <v>23</v>
      </c>
      <c r="P40" s="4" t="s">
        <v>24</v>
      </c>
      <c r="Q40" s="4" t="s">
        <v>25</v>
      </c>
      <c r="R40" s="4" t="s">
        <v>26</v>
      </c>
      <c r="S40" s="4" t="s">
        <v>27</v>
      </c>
      <c r="T40" s="4" t="s">
        <v>28</v>
      </c>
      <c r="X40" s="4" t="s">
        <v>43</v>
      </c>
      <c r="Y40" s="4" t="s">
        <v>44</v>
      </c>
    </row>
    <row r="41" ht="12.75" customHeight="1">
      <c r="A41" s="4" t="s">
        <v>45</v>
      </c>
      <c r="E41" s="4">
        <v>3491.092</v>
      </c>
      <c r="F41" s="4">
        <v>2685.358</v>
      </c>
      <c r="G41" s="4">
        <v>2493.006</v>
      </c>
      <c r="W41" s="4" t="s">
        <v>46</v>
      </c>
      <c r="X41" s="4">
        <f>AVERAGE(L42:L51)</f>
        <v>252.6240758</v>
      </c>
      <c r="Y41" s="4">
        <f>STDEV(N42:N51)</f>
        <v>0.02311622846</v>
      </c>
    </row>
    <row r="42" ht="12.75" customHeight="1">
      <c r="A42" s="4">
        <v>1.0</v>
      </c>
      <c r="B42" s="4">
        <v>3560.907</v>
      </c>
      <c r="C42" s="4">
        <v>3431.017</v>
      </c>
      <c r="D42" s="4">
        <v>2555.126</v>
      </c>
      <c r="E42" s="4">
        <v>3484.074</v>
      </c>
      <c r="F42" s="4">
        <v>2679.886</v>
      </c>
      <c r="G42" s="4">
        <v>2487.92</v>
      </c>
      <c r="H42" s="4">
        <v>0.963523285</v>
      </c>
      <c r="I42" s="4">
        <v>0.717549014</v>
      </c>
      <c r="J42" s="4">
        <v>0.009690822</v>
      </c>
      <c r="K42" s="4">
        <v>0.002031304</v>
      </c>
      <c r="L42" s="4">
        <v>252.64297262627</v>
      </c>
      <c r="M42" s="4">
        <v>4.83816387162</v>
      </c>
      <c r="N42" s="4">
        <v>252.64297262627</v>
      </c>
      <c r="O42" s="4">
        <v>4.83816387162</v>
      </c>
      <c r="P42" s="4">
        <v>0.44554476134</v>
      </c>
      <c r="Q42" s="4">
        <v>265.67811689372</v>
      </c>
      <c r="R42" s="4">
        <v>0.22987631396</v>
      </c>
      <c r="S42" s="4">
        <v>0.463384477</v>
      </c>
      <c r="T42" s="4">
        <v>0.200207705</v>
      </c>
      <c r="W42" s="4" t="s">
        <v>47</v>
      </c>
      <c r="X42" s="4">
        <f>AVERAGE(M42:M51)</f>
        <v>4.88290025</v>
      </c>
      <c r="Y42" s="4">
        <f>STDEV(O42:O51)</f>
        <v>0.05084363013</v>
      </c>
    </row>
    <row r="43" ht="12.75" customHeight="1">
      <c r="A43" s="4">
        <v>2.0</v>
      </c>
      <c r="B43" s="4">
        <v>3556.645</v>
      </c>
      <c r="C43" s="4">
        <v>3426.876</v>
      </c>
      <c r="D43" s="4">
        <v>2552.105</v>
      </c>
      <c r="E43" s="4">
        <v>3479.971</v>
      </c>
      <c r="F43" s="4">
        <v>2676.749</v>
      </c>
      <c r="G43" s="4">
        <v>2484.987</v>
      </c>
      <c r="H43" s="4">
        <v>0.963513761</v>
      </c>
      <c r="I43" s="4">
        <v>0.717559769</v>
      </c>
      <c r="J43" s="4">
        <v>0.009690823</v>
      </c>
      <c r="K43" s="4">
        <v>0.002031366</v>
      </c>
      <c r="L43" s="4">
        <v>252.643078536</v>
      </c>
      <c r="M43" s="4">
        <v>4.86866349511</v>
      </c>
      <c r="N43" s="4">
        <v>252.643078536</v>
      </c>
      <c r="O43" s="4">
        <v>4.86866349511</v>
      </c>
      <c r="P43" s="4">
        <v>0.47627777494</v>
      </c>
      <c r="Q43" s="4">
        <v>265.6774095028</v>
      </c>
      <c r="R43" s="4">
        <v>0.24573101251</v>
      </c>
      <c r="S43" s="4">
        <v>0.463384219</v>
      </c>
      <c r="T43" s="4">
        <v>0.200213843</v>
      </c>
      <c r="W43" s="4" t="s">
        <v>48</v>
      </c>
      <c r="X43" s="4">
        <f>AVERAGE(P42:P51)</f>
        <v>0.4909934416</v>
      </c>
      <c r="Y43" s="4">
        <f>STDEV(P42:P51)</f>
        <v>0.05110676614</v>
      </c>
    </row>
    <row r="44" ht="12.75" customHeight="1">
      <c r="A44" s="4">
        <v>3.0</v>
      </c>
      <c r="B44" s="4">
        <v>3552.767</v>
      </c>
      <c r="C44" s="4">
        <v>3423.178</v>
      </c>
      <c r="D44" s="4">
        <v>2549.519</v>
      </c>
      <c r="E44" s="4">
        <v>3476.156</v>
      </c>
      <c r="F44" s="4">
        <v>2673.775</v>
      </c>
      <c r="G44" s="4">
        <v>2482.147</v>
      </c>
      <c r="H44" s="4">
        <v>0.963524443</v>
      </c>
      <c r="I44" s="4">
        <v>0.717615063</v>
      </c>
      <c r="J44" s="4">
        <v>0.009690968</v>
      </c>
      <c r="K44" s="4">
        <v>0.002031571</v>
      </c>
      <c r="L44" s="4">
        <v>252.66180505283</v>
      </c>
      <c r="M44" s="4">
        <v>4.97000999085</v>
      </c>
      <c r="N44" s="4">
        <v>252.66180505283</v>
      </c>
      <c r="O44" s="4">
        <v>4.97000999085</v>
      </c>
      <c r="P44" s="4">
        <v>0.57804297765</v>
      </c>
      <c r="Q44" s="4">
        <v>265.69439201736</v>
      </c>
      <c r="R44" s="4">
        <v>0.29822846445</v>
      </c>
      <c r="S44" s="4">
        <v>0.463390408</v>
      </c>
      <c r="T44" s="4">
        <v>0.200234168</v>
      </c>
      <c r="W44" s="4" t="s">
        <v>49</v>
      </c>
      <c r="X44" s="4">
        <f>AVERAGE(Q42:Q51)</f>
        <v>265.6570334</v>
      </c>
      <c r="Y44" s="4">
        <f>STDEV(Q42:Q51)</f>
        <v>0.02395871527</v>
      </c>
    </row>
    <row r="45" ht="12.75" customHeight="1">
      <c r="A45" s="4">
        <v>4.0</v>
      </c>
      <c r="B45" s="4">
        <v>3548.581</v>
      </c>
      <c r="C45" s="4">
        <v>3419.118</v>
      </c>
      <c r="D45" s="4">
        <v>2546.339</v>
      </c>
      <c r="E45" s="4">
        <v>3471.78</v>
      </c>
      <c r="F45" s="4">
        <v>2670.469</v>
      </c>
      <c r="G45" s="4">
        <v>2479.177</v>
      </c>
      <c r="H45" s="4">
        <v>0.963516844</v>
      </c>
      <c r="I45" s="4">
        <v>0.717565358</v>
      </c>
      <c r="J45" s="4">
        <v>0.009690855</v>
      </c>
      <c r="K45" s="4">
        <v>0.002031414</v>
      </c>
      <c r="L45" s="4">
        <v>252.64731973249</v>
      </c>
      <c r="M45" s="4">
        <v>4.89256585256</v>
      </c>
      <c r="N45" s="4">
        <v>252.64731973249</v>
      </c>
      <c r="O45" s="4">
        <v>4.89256585256</v>
      </c>
      <c r="P45" s="4">
        <v>0.5002822903</v>
      </c>
      <c r="Q45" s="4">
        <v>265.68123021855</v>
      </c>
      <c r="R45" s="4">
        <v>0.25811441626</v>
      </c>
      <c r="S45" s="4">
        <v>0.463385611</v>
      </c>
      <c r="T45" s="4">
        <v>0.200218637</v>
      </c>
      <c r="W45" s="4" t="s">
        <v>50</v>
      </c>
      <c r="X45" s="4">
        <f>AVERAGE(R42:R51)</f>
        <v>0.2533222264</v>
      </c>
      <c r="Y45" s="4">
        <f>STDEV(R42:R51)</f>
        <v>0.0263648155</v>
      </c>
    </row>
    <row r="46" ht="12.75" customHeight="1">
      <c r="A46" s="4">
        <v>5.0</v>
      </c>
      <c r="B46" s="4">
        <v>3544.36</v>
      </c>
      <c r="C46" s="4">
        <v>3414.997</v>
      </c>
      <c r="D46" s="4">
        <v>2543.418</v>
      </c>
      <c r="E46" s="4">
        <v>3467.385</v>
      </c>
      <c r="F46" s="4">
        <v>2667.119</v>
      </c>
      <c r="G46" s="4">
        <v>2476.169</v>
      </c>
      <c r="H46" s="4">
        <v>0.963501648</v>
      </c>
      <c r="I46" s="4">
        <v>0.71759584</v>
      </c>
      <c r="J46" s="4">
        <v>0.009690539</v>
      </c>
      <c r="K46" s="4">
        <v>0.002031384</v>
      </c>
      <c r="L46" s="4">
        <v>252.60642997538</v>
      </c>
      <c r="M46" s="4">
        <v>4.87753408121</v>
      </c>
      <c r="N46" s="4">
        <v>252.60642997538</v>
      </c>
      <c r="O46" s="4">
        <v>4.87753408121</v>
      </c>
      <c r="P46" s="4">
        <v>0.48592851073</v>
      </c>
      <c r="Q46" s="4">
        <v>265.63861122682</v>
      </c>
      <c r="R46" s="4">
        <v>0.25070963303</v>
      </c>
      <c r="S46" s="4">
        <v>0.46337008</v>
      </c>
      <c r="T46" s="4">
        <v>0.200215771</v>
      </c>
    </row>
    <row r="47" ht="12.75" customHeight="1">
      <c r="A47" s="4">
        <v>6.0</v>
      </c>
      <c r="B47" s="4">
        <v>3539.968</v>
      </c>
      <c r="C47" s="4">
        <v>3410.798</v>
      </c>
      <c r="D47" s="4">
        <v>2540.288</v>
      </c>
      <c r="E47" s="4">
        <v>3462.989</v>
      </c>
      <c r="F47" s="4">
        <v>2663.727</v>
      </c>
      <c r="G47" s="4">
        <v>2473.17</v>
      </c>
      <c r="H47" s="4">
        <v>0.963510974</v>
      </c>
      <c r="I47" s="4">
        <v>0.717601852</v>
      </c>
      <c r="J47" s="4">
        <v>0.009690596</v>
      </c>
      <c r="K47" s="4">
        <v>0.00203129</v>
      </c>
      <c r="L47" s="4">
        <v>252.61376766959</v>
      </c>
      <c r="M47" s="4">
        <v>4.83108022893</v>
      </c>
      <c r="N47" s="4">
        <v>252.61376766959</v>
      </c>
      <c r="O47" s="4">
        <v>4.83108022893</v>
      </c>
      <c r="P47" s="4">
        <v>0.43897356216</v>
      </c>
      <c r="Q47" s="4">
        <v>265.64757879895</v>
      </c>
      <c r="R47" s="4">
        <v>0.22648630074</v>
      </c>
      <c r="S47" s="4">
        <v>0.463373348</v>
      </c>
      <c r="T47" s="4">
        <v>0.200206393</v>
      </c>
    </row>
    <row r="48" ht="12.75" customHeight="1">
      <c r="A48" s="4">
        <v>7.0</v>
      </c>
      <c r="B48" s="4">
        <v>3535.983</v>
      </c>
      <c r="C48" s="4">
        <v>3406.941</v>
      </c>
      <c r="D48" s="4">
        <v>2537.385</v>
      </c>
      <c r="E48" s="4">
        <v>3458.743</v>
      </c>
      <c r="F48" s="4">
        <v>2660.487</v>
      </c>
      <c r="G48" s="4">
        <v>2470.063</v>
      </c>
      <c r="H48" s="4">
        <v>0.963506074</v>
      </c>
      <c r="I48" s="4">
        <v>0.717589838</v>
      </c>
      <c r="J48" s="4">
        <v>0.009690518</v>
      </c>
      <c r="K48" s="4">
        <v>0.002031229</v>
      </c>
      <c r="L48" s="4">
        <v>252.60376312504</v>
      </c>
      <c r="M48" s="4">
        <v>4.80079600801</v>
      </c>
      <c r="N48" s="4">
        <v>252.60376312504</v>
      </c>
      <c r="O48" s="4">
        <v>4.80079600801</v>
      </c>
      <c r="P48" s="4">
        <v>0.40864983098</v>
      </c>
      <c r="Q48" s="4">
        <v>265.63786547933</v>
      </c>
      <c r="R48" s="4">
        <v>0.21084246404</v>
      </c>
      <c r="S48" s="4">
        <v>0.463369808</v>
      </c>
      <c r="T48" s="4">
        <v>0.200200337</v>
      </c>
    </row>
    <row r="49" ht="12.75" customHeight="1">
      <c r="A49" s="4">
        <v>8.0</v>
      </c>
      <c r="B49" s="4">
        <v>3531.812</v>
      </c>
      <c r="C49" s="4">
        <v>3402.871</v>
      </c>
      <c r="D49" s="4">
        <v>2534.641</v>
      </c>
      <c r="E49" s="4">
        <v>3454.506</v>
      </c>
      <c r="F49" s="4">
        <v>2657.174</v>
      </c>
      <c r="G49" s="4">
        <v>2467.084</v>
      </c>
      <c r="H49" s="4">
        <v>0.963491717</v>
      </c>
      <c r="I49" s="4">
        <v>0.717660271</v>
      </c>
      <c r="J49" s="4">
        <v>0.009690426</v>
      </c>
      <c r="K49" s="4">
        <v>0.00203144</v>
      </c>
      <c r="L49" s="4">
        <v>252.59179112329</v>
      </c>
      <c r="M49" s="4">
        <v>4.90509284729</v>
      </c>
      <c r="N49" s="4">
        <v>252.59179112329</v>
      </c>
      <c r="O49" s="4">
        <v>4.90509284729</v>
      </c>
      <c r="P49" s="4">
        <v>0.51398428557</v>
      </c>
      <c r="Q49" s="4">
        <v>265.62246896297</v>
      </c>
      <c r="R49" s="4">
        <v>0.26518291107</v>
      </c>
      <c r="S49" s="4">
        <v>0.463364198</v>
      </c>
      <c r="T49" s="4">
        <v>0.200221374</v>
      </c>
    </row>
    <row r="50" ht="12.75" customHeight="1">
      <c r="A50" s="4">
        <v>9.0</v>
      </c>
      <c r="B50" s="4">
        <v>3527.613</v>
      </c>
      <c r="C50" s="4">
        <v>3398.911</v>
      </c>
      <c r="D50" s="4">
        <v>2531.777</v>
      </c>
      <c r="E50" s="4">
        <v>3450.36</v>
      </c>
      <c r="F50" s="4">
        <v>2654.046</v>
      </c>
      <c r="G50" s="4">
        <v>2464.341</v>
      </c>
      <c r="H50" s="4">
        <v>0.963515919</v>
      </c>
      <c r="I50" s="4">
        <v>0.71770263</v>
      </c>
      <c r="J50" s="4">
        <v>0.009690656</v>
      </c>
      <c r="K50" s="4">
        <v>0.002031451</v>
      </c>
      <c r="L50" s="4">
        <v>252.62150685277</v>
      </c>
      <c r="M50" s="4">
        <v>4.91053791766</v>
      </c>
      <c r="N50" s="4">
        <v>252.62150685277</v>
      </c>
      <c r="O50" s="4">
        <v>4.91053791766</v>
      </c>
      <c r="P50" s="4">
        <v>0.5188943535</v>
      </c>
      <c r="Q50" s="4">
        <v>265.65358846785</v>
      </c>
      <c r="R50" s="4">
        <v>0.26771587308</v>
      </c>
      <c r="S50" s="4">
        <v>0.463375538</v>
      </c>
      <c r="T50" s="4">
        <v>0.200222355</v>
      </c>
    </row>
    <row r="51" ht="12.75" customHeight="1">
      <c r="A51" s="4">
        <v>10.0</v>
      </c>
      <c r="B51" s="4">
        <v>3523.56</v>
      </c>
      <c r="C51" s="4">
        <v>3395.032</v>
      </c>
      <c r="D51" s="4">
        <v>2528.947</v>
      </c>
      <c r="E51" s="4">
        <v>3446.04</v>
      </c>
      <c r="F51" s="4">
        <v>2650.759</v>
      </c>
      <c r="G51" s="4">
        <v>2461.073</v>
      </c>
      <c r="H51" s="4">
        <v>0.963523414</v>
      </c>
      <c r="I51" s="4">
        <v>0.717724993</v>
      </c>
      <c r="J51" s="4">
        <v>0.009690554</v>
      </c>
      <c r="K51" s="4">
        <v>0.002031499</v>
      </c>
      <c r="L51" s="4">
        <v>252.60832359553</v>
      </c>
      <c r="M51" s="4">
        <v>4.93455820204</v>
      </c>
      <c r="N51" s="4">
        <v>252.60832359553</v>
      </c>
      <c r="O51" s="4">
        <v>4.93455820204</v>
      </c>
      <c r="P51" s="4">
        <v>0.54335606857</v>
      </c>
      <c r="Q51" s="4">
        <v>265.63907272759</v>
      </c>
      <c r="R51" s="4">
        <v>0.2803348746</v>
      </c>
      <c r="S51" s="4">
        <v>0.463370248</v>
      </c>
      <c r="T51" s="4">
        <v>0.20022724</v>
      </c>
    </row>
    <row r="52" ht="12.75" customHeight="1"/>
    <row r="53" ht="12.75" customHeight="1">
      <c r="A53" s="3" t="s">
        <v>54</v>
      </c>
      <c r="B53" s="4" t="s">
        <v>10</v>
      </c>
      <c r="C53" s="4" t="s">
        <v>11</v>
      </c>
      <c r="D53" s="4" t="s">
        <v>12</v>
      </c>
      <c r="E53" s="4" t="s">
        <v>13</v>
      </c>
      <c r="F53" s="4" t="s">
        <v>14</v>
      </c>
      <c r="G53" s="4" t="s">
        <v>15</v>
      </c>
      <c r="H53" s="4" t="s">
        <v>16</v>
      </c>
      <c r="I53" s="4" t="s">
        <v>17</v>
      </c>
      <c r="J53" s="4" t="s">
        <v>18</v>
      </c>
      <c r="K53" s="4" t="s">
        <v>19</v>
      </c>
      <c r="L53" s="4" t="s">
        <v>20</v>
      </c>
      <c r="M53" s="4" t="s">
        <v>21</v>
      </c>
      <c r="N53" s="4" t="s">
        <v>22</v>
      </c>
      <c r="O53" s="4" t="s">
        <v>23</v>
      </c>
      <c r="P53" s="4" t="s">
        <v>24</v>
      </c>
      <c r="Q53" s="4" t="s">
        <v>25</v>
      </c>
      <c r="R53" s="4" t="s">
        <v>26</v>
      </c>
      <c r="S53" s="4" t="s">
        <v>27</v>
      </c>
      <c r="T53" s="4" t="s">
        <v>28</v>
      </c>
      <c r="X53" s="4" t="s">
        <v>43</v>
      </c>
      <c r="Y53" s="4" t="s">
        <v>44</v>
      </c>
    </row>
    <row r="54" ht="12.75" customHeight="1">
      <c r="A54" s="4" t="s">
        <v>45</v>
      </c>
      <c r="E54" s="4">
        <v>3009.734</v>
      </c>
      <c r="F54" s="4">
        <v>2315.045</v>
      </c>
      <c r="G54" s="4">
        <v>2149.633</v>
      </c>
      <c r="W54" s="4" t="s">
        <v>46</v>
      </c>
      <c r="X54" s="4">
        <f>AVERAGE(L55:L64)</f>
        <v>252.6271021</v>
      </c>
      <c r="Y54" s="4">
        <f>STDEV(N55:N64)</f>
        <v>0.01737420242</v>
      </c>
    </row>
    <row r="55" ht="12.75" customHeight="1">
      <c r="A55" s="4">
        <v>1.0</v>
      </c>
      <c r="B55" s="4">
        <v>3040.685</v>
      </c>
      <c r="C55" s="4">
        <v>2929.653</v>
      </c>
      <c r="D55" s="4">
        <v>2182.429</v>
      </c>
      <c r="E55" s="4">
        <v>3001.763</v>
      </c>
      <c r="F55" s="4">
        <v>2308.824</v>
      </c>
      <c r="G55" s="4">
        <v>2143.846</v>
      </c>
      <c r="H55" s="4">
        <v>0.96348468</v>
      </c>
      <c r="I55" s="4">
        <v>0.717742743</v>
      </c>
      <c r="J55" s="4">
        <v>0.009690703</v>
      </c>
      <c r="K55" s="4">
        <v>0.00203152</v>
      </c>
      <c r="L55" s="4">
        <v>252.62754916842</v>
      </c>
      <c r="M55" s="4">
        <v>4.94462717078</v>
      </c>
      <c r="N55" s="4">
        <v>252.62754916842</v>
      </c>
      <c r="O55" s="4">
        <v>4.94462717078</v>
      </c>
      <c r="P55" s="4">
        <v>0.55312943022</v>
      </c>
      <c r="Q55" s="4">
        <v>265.65903078469</v>
      </c>
      <c r="R55" s="4">
        <v>0.28537659158</v>
      </c>
      <c r="S55" s="4">
        <v>0.463377522</v>
      </c>
      <c r="T55" s="4">
        <v>0.200229192</v>
      </c>
      <c r="W55" s="4" t="s">
        <v>47</v>
      </c>
      <c r="X55" s="4">
        <f>AVERAGE(M55:M64)</f>
        <v>4.886727384</v>
      </c>
      <c r="Y55" s="4">
        <f>STDEV(O55:O64)</f>
        <v>0.04494849884</v>
      </c>
    </row>
    <row r="56" ht="12.75" customHeight="1">
      <c r="A56" s="4">
        <v>2.0</v>
      </c>
      <c r="B56" s="4">
        <v>3036.525</v>
      </c>
      <c r="C56" s="4">
        <v>2925.685</v>
      </c>
      <c r="D56" s="4">
        <v>2179.212</v>
      </c>
      <c r="E56" s="4">
        <v>2998.212</v>
      </c>
      <c r="F56" s="4">
        <v>2306.164</v>
      </c>
      <c r="G56" s="4">
        <v>2141.459</v>
      </c>
      <c r="H56" s="4">
        <v>0.963497784</v>
      </c>
      <c r="I56" s="4">
        <v>0.717666503</v>
      </c>
      <c r="J56" s="4">
        <v>0.009690874</v>
      </c>
      <c r="K56" s="4">
        <v>0.002031278</v>
      </c>
      <c r="L56" s="4">
        <v>252.64976507575</v>
      </c>
      <c r="M56" s="4">
        <v>4.824901133</v>
      </c>
      <c r="N56" s="4">
        <v>252.64976507575</v>
      </c>
      <c r="O56" s="4">
        <v>4.824901133</v>
      </c>
      <c r="P56" s="4">
        <v>0.43204773555</v>
      </c>
      <c r="Q56" s="4">
        <v>265.68561970291</v>
      </c>
      <c r="R56" s="4">
        <v>0.22291332726</v>
      </c>
      <c r="S56" s="4">
        <v>0.463387211</v>
      </c>
      <c r="T56" s="4">
        <v>0.20020501</v>
      </c>
      <c r="W56" s="4" t="s">
        <v>48</v>
      </c>
      <c r="X56" s="4">
        <f>AVERAGE(P55:P64)</f>
        <v>0.4947913548</v>
      </c>
      <c r="Y56" s="4">
        <f>STDEV(P55:P64)</f>
        <v>0.04530675898</v>
      </c>
    </row>
    <row r="57" ht="12.75" customHeight="1">
      <c r="A57" s="4">
        <v>3.0</v>
      </c>
      <c r="B57" s="4">
        <v>3033.595</v>
      </c>
      <c r="C57" s="4">
        <v>2922.811</v>
      </c>
      <c r="D57" s="4">
        <v>2177.227</v>
      </c>
      <c r="E57" s="4">
        <v>2995.244</v>
      </c>
      <c r="F57" s="4">
        <v>2303.944</v>
      </c>
      <c r="G57" s="4">
        <v>2139.175</v>
      </c>
      <c r="H57" s="4">
        <v>0.96348099</v>
      </c>
      <c r="I57" s="4">
        <v>0.717705156</v>
      </c>
      <c r="J57" s="4">
        <v>0.009690422</v>
      </c>
      <c r="K57" s="4">
        <v>0.002031394</v>
      </c>
      <c r="L57" s="4">
        <v>252.59126899471</v>
      </c>
      <c r="M57" s="4">
        <v>4.88242012462</v>
      </c>
      <c r="N57" s="4">
        <v>252.59126899471</v>
      </c>
      <c r="O57" s="4">
        <v>4.88242012462</v>
      </c>
      <c r="P57" s="4">
        <v>0.49114667535</v>
      </c>
      <c r="Q57" s="4">
        <v>265.62252828388</v>
      </c>
      <c r="R57" s="4">
        <v>0.25340156954</v>
      </c>
      <c r="S57" s="4">
        <v>0.463364219</v>
      </c>
      <c r="T57" s="4">
        <v>0.200216813</v>
      </c>
      <c r="W57" s="4" t="s">
        <v>49</v>
      </c>
      <c r="X57" s="4">
        <f>AVERAGE(Q55:Q64)</f>
        <v>265.6601148</v>
      </c>
      <c r="Y57" s="4">
        <f>STDEV(Q55:Q64)</f>
        <v>0.01835593017</v>
      </c>
    </row>
    <row r="58" ht="12.75" customHeight="1">
      <c r="A58" s="4">
        <v>4.0</v>
      </c>
      <c r="B58" s="4">
        <v>3030.549</v>
      </c>
      <c r="C58" s="4">
        <v>2919.897</v>
      </c>
      <c r="D58" s="4">
        <v>2175.091</v>
      </c>
      <c r="E58" s="4">
        <v>2992.098</v>
      </c>
      <c r="F58" s="4">
        <v>2301.383</v>
      </c>
      <c r="G58" s="4">
        <v>2137.065</v>
      </c>
      <c r="H58" s="4">
        <v>0.963487645</v>
      </c>
      <c r="I58" s="4">
        <v>0.717721821</v>
      </c>
      <c r="J58" s="4">
        <v>0.009690653</v>
      </c>
      <c r="K58" s="4">
        <v>0.002031454</v>
      </c>
      <c r="L58" s="4">
        <v>252.62110986918</v>
      </c>
      <c r="M58" s="4">
        <v>4.91216530767</v>
      </c>
      <c r="N58" s="4">
        <v>252.62110986918</v>
      </c>
      <c r="O58" s="4">
        <v>4.91216530767</v>
      </c>
      <c r="P58" s="4">
        <v>0.52054201539</v>
      </c>
      <c r="Q58" s="4">
        <v>265.65312708845</v>
      </c>
      <c r="R58" s="4">
        <v>0.26856585283</v>
      </c>
      <c r="S58" s="4">
        <v>0.46337537</v>
      </c>
      <c r="T58" s="4">
        <v>0.200222684</v>
      </c>
      <c r="W58" s="4" t="s">
        <v>50</v>
      </c>
      <c r="X58" s="4">
        <f>AVERAGE(R55:R64)</f>
        <v>0.2552815451</v>
      </c>
      <c r="Y58" s="4">
        <f>STDEV(R55:R64)</f>
        <v>0.02337288395</v>
      </c>
    </row>
    <row r="59" ht="12.75" customHeight="1">
      <c r="A59" s="4">
        <v>5.0</v>
      </c>
      <c r="B59" s="4">
        <v>3027.393</v>
      </c>
      <c r="C59" s="4">
        <v>2916.788</v>
      </c>
      <c r="D59" s="4">
        <v>2172.847</v>
      </c>
      <c r="E59" s="4">
        <v>2988.69</v>
      </c>
      <c r="F59" s="4">
        <v>2298.792</v>
      </c>
      <c r="G59" s="4">
        <v>2134.65</v>
      </c>
      <c r="H59" s="4">
        <v>0.963465315</v>
      </c>
      <c r="I59" s="4">
        <v>0.717728947</v>
      </c>
      <c r="J59" s="4">
        <v>0.009690662</v>
      </c>
      <c r="K59" s="4">
        <v>0.0020314</v>
      </c>
      <c r="L59" s="4">
        <v>252.62232269861</v>
      </c>
      <c r="M59" s="4">
        <v>4.88553258729</v>
      </c>
      <c r="N59" s="4">
        <v>252.62232269861</v>
      </c>
      <c r="O59" s="4">
        <v>4.88553258729</v>
      </c>
      <c r="P59" s="4">
        <v>0.49368014725</v>
      </c>
      <c r="Q59" s="4">
        <v>265.65511817232</v>
      </c>
      <c r="R59" s="4">
        <v>0.25470852959</v>
      </c>
      <c r="S59" s="4">
        <v>0.463376096</v>
      </c>
      <c r="T59" s="4">
        <v>0.200217319</v>
      </c>
    </row>
    <row r="60" ht="12.75" customHeight="1">
      <c r="A60" s="4">
        <v>6.0</v>
      </c>
      <c r="B60" s="4">
        <v>3024.243</v>
      </c>
      <c r="C60" s="4">
        <v>2913.842</v>
      </c>
      <c r="D60" s="4">
        <v>2170.561</v>
      </c>
      <c r="E60" s="4">
        <v>2985.469</v>
      </c>
      <c r="F60" s="4">
        <v>2296.345</v>
      </c>
      <c r="G60" s="4">
        <v>2132.326</v>
      </c>
      <c r="H60" s="4">
        <v>0.963494729</v>
      </c>
      <c r="I60" s="4">
        <v>0.717720498</v>
      </c>
      <c r="J60" s="4">
        <v>0.009690828</v>
      </c>
      <c r="K60" s="4">
        <v>0.002031378</v>
      </c>
      <c r="L60" s="4">
        <v>252.64382491279</v>
      </c>
      <c r="M60" s="4">
        <v>4.87456793407</v>
      </c>
      <c r="N60" s="4">
        <v>252.64382491279</v>
      </c>
      <c r="O60" s="4">
        <v>4.87456793407</v>
      </c>
      <c r="P60" s="4">
        <v>0.48221330022</v>
      </c>
      <c r="Q60" s="4">
        <v>265.67803629485</v>
      </c>
      <c r="R60" s="4">
        <v>0.24879303339</v>
      </c>
      <c r="S60" s="4">
        <v>0.463384447</v>
      </c>
      <c r="T60" s="4">
        <v>0.200215029</v>
      </c>
    </row>
    <row r="61" ht="12.75" customHeight="1">
      <c r="A61" s="4">
        <v>7.0</v>
      </c>
      <c r="B61" s="4">
        <v>3021.103</v>
      </c>
      <c r="C61" s="4">
        <v>2910.752</v>
      </c>
      <c r="D61" s="4">
        <v>2168.129</v>
      </c>
      <c r="E61" s="4">
        <v>2982.225</v>
      </c>
      <c r="F61" s="4">
        <v>2293.823</v>
      </c>
      <c r="G61" s="4">
        <v>2130.002</v>
      </c>
      <c r="H61" s="4">
        <v>0.963473429</v>
      </c>
      <c r="I61" s="4">
        <v>0.717661556</v>
      </c>
      <c r="J61" s="4">
        <v>0.009690607</v>
      </c>
      <c r="K61" s="4">
        <v>0.002031226</v>
      </c>
      <c r="L61" s="4">
        <v>252.61518343755</v>
      </c>
      <c r="M61" s="4">
        <v>4.79919868924</v>
      </c>
      <c r="N61" s="4">
        <v>252.61518343755</v>
      </c>
      <c r="O61" s="4">
        <v>4.79919868924</v>
      </c>
      <c r="P61" s="4">
        <v>0.40681841543</v>
      </c>
      <c r="Q61" s="4">
        <v>265.64992435355</v>
      </c>
      <c r="R61" s="4">
        <v>0.20989764005</v>
      </c>
      <c r="S61" s="4">
        <v>0.463374203</v>
      </c>
      <c r="T61" s="4">
        <v>0.200199971</v>
      </c>
    </row>
    <row r="62" ht="12.75" customHeight="1">
      <c r="A62" s="4">
        <v>8.0</v>
      </c>
      <c r="B62" s="4">
        <v>3018.145</v>
      </c>
      <c r="C62" s="4">
        <v>2907.897</v>
      </c>
      <c r="D62" s="4">
        <v>2166.265</v>
      </c>
      <c r="E62" s="4">
        <v>2979.091</v>
      </c>
      <c r="F62" s="4">
        <v>2291.417</v>
      </c>
      <c r="G62" s="4">
        <v>2127.744</v>
      </c>
      <c r="H62" s="4">
        <v>0.963471779</v>
      </c>
      <c r="I62" s="4">
        <v>0.717747129</v>
      </c>
      <c r="J62" s="4">
        <v>0.009690639</v>
      </c>
      <c r="K62" s="4">
        <v>0.002031481</v>
      </c>
      <c r="L62" s="4">
        <v>252.61936188394</v>
      </c>
      <c r="M62" s="4">
        <v>4.92547078641</v>
      </c>
      <c r="N62" s="4">
        <v>252.61936188394</v>
      </c>
      <c r="O62" s="4">
        <v>4.92547078641</v>
      </c>
      <c r="P62" s="4">
        <v>0.53398415195</v>
      </c>
      <c r="Q62" s="4">
        <v>265.65093072792</v>
      </c>
      <c r="R62" s="4">
        <v>0.27550022592</v>
      </c>
      <c r="S62" s="4">
        <v>0.46337457</v>
      </c>
      <c r="T62" s="4">
        <v>0.200225368</v>
      </c>
    </row>
    <row r="63" ht="12.75" customHeight="1">
      <c r="A63" s="4">
        <v>9.0</v>
      </c>
      <c r="B63" s="4">
        <v>3015.111</v>
      </c>
      <c r="C63" s="4">
        <v>2905.024</v>
      </c>
      <c r="D63" s="4">
        <v>2164.109</v>
      </c>
      <c r="E63" s="4">
        <v>2976.014</v>
      </c>
      <c r="F63" s="4">
        <v>2289.06</v>
      </c>
      <c r="G63" s="4">
        <v>2125.691</v>
      </c>
      <c r="H63" s="4">
        <v>0.963488022</v>
      </c>
      <c r="I63" s="4">
        <v>0.717754228</v>
      </c>
      <c r="J63" s="4">
        <v>0.009690772</v>
      </c>
      <c r="K63" s="4">
        <v>0.002031441</v>
      </c>
      <c r="L63" s="4">
        <v>252.63649090973</v>
      </c>
      <c r="M63" s="4">
        <v>4.90590861448</v>
      </c>
      <c r="N63" s="4">
        <v>252.63649090973</v>
      </c>
      <c r="O63" s="4">
        <v>4.90590861448</v>
      </c>
      <c r="P63" s="4">
        <v>0.51393833978</v>
      </c>
      <c r="Q63" s="4">
        <v>265.66947836462</v>
      </c>
      <c r="R63" s="4">
        <v>0.26515920894</v>
      </c>
      <c r="S63" s="4">
        <v>0.463381329</v>
      </c>
      <c r="T63" s="4">
        <v>0.200221365</v>
      </c>
    </row>
    <row r="64" ht="12.75" customHeight="1">
      <c r="A64" s="4">
        <v>10.0</v>
      </c>
      <c r="B64" s="4">
        <v>3012.08</v>
      </c>
      <c r="C64" s="4">
        <v>2902.137</v>
      </c>
      <c r="D64" s="4">
        <v>2161.941</v>
      </c>
      <c r="E64" s="4">
        <v>2972.845</v>
      </c>
      <c r="F64" s="4">
        <v>2286.638</v>
      </c>
      <c r="G64" s="4">
        <v>2123.269</v>
      </c>
      <c r="H64" s="4">
        <v>0.963499336</v>
      </c>
      <c r="I64" s="4">
        <v>0.717756582</v>
      </c>
      <c r="J64" s="4">
        <v>0.009690831</v>
      </c>
      <c r="K64" s="4">
        <v>0.002031455</v>
      </c>
      <c r="L64" s="4">
        <v>252.64414402563</v>
      </c>
      <c r="M64" s="4">
        <v>4.9124814879</v>
      </c>
      <c r="N64" s="4">
        <v>252.64414402563</v>
      </c>
      <c r="O64" s="4">
        <v>4.9124814879</v>
      </c>
      <c r="P64" s="4">
        <v>0.52041333731</v>
      </c>
      <c r="Q64" s="4">
        <v>265.67735420535</v>
      </c>
      <c r="R64" s="4">
        <v>0.26849947167</v>
      </c>
      <c r="S64" s="4">
        <v>0.463384199</v>
      </c>
      <c r="T64" s="4">
        <v>0.200222658</v>
      </c>
    </row>
    <row r="65" ht="12.75" customHeight="1"/>
    <row r="66" ht="12.75" customHeight="1">
      <c r="A66" s="3" t="s">
        <v>55</v>
      </c>
      <c r="B66" s="4" t="s">
        <v>10</v>
      </c>
      <c r="C66" s="4" t="s">
        <v>11</v>
      </c>
      <c r="D66" s="4" t="s">
        <v>12</v>
      </c>
      <c r="E66" s="4" t="s">
        <v>13</v>
      </c>
      <c r="F66" s="4" t="s">
        <v>14</v>
      </c>
      <c r="G66" s="4" t="s">
        <v>15</v>
      </c>
      <c r="H66" s="4" t="s">
        <v>16</v>
      </c>
      <c r="I66" s="4" t="s">
        <v>17</v>
      </c>
      <c r="J66" s="4" t="s">
        <v>18</v>
      </c>
      <c r="K66" s="4" t="s">
        <v>19</v>
      </c>
      <c r="L66" s="4" t="s">
        <v>20</v>
      </c>
      <c r="M66" s="4" t="s">
        <v>21</v>
      </c>
      <c r="N66" s="4" t="s">
        <v>22</v>
      </c>
      <c r="O66" s="4" t="s">
        <v>23</v>
      </c>
      <c r="P66" s="4" t="s">
        <v>24</v>
      </c>
      <c r="Q66" s="4" t="s">
        <v>25</v>
      </c>
      <c r="R66" s="4" t="s">
        <v>26</v>
      </c>
      <c r="S66" s="4" t="s">
        <v>27</v>
      </c>
      <c r="T66" s="4" t="s">
        <v>28</v>
      </c>
      <c r="X66" s="4" t="s">
        <v>43</v>
      </c>
      <c r="Y66" s="4" t="s">
        <v>44</v>
      </c>
    </row>
    <row r="67" ht="12.75" customHeight="1">
      <c r="A67" s="4" t="s">
        <v>45</v>
      </c>
      <c r="E67" s="4">
        <v>2489.093</v>
      </c>
      <c r="F67" s="4">
        <v>1913.645</v>
      </c>
      <c r="G67" s="4">
        <v>1773.023</v>
      </c>
      <c r="W67" s="4" t="s">
        <v>46</v>
      </c>
      <c r="X67" s="4">
        <f>AVERAGE(L68:L77)</f>
        <v>252.6533443</v>
      </c>
      <c r="Y67" s="4">
        <f>STDEV(N68:N77)</f>
        <v>0.02443004965</v>
      </c>
    </row>
    <row r="68" ht="12.75" customHeight="1">
      <c r="A68" s="4">
        <v>1.0</v>
      </c>
      <c r="B68" s="4">
        <v>2530.227</v>
      </c>
      <c r="C68" s="4">
        <v>2436.754</v>
      </c>
      <c r="D68" s="4">
        <v>1811.216</v>
      </c>
      <c r="E68" s="4">
        <v>2481.138</v>
      </c>
      <c r="F68" s="4">
        <v>1907.559</v>
      </c>
      <c r="G68" s="4">
        <v>1767.343</v>
      </c>
      <c r="H68" s="4">
        <v>0.963057663</v>
      </c>
      <c r="I68" s="4">
        <v>0.715831652</v>
      </c>
      <c r="J68" s="4">
        <v>0.009690852</v>
      </c>
      <c r="K68" s="4">
        <v>0.002031506</v>
      </c>
      <c r="L68" s="4">
        <v>252.64680833356</v>
      </c>
      <c r="M68" s="4">
        <v>4.93802032686</v>
      </c>
      <c r="N68" s="4">
        <v>252.64680833356</v>
      </c>
      <c r="O68" s="4">
        <v>4.93802032686</v>
      </c>
      <c r="P68" s="4">
        <v>0.54609758928</v>
      </c>
      <c r="Q68" s="4">
        <v>265.67947186365</v>
      </c>
      <c r="R68" s="4">
        <v>0.28174912648</v>
      </c>
      <c r="S68" s="4">
        <v>0.463384971</v>
      </c>
      <c r="T68" s="4">
        <v>0.200227787</v>
      </c>
      <c r="W68" s="4" t="s">
        <v>47</v>
      </c>
      <c r="X68" s="4">
        <f>AVERAGE(M68:M77)</f>
        <v>4.906476302</v>
      </c>
      <c r="Y68" s="4">
        <f>STDEV(O68:O77)</f>
        <v>0.04605595192</v>
      </c>
    </row>
    <row r="69" ht="12.75" customHeight="1">
      <c r="A69" s="4">
        <v>2.0</v>
      </c>
      <c r="B69" s="4">
        <v>2526.585</v>
      </c>
      <c r="C69" s="4">
        <v>2433.297</v>
      </c>
      <c r="D69" s="4">
        <v>1808.504</v>
      </c>
      <c r="E69" s="4">
        <v>2478.745</v>
      </c>
      <c r="F69" s="4">
        <v>1905.724</v>
      </c>
      <c r="G69" s="4">
        <v>1765.473</v>
      </c>
      <c r="H69" s="4">
        <v>0.963077306</v>
      </c>
      <c r="I69" s="4">
        <v>0.715789836</v>
      </c>
      <c r="J69" s="4">
        <v>0.009690961</v>
      </c>
      <c r="K69" s="4">
        <v>0.00203149</v>
      </c>
      <c r="L69" s="4">
        <v>252.6609802578</v>
      </c>
      <c r="M69" s="4">
        <v>4.93009089221</v>
      </c>
      <c r="N69" s="4">
        <v>252.6609802578</v>
      </c>
      <c r="O69" s="4">
        <v>4.93009089221</v>
      </c>
      <c r="P69" s="4">
        <v>0.53783173348</v>
      </c>
      <c r="Q69" s="4">
        <v>265.69459586114</v>
      </c>
      <c r="R69" s="4">
        <v>0.27748506323</v>
      </c>
      <c r="S69" s="4">
        <v>0.463390482</v>
      </c>
      <c r="T69" s="4">
        <v>0.200226137</v>
      </c>
      <c r="W69" s="4" t="s">
        <v>48</v>
      </c>
      <c r="X69" s="4">
        <f>AVERAGE(P68:P77)</f>
        <v>0.5141831294</v>
      </c>
      <c r="Y69" s="4">
        <f>STDEV(P68:P77)</f>
        <v>0.04665752389</v>
      </c>
    </row>
    <row r="70" ht="12.75" customHeight="1">
      <c r="A70" s="4">
        <v>3.0</v>
      </c>
      <c r="B70" s="4">
        <v>2524.446</v>
      </c>
      <c r="C70" s="4">
        <v>2431.135</v>
      </c>
      <c r="D70" s="4">
        <v>1806.923</v>
      </c>
      <c r="E70" s="4">
        <v>2476.366</v>
      </c>
      <c r="F70" s="4">
        <v>1903.832</v>
      </c>
      <c r="G70" s="4">
        <v>1763.704</v>
      </c>
      <c r="H70" s="4">
        <v>0.963037258</v>
      </c>
      <c r="I70" s="4">
        <v>0.715770021</v>
      </c>
      <c r="J70" s="4">
        <v>0.009690707</v>
      </c>
      <c r="K70" s="4">
        <v>0.002031572</v>
      </c>
      <c r="L70" s="4">
        <v>252.62817885174</v>
      </c>
      <c r="M70" s="4">
        <v>4.9707624572</v>
      </c>
      <c r="N70" s="4">
        <v>252.62817885174</v>
      </c>
      <c r="O70" s="4">
        <v>4.9707624572</v>
      </c>
      <c r="P70" s="4">
        <v>0.57945424524</v>
      </c>
      <c r="Q70" s="4">
        <v>265.65899169241</v>
      </c>
      <c r="R70" s="4">
        <v>0.29895647463</v>
      </c>
      <c r="S70" s="4">
        <v>0.463377507</v>
      </c>
      <c r="T70" s="4">
        <v>0.200234449</v>
      </c>
      <c r="W70" s="4" t="s">
        <v>49</v>
      </c>
      <c r="X70" s="4">
        <f>AVERAGE(Q68:Q77)</f>
        <v>265.6871955</v>
      </c>
      <c r="Y70" s="4">
        <f>STDEV(Q68:Q77)</f>
        <v>0.02636223542</v>
      </c>
    </row>
    <row r="71" ht="12.75" customHeight="1">
      <c r="A71" s="4">
        <v>4.0</v>
      </c>
      <c r="B71" s="4">
        <v>2522.344</v>
      </c>
      <c r="C71" s="4">
        <v>2429.147</v>
      </c>
      <c r="D71" s="4">
        <v>1805.415</v>
      </c>
      <c r="E71" s="4">
        <v>2474.265</v>
      </c>
      <c r="F71" s="4">
        <v>1902.233</v>
      </c>
      <c r="G71" s="4">
        <v>1762.387</v>
      </c>
      <c r="H71" s="4">
        <v>0.963051693</v>
      </c>
      <c r="I71" s="4">
        <v>0.715768751</v>
      </c>
      <c r="J71" s="4">
        <v>0.009690971</v>
      </c>
      <c r="K71" s="4">
        <v>0.002031509</v>
      </c>
      <c r="L71" s="4">
        <v>252.66229266521</v>
      </c>
      <c r="M71" s="4">
        <v>4.93938421958</v>
      </c>
      <c r="N71" s="4">
        <v>252.66229266521</v>
      </c>
      <c r="O71" s="4">
        <v>4.93938421958</v>
      </c>
      <c r="P71" s="4">
        <v>0.54717131615</v>
      </c>
      <c r="Q71" s="4">
        <v>265.69572723444</v>
      </c>
      <c r="R71" s="4">
        <v>0.28230302301</v>
      </c>
      <c r="S71" s="4">
        <v>0.463390894</v>
      </c>
      <c r="T71" s="4">
        <v>0.200228002</v>
      </c>
      <c r="W71" s="4" t="s">
        <v>50</v>
      </c>
      <c r="X71" s="4">
        <f>AVERAGE(R68:R77)</f>
        <v>0.2652852445</v>
      </c>
      <c r="Y71" s="4">
        <f>STDEV(R68:R77)</f>
        <v>0.02406952324</v>
      </c>
    </row>
    <row r="72" ht="12.75" customHeight="1">
      <c r="A72" s="4">
        <v>5.0</v>
      </c>
      <c r="B72" s="4">
        <v>2520.17</v>
      </c>
      <c r="C72" s="4">
        <v>2427.085</v>
      </c>
      <c r="D72" s="4">
        <v>1803.75</v>
      </c>
      <c r="E72" s="4">
        <v>2471.975</v>
      </c>
      <c r="F72" s="4">
        <v>1900.462</v>
      </c>
      <c r="G72" s="4">
        <v>1760.828</v>
      </c>
      <c r="H72" s="4">
        <v>0.963064128</v>
      </c>
      <c r="I72" s="4">
        <v>0.715725649</v>
      </c>
      <c r="J72" s="4">
        <v>0.009691079</v>
      </c>
      <c r="K72" s="4">
        <v>0.002031241</v>
      </c>
      <c r="L72" s="4">
        <v>252.67626632032</v>
      </c>
      <c r="M72" s="4">
        <v>4.8068859804</v>
      </c>
      <c r="N72" s="4">
        <v>252.67626632032</v>
      </c>
      <c r="O72" s="4">
        <v>4.8068859804</v>
      </c>
      <c r="P72" s="4">
        <v>0.41337887502</v>
      </c>
      <c r="Q72" s="4">
        <v>265.71398690109</v>
      </c>
      <c r="R72" s="4">
        <v>0.21328216548</v>
      </c>
      <c r="S72" s="4">
        <v>0.463397549</v>
      </c>
      <c r="T72" s="4">
        <v>0.200201281</v>
      </c>
    </row>
    <row r="73" ht="12.75" customHeight="1">
      <c r="A73" s="4">
        <v>6.0</v>
      </c>
      <c r="B73" s="4">
        <v>2518.021</v>
      </c>
      <c r="C73" s="4">
        <v>2424.997</v>
      </c>
      <c r="D73" s="4">
        <v>1802.247</v>
      </c>
      <c r="E73" s="4">
        <v>2469.618</v>
      </c>
      <c r="F73" s="4">
        <v>1898.577</v>
      </c>
      <c r="G73" s="4">
        <v>1758.959</v>
      </c>
      <c r="H73" s="4">
        <v>0.963056452</v>
      </c>
      <c r="I73" s="4">
        <v>0.715739247</v>
      </c>
      <c r="J73" s="4">
        <v>0.009691215</v>
      </c>
      <c r="K73" s="4">
        <v>0.002031348</v>
      </c>
      <c r="L73" s="4">
        <v>252.69384632941</v>
      </c>
      <c r="M73" s="4">
        <v>4.85965181793</v>
      </c>
      <c r="N73" s="4">
        <v>252.69384632941</v>
      </c>
      <c r="O73" s="4">
        <v>4.85965181793</v>
      </c>
      <c r="P73" s="4">
        <v>0.46621064735</v>
      </c>
      <c r="Q73" s="4">
        <v>265.73106725294</v>
      </c>
      <c r="R73" s="4">
        <v>0.24053755907</v>
      </c>
      <c r="S73" s="4">
        <v>0.463403773</v>
      </c>
      <c r="T73" s="4">
        <v>0.200211833</v>
      </c>
    </row>
    <row r="74" ht="12.75" customHeight="1">
      <c r="A74" s="4">
        <v>7.0</v>
      </c>
      <c r="B74" s="4">
        <v>2515.668</v>
      </c>
      <c r="C74" s="4">
        <v>2422.685</v>
      </c>
      <c r="D74" s="4">
        <v>1800.594</v>
      </c>
      <c r="E74" s="4">
        <v>2467.146</v>
      </c>
      <c r="F74" s="4">
        <v>1896.745</v>
      </c>
      <c r="G74" s="4">
        <v>1757.296</v>
      </c>
      <c r="H74" s="4">
        <v>0.963038447</v>
      </c>
      <c r="I74" s="4">
        <v>0.715751864</v>
      </c>
      <c r="J74" s="4">
        <v>0.009691046</v>
      </c>
      <c r="K74" s="4">
        <v>0.002031437</v>
      </c>
      <c r="L74" s="4">
        <v>252.67194294596</v>
      </c>
      <c r="M74" s="4">
        <v>4.90392466207</v>
      </c>
      <c r="N74" s="4">
        <v>252.67194294596</v>
      </c>
      <c r="O74" s="4">
        <v>4.90392466207</v>
      </c>
      <c r="P74" s="4">
        <v>0.51125061931</v>
      </c>
      <c r="Q74" s="4">
        <v>265.70683282152</v>
      </c>
      <c r="R74" s="4">
        <v>0.26377268912</v>
      </c>
      <c r="S74" s="4">
        <v>0.463394941</v>
      </c>
      <c r="T74" s="4">
        <v>0.200220828</v>
      </c>
    </row>
    <row r="75" ht="12.75" customHeight="1">
      <c r="A75" s="4">
        <v>8.0</v>
      </c>
      <c r="B75" s="4">
        <v>2513.369</v>
      </c>
      <c r="C75" s="4">
        <v>2420.514</v>
      </c>
      <c r="D75" s="4">
        <v>1799.013</v>
      </c>
      <c r="E75" s="4">
        <v>2464.857</v>
      </c>
      <c r="F75" s="4">
        <v>1895.06</v>
      </c>
      <c r="G75" s="4">
        <v>1755.648</v>
      </c>
      <c r="H75" s="4">
        <v>0.963055707</v>
      </c>
      <c r="I75" s="4">
        <v>0.715777561</v>
      </c>
      <c r="J75" s="4">
        <v>0.009690853</v>
      </c>
      <c r="K75" s="4">
        <v>0.002031463</v>
      </c>
      <c r="L75" s="4">
        <v>252.6469391183</v>
      </c>
      <c r="M75" s="4">
        <v>4.91690117815</v>
      </c>
      <c r="N75" s="4">
        <v>252.6469391183</v>
      </c>
      <c r="O75" s="4">
        <v>4.91690117815</v>
      </c>
      <c r="P75" s="4">
        <v>0.52481286783</v>
      </c>
      <c r="Q75" s="4">
        <v>265.68017643641</v>
      </c>
      <c r="R75" s="4">
        <v>0.27076905541</v>
      </c>
      <c r="S75" s="4">
        <v>0.463385227</v>
      </c>
      <c r="T75" s="4">
        <v>0.200223537</v>
      </c>
    </row>
    <row r="76" ht="12.75" customHeight="1">
      <c r="A76" s="4">
        <v>9.0</v>
      </c>
      <c r="B76" s="4">
        <v>2511.078</v>
      </c>
      <c r="C76" s="4">
        <v>2418.246</v>
      </c>
      <c r="D76" s="4">
        <v>1797.317</v>
      </c>
      <c r="E76" s="4">
        <v>2462.413</v>
      </c>
      <c r="F76" s="4">
        <v>1893.109</v>
      </c>
      <c r="G76" s="4">
        <v>1753.877</v>
      </c>
      <c r="H76" s="4">
        <v>0.963030822</v>
      </c>
      <c r="I76" s="4">
        <v>0.715754998</v>
      </c>
      <c r="J76" s="4">
        <v>0.009690596</v>
      </c>
      <c r="K76" s="4">
        <v>0.002031427</v>
      </c>
      <c r="L76" s="4">
        <v>252.61376388141</v>
      </c>
      <c r="M76" s="4">
        <v>4.89897308308</v>
      </c>
      <c r="N76" s="4">
        <v>252.61376388141</v>
      </c>
      <c r="O76" s="4">
        <v>4.89897308308</v>
      </c>
      <c r="P76" s="4">
        <v>0.50739060067</v>
      </c>
      <c r="Q76" s="4">
        <v>265.64575210129</v>
      </c>
      <c r="R76" s="4">
        <v>0.26178141031</v>
      </c>
      <c r="S76" s="4">
        <v>0.463372683</v>
      </c>
      <c r="T76" s="4">
        <v>0.200220057</v>
      </c>
    </row>
    <row r="77" ht="12.75" customHeight="1">
      <c r="A77" s="4">
        <v>10.0</v>
      </c>
      <c r="B77" s="4">
        <v>2509.011</v>
      </c>
      <c r="C77" s="4">
        <v>2416.27</v>
      </c>
      <c r="D77" s="4">
        <v>1795.876</v>
      </c>
      <c r="E77" s="4">
        <v>2460.292</v>
      </c>
      <c r="F77" s="4">
        <v>1891.517</v>
      </c>
      <c r="G77" s="4">
        <v>1752.467</v>
      </c>
      <c r="H77" s="4">
        <v>0.963036598</v>
      </c>
      <c r="I77" s="4">
        <v>0.715770255</v>
      </c>
      <c r="J77" s="4">
        <v>0.00969074</v>
      </c>
      <c r="K77" s="4">
        <v>0.00203143</v>
      </c>
      <c r="L77" s="4">
        <v>252.63242380102</v>
      </c>
      <c r="M77" s="4">
        <v>4.90016840744</v>
      </c>
      <c r="N77" s="4">
        <v>252.63242380102</v>
      </c>
      <c r="O77" s="4">
        <v>4.90016840744</v>
      </c>
      <c r="P77" s="4">
        <v>0.50823279927</v>
      </c>
      <c r="Q77" s="4">
        <v>265.66535322166</v>
      </c>
      <c r="R77" s="4">
        <v>0.26221587802</v>
      </c>
      <c r="S77" s="4">
        <v>0.463379826</v>
      </c>
      <c r="T77" s="4">
        <v>0.200220225</v>
      </c>
    </row>
    <row r="78" ht="12.75" customHeight="1"/>
    <row r="79" ht="12.75" customHeight="1">
      <c r="A79" s="3" t="s">
        <v>56</v>
      </c>
      <c r="B79" s="4" t="s">
        <v>10</v>
      </c>
      <c r="C79" s="4" t="s">
        <v>11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16</v>
      </c>
      <c r="I79" s="4" t="s">
        <v>17</v>
      </c>
      <c r="J79" s="4" t="s">
        <v>18</v>
      </c>
      <c r="K79" s="4" t="s">
        <v>19</v>
      </c>
      <c r="L79" s="4" t="s">
        <v>20</v>
      </c>
      <c r="M79" s="4" t="s">
        <v>21</v>
      </c>
      <c r="N79" s="4" t="s">
        <v>22</v>
      </c>
      <c r="O79" s="4" t="s">
        <v>23</v>
      </c>
      <c r="P79" s="4" t="s">
        <v>24</v>
      </c>
      <c r="Q79" s="4" t="s">
        <v>25</v>
      </c>
      <c r="R79" s="4" t="s">
        <v>26</v>
      </c>
      <c r="S79" s="4" t="s">
        <v>27</v>
      </c>
      <c r="T79" s="4" t="s">
        <v>28</v>
      </c>
      <c r="X79" s="4" t="s">
        <v>43</v>
      </c>
      <c r="Y79" s="4" t="s">
        <v>44</v>
      </c>
    </row>
    <row r="80" ht="12.75" customHeight="1">
      <c r="A80" s="4" t="s">
        <v>45</v>
      </c>
      <c r="E80" s="4">
        <v>1979.862</v>
      </c>
      <c r="F80" s="4">
        <v>1522.036</v>
      </c>
      <c r="G80" s="4">
        <v>1410.191</v>
      </c>
      <c r="W80" s="4" t="s">
        <v>46</v>
      </c>
      <c r="X80" s="4">
        <f>AVERAGE(L81:L90)</f>
        <v>252.6495241</v>
      </c>
      <c r="Y80" s="4">
        <f>STDEV(N81:N90)</f>
        <v>0.02110398226</v>
      </c>
    </row>
    <row r="81" ht="12.75" customHeight="1">
      <c r="A81" s="4">
        <v>1.0</v>
      </c>
      <c r="B81" s="4">
        <v>2038.109</v>
      </c>
      <c r="C81" s="4">
        <v>1962.641</v>
      </c>
      <c r="D81" s="4">
        <v>1458.741</v>
      </c>
      <c r="E81" s="4">
        <v>1972.597</v>
      </c>
      <c r="F81" s="4">
        <v>1516.408</v>
      </c>
      <c r="G81" s="4">
        <v>1404.831</v>
      </c>
      <c r="H81" s="4">
        <v>0.962971515</v>
      </c>
      <c r="I81" s="4">
        <v>0.715732345</v>
      </c>
      <c r="J81" s="4">
        <v>0.009690873</v>
      </c>
      <c r="K81" s="4">
        <v>0.002031492</v>
      </c>
      <c r="L81" s="4">
        <v>252.64960257003</v>
      </c>
      <c r="M81" s="4">
        <v>4.93093690177</v>
      </c>
      <c r="N81" s="4">
        <v>252.64960257003</v>
      </c>
      <c r="O81" s="4">
        <v>4.93093690177</v>
      </c>
      <c r="P81" s="4">
        <v>0.53890522062</v>
      </c>
      <c r="Q81" s="4">
        <v>265.68260200748</v>
      </c>
      <c r="R81" s="4">
        <v>0.27803883832</v>
      </c>
      <c r="S81" s="4">
        <v>0.463386111</v>
      </c>
      <c r="T81" s="4">
        <v>0.200226351</v>
      </c>
      <c r="W81" s="4" t="s">
        <v>47</v>
      </c>
      <c r="X81" s="4">
        <f>AVERAGE(M81:M90)</f>
        <v>4.927256281</v>
      </c>
      <c r="Y81" s="4">
        <f>STDEV(O81:O90)</f>
        <v>0.03307087723</v>
      </c>
    </row>
    <row r="82" ht="12.75" customHeight="1">
      <c r="A82" s="4">
        <v>2.0</v>
      </c>
      <c r="B82" s="4">
        <v>2034.32</v>
      </c>
      <c r="C82" s="4">
        <v>1958.975</v>
      </c>
      <c r="D82" s="4">
        <v>1456.021</v>
      </c>
      <c r="E82" s="4">
        <v>1970.049</v>
      </c>
      <c r="F82" s="4">
        <v>1514.468</v>
      </c>
      <c r="G82" s="4">
        <v>1403.051</v>
      </c>
      <c r="H82" s="4">
        <v>0.962963062</v>
      </c>
      <c r="I82" s="4">
        <v>0.715728946</v>
      </c>
      <c r="J82" s="4">
        <v>0.009690868</v>
      </c>
      <c r="K82" s="4">
        <v>0.002031591</v>
      </c>
      <c r="L82" s="4">
        <v>252.64889614149</v>
      </c>
      <c r="M82" s="4">
        <v>4.98012205414</v>
      </c>
      <c r="N82" s="4">
        <v>252.64889614149</v>
      </c>
      <c r="O82" s="4">
        <v>4.98012205414</v>
      </c>
      <c r="P82" s="4">
        <v>0.58848378506</v>
      </c>
      <c r="Q82" s="4">
        <v>265.68053832153</v>
      </c>
      <c r="R82" s="4">
        <v>0.30361440086</v>
      </c>
      <c r="S82" s="4">
        <v>0.463385359</v>
      </c>
      <c r="T82" s="4">
        <v>0.200236253</v>
      </c>
      <c r="W82" s="4" t="s">
        <v>48</v>
      </c>
      <c r="X82" s="4">
        <f>AVERAGE(P81:P90)</f>
        <v>0.5351977075</v>
      </c>
      <c r="Y82" s="4">
        <f>STDEV(P81:P90)</f>
        <v>0.03332370108</v>
      </c>
    </row>
    <row r="83" ht="12.75" customHeight="1">
      <c r="A83" s="4">
        <v>3.0</v>
      </c>
      <c r="B83" s="4">
        <v>2032.372</v>
      </c>
      <c r="C83" s="4">
        <v>1957.08</v>
      </c>
      <c r="D83" s="4">
        <v>1454.558</v>
      </c>
      <c r="E83" s="4">
        <v>1968.21</v>
      </c>
      <c r="F83" s="4">
        <v>1513.007</v>
      </c>
      <c r="G83" s="4">
        <v>1401.658</v>
      </c>
      <c r="H83" s="4">
        <v>0.962953677</v>
      </c>
      <c r="I83" s="4">
        <v>0.715695027</v>
      </c>
      <c r="J83" s="4">
        <v>0.009690863</v>
      </c>
      <c r="K83" s="4">
        <v>0.00203153</v>
      </c>
      <c r="L83" s="4">
        <v>252.64827652486</v>
      </c>
      <c r="M83" s="4">
        <v>4.94986570345</v>
      </c>
      <c r="N83" s="4">
        <v>252.64827652486</v>
      </c>
      <c r="O83" s="4">
        <v>4.94986570345</v>
      </c>
      <c r="P83" s="4">
        <v>0.55800589732</v>
      </c>
      <c r="Q83" s="4">
        <v>265.68069863562</v>
      </c>
      <c r="R83" s="4">
        <v>0.28789217228</v>
      </c>
      <c r="S83" s="4">
        <v>0.463385418</v>
      </c>
      <c r="T83" s="4">
        <v>0.200230166</v>
      </c>
      <c r="W83" s="4" t="s">
        <v>49</v>
      </c>
      <c r="X83" s="4">
        <f>AVERAGE(Q81:Q90)</f>
        <v>265.6826183</v>
      </c>
      <c r="Y83" s="4">
        <f>STDEV(Q81:Q90)</f>
        <v>0.02221167688</v>
      </c>
    </row>
    <row r="84" ht="12.75" customHeight="1">
      <c r="A84" s="4">
        <v>4.0</v>
      </c>
      <c r="B84" s="4">
        <v>2030.743</v>
      </c>
      <c r="C84" s="4">
        <v>1955.541</v>
      </c>
      <c r="D84" s="4">
        <v>1453.318</v>
      </c>
      <c r="E84" s="4">
        <v>1966.691</v>
      </c>
      <c r="F84" s="4">
        <v>1511.847</v>
      </c>
      <c r="G84" s="4">
        <v>1400.667</v>
      </c>
      <c r="H84" s="4">
        <v>0.962968113</v>
      </c>
      <c r="I84" s="4">
        <v>0.715658107</v>
      </c>
      <c r="J84" s="4">
        <v>0.009691133</v>
      </c>
      <c r="K84" s="4">
        <v>0.00203142</v>
      </c>
      <c r="L84" s="4">
        <v>252.68322878737</v>
      </c>
      <c r="M84" s="4">
        <v>4.89532324828</v>
      </c>
      <c r="N84" s="4">
        <v>252.68322878737</v>
      </c>
      <c r="O84" s="4">
        <v>4.89532324828</v>
      </c>
      <c r="P84" s="4">
        <v>0.50236363886</v>
      </c>
      <c r="Q84" s="4">
        <v>265.71893824378</v>
      </c>
      <c r="R84" s="4">
        <v>0.25918813163</v>
      </c>
      <c r="S84" s="4">
        <v>0.463399353</v>
      </c>
      <c r="T84" s="4">
        <v>0.200219053</v>
      </c>
      <c r="W84" s="4" t="s">
        <v>50</v>
      </c>
      <c r="X84" s="4">
        <f>AVERAGE(R81:R90)</f>
        <v>0.2761261339</v>
      </c>
      <c r="Y84" s="4">
        <f>STDEV(R81:R90)</f>
        <v>0.0171905602</v>
      </c>
    </row>
    <row r="85" ht="12.75" customHeight="1">
      <c r="A85" s="4">
        <v>5.0</v>
      </c>
      <c r="B85" s="4">
        <v>2029.252</v>
      </c>
      <c r="C85" s="4">
        <v>1954.06</v>
      </c>
      <c r="D85" s="4">
        <v>1452.264</v>
      </c>
      <c r="E85" s="4">
        <v>1965.058</v>
      </c>
      <c r="F85" s="4">
        <v>1510.564</v>
      </c>
      <c r="G85" s="4">
        <v>1399.401</v>
      </c>
      <c r="H85" s="4">
        <v>0.962945898</v>
      </c>
      <c r="I85" s="4">
        <v>0.715664449</v>
      </c>
      <c r="J85" s="4">
        <v>0.009690974</v>
      </c>
      <c r="K85" s="4">
        <v>0.002031447</v>
      </c>
      <c r="L85" s="4">
        <v>252.66265667309</v>
      </c>
      <c r="M85" s="4">
        <v>4.90860797259</v>
      </c>
      <c r="N85" s="4">
        <v>252.66265667309</v>
      </c>
      <c r="O85" s="4">
        <v>4.90860797259</v>
      </c>
      <c r="P85" s="4">
        <v>0.51615041786</v>
      </c>
      <c r="Q85" s="4">
        <v>265.69693645186</v>
      </c>
      <c r="R85" s="4">
        <v>0.2663003568</v>
      </c>
      <c r="S85" s="4">
        <v>0.463391335</v>
      </c>
      <c r="T85" s="4">
        <v>0.200221806</v>
      </c>
    </row>
    <row r="86" ht="12.75" customHeight="1">
      <c r="A86" s="4">
        <v>6.0</v>
      </c>
      <c r="B86" s="4">
        <v>2027.624</v>
      </c>
      <c r="C86" s="4">
        <v>1952.505</v>
      </c>
      <c r="D86" s="4">
        <v>1451.047</v>
      </c>
      <c r="E86" s="4">
        <v>1963.431</v>
      </c>
      <c r="F86" s="4">
        <v>1509.366</v>
      </c>
      <c r="G86" s="4">
        <v>1398.268</v>
      </c>
      <c r="H86" s="4">
        <v>0.962952487</v>
      </c>
      <c r="I86" s="4">
        <v>0.715639068</v>
      </c>
      <c r="J86" s="4">
        <v>0.009690959</v>
      </c>
      <c r="K86" s="4">
        <v>0.00203143</v>
      </c>
      <c r="L86" s="4">
        <v>252.66065116452</v>
      </c>
      <c r="M86" s="4">
        <v>4.90050634841</v>
      </c>
      <c r="N86" s="4">
        <v>252.66065116452</v>
      </c>
      <c r="O86" s="4">
        <v>4.90050634841</v>
      </c>
      <c r="P86" s="4">
        <v>0.50802519757</v>
      </c>
      <c r="Q86" s="4">
        <v>265.69504383637</v>
      </c>
      <c r="R86" s="4">
        <v>0.26210878188</v>
      </c>
      <c r="S86" s="4">
        <v>0.463390645</v>
      </c>
      <c r="T86" s="4">
        <v>0.200220184</v>
      </c>
    </row>
    <row r="87" ht="12.75" customHeight="1">
      <c r="A87" s="4">
        <v>7.0</v>
      </c>
      <c r="B87" s="4">
        <v>2026.1</v>
      </c>
      <c r="C87" s="4">
        <v>1951.061</v>
      </c>
      <c r="D87" s="4">
        <v>1450.072</v>
      </c>
      <c r="E87" s="4">
        <v>1961.848</v>
      </c>
      <c r="F87" s="4">
        <v>1508.208</v>
      </c>
      <c r="G87" s="4">
        <v>1397.166</v>
      </c>
      <c r="H87" s="4">
        <v>0.962963759</v>
      </c>
      <c r="I87" s="4">
        <v>0.715695828</v>
      </c>
      <c r="J87" s="4">
        <v>0.009690714</v>
      </c>
      <c r="K87" s="4">
        <v>0.002031555</v>
      </c>
      <c r="L87" s="4">
        <v>252.62902623114</v>
      </c>
      <c r="M87" s="4">
        <v>4.96201729369</v>
      </c>
      <c r="N87" s="4">
        <v>252.62902623114</v>
      </c>
      <c r="O87" s="4">
        <v>4.96201729369</v>
      </c>
      <c r="P87" s="4">
        <v>0.57062511657</v>
      </c>
      <c r="Q87" s="4">
        <v>265.66011803949</v>
      </c>
      <c r="R87" s="4">
        <v>0.29440191167</v>
      </c>
      <c r="S87" s="4">
        <v>0.463377918</v>
      </c>
      <c r="T87" s="4">
        <v>0.200232686</v>
      </c>
    </row>
    <row r="88" ht="12.75" customHeight="1">
      <c r="A88" s="4">
        <v>8.0</v>
      </c>
      <c r="B88" s="4">
        <v>2024.584</v>
      </c>
      <c r="C88" s="4">
        <v>1949.568</v>
      </c>
      <c r="D88" s="4">
        <v>1448.894</v>
      </c>
      <c r="E88" s="4">
        <v>1960.295</v>
      </c>
      <c r="F88" s="4">
        <v>1506.964</v>
      </c>
      <c r="G88" s="4">
        <v>1396.091</v>
      </c>
      <c r="H88" s="4">
        <v>0.96294723</v>
      </c>
      <c r="I88" s="4">
        <v>0.715650025</v>
      </c>
      <c r="J88" s="4">
        <v>0.00969052</v>
      </c>
      <c r="K88" s="4">
        <v>0.002031384</v>
      </c>
      <c r="L88" s="4">
        <v>252.60399042962</v>
      </c>
      <c r="M88" s="4">
        <v>4.87770836716</v>
      </c>
      <c r="N88" s="4">
        <v>252.60399042962</v>
      </c>
      <c r="O88" s="4">
        <v>4.87770836716</v>
      </c>
      <c r="P88" s="4">
        <v>0.48615151451</v>
      </c>
      <c r="Q88" s="4">
        <v>265.63603975672</v>
      </c>
      <c r="R88" s="4">
        <v>0.25082467592</v>
      </c>
      <c r="S88" s="4">
        <v>0.463369143</v>
      </c>
      <c r="T88" s="4">
        <v>0.200215815</v>
      </c>
    </row>
    <row r="89" ht="12.75" customHeight="1">
      <c r="A89" s="4">
        <v>9.0</v>
      </c>
      <c r="B89" s="4">
        <v>2022.958</v>
      </c>
      <c r="C89" s="4">
        <v>1947.999</v>
      </c>
      <c r="D89" s="4">
        <v>1447.732</v>
      </c>
      <c r="E89" s="4">
        <v>1958.698</v>
      </c>
      <c r="F89" s="4">
        <v>1505.671</v>
      </c>
      <c r="G89" s="4">
        <v>1394.823</v>
      </c>
      <c r="H89" s="4">
        <v>0.962946071</v>
      </c>
      <c r="I89" s="4">
        <v>0.715651056</v>
      </c>
      <c r="J89" s="4">
        <v>0.00969088</v>
      </c>
      <c r="K89" s="4">
        <v>0.00203146</v>
      </c>
      <c r="L89" s="4">
        <v>252.65045409668</v>
      </c>
      <c r="M89" s="4">
        <v>4.9151195735</v>
      </c>
      <c r="N89" s="4">
        <v>252.65045409668</v>
      </c>
      <c r="O89" s="4">
        <v>4.9151195735</v>
      </c>
      <c r="P89" s="4">
        <v>0.52294925174</v>
      </c>
      <c r="Q89" s="4">
        <v>265.68392258348</v>
      </c>
      <c r="R89" s="4">
        <v>0.26980767325</v>
      </c>
      <c r="S89" s="4">
        <v>0.463386593</v>
      </c>
      <c r="T89" s="4">
        <v>0.200223164</v>
      </c>
    </row>
    <row r="90" ht="12.75" customHeight="1">
      <c r="A90" s="4">
        <v>10.0</v>
      </c>
      <c r="B90" s="4">
        <v>2021.402</v>
      </c>
      <c r="C90" s="4">
        <v>1946.52</v>
      </c>
      <c r="D90" s="4">
        <v>1446.662</v>
      </c>
      <c r="E90" s="4">
        <v>1957.039</v>
      </c>
      <c r="F90" s="4">
        <v>1504.47</v>
      </c>
      <c r="G90" s="4">
        <v>1393.753</v>
      </c>
      <c r="H90" s="4">
        <v>0.962955226</v>
      </c>
      <c r="I90" s="4">
        <v>0.715672674</v>
      </c>
      <c r="J90" s="4">
        <v>0.009690942</v>
      </c>
      <c r="K90" s="4">
        <v>0.002031535</v>
      </c>
      <c r="L90" s="4">
        <v>252.65845836109</v>
      </c>
      <c r="M90" s="4">
        <v>4.9523553457</v>
      </c>
      <c r="N90" s="4">
        <v>252.65845836109</v>
      </c>
      <c r="O90" s="4">
        <v>4.9523553457</v>
      </c>
      <c r="P90" s="4">
        <v>0.56031703496</v>
      </c>
      <c r="Q90" s="4">
        <v>265.69134471434</v>
      </c>
      <c r="R90" s="4">
        <v>0.28908439669</v>
      </c>
      <c r="S90" s="4">
        <v>0.463389297</v>
      </c>
      <c r="T90" s="4">
        <v>0.200230627</v>
      </c>
    </row>
    <row r="91" ht="12.75" customHeight="1"/>
    <row r="92" ht="12.75" customHeight="1">
      <c r="A92" s="3" t="s">
        <v>57</v>
      </c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4" t="s">
        <v>15</v>
      </c>
      <c r="H92" s="4" t="s">
        <v>16</v>
      </c>
      <c r="I92" s="4" t="s">
        <v>17</v>
      </c>
      <c r="J92" s="4" t="s">
        <v>18</v>
      </c>
      <c r="K92" s="4" t="s">
        <v>19</v>
      </c>
      <c r="L92" s="4" t="s">
        <v>20</v>
      </c>
      <c r="M92" s="4" t="s">
        <v>21</v>
      </c>
      <c r="N92" s="4" t="s">
        <v>22</v>
      </c>
      <c r="O92" s="4" t="s">
        <v>23</v>
      </c>
      <c r="P92" s="4" t="s">
        <v>24</v>
      </c>
      <c r="Q92" s="4" t="s">
        <v>25</v>
      </c>
      <c r="R92" s="4" t="s">
        <v>26</v>
      </c>
      <c r="S92" s="4" t="s">
        <v>27</v>
      </c>
      <c r="T92" s="4" t="s">
        <v>28</v>
      </c>
      <c r="X92" s="4" t="s">
        <v>43</v>
      </c>
      <c r="Y92" s="4" t="s">
        <v>44</v>
      </c>
    </row>
    <row r="93" ht="12.75" customHeight="1">
      <c r="A93" s="4" t="s">
        <v>45</v>
      </c>
      <c r="E93" s="4">
        <v>1504.68</v>
      </c>
      <c r="F93" s="4">
        <v>1157.019</v>
      </c>
      <c r="G93" s="4">
        <v>1074.598</v>
      </c>
      <c r="W93" s="4" t="s">
        <v>46</v>
      </c>
      <c r="X93" s="4">
        <f>AVERAGE(L94:L103)</f>
        <v>252.6633987</v>
      </c>
      <c r="Y93" s="4">
        <f>STDEV(N94:N103)</f>
        <v>0.03183673932</v>
      </c>
    </row>
    <row r="94" ht="12.75" customHeight="1">
      <c r="A94" s="4">
        <v>1.0</v>
      </c>
      <c r="B94" s="4">
        <v>1533.82</v>
      </c>
      <c r="C94" s="4">
        <v>1477.477</v>
      </c>
      <c r="D94" s="4">
        <v>1100.723</v>
      </c>
      <c r="E94" s="4">
        <v>1496.865</v>
      </c>
      <c r="F94" s="4">
        <v>1151.063</v>
      </c>
      <c r="G94" s="4">
        <v>1069.039</v>
      </c>
      <c r="H94" s="4">
        <v>0.963266263</v>
      </c>
      <c r="I94" s="4">
        <v>0.717635548</v>
      </c>
      <c r="J94" s="4">
        <v>0.009691102</v>
      </c>
      <c r="K94" s="4">
        <v>0.002031311</v>
      </c>
      <c r="L94" s="4">
        <v>252.67922773872</v>
      </c>
      <c r="M94" s="4">
        <v>4.84150683556</v>
      </c>
      <c r="N94" s="4">
        <v>252.67922773872</v>
      </c>
      <c r="O94" s="4">
        <v>4.84150683556</v>
      </c>
      <c r="P94" s="4">
        <v>0.44820948124</v>
      </c>
      <c r="Q94" s="4">
        <v>265.71617330427</v>
      </c>
      <c r="R94" s="4">
        <v>0.23125101213</v>
      </c>
      <c r="S94" s="4">
        <v>0.463398345</v>
      </c>
      <c r="T94" s="4">
        <v>0.200208237</v>
      </c>
      <c r="W94" s="4" t="s">
        <v>47</v>
      </c>
      <c r="X94" s="4">
        <f>AVERAGE(M94:M103)</f>
        <v>4.875013838</v>
      </c>
      <c r="Y94" s="4">
        <f>STDEV(O94:O103)</f>
        <v>0.05096295781</v>
      </c>
    </row>
    <row r="95" ht="12.75" customHeight="1">
      <c r="A95" s="4">
        <v>2.0</v>
      </c>
      <c r="B95" s="4">
        <v>1529.625</v>
      </c>
      <c r="C95" s="4">
        <v>1473.384</v>
      </c>
      <c r="D95" s="4">
        <v>1097.672</v>
      </c>
      <c r="E95" s="4">
        <v>1494.12</v>
      </c>
      <c r="F95" s="4">
        <v>1148.847</v>
      </c>
      <c r="G95" s="4">
        <v>1066.975</v>
      </c>
      <c r="H95" s="4">
        <v>0.96323245</v>
      </c>
      <c r="I95" s="4">
        <v>0.717609011</v>
      </c>
      <c r="J95" s="4">
        <v>0.009690982</v>
      </c>
      <c r="K95" s="4">
        <v>0.002031314</v>
      </c>
      <c r="L95" s="4">
        <v>252.66363826479</v>
      </c>
      <c r="M95" s="4">
        <v>4.84283542307</v>
      </c>
      <c r="N95" s="4">
        <v>252.66363826479</v>
      </c>
      <c r="O95" s="4">
        <v>4.84283542307</v>
      </c>
      <c r="P95" s="4">
        <v>0.44985106477</v>
      </c>
      <c r="Q95" s="4">
        <v>265.69973502274</v>
      </c>
      <c r="R95" s="4">
        <v>0.2320978852</v>
      </c>
      <c r="S95" s="4">
        <v>0.463392355</v>
      </c>
      <c r="T95" s="4">
        <v>0.200208565</v>
      </c>
      <c r="W95" s="4" t="s">
        <v>48</v>
      </c>
      <c r="X95" s="4">
        <f>AVERAGE(P94:P103)</f>
        <v>0.4822825303</v>
      </c>
      <c r="Y95" s="4">
        <f>STDEV(P94:P103)</f>
        <v>0.05115390368</v>
      </c>
    </row>
    <row r="96" ht="12.75" customHeight="1">
      <c r="A96" s="4">
        <v>3.0</v>
      </c>
      <c r="B96" s="4">
        <v>1527.688</v>
      </c>
      <c r="C96" s="4">
        <v>1471.507</v>
      </c>
      <c r="D96" s="4">
        <v>1096.363</v>
      </c>
      <c r="E96" s="4">
        <v>1492.371</v>
      </c>
      <c r="F96" s="4">
        <v>1147.512</v>
      </c>
      <c r="G96" s="4">
        <v>1065.745</v>
      </c>
      <c r="H96" s="4">
        <v>0.963224933</v>
      </c>
      <c r="I96" s="4">
        <v>0.717661316</v>
      </c>
      <c r="J96" s="4">
        <v>0.009691308</v>
      </c>
      <c r="K96" s="4">
        <v>0.002031542</v>
      </c>
      <c r="L96" s="4">
        <v>252.70582268767</v>
      </c>
      <c r="M96" s="4">
        <v>4.95592104196</v>
      </c>
      <c r="N96" s="4">
        <v>252.70582268767</v>
      </c>
      <c r="O96" s="4">
        <v>4.95592104196</v>
      </c>
      <c r="P96" s="4">
        <v>0.56299045605</v>
      </c>
      <c r="Q96" s="4">
        <v>265.7410838144</v>
      </c>
      <c r="R96" s="4">
        <v>0.29046350713</v>
      </c>
      <c r="S96" s="4">
        <v>0.463407423</v>
      </c>
      <c r="T96" s="4">
        <v>0.200231161</v>
      </c>
      <c r="W96" s="4" t="s">
        <v>49</v>
      </c>
      <c r="X96" s="4">
        <f>AVERAGE(Q94:Q103)</f>
        <v>265.6986191</v>
      </c>
      <c r="Y96" s="4">
        <f>STDEV(Q94:Q103)</f>
        <v>0.03306709048</v>
      </c>
    </row>
    <row r="97" ht="12.75" customHeight="1">
      <c r="A97" s="4">
        <v>4.0</v>
      </c>
      <c r="B97" s="4">
        <v>1526.405</v>
      </c>
      <c r="C97" s="4">
        <v>1470.229</v>
      </c>
      <c r="D97" s="4">
        <v>1095.263</v>
      </c>
      <c r="E97" s="4">
        <v>1491.222</v>
      </c>
      <c r="F97" s="4">
        <v>1146.646</v>
      </c>
      <c r="G97" s="4">
        <v>1064.886</v>
      </c>
      <c r="H97" s="4">
        <v>0.963196733</v>
      </c>
      <c r="I97" s="4">
        <v>0.717544235</v>
      </c>
      <c r="J97" s="4">
        <v>0.009690905</v>
      </c>
      <c r="K97" s="4">
        <v>0.002031229</v>
      </c>
      <c r="L97" s="4">
        <v>252.65377166297</v>
      </c>
      <c r="M97" s="4">
        <v>4.80094264907</v>
      </c>
      <c r="N97" s="4">
        <v>252.65377166297</v>
      </c>
      <c r="O97" s="4">
        <v>4.80094264907</v>
      </c>
      <c r="P97" s="4">
        <v>0.40782649583</v>
      </c>
      <c r="Q97" s="4">
        <v>265.69047849891</v>
      </c>
      <c r="R97" s="4">
        <v>0.21041770702</v>
      </c>
      <c r="S97" s="4">
        <v>0.463388982</v>
      </c>
      <c r="T97" s="4">
        <v>0.200200172</v>
      </c>
      <c r="W97" s="4" t="s">
        <v>50</v>
      </c>
      <c r="X97" s="4">
        <f>AVERAGE(R94:R103)</f>
        <v>0.2488284539</v>
      </c>
      <c r="Y97" s="4">
        <f>STDEV(R94:R103)</f>
        <v>0.02638918846</v>
      </c>
    </row>
    <row r="98" ht="12.75" customHeight="1">
      <c r="A98" s="4">
        <v>5.0</v>
      </c>
      <c r="B98" s="4">
        <v>1525.24</v>
      </c>
      <c r="C98" s="4">
        <v>1469.173</v>
      </c>
      <c r="D98" s="4">
        <v>1094.565</v>
      </c>
      <c r="E98" s="4">
        <v>1490.024</v>
      </c>
      <c r="F98" s="4">
        <v>1145.766</v>
      </c>
      <c r="G98" s="4">
        <v>1064.095</v>
      </c>
      <c r="H98" s="4">
        <v>0.963240568</v>
      </c>
      <c r="I98" s="4">
        <v>0.717634617</v>
      </c>
      <c r="J98" s="4">
        <v>0.009691099</v>
      </c>
      <c r="K98" s="4">
        <v>0.00203146</v>
      </c>
      <c r="L98" s="4">
        <v>252.67879219458</v>
      </c>
      <c r="M98" s="4">
        <v>4.91526982257</v>
      </c>
      <c r="N98" s="4">
        <v>252.67879219458</v>
      </c>
      <c r="O98" s="4">
        <v>4.91526982258</v>
      </c>
      <c r="P98" s="4">
        <v>0.52255035106</v>
      </c>
      <c r="Q98" s="4">
        <v>265.71373474742</v>
      </c>
      <c r="R98" s="4">
        <v>0.26960189255</v>
      </c>
      <c r="S98" s="4">
        <v>0.463397457</v>
      </c>
      <c r="T98" s="4">
        <v>0.200223085</v>
      </c>
    </row>
    <row r="99" ht="12.75" customHeight="1">
      <c r="A99" s="4">
        <v>6.0</v>
      </c>
      <c r="B99" s="4">
        <v>1524.208</v>
      </c>
      <c r="C99" s="4">
        <v>1468.17</v>
      </c>
      <c r="D99" s="4">
        <v>1093.811</v>
      </c>
      <c r="E99" s="4">
        <v>1488.932</v>
      </c>
      <c r="F99" s="4">
        <v>1144.94</v>
      </c>
      <c r="G99" s="4">
        <v>1063.353</v>
      </c>
      <c r="H99" s="4">
        <v>0.963234661</v>
      </c>
      <c r="I99" s="4">
        <v>0.717625939</v>
      </c>
      <c r="J99" s="4">
        <v>0.009690811</v>
      </c>
      <c r="K99" s="4">
        <v>0.002031338</v>
      </c>
      <c r="L99" s="4">
        <v>252.64162431498</v>
      </c>
      <c r="M99" s="4">
        <v>4.85493823352</v>
      </c>
      <c r="N99" s="4">
        <v>252.64162431498</v>
      </c>
      <c r="O99" s="4">
        <v>4.85493823352</v>
      </c>
      <c r="P99" s="4">
        <v>0.46247479857</v>
      </c>
      <c r="Q99" s="4">
        <v>265.67624791164</v>
      </c>
      <c r="R99" s="4">
        <v>0.23861029418</v>
      </c>
      <c r="S99" s="4">
        <v>0.463383796</v>
      </c>
      <c r="T99" s="4">
        <v>0.200211087</v>
      </c>
    </row>
    <row r="100" ht="12.75" customHeight="1">
      <c r="A100" s="4">
        <v>7.0</v>
      </c>
      <c r="B100" s="4">
        <v>1523.098</v>
      </c>
      <c r="C100" s="4">
        <v>1467.079</v>
      </c>
      <c r="D100" s="4">
        <v>1093.122</v>
      </c>
      <c r="E100" s="4">
        <v>1487.93</v>
      </c>
      <c r="F100" s="4">
        <v>1144.152</v>
      </c>
      <c r="G100" s="4">
        <v>1062.631</v>
      </c>
      <c r="H100" s="4">
        <v>0.963220749</v>
      </c>
      <c r="I100" s="4">
        <v>0.717696825</v>
      </c>
      <c r="J100" s="4">
        <v>0.009690689</v>
      </c>
      <c r="K100" s="4">
        <v>0.002031509</v>
      </c>
      <c r="L100" s="4">
        <v>252.6257610262</v>
      </c>
      <c r="M100" s="4">
        <v>4.93929105753</v>
      </c>
      <c r="N100" s="4">
        <v>252.6257610262</v>
      </c>
      <c r="O100" s="4">
        <v>4.93929105753</v>
      </c>
      <c r="P100" s="4">
        <v>0.54778684754</v>
      </c>
      <c r="Q100" s="4">
        <v>265.65729262667</v>
      </c>
      <c r="R100" s="4">
        <v>0.28262055309</v>
      </c>
      <c r="S100" s="4">
        <v>0.463376888</v>
      </c>
      <c r="T100" s="4">
        <v>0.200228125</v>
      </c>
    </row>
    <row r="101" ht="12.75" customHeight="1">
      <c r="A101" s="4">
        <v>8.0</v>
      </c>
      <c r="B101" s="4">
        <v>1522.158</v>
      </c>
      <c r="C101" s="4">
        <v>1466.248</v>
      </c>
      <c r="D101" s="4">
        <v>1092.374</v>
      </c>
      <c r="E101" s="4">
        <v>1486.928</v>
      </c>
      <c r="F101" s="4">
        <v>1143.346</v>
      </c>
      <c r="G101" s="4">
        <v>1061.883</v>
      </c>
      <c r="H101" s="4">
        <v>0.963268904</v>
      </c>
      <c r="I101" s="4">
        <v>0.717648029</v>
      </c>
      <c r="J101" s="4">
        <v>0.009691396</v>
      </c>
      <c r="K101" s="4">
        <v>0.002031407</v>
      </c>
      <c r="L101" s="4">
        <v>252.71723744635</v>
      </c>
      <c r="M101" s="4">
        <v>4.88918004345</v>
      </c>
      <c r="N101" s="4">
        <v>252.71723744635</v>
      </c>
      <c r="O101" s="4">
        <v>4.88918004345</v>
      </c>
      <c r="P101" s="4">
        <v>0.49551256422</v>
      </c>
      <c r="Q101" s="4">
        <v>265.75488570034</v>
      </c>
      <c r="R101" s="4">
        <v>0.25565383049</v>
      </c>
      <c r="S101" s="4">
        <v>0.463412453</v>
      </c>
      <c r="T101" s="4">
        <v>0.200217685</v>
      </c>
    </row>
    <row r="102" ht="12.75" customHeight="1">
      <c r="A102" s="4">
        <v>9.0</v>
      </c>
      <c r="B102" s="4">
        <v>1521.213</v>
      </c>
      <c r="C102" s="4">
        <v>1465.288</v>
      </c>
      <c r="D102" s="4">
        <v>1091.703</v>
      </c>
      <c r="E102" s="4">
        <v>1485.896</v>
      </c>
      <c r="F102" s="4">
        <v>1142.643</v>
      </c>
      <c r="G102" s="4">
        <v>1061.196</v>
      </c>
      <c r="H102" s="4">
        <v>0.963236673</v>
      </c>
      <c r="I102" s="4">
        <v>0.717652641</v>
      </c>
      <c r="J102" s="4">
        <v>0.009690836</v>
      </c>
      <c r="K102" s="4">
        <v>0.002031403</v>
      </c>
      <c r="L102" s="4">
        <v>252.64479940202</v>
      </c>
      <c r="M102" s="4">
        <v>4.88704452264</v>
      </c>
      <c r="N102" s="4">
        <v>252.64479940202</v>
      </c>
      <c r="O102" s="4">
        <v>4.88704452264</v>
      </c>
      <c r="P102" s="4">
        <v>0.49476728019</v>
      </c>
      <c r="Q102" s="4">
        <v>265.67872665781</v>
      </c>
      <c r="R102" s="4">
        <v>0.25526935606</v>
      </c>
      <c r="S102" s="4">
        <v>0.463384699</v>
      </c>
      <c r="T102" s="4">
        <v>0.200217536</v>
      </c>
    </row>
    <row r="103" ht="12.75" customHeight="1">
      <c r="A103" s="4">
        <v>10.0</v>
      </c>
      <c r="B103" s="4">
        <v>1520.181</v>
      </c>
      <c r="C103" s="4">
        <v>1464.312</v>
      </c>
      <c r="D103" s="4">
        <v>1090.918</v>
      </c>
      <c r="E103" s="4">
        <v>1484.766</v>
      </c>
      <c r="F103" s="4">
        <v>1141.749</v>
      </c>
      <c r="G103" s="4">
        <v>1060.388</v>
      </c>
      <c r="H103" s="4">
        <v>0.963247879</v>
      </c>
      <c r="I103" s="4">
        <v>0.717623738</v>
      </c>
      <c r="J103" s="4">
        <v>0.00969067</v>
      </c>
      <c r="K103" s="4">
        <v>0.002031274</v>
      </c>
      <c r="L103" s="4">
        <v>252.62331268241</v>
      </c>
      <c r="M103" s="4">
        <v>4.82320874704</v>
      </c>
      <c r="N103" s="4">
        <v>252.62331268241</v>
      </c>
      <c r="O103" s="4">
        <v>4.82320874704</v>
      </c>
      <c r="P103" s="4">
        <v>0.43085596327</v>
      </c>
      <c r="Q103" s="4">
        <v>265.65783300315</v>
      </c>
      <c r="R103" s="4">
        <v>0.22229850114</v>
      </c>
      <c r="S103" s="4">
        <v>0.463377085</v>
      </c>
      <c r="T103" s="4">
        <v>0.200204772</v>
      </c>
    </row>
    <row r="104" ht="12.75" customHeight="1"/>
    <row r="105" ht="12.75" customHeight="1">
      <c r="A105" s="3" t="s">
        <v>58</v>
      </c>
      <c r="B105" s="4" t="s">
        <v>10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s">
        <v>15</v>
      </c>
      <c r="H105" s="4" t="s">
        <v>16</v>
      </c>
      <c r="I105" s="4" t="s">
        <v>17</v>
      </c>
      <c r="J105" s="4" t="s">
        <v>18</v>
      </c>
      <c r="K105" s="4" t="s">
        <v>19</v>
      </c>
      <c r="L105" s="4" t="s">
        <v>20</v>
      </c>
      <c r="M105" s="4" t="s">
        <v>21</v>
      </c>
      <c r="N105" s="4" t="s">
        <v>22</v>
      </c>
      <c r="O105" s="4" t="s">
        <v>23</v>
      </c>
      <c r="P105" s="4" t="s">
        <v>24</v>
      </c>
      <c r="Q105" s="4" t="s">
        <v>25</v>
      </c>
      <c r="R105" s="4" t="s">
        <v>26</v>
      </c>
      <c r="S105" s="4" t="s">
        <v>27</v>
      </c>
      <c r="T105" s="4" t="s">
        <v>28</v>
      </c>
      <c r="X105" s="4" t="s">
        <v>43</v>
      </c>
      <c r="Y105" s="4" t="s">
        <v>44</v>
      </c>
    </row>
    <row r="106" ht="12.75" customHeight="1">
      <c r="A106" s="4" t="s">
        <v>45</v>
      </c>
      <c r="E106" s="4">
        <v>1025.526</v>
      </c>
      <c r="F106" s="4">
        <v>788.482</v>
      </c>
      <c r="G106" s="4">
        <v>732.311</v>
      </c>
      <c r="W106" s="4" t="s">
        <v>46</v>
      </c>
      <c r="X106" s="4" t="str">
        <f t="shared" ref="X106:X110" si="1">AVERAGE(#REF!)</f>
        <v>#REF!</v>
      </c>
      <c r="Y106" s="4" t="str">
        <f t="shared" ref="Y106:Y110" si="2">STDEV(#REF!)</f>
        <v>#REF!</v>
      </c>
    </row>
    <row r="107" ht="12.75" customHeight="1">
      <c r="A107" s="4">
        <v>1.0</v>
      </c>
      <c r="B107" s="4">
        <v>1035.819</v>
      </c>
      <c r="C107" s="4">
        <v>997.59</v>
      </c>
      <c r="D107" s="4">
        <v>743.284</v>
      </c>
      <c r="E107" s="4">
        <v>1018.051</v>
      </c>
      <c r="F107" s="4">
        <v>782.677</v>
      </c>
      <c r="G107" s="4">
        <v>726.955</v>
      </c>
      <c r="H107" s="4">
        <v>0.963093479</v>
      </c>
      <c r="I107" s="4">
        <v>0.717581329</v>
      </c>
      <c r="J107" s="4">
        <v>0.009691096</v>
      </c>
      <c r="K107" s="4">
        <v>0.002031452</v>
      </c>
      <c r="L107" s="4">
        <v>252.67841891599</v>
      </c>
      <c r="M107" s="4">
        <v>4.91118700487</v>
      </c>
      <c r="N107" s="4">
        <v>252.67841891599</v>
      </c>
      <c r="O107" s="4">
        <v>4.91118700487</v>
      </c>
      <c r="P107" s="4">
        <v>0.51844326432</v>
      </c>
      <c r="Q107" s="4">
        <v>265.71345160727</v>
      </c>
      <c r="R107" s="4">
        <v>0.26748316947</v>
      </c>
      <c r="S107" s="4">
        <v>0.463397354</v>
      </c>
      <c r="T107" s="4">
        <v>0.200222264</v>
      </c>
      <c r="W107" s="4" t="s">
        <v>47</v>
      </c>
      <c r="X107" s="4" t="str">
        <f t="shared" si="1"/>
        <v>#REF!</v>
      </c>
      <c r="Y107" s="4" t="str">
        <f t="shared" si="2"/>
        <v>#REF!</v>
      </c>
    </row>
    <row r="108" ht="12.75" customHeight="1">
      <c r="A108" s="4">
        <v>2.0</v>
      </c>
      <c r="B108" s="4">
        <v>1031.661</v>
      </c>
      <c r="C108" s="4">
        <v>993.551</v>
      </c>
      <c r="D108" s="4">
        <v>740.242</v>
      </c>
      <c r="E108" s="4">
        <v>1015.185</v>
      </c>
      <c r="F108" s="4">
        <v>780.506</v>
      </c>
      <c r="G108" s="4">
        <v>724.901</v>
      </c>
      <c r="H108" s="4">
        <v>0.963059855</v>
      </c>
      <c r="I108" s="4">
        <v>0.717524136</v>
      </c>
      <c r="J108" s="4">
        <v>0.009690912</v>
      </c>
      <c r="K108" s="4">
        <v>0.002031326</v>
      </c>
      <c r="L108" s="4">
        <v>252.6546362147</v>
      </c>
      <c r="M108" s="4">
        <v>4.84886850163</v>
      </c>
      <c r="N108" s="4">
        <v>252.6546362147</v>
      </c>
      <c r="O108" s="4">
        <v>4.84886850163</v>
      </c>
      <c r="P108" s="4">
        <v>0.45610553028</v>
      </c>
      <c r="Q108" s="4">
        <v>265.69010145955</v>
      </c>
      <c r="R108" s="4">
        <v>0.23532448208</v>
      </c>
      <c r="S108" s="4">
        <v>0.463388844</v>
      </c>
      <c r="T108" s="4">
        <v>0.200209814</v>
      </c>
      <c r="W108" s="4" t="s">
        <v>48</v>
      </c>
      <c r="X108" s="4" t="str">
        <f t="shared" si="1"/>
        <v>#REF!</v>
      </c>
      <c r="Y108" s="4" t="str">
        <f t="shared" si="2"/>
        <v>#REF!</v>
      </c>
    </row>
    <row r="109" ht="12.75" customHeight="1">
      <c r="A109" s="4">
        <v>3.0</v>
      </c>
      <c r="B109" s="4">
        <v>1029.661</v>
      </c>
      <c r="C109" s="4">
        <v>991.635</v>
      </c>
      <c r="D109" s="4">
        <v>738.868</v>
      </c>
      <c r="E109" s="4">
        <v>1013.7</v>
      </c>
      <c r="F109" s="4">
        <v>779.324</v>
      </c>
      <c r="G109" s="4">
        <v>723.843</v>
      </c>
      <c r="H109" s="4">
        <v>0.963069646</v>
      </c>
      <c r="I109" s="4">
        <v>0.717583899</v>
      </c>
      <c r="J109" s="4">
        <v>0.009691057</v>
      </c>
      <c r="K109" s="4">
        <v>0.002031502</v>
      </c>
      <c r="L109" s="4">
        <v>252.67342133045</v>
      </c>
      <c r="M109" s="4">
        <v>4.93591474116</v>
      </c>
      <c r="N109" s="4">
        <v>252.67342133045</v>
      </c>
      <c r="O109" s="4">
        <v>4.93591474116</v>
      </c>
      <c r="P109" s="4">
        <v>0.54345894156</v>
      </c>
      <c r="Q109" s="4">
        <v>265.70752950617</v>
      </c>
      <c r="R109" s="4">
        <v>0.28038794311</v>
      </c>
      <c r="S109" s="4">
        <v>0.463395195</v>
      </c>
      <c r="T109" s="4">
        <v>0.20022726</v>
      </c>
      <c r="W109" s="4" t="s">
        <v>49</v>
      </c>
      <c r="X109" s="4" t="str">
        <f t="shared" si="1"/>
        <v>#REF!</v>
      </c>
      <c r="Y109" s="4" t="str">
        <f t="shared" si="2"/>
        <v>#REF!</v>
      </c>
    </row>
    <row r="110" ht="12.75" customHeight="1">
      <c r="A110" s="4">
        <v>4.0</v>
      </c>
      <c r="B110" s="4">
        <v>1028.372</v>
      </c>
      <c r="C110" s="4">
        <v>990.396</v>
      </c>
      <c r="D110" s="4">
        <v>737.931</v>
      </c>
      <c r="E110" s="4">
        <v>1012.438</v>
      </c>
      <c r="F110" s="4">
        <v>778.407</v>
      </c>
      <c r="G110" s="4">
        <v>722.953</v>
      </c>
      <c r="H110" s="4">
        <v>0.963071814</v>
      </c>
      <c r="I110" s="4">
        <v>0.717572712</v>
      </c>
      <c r="J110" s="4">
        <v>0.009691002</v>
      </c>
      <c r="K110" s="4">
        <v>0.002031451</v>
      </c>
      <c r="L110" s="4">
        <v>252.66620783644</v>
      </c>
      <c r="M110" s="4">
        <v>4.91056916058</v>
      </c>
      <c r="N110" s="4">
        <v>252.66620783644</v>
      </c>
      <c r="O110" s="4">
        <v>4.91056916058</v>
      </c>
      <c r="P110" s="4">
        <v>0.51805778403</v>
      </c>
      <c r="Q110" s="4">
        <v>265.70062019128</v>
      </c>
      <c r="R110" s="4">
        <v>0.26728431151</v>
      </c>
      <c r="S110" s="4">
        <v>0.463392677</v>
      </c>
      <c r="T110" s="4">
        <v>0.200222187</v>
      </c>
      <c r="W110" s="4" t="s">
        <v>50</v>
      </c>
      <c r="X110" s="4" t="str">
        <f t="shared" si="1"/>
        <v>#REF!</v>
      </c>
      <c r="Y110" s="4" t="str">
        <f t="shared" si="2"/>
        <v>#REF!</v>
      </c>
    </row>
    <row r="111" ht="12.75" customHeight="1">
      <c r="A111" s="4">
        <v>5.0</v>
      </c>
      <c r="B111" s="4">
        <v>1027.504</v>
      </c>
      <c r="C111" s="4">
        <v>989.555</v>
      </c>
      <c r="D111" s="4">
        <v>737.28</v>
      </c>
      <c r="E111" s="4">
        <v>1011.723</v>
      </c>
      <c r="F111" s="4">
        <v>777.872</v>
      </c>
      <c r="G111" s="4">
        <v>722.464</v>
      </c>
      <c r="H111" s="4">
        <v>0.963066491</v>
      </c>
      <c r="I111" s="4">
        <v>0.717544506</v>
      </c>
      <c r="J111" s="4">
        <v>0.009690525</v>
      </c>
      <c r="K111" s="4">
        <v>0.002031325</v>
      </c>
      <c r="L111" s="4">
        <v>252.60465366363</v>
      </c>
      <c r="M111" s="4">
        <v>4.84850214096</v>
      </c>
      <c r="N111" s="4">
        <v>252.60465366363</v>
      </c>
      <c r="O111" s="4">
        <v>4.84850214096</v>
      </c>
      <c r="P111" s="4">
        <v>0.4567069466</v>
      </c>
      <c r="Q111" s="4">
        <v>265.6375216816</v>
      </c>
      <c r="R111" s="4">
        <v>0.23563474437</v>
      </c>
      <c r="S111" s="4">
        <v>0.463369683</v>
      </c>
      <c r="T111" s="4">
        <v>0.200209935</v>
      </c>
    </row>
    <row r="112" ht="12.75" customHeight="1">
      <c r="A112" s="4">
        <v>6.0</v>
      </c>
      <c r="B112" s="4">
        <v>1026.872</v>
      </c>
      <c r="C112" s="4">
        <v>988.958</v>
      </c>
      <c r="D112" s="4">
        <v>736.873</v>
      </c>
      <c r="E112" s="4">
        <v>1011.168</v>
      </c>
      <c r="F112" s="4">
        <v>777.391</v>
      </c>
      <c r="G112" s="4">
        <v>722.115</v>
      </c>
      <c r="H112" s="4">
        <v>0.963078834</v>
      </c>
      <c r="I112" s="4">
        <v>0.717590253</v>
      </c>
      <c r="J112" s="4">
        <v>0.00969089</v>
      </c>
      <c r="K112" s="4">
        <v>0.002031358</v>
      </c>
      <c r="L112" s="4">
        <v>252.65176786756</v>
      </c>
      <c r="M112" s="4">
        <v>4.86478755955</v>
      </c>
      <c r="N112" s="4">
        <v>252.65176786756</v>
      </c>
      <c r="O112" s="4">
        <v>4.86478755955</v>
      </c>
      <c r="P112" s="4">
        <v>0.472203179</v>
      </c>
      <c r="Q112" s="4">
        <v>265.68665612193</v>
      </c>
      <c r="R112" s="4">
        <v>0.24362900343</v>
      </c>
      <c r="S112" s="4">
        <v>0.463387589</v>
      </c>
      <c r="T112" s="4">
        <v>0.200213029</v>
      </c>
    </row>
    <row r="113" ht="12.75" customHeight="1">
      <c r="A113" s="4">
        <v>7.0</v>
      </c>
      <c r="B113" s="4">
        <v>1026.362</v>
      </c>
      <c r="C113" s="4">
        <v>988.482</v>
      </c>
      <c r="D113" s="4">
        <v>736.484</v>
      </c>
      <c r="E113" s="4">
        <v>1010.708</v>
      </c>
      <c r="F113" s="4">
        <v>777.065</v>
      </c>
      <c r="G113" s="4">
        <v>721.748</v>
      </c>
      <c r="H113" s="4">
        <v>0.963092071</v>
      </c>
      <c r="I113" s="4">
        <v>0.717567273</v>
      </c>
      <c r="J113" s="4">
        <v>0.009691188</v>
      </c>
      <c r="K113" s="4">
        <v>0.002031281</v>
      </c>
      <c r="L113" s="4">
        <v>252.69024992826</v>
      </c>
      <c r="M113" s="4">
        <v>4.82678817518</v>
      </c>
      <c r="N113" s="4">
        <v>252.69024992826</v>
      </c>
      <c r="O113" s="4">
        <v>4.82678817518</v>
      </c>
      <c r="P113" s="4">
        <v>0.43316315052</v>
      </c>
      <c r="Q113" s="4">
        <v>265.72816556192</v>
      </c>
      <c r="R113" s="4">
        <v>0.22348876091</v>
      </c>
      <c r="S113" s="4">
        <v>0.463402716</v>
      </c>
      <c r="T113" s="4">
        <v>0.200205232</v>
      </c>
    </row>
    <row r="114" ht="12.75" customHeight="1">
      <c r="A114" s="4">
        <v>8.0</v>
      </c>
      <c r="B114" s="4">
        <v>1025.9</v>
      </c>
      <c r="C114" s="4">
        <v>987.978</v>
      </c>
      <c r="D114" s="4">
        <v>736.154</v>
      </c>
      <c r="E114" s="4">
        <v>1010.096</v>
      </c>
      <c r="F114" s="4">
        <v>776.509</v>
      </c>
      <c r="G114" s="4">
        <v>721.304</v>
      </c>
      <c r="H114" s="4">
        <v>0.963035919</v>
      </c>
      <c r="I114" s="4">
        <v>0.717569522</v>
      </c>
      <c r="J114" s="4">
        <v>0.009690982</v>
      </c>
      <c r="K114" s="4">
        <v>0.002031352</v>
      </c>
      <c r="L114" s="4">
        <v>252.66366159831</v>
      </c>
      <c r="M114" s="4">
        <v>4.86159188686</v>
      </c>
      <c r="N114" s="4">
        <v>252.66366159831</v>
      </c>
      <c r="O114" s="4">
        <v>4.86159188686</v>
      </c>
      <c r="P114" s="4">
        <v>0.46875186884</v>
      </c>
      <c r="Q114" s="4">
        <v>265.69925601727</v>
      </c>
      <c r="R114" s="4">
        <v>0.24184853277</v>
      </c>
      <c r="S114" s="4">
        <v>0.46339218</v>
      </c>
      <c r="T114" s="4">
        <v>0.20021234</v>
      </c>
    </row>
    <row r="115" ht="12.75" customHeight="1">
      <c r="A115" s="4">
        <v>9.0</v>
      </c>
      <c r="B115" s="4">
        <v>1025.424</v>
      </c>
      <c r="C115" s="4">
        <v>987.508</v>
      </c>
      <c r="D115" s="4">
        <v>735.81</v>
      </c>
      <c r="E115" s="4">
        <v>1009.647</v>
      </c>
      <c r="F115" s="4">
        <v>776.227</v>
      </c>
      <c r="G115" s="4">
        <v>720.958</v>
      </c>
      <c r="H115" s="4">
        <v>0.963024059</v>
      </c>
      <c r="I115" s="4">
        <v>0.717566013</v>
      </c>
      <c r="J115" s="4">
        <v>0.009691002</v>
      </c>
      <c r="K115" s="4">
        <v>0.002031386</v>
      </c>
      <c r="L115" s="4">
        <v>252.6662758525</v>
      </c>
      <c r="M115" s="4">
        <v>4.87864435943</v>
      </c>
      <c r="N115" s="4">
        <v>252.6662758525</v>
      </c>
      <c r="O115" s="4">
        <v>4.87864435943</v>
      </c>
      <c r="P115" s="4">
        <v>0.48588521336</v>
      </c>
      <c r="Q115" s="4">
        <v>265.70154882464</v>
      </c>
      <c r="R115" s="4">
        <v>0.25068729684</v>
      </c>
      <c r="S115" s="4">
        <v>0.463393016</v>
      </c>
      <c r="T115" s="4">
        <v>0.200215762</v>
      </c>
    </row>
    <row r="116" ht="12.75" customHeight="1">
      <c r="A116" s="4">
        <v>10.0</v>
      </c>
      <c r="B116" s="4">
        <v>1024.907</v>
      </c>
      <c r="C116" s="4">
        <v>987.108</v>
      </c>
      <c r="D116" s="4">
        <v>735.497</v>
      </c>
      <c r="E116" s="4">
        <v>1009.096</v>
      </c>
      <c r="F116" s="4">
        <v>775.808</v>
      </c>
      <c r="G116" s="4">
        <v>720.592</v>
      </c>
      <c r="H116" s="4">
        <v>0.963119812</v>
      </c>
      <c r="I116" s="4">
        <v>0.717623325</v>
      </c>
      <c r="J116" s="4">
        <v>0.009691548</v>
      </c>
      <c r="K116" s="4">
        <v>0.002031546</v>
      </c>
      <c r="L116" s="4">
        <v>252.73680575997</v>
      </c>
      <c r="M116" s="4">
        <v>4.95749828406</v>
      </c>
      <c r="N116" s="4">
        <v>252.73680575997</v>
      </c>
      <c r="O116" s="4">
        <v>4.95749828406</v>
      </c>
      <c r="P116" s="4">
        <v>0.56397817373</v>
      </c>
      <c r="Q116" s="4">
        <v>265.77364060499</v>
      </c>
      <c r="R116" s="4">
        <v>0.29097303051</v>
      </c>
      <c r="S116" s="4">
        <v>0.463419288</v>
      </c>
      <c r="T116" s="4">
        <v>0.200231359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3" t="s">
        <v>42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X1" s="4" t="s">
        <v>43</v>
      </c>
      <c r="Y1" s="4" t="s">
        <v>44</v>
      </c>
    </row>
    <row r="2" ht="12.75" customHeight="1">
      <c r="A2" s="4" t="s">
        <v>45</v>
      </c>
      <c r="E2" s="4">
        <v>5008.781</v>
      </c>
      <c r="F2" s="4">
        <v>3853.766</v>
      </c>
      <c r="G2" s="4">
        <v>3581.365</v>
      </c>
      <c r="W2" s="4" t="s">
        <v>46</v>
      </c>
      <c r="X2" s="4">
        <f>AVERAGE(L3:L12)</f>
        <v>252.5951893</v>
      </c>
      <c r="Y2" s="4">
        <f>STDEV(N3:N12)</f>
        <v>0.01746142753</v>
      </c>
    </row>
    <row r="3" ht="12.75" customHeight="1">
      <c r="A3" s="4">
        <v>1.0</v>
      </c>
      <c r="B3" s="4">
        <v>5016.172</v>
      </c>
      <c r="C3" s="4">
        <v>4834.394</v>
      </c>
      <c r="D3" s="4">
        <v>3603.826</v>
      </c>
      <c r="E3" s="4">
        <v>5012.658</v>
      </c>
      <c r="F3" s="4">
        <v>3856.719</v>
      </c>
      <c r="G3" s="4">
        <v>3583.69</v>
      </c>
      <c r="H3" s="4">
        <v>0.963761732</v>
      </c>
      <c r="I3" s="4">
        <v>0.718441634</v>
      </c>
      <c r="J3" s="4">
        <v>0.009690615</v>
      </c>
      <c r="K3" s="4">
        <v>0.002031332</v>
      </c>
      <c r="L3" s="4">
        <v>252.61625508067</v>
      </c>
      <c r="M3" s="4">
        <v>4.851774713</v>
      </c>
      <c r="N3" s="4">
        <v>252.61625508067</v>
      </c>
      <c r="O3" s="4">
        <v>4.851774713</v>
      </c>
      <c r="P3" s="4">
        <v>0.45977949862</v>
      </c>
      <c r="Q3" s="4">
        <v>265.64964036313</v>
      </c>
      <c r="R3" s="4">
        <v>0.2372198297</v>
      </c>
      <c r="S3" s="4">
        <v>0.463374099</v>
      </c>
      <c r="T3" s="4">
        <v>0.200210548</v>
      </c>
      <c r="W3" s="4" t="s">
        <v>47</v>
      </c>
      <c r="X3" s="4">
        <f>AVERAGE(M3:M12)</f>
        <v>4.883101615</v>
      </c>
      <c r="Y3" s="4">
        <f>STDEV(O3:O12)</f>
        <v>0.02280198376</v>
      </c>
    </row>
    <row r="4" ht="12.75" customHeight="1">
      <c r="A4" s="4">
        <v>2.0</v>
      </c>
      <c r="B4" s="4">
        <v>5013.8</v>
      </c>
      <c r="C4" s="4">
        <v>4832.118</v>
      </c>
      <c r="D4" s="4">
        <v>3601.952</v>
      </c>
      <c r="E4" s="4">
        <v>5006.816</v>
      </c>
      <c r="F4" s="4">
        <v>3852.306</v>
      </c>
      <c r="G4" s="4">
        <v>3579.458</v>
      </c>
      <c r="H4" s="4">
        <v>0.963763598</v>
      </c>
      <c r="I4" s="4">
        <v>0.71840762</v>
      </c>
      <c r="J4" s="4">
        <v>0.009690569</v>
      </c>
      <c r="K4" s="4">
        <v>0.002031378</v>
      </c>
      <c r="L4" s="4">
        <v>252.61022762572</v>
      </c>
      <c r="M4" s="4">
        <v>4.8747241385</v>
      </c>
      <c r="N4" s="4">
        <v>252.61022762572</v>
      </c>
      <c r="O4" s="4">
        <v>4.8747241385</v>
      </c>
      <c r="P4" s="4">
        <v>0.48302313122</v>
      </c>
      <c r="Q4" s="4">
        <v>265.64268239828</v>
      </c>
      <c r="R4" s="4">
        <v>0.24921080861</v>
      </c>
      <c r="S4" s="4">
        <v>0.463371564</v>
      </c>
      <c r="T4" s="4">
        <v>0.20021519</v>
      </c>
      <c r="W4" s="4" t="s">
        <v>48</v>
      </c>
      <c r="X4" s="4">
        <f>AVERAGE(P3:P12)</f>
        <v>0.4917572999</v>
      </c>
      <c r="Y4" s="4">
        <f>STDEV(P3:P12)</f>
        <v>0.02312485959</v>
      </c>
    </row>
    <row r="5" ht="12.75" customHeight="1">
      <c r="A5" s="4">
        <v>3.0</v>
      </c>
      <c r="B5" s="4">
        <v>5006.628</v>
      </c>
      <c r="C5" s="4">
        <v>4825.191</v>
      </c>
      <c r="D5" s="4">
        <v>3596.895</v>
      </c>
      <c r="E5" s="4">
        <v>4998.102</v>
      </c>
      <c r="F5" s="4">
        <v>3845.555</v>
      </c>
      <c r="G5" s="4">
        <v>3573.309</v>
      </c>
      <c r="H5" s="4">
        <v>0.963760764</v>
      </c>
      <c r="I5" s="4">
        <v>0.718426739</v>
      </c>
      <c r="J5" s="4">
        <v>0.009690495</v>
      </c>
      <c r="K5" s="4">
        <v>0.002031425</v>
      </c>
      <c r="L5" s="4">
        <v>252.60075945772</v>
      </c>
      <c r="M5" s="4">
        <v>4.89792509461</v>
      </c>
      <c r="N5" s="4">
        <v>252.60075945772</v>
      </c>
      <c r="O5" s="4">
        <v>4.89792509461</v>
      </c>
      <c r="P5" s="4">
        <v>0.50658704932</v>
      </c>
      <c r="Q5" s="4">
        <v>265.632097509</v>
      </c>
      <c r="R5" s="4">
        <v>0.26136687952</v>
      </c>
      <c r="S5" s="4">
        <v>0.463367707</v>
      </c>
      <c r="T5" s="4">
        <v>0.200219897</v>
      </c>
      <c r="W5" s="4" t="s">
        <v>49</v>
      </c>
      <c r="X5" s="4">
        <f>AVERAGE(Q3:Q12)</f>
        <v>265.6266347</v>
      </c>
      <c r="Y5" s="4">
        <f>STDEV(Q3:Q12)</f>
        <v>0.01864187848</v>
      </c>
    </row>
    <row r="6" ht="12.75" customHeight="1">
      <c r="A6" s="4">
        <v>4.0</v>
      </c>
      <c r="B6" s="4">
        <v>4997.881</v>
      </c>
      <c r="C6" s="4">
        <v>4816.877</v>
      </c>
      <c r="D6" s="4">
        <v>3590.601</v>
      </c>
      <c r="E6" s="4">
        <v>4988.139</v>
      </c>
      <c r="F6" s="4">
        <v>3838.018</v>
      </c>
      <c r="G6" s="4">
        <v>3566.257</v>
      </c>
      <c r="H6" s="4">
        <v>0.963783728</v>
      </c>
      <c r="I6" s="4">
        <v>0.718424532</v>
      </c>
      <c r="J6" s="4">
        <v>0.009690623</v>
      </c>
      <c r="K6" s="4">
        <v>0.002031376</v>
      </c>
      <c r="L6" s="4">
        <v>252.61721748188</v>
      </c>
      <c r="M6" s="4">
        <v>4.87345214043</v>
      </c>
      <c r="N6" s="4">
        <v>252.61721748188</v>
      </c>
      <c r="O6" s="4">
        <v>4.87345214043</v>
      </c>
      <c r="P6" s="4">
        <v>0.48160558015</v>
      </c>
      <c r="Q6" s="4">
        <v>265.65007099047</v>
      </c>
      <c r="R6" s="4">
        <v>0.24847952295</v>
      </c>
      <c r="S6" s="4">
        <v>0.463374256</v>
      </c>
      <c r="T6" s="4">
        <v>0.200214907</v>
      </c>
      <c r="W6" s="4" t="s">
        <v>50</v>
      </c>
      <c r="X6" s="4">
        <f>AVERAGE(R3:R12)</f>
        <v>0.2537165168</v>
      </c>
      <c r="Y6" s="4">
        <f>STDEV(R3:R12)</f>
        <v>0.01192955704</v>
      </c>
    </row>
    <row r="7" ht="12.75" customHeight="1">
      <c r="A7" s="4">
        <v>5.0</v>
      </c>
      <c r="B7" s="4">
        <v>4988.018</v>
      </c>
      <c r="C7" s="4">
        <v>4807.322</v>
      </c>
      <c r="D7" s="4">
        <v>3583.77</v>
      </c>
      <c r="E7" s="4">
        <v>4978.0</v>
      </c>
      <c r="F7" s="4">
        <v>3830.146</v>
      </c>
      <c r="G7" s="4">
        <v>3559.099</v>
      </c>
      <c r="H7" s="4">
        <v>0.963773993</v>
      </c>
      <c r="I7" s="4">
        <v>0.718475611</v>
      </c>
      <c r="J7" s="4">
        <v>0.009690452</v>
      </c>
      <c r="K7" s="4">
        <v>0.002031474</v>
      </c>
      <c r="L7" s="4">
        <v>252.59516035738</v>
      </c>
      <c r="M7" s="4">
        <v>4.9219696622</v>
      </c>
      <c r="N7" s="4">
        <v>252.59516035738</v>
      </c>
      <c r="O7" s="4">
        <v>4.9219696622</v>
      </c>
      <c r="P7" s="4">
        <v>0.53092595931</v>
      </c>
      <c r="Q7" s="4">
        <v>265.6255608552</v>
      </c>
      <c r="R7" s="4">
        <v>0.27392260503</v>
      </c>
      <c r="S7" s="4">
        <v>0.463365324</v>
      </c>
      <c r="T7" s="4">
        <v>0.200224757</v>
      </c>
    </row>
    <row r="8" ht="12.75" customHeight="1">
      <c r="A8" s="4">
        <v>6.0</v>
      </c>
      <c r="B8" s="4">
        <v>4978.12</v>
      </c>
      <c r="C8" s="4">
        <v>4797.723</v>
      </c>
      <c r="D8" s="4">
        <v>3576.76</v>
      </c>
      <c r="E8" s="4">
        <v>4967.341</v>
      </c>
      <c r="F8" s="4">
        <v>3822.077</v>
      </c>
      <c r="G8" s="4">
        <v>3551.638</v>
      </c>
      <c r="H8" s="4">
        <v>0.963762039</v>
      </c>
      <c r="I8" s="4">
        <v>0.718496122</v>
      </c>
      <c r="J8" s="4">
        <v>0.009690253</v>
      </c>
      <c r="K8" s="4">
        <v>0.00203146</v>
      </c>
      <c r="L8" s="4">
        <v>252.56947865493</v>
      </c>
      <c r="M8" s="4">
        <v>4.91521148937</v>
      </c>
      <c r="N8" s="4">
        <v>252.56947865493</v>
      </c>
      <c r="O8" s="4">
        <v>4.91521148937</v>
      </c>
      <c r="P8" s="4">
        <v>0.5246143079</v>
      </c>
      <c r="Q8" s="4">
        <v>265.5987210412</v>
      </c>
      <c r="R8" s="4">
        <v>0.2706666245</v>
      </c>
      <c r="S8" s="4">
        <v>0.463355543</v>
      </c>
      <c r="T8" s="4">
        <v>0.200223497</v>
      </c>
    </row>
    <row r="9" ht="12.75" customHeight="1">
      <c r="A9" s="4">
        <v>7.0</v>
      </c>
      <c r="B9" s="4">
        <v>4967.886</v>
      </c>
      <c r="C9" s="4">
        <v>4787.892</v>
      </c>
      <c r="D9" s="4">
        <v>3569.302</v>
      </c>
      <c r="E9" s="4">
        <v>4956.981</v>
      </c>
      <c r="F9" s="4">
        <v>3813.984</v>
      </c>
      <c r="G9" s="4">
        <v>3544.238</v>
      </c>
      <c r="H9" s="4">
        <v>0.963768673</v>
      </c>
      <c r="I9" s="4">
        <v>0.718475118</v>
      </c>
      <c r="J9" s="4">
        <v>0.009690308</v>
      </c>
      <c r="K9" s="4">
        <v>0.002031353</v>
      </c>
      <c r="L9" s="4">
        <v>252.57651490754</v>
      </c>
      <c r="M9" s="4">
        <v>4.86224854124</v>
      </c>
      <c r="N9" s="4">
        <v>252.57651490754</v>
      </c>
      <c r="O9" s="4">
        <v>4.86224854124</v>
      </c>
      <c r="P9" s="4">
        <v>0.47110587155</v>
      </c>
      <c r="Q9" s="4">
        <v>265.6075461741</v>
      </c>
      <c r="R9" s="4">
        <v>0.24306292199</v>
      </c>
      <c r="S9" s="4">
        <v>0.46335876</v>
      </c>
      <c r="T9" s="4">
        <v>0.20021281</v>
      </c>
    </row>
    <row r="10" ht="12.75" customHeight="1">
      <c r="A10" s="4">
        <v>8.0</v>
      </c>
      <c r="B10" s="4">
        <v>4958.028</v>
      </c>
      <c r="C10" s="4">
        <v>4778.391</v>
      </c>
      <c r="D10" s="4">
        <v>3562.312</v>
      </c>
      <c r="E10" s="4">
        <v>4946.621</v>
      </c>
      <c r="F10" s="4">
        <v>3805.961</v>
      </c>
      <c r="G10" s="4">
        <v>3536.956</v>
      </c>
      <c r="H10" s="4">
        <v>0.963768484</v>
      </c>
      <c r="I10" s="4">
        <v>0.718493724</v>
      </c>
      <c r="J10" s="4">
        <v>0.009690527</v>
      </c>
      <c r="K10" s="4">
        <v>0.002031367</v>
      </c>
      <c r="L10" s="4">
        <v>252.60486593487</v>
      </c>
      <c r="M10" s="4">
        <v>4.86940304741</v>
      </c>
      <c r="N10" s="4">
        <v>252.60486593487</v>
      </c>
      <c r="O10" s="4">
        <v>4.86940304741</v>
      </c>
      <c r="P10" s="4">
        <v>0.47776507933</v>
      </c>
      <c r="Q10" s="4">
        <v>265.63718389887</v>
      </c>
      <c r="R10" s="4">
        <v>0.24649828445</v>
      </c>
      <c r="S10" s="4">
        <v>0.46336956</v>
      </c>
      <c r="T10" s="4">
        <v>0.20021414</v>
      </c>
    </row>
    <row r="11" ht="12.75" customHeight="1">
      <c r="A11" s="4">
        <v>9.0</v>
      </c>
      <c r="B11" s="4">
        <v>4948.127</v>
      </c>
      <c r="C11" s="4">
        <v>4768.794</v>
      </c>
      <c r="D11" s="4">
        <v>3555.235</v>
      </c>
      <c r="E11" s="4">
        <v>4936.791</v>
      </c>
      <c r="F11" s="4">
        <v>3798.482</v>
      </c>
      <c r="G11" s="4">
        <v>3529.845</v>
      </c>
      <c r="H11" s="4">
        <v>0.963757357</v>
      </c>
      <c r="I11" s="4">
        <v>0.718501057</v>
      </c>
      <c r="J11" s="4">
        <v>0.009690372</v>
      </c>
      <c r="K11" s="4">
        <v>0.002031376</v>
      </c>
      <c r="L11" s="4">
        <v>252.58489086491</v>
      </c>
      <c r="M11" s="4">
        <v>4.87352517553</v>
      </c>
      <c r="N11" s="4">
        <v>252.58489086491</v>
      </c>
      <c r="O11" s="4">
        <v>4.87352517553</v>
      </c>
      <c r="P11" s="4">
        <v>0.48230691229</v>
      </c>
      <c r="Q11" s="4">
        <v>265.6160562746</v>
      </c>
      <c r="R11" s="4">
        <v>0.24884132595</v>
      </c>
      <c r="S11" s="4">
        <v>0.463361861</v>
      </c>
      <c r="T11" s="4">
        <v>0.200215047</v>
      </c>
    </row>
    <row r="12" ht="12.75" customHeight="1">
      <c r="A12" s="4">
        <v>10.0</v>
      </c>
      <c r="B12" s="4">
        <v>4938.44</v>
      </c>
      <c r="C12" s="4">
        <v>4759.488</v>
      </c>
      <c r="D12" s="4">
        <v>3548.413</v>
      </c>
      <c r="E12" s="4">
        <v>4926.807</v>
      </c>
      <c r="F12" s="4">
        <v>3790.815</v>
      </c>
      <c r="G12" s="4">
        <v>3522.944</v>
      </c>
      <c r="H12" s="4">
        <v>0.963763511</v>
      </c>
      <c r="I12" s="4">
        <v>0.718529177</v>
      </c>
      <c r="J12" s="4">
        <v>0.009690308</v>
      </c>
      <c r="K12" s="4">
        <v>0.002031411</v>
      </c>
      <c r="L12" s="4">
        <v>252.57652218495</v>
      </c>
      <c r="M12" s="4">
        <v>4.89078214923</v>
      </c>
      <c r="N12" s="4">
        <v>252.57652218495</v>
      </c>
      <c r="O12" s="4">
        <v>4.89078214923</v>
      </c>
      <c r="P12" s="4">
        <v>0.49985960891</v>
      </c>
      <c r="Q12" s="4">
        <v>265.60678779705</v>
      </c>
      <c r="R12" s="4">
        <v>0.25789636544</v>
      </c>
      <c r="S12" s="4">
        <v>0.463358483</v>
      </c>
      <c r="T12" s="4">
        <v>0.200218553</v>
      </c>
    </row>
    <row r="13" ht="12.75" customHeight="1"/>
    <row r="14" ht="12.75" customHeight="1">
      <c r="A14" s="3" t="s">
        <v>51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4" t="s">
        <v>25</v>
      </c>
      <c r="R14" s="4" t="s">
        <v>26</v>
      </c>
      <c r="S14" s="4" t="s">
        <v>27</v>
      </c>
      <c r="T14" s="4" t="s">
        <v>28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4466.193</v>
      </c>
      <c r="F15" s="4">
        <v>3434.937</v>
      </c>
      <c r="G15" s="4">
        <v>3184.478</v>
      </c>
      <c r="W15" s="4" t="s">
        <v>46</v>
      </c>
      <c r="X15" s="4">
        <f>AVERAGE(L16:L25)</f>
        <v>252.6256698</v>
      </c>
      <c r="Y15" s="4">
        <f>STDEV(N16:N25)</f>
        <v>0.01134852982</v>
      </c>
    </row>
    <row r="16" ht="12.75" customHeight="1">
      <c r="A16" s="4">
        <v>1.0</v>
      </c>
      <c r="B16" s="4">
        <v>4503.991</v>
      </c>
      <c r="C16" s="4">
        <v>4339.037</v>
      </c>
      <c r="D16" s="4">
        <v>3226.974</v>
      </c>
      <c r="E16" s="4">
        <v>4453.594</v>
      </c>
      <c r="F16" s="4">
        <v>3425.164</v>
      </c>
      <c r="G16" s="4">
        <v>3175.547</v>
      </c>
      <c r="H16" s="4">
        <v>0.963375844</v>
      </c>
      <c r="I16" s="4">
        <v>0.71646973</v>
      </c>
      <c r="J16" s="4">
        <v>0.009690653</v>
      </c>
      <c r="K16" s="4">
        <v>0.002031292</v>
      </c>
      <c r="L16" s="4">
        <v>252.62113879198</v>
      </c>
      <c r="M16" s="4">
        <v>4.83215128055</v>
      </c>
      <c r="N16" s="4">
        <v>252.62113879198</v>
      </c>
      <c r="O16" s="4">
        <v>4.83215128055</v>
      </c>
      <c r="P16" s="4">
        <v>0.43990974438</v>
      </c>
      <c r="Q16" s="4">
        <v>265.65530564019</v>
      </c>
      <c r="R16" s="4">
        <v>0.22696926806</v>
      </c>
      <c r="S16" s="4">
        <v>0.463376164</v>
      </c>
      <c r="T16" s="4">
        <v>0.20020658</v>
      </c>
      <c r="W16" s="4" t="s">
        <v>47</v>
      </c>
      <c r="X16" s="4">
        <f>AVERAGE(M16:M25)</f>
        <v>4.8803317</v>
      </c>
      <c r="Y16" s="4">
        <f>STDEV(O16:O25)</f>
        <v>0.03320751904</v>
      </c>
    </row>
    <row r="17" ht="12.75" customHeight="1">
      <c r="A17" s="4">
        <v>2.0</v>
      </c>
      <c r="B17" s="4">
        <v>4495.807</v>
      </c>
      <c r="C17" s="4">
        <v>4331.148</v>
      </c>
      <c r="D17" s="4">
        <v>3221.219</v>
      </c>
      <c r="E17" s="4">
        <v>4445.93</v>
      </c>
      <c r="F17" s="4">
        <v>3419.239</v>
      </c>
      <c r="G17" s="4">
        <v>3169.879</v>
      </c>
      <c r="H17" s="4">
        <v>0.963375062</v>
      </c>
      <c r="I17" s="4">
        <v>0.716494134</v>
      </c>
      <c r="J17" s="4">
        <v>0.009690807</v>
      </c>
      <c r="K17" s="4">
        <v>0.00203141</v>
      </c>
      <c r="L17" s="4">
        <v>252.64103444908</v>
      </c>
      <c r="M17" s="4">
        <v>4.89042373785</v>
      </c>
      <c r="N17" s="4">
        <v>252.64103444908</v>
      </c>
      <c r="O17" s="4">
        <v>4.89042373785</v>
      </c>
      <c r="P17" s="4">
        <v>0.4982456938</v>
      </c>
      <c r="Q17" s="4">
        <v>265.6746746066</v>
      </c>
      <c r="R17" s="4">
        <v>0.25706378632</v>
      </c>
      <c r="S17" s="4">
        <v>0.463383222</v>
      </c>
      <c r="T17" s="4">
        <v>0.200218231</v>
      </c>
      <c r="W17" s="4" t="s">
        <v>48</v>
      </c>
      <c r="X17" s="4">
        <f>AVERAGE(P16:P25)</f>
        <v>0.4883741131</v>
      </c>
      <c r="Y17" s="4">
        <f>STDEV(P16:P25)</f>
        <v>0.03340130392</v>
      </c>
    </row>
    <row r="18" ht="12.75" customHeight="1">
      <c r="A18" s="4">
        <v>3.0</v>
      </c>
      <c r="B18" s="4">
        <v>4488.657</v>
      </c>
      <c r="C18" s="4">
        <v>4324.284</v>
      </c>
      <c r="D18" s="4">
        <v>3215.911</v>
      </c>
      <c r="E18" s="4">
        <v>4438.803</v>
      </c>
      <c r="F18" s="4">
        <v>3413.853</v>
      </c>
      <c r="G18" s="4">
        <v>3164.637</v>
      </c>
      <c r="H18" s="4">
        <v>0.963380351</v>
      </c>
      <c r="I18" s="4">
        <v>0.716452844</v>
      </c>
      <c r="J18" s="4">
        <v>0.009690768</v>
      </c>
      <c r="K18" s="4">
        <v>0.002031409</v>
      </c>
      <c r="L18" s="4">
        <v>252.63605480449</v>
      </c>
      <c r="M18" s="4">
        <v>4.89019604823</v>
      </c>
      <c r="N18" s="4">
        <v>252.63605480449</v>
      </c>
      <c r="O18" s="4">
        <v>4.89019604823</v>
      </c>
      <c r="P18" s="4">
        <v>0.49811294635</v>
      </c>
      <c r="Q18" s="4">
        <v>265.66944133918</v>
      </c>
      <c r="R18" s="4">
        <v>0.25699530515</v>
      </c>
      <c r="S18" s="4">
        <v>0.463381315</v>
      </c>
      <c r="T18" s="4">
        <v>0.200218204</v>
      </c>
      <c r="W18" s="4" t="s">
        <v>49</v>
      </c>
      <c r="X18" s="4">
        <f>AVERAGE(Q16:Q25)</f>
        <v>265.6587795</v>
      </c>
      <c r="Y18" s="4">
        <f>STDEV(Q16:Q25)</f>
        <v>0.01171582457</v>
      </c>
    </row>
    <row r="19" ht="12.75" customHeight="1">
      <c r="A19" s="4">
        <v>4.0</v>
      </c>
      <c r="B19" s="4">
        <v>4481.673</v>
      </c>
      <c r="C19" s="4">
        <v>4317.458</v>
      </c>
      <c r="D19" s="4">
        <v>3210.858</v>
      </c>
      <c r="E19" s="4">
        <v>4431.399</v>
      </c>
      <c r="F19" s="4">
        <v>3408.085</v>
      </c>
      <c r="G19" s="4">
        <v>3159.304</v>
      </c>
      <c r="H19" s="4">
        <v>0.963358616</v>
      </c>
      <c r="I19" s="4">
        <v>0.716441856</v>
      </c>
      <c r="J19" s="4">
        <v>0.009690519</v>
      </c>
      <c r="K19" s="4">
        <v>0.002031447</v>
      </c>
      <c r="L19" s="4">
        <v>252.60389300846</v>
      </c>
      <c r="M19" s="4">
        <v>4.90888215723</v>
      </c>
      <c r="N19" s="4">
        <v>252.60389300846</v>
      </c>
      <c r="O19" s="4">
        <v>4.90888215723</v>
      </c>
      <c r="P19" s="4">
        <v>0.51756784822</v>
      </c>
      <c r="Q19" s="4">
        <v>265.63510034645</v>
      </c>
      <c r="R19" s="4">
        <v>0.26703156797</v>
      </c>
      <c r="S19" s="4">
        <v>0.463368801</v>
      </c>
      <c r="T19" s="4">
        <v>0.20022209</v>
      </c>
      <c r="W19" s="4" t="s">
        <v>50</v>
      </c>
      <c r="X19" s="4">
        <f>AVERAGE(R16:R25)</f>
        <v>0.2519711411</v>
      </c>
      <c r="Y19" s="4">
        <f>STDEV(R16:R25)</f>
        <v>0.01723112038</v>
      </c>
    </row>
    <row r="20" ht="12.75" customHeight="1">
      <c r="A20" s="4">
        <v>5.0</v>
      </c>
      <c r="B20" s="4">
        <v>4474.575</v>
      </c>
      <c r="C20" s="4">
        <v>4310.677</v>
      </c>
      <c r="D20" s="4">
        <v>3205.901</v>
      </c>
      <c r="E20" s="4">
        <v>4423.858</v>
      </c>
      <c r="F20" s="4">
        <v>3402.292</v>
      </c>
      <c r="G20" s="4">
        <v>3154.159</v>
      </c>
      <c r="H20" s="4">
        <v>0.963371322</v>
      </c>
      <c r="I20" s="4">
        <v>0.71647056</v>
      </c>
      <c r="J20" s="4">
        <v>0.009690742</v>
      </c>
      <c r="K20" s="4">
        <v>0.002031472</v>
      </c>
      <c r="L20" s="4">
        <v>252.63267473108</v>
      </c>
      <c r="M20" s="4">
        <v>4.92091669665</v>
      </c>
      <c r="N20" s="4">
        <v>252.63267473108</v>
      </c>
      <c r="O20" s="4">
        <v>4.92091669666</v>
      </c>
      <c r="P20" s="4">
        <v>0.52913638582</v>
      </c>
      <c r="Q20" s="4">
        <v>265.66506022534</v>
      </c>
      <c r="R20" s="4">
        <v>0.2729994219</v>
      </c>
      <c r="S20" s="4">
        <v>0.463379719</v>
      </c>
      <c r="T20" s="4">
        <v>0.2002244</v>
      </c>
    </row>
    <row r="21" ht="12.75" customHeight="1">
      <c r="A21" s="4">
        <v>6.0</v>
      </c>
      <c r="B21" s="4">
        <v>4466.991</v>
      </c>
      <c r="C21" s="4">
        <v>4303.45</v>
      </c>
      <c r="D21" s="4">
        <v>3200.462</v>
      </c>
      <c r="E21" s="4">
        <v>4415.915</v>
      </c>
      <c r="F21" s="4">
        <v>3396.269</v>
      </c>
      <c r="G21" s="4">
        <v>3148.355</v>
      </c>
      <c r="H21" s="4">
        <v>0.963388855</v>
      </c>
      <c r="I21" s="4">
        <v>0.716469388</v>
      </c>
      <c r="J21" s="4">
        <v>0.009690787</v>
      </c>
      <c r="K21" s="4">
        <v>0.002031439</v>
      </c>
      <c r="L21" s="4">
        <v>252.63849099712</v>
      </c>
      <c r="M21" s="4">
        <v>4.90484221546</v>
      </c>
      <c r="N21" s="4">
        <v>252.63849099712</v>
      </c>
      <c r="O21" s="4">
        <v>4.90484221546</v>
      </c>
      <c r="P21" s="4">
        <v>0.51282486877</v>
      </c>
      <c r="Q21" s="4">
        <v>265.6716114044</v>
      </c>
      <c r="R21" s="4">
        <v>0.26458480061</v>
      </c>
      <c r="S21" s="4">
        <v>0.463382106</v>
      </c>
      <c r="T21" s="4">
        <v>0.200221142</v>
      </c>
    </row>
    <row r="22" ht="12.75" customHeight="1">
      <c r="A22" s="4">
        <v>7.0</v>
      </c>
      <c r="B22" s="4">
        <v>4459.081</v>
      </c>
      <c r="C22" s="4">
        <v>4295.767</v>
      </c>
      <c r="D22" s="4">
        <v>3194.62</v>
      </c>
      <c r="E22" s="4">
        <v>4407.78</v>
      </c>
      <c r="F22" s="4">
        <v>3389.919</v>
      </c>
      <c r="G22" s="4">
        <v>3142.545</v>
      </c>
      <c r="H22" s="4">
        <v>0.963374863</v>
      </c>
      <c r="I22" s="4">
        <v>0.716430224</v>
      </c>
      <c r="J22" s="4">
        <v>0.009690657</v>
      </c>
      <c r="K22" s="4">
        <v>0.002031377</v>
      </c>
      <c r="L22" s="4">
        <v>252.6217269752</v>
      </c>
      <c r="M22" s="4">
        <v>4.87406141389</v>
      </c>
      <c r="N22" s="4">
        <v>252.6217269752</v>
      </c>
      <c r="O22" s="4">
        <v>4.87406141389</v>
      </c>
      <c r="P22" s="4">
        <v>0.48213198833</v>
      </c>
      <c r="Q22" s="4">
        <v>265.65479933943</v>
      </c>
      <c r="R22" s="4">
        <v>0.24875108625</v>
      </c>
      <c r="S22" s="4">
        <v>0.46337598</v>
      </c>
      <c r="T22" s="4">
        <v>0.200215012</v>
      </c>
    </row>
    <row r="23" ht="12.75" customHeight="1">
      <c r="A23" s="4">
        <v>8.0</v>
      </c>
      <c r="B23" s="4">
        <v>4451.594</v>
      </c>
      <c r="C23" s="4">
        <v>4288.517</v>
      </c>
      <c r="D23" s="4">
        <v>3189.363</v>
      </c>
      <c r="E23" s="4">
        <v>4400.083</v>
      </c>
      <c r="F23" s="4">
        <v>3384.038</v>
      </c>
      <c r="G23" s="4">
        <v>3137.228</v>
      </c>
      <c r="H23" s="4">
        <v>0.963366527</v>
      </c>
      <c r="I23" s="4">
        <v>0.716454013</v>
      </c>
      <c r="J23" s="4">
        <v>0.009690652</v>
      </c>
      <c r="K23" s="4">
        <v>0.002031392</v>
      </c>
      <c r="L23" s="4">
        <v>252.62108426903</v>
      </c>
      <c r="M23" s="4">
        <v>4.88177840009</v>
      </c>
      <c r="N23" s="4">
        <v>252.62108426903</v>
      </c>
      <c r="O23" s="4">
        <v>4.88177840009</v>
      </c>
      <c r="P23" s="4">
        <v>0.48992102772</v>
      </c>
      <c r="Q23" s="4">
        <v>265.65391593428</v>
      </c>
      <c r="R23" s="4">
        <v>0.25276928546</v>
      </c>
      <c r="S23" s="4">
        <v>0.463375658</v>
      </c>
      <c r="T23" s="4">
        <v>0.200216568</v>
      </c>
    </row>
    <row r="24" ht="12.75" customHeight="1">
      <c r="A24" s="4">
        <v>9.0</v>
      </c>
      <c r="B24" s="4">
        <v>4444.349</v>
      </c>
      <c r="C24" s="4">
        <v>4281.553</v>
      </c>
      <c r="D24" s="4">
        <v>3184.099</v>
      </c>
      <c r="E24" s="4">
        <v>4392.747</v>
      </c>
      <c r="F24" s="4">
        <v>3378.4</v>
      </c>
      <c r="G24" s="4">
        <v>3132.101</v>
      </c>
      <c r="H24" s="4">
        <v>0.963369987</v>
      </c>
      <c r="I24" s="4">
        <v>0.716437706</v>
      </c>
      <c r="J24" s="4">
        <v>0.009690627</v>
      </c>
      <c r="K24" s="4">
        <v>0.002031257</v>
      </c>
      <c r="L24" s="4">
        <v>252.61777722686</v>
      </c>
      <c r="M24" s="4">
        <v>4.81493536633</v>
      </c>
      <c r="N24" s="4">
        <v>252.61777722686</v>
      </c>
      <c r="O24" s="4">
        <v>4.81493536633</v>
      </c>
      <c r="P24" s="4">
        <v>0.42262620638</v>
      </c>
      <c r="Q24" s="4">
        <v>265.65223094075</v>
      </c>
      <c r="R24" s="4">
        <v>0.2180528234</v>
      </c>
      <c r="S24" s="4">
        <v>0.463375044</v>
      </c>
      <c r="T24" s="4">
        <v>0.200203128</v>
      </c>
    </row>
    <row r="25" ht="12.75" customHeight="1">
      <c r="A25" s="4">
        <v>10.0</v>
      </c>
      <c r="B25" s="4">
        <v>4437.114</v>
      </c>
      <c r="C25" s="4">
        <v>4274.643</v>
      </c>
      <c r="D25" s="4">
        <v>3179.055</v>
      </c>
      <c r="E25" s="4">
        <v>4385.435</v>
      </c>
      <c r="F25" s="4">
        <v>3372.841</v>
      </c>
      <c r="G25" s="4">
        <v>3126.621</v>
      </c>
      <c r="H25" s="4">
        <v>0.963383747</v>
      </c>
      <c r="I25" s="4">
        <v>0.716469139</v>
      </c>
      <c r="J25" s="4">
        <v>0.009690666</v>
      </c>
      <c r="K25" s="4">
        <v>0.002031399</v>
      </c>
      <c r="L25" s="4">
        <v>252.62282289106</v>
      </c>
      <c r="M25" s="4">
        <v>4.88512968492</v>
      </c>
      <c r="N25" s="4">
        <v>252.62282289106</v>
      </c>
      <c r="O25" s="4">
        <v>4.88512968492</v>
      </c>
      <c r="P25" s="4">
        <v>0.49326442147</v>
      </c>
      <c r="Q25" s="4">
        <v>265.6556552711</v>
      </c>
      <c r="R25" s="4">
        <v>0.25449406631</v>
      </c>
      <c r="S25" s="4">
        <v>0.463376291</v>
      </c>
      <c r="T25" s="4">
        <v>0.200217236</v>
      </c>
    </row>
    <row r="26" ht="12.75" customHeight="1"/>
    <row r="27" ht="12.75" customHeight="1">
      <c r="A27" s="3" t="s">
        <v>52</v>
      </c>
      <c r="B27" s="4" t="s">
        <v>10</v>
      </c>
      <c r="C27" s="4" t="s">
        <v>11</v>
      </c>
      <c r="D27" s="4" t="s">
        <v>12</v>
      </c>
      <c r="E27" s="4" t="s">
        <v>13</v>
      </c>
      <c r="F27" s="4" t="s">
        <v>14</v>
      </c>
      <c r="G27" s="4" t="s">
        <v>15</v>
      </c>
      <c r="H27" s="4" t="s">
        <v>16</v>
      </c>
      <c r="I27" s="4" t="s">
        <v>17</v>
      </c>
      <c r="J27" s="4" t="s">
        <v>18</v>
      </c>
      <c r="K27" s="4" t="s">
        <v>19</v>
      </c>
      <c r="L27" s="4" t="s">
        <v>20</v>
      </c>
      <c r="M27" s="4" t="s">
        <v>21</v>
      </c>
      <c r="N27" s="4" t="s">
        <v>22</v>
      </c>
      <c r="O27" s="4" t="s">
        <v>23</v>
      </c>
      <c r="P27" s="4" t="s">
        <v>24</v>
      </c>
      <c r="Q27" s="4" t="s">
        <v>25</v>
      </c>
      <c r="R27" s="4" t="s">
        <v>26</v>
      </c>
      <c r="S27" s="4" t="s">
        <v>27</v>
      </c>
      <c r="T27" s="4" t="s">
        <v>28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3990.61</v>
      </c>
      <c r="F28" s="4">
        <v>3069.121</v>
      </c>
      <c r="G28" s="4">
        <v>2845.442</v>
      </c>
      <c r="W28" s="4" t="s">
        <v>46</v>
      </c>
      <c r="X28" s="4">
        <f>AVERAGE(L29:L38)</f>
        <v>252.6126341</v>
      </c>
      <c r="Y28" s="4">
        <f>STDEV(N29:N38)</f>
        <v>0.02226943298</v>
      </c>
    </row>
    <row r="29" ht="12.75" customHeight="1">
      <c r="A29" s="4">
        <v>1.0</v>
      </c>
      <c r="B29" s="4">
        <v>4061.7</v>
      </c>
      <c r="C29" s="4">
        <v>3912.721</v>
      </c>
      <c r="D29" s="4">
        <v>2909.95</v>
      </c>
      <c r="E29" s="4">
        <v>3983.081</v>
      </c>
      <c r="F29" s="4">
        <v>3063.27</v>
      </c>
      <c r="G29" s="4">
        <v>2839.814</v>
      </c>
      <c r="H29" s="4">
        <v>0.963321078</v>
      </c>
      <c r="I29" s="4">
        <v>0.71643642</v>
      </c>
      <c r="J29" s="4">
        <v>0.009690226</v>
      </c>
      <c r="K29" s="4">
        <v>0.002031262</v>
      </c>
      <c r="L29" s="4">
        <v>252.56596598304</v>
      </c>
      <c r="M29" s="4">
        <v>4.81709766907</v>
      </c>
      <c r="N29" s="4">
        <v>252.56596598304</v>
      </c>
      <c r="O29" s="4">
        <v>4.81709766907</v>
      </c>
      <c r="P29" s="4">
        <v>0.42581128792</v>
      </c>
      <c r="Q29" s="4">
        <v>265.59765919862</v>
      </c>
      <c r="R29" s="4">
        <v>0.21969598813</v>
      </c>
      <c r="S29" s="4">
        <v>0.463355157</v>
      </c>
      <c r="T29" s="4">
        <v>0.200203764</v>
      </c>
      <c r="W29" s="4" t="s">
        <v>47</v>
      </c>
      <c r="X29" s="4">
        <f>AVERAGE(M29:M38)</f>
        <v>4.888600171</v>
      </c>
      <c r="Y29" s="4">
        <f>STDEV(O29:O38)</f>
        <v>0.03573803677</v>
      </c>
    </row>
    <row r="30" ht="12.75" customHeight="1">
      <c r="A30" s="4">
        <v>2.0</v>
      </c>
      <c r="B30" s="4">
        <v>4056.89</v>
      </c>
      <c r="C30" s="4">
        <v>3908.078</v>
      </c>
      <c r="D30" s="4">
        <v>2906.452</v>
      </c>
      <c r="E30" s="4">
        <v>3978.191</v>
      </c>
      <c r="F30" s="4">
        <v>3059.389</v>
      </c>
      <c r="G30" s="4">
        <v>2836.122</v>
      </c>
      <c r="H30" s="4">
        <v>0.963318748</v>
      </c>
      <c r="I30" s="4">
        <v>0.716423659</v>
      </c>
      <c r="J30" s="4">
        <v>0.009690489</v>
      </c>
      <c r="K30" s="4">
        <v>0.002031392</v>
      </c>
      <c r="L30" s="4">
        <v>252.59990568773</v>
      </c>
      <c r="M30" s="4">
        <v>4.88159539312</v>
      </c>
      <c r="N30" s="4">
        <v>252.59990568773</v>
      </c>
      <c r="O30" s="4">
        <v>4.88159539312</v>
      </c>
      <c r="P30" s="4">
        <v>0.49014786656</v>
      </c>
      <c r="Q30" s="4">
        <v>265.63163760319</v>
      </c>
      <c r="R30" s="4">
        <v>0.25288630655</v>
      </c>
      <c r="S30" s="4">
        <v>0.463367539</v>
      </c>
      <c r="T30" s="4">
        <v>0.200216613</v>
      </c>
      <c r="W30" s="4" t="s">
        <v>48</v>
      </c>
      <c r="X30" s="4">
        <f>AVERAGE(P29:P38)</f>
        <v>0.4969595489</v>
      </c>
      <c r="Y30" s="4">
        <f>STDEV(P29:P38)</f>
        <v>0.03567332917</v>
      </c>
    </row>
    <row r="31" ht="12.75" customHeight="1">
      <c r="A31" s="4">
        <v>3.0</v>
      </c>
      <c r="B31" s="4">
        <v>4051.699</v>
      </c>
      <c r="C31" s="4">
        <v>3903.088</v>
      </c>
      <c r="D31" s="4">
        <v>2902.716</v>
      </c>
      <c r="E31" s="4">
        <v>3972.452</v>
      </c>
      <c r="F31" s="4">
        <v>3055.051</v>
      </c>
      <c r="G31" s="4">
        <v>2832.166</v>
      </c>
      <c r="H31" s="4">
        <v>0.963321374</v>
      </c>
      <c r="I31" s="4">
        <v>0.716419441</v>
      </c>
      <c r="J31" s="4">
        <v>0.009690587</v>
      </c>
      <c r="K31" s="4">
        <v>0.002031405</v>
      </c>
      <c r="L31" s="4">
        <v>252.61257253441</v>
      </c>
      <c r="M31" s="4">
        <v>4.88815967897</v>
      </c>
      <c r="N31" s="4">
        <v>252.61257253441</v>
      </c>
      <c r="O31" s="4">
        <v>4.88815967897</v>
      </c>
      <c r="P31" s="4">
        <v>0.49651685487</v>
      </c>
      <c r="Q31" s="4">
        <v>265.64478891652</v>
      </c>
      <c r="R31" s="4">
        <v>0.25617192011</v>
      </c>
      <c r="S31" s="4">
        <v>0.463372332</v>
      </c>
      <c r="T31" s="4">
        <v>0.200217885</v>
      </c>
      <c r="W31" s="4" t="s">
        <v>49</v>
      </c>
      <c r="X31" s="4">
        <f>AVERAGE(Q29:Q38)</f>
        <v>265.6448419</v>
      </c>
      <c r="Y31" s="4">
        <f>STDEV(Q29:Q38)</f>
        <v>0.02268076622</v>
      </c>
    </row>
    <row r="32" ht="12.75" customHeight="1">
      <c r="A32" s="4">
        <v>4.0</v>
      </c>
      <c r="B32" s="4">
        <v>4046.261</v>
      </c>
      <c r="C32" s="4">
        <v>3897.88</v>
      </c>
      <c r="D32" s="4">
        <v>2898.889</v>
      </c>
      <c r="E32" s="4">
        <v>3967.027</v>
      </c>
      <c r="F32" s="4">
        <v>3050.86</v>
      </c>
      <c r="G32" s="4">
        <v>2828.326</v>
      </c>
      <c r="H32" s="4">
        <v>0.963328865</v>
      </c>
      <c r="I32" s="4">
        <v>0.716436281</v>
      </c>
      <c r="J32" s="4">
        <v>0.009690573</v>
      </c>
      <c r="K32" s="4">
        <v>0.002031395</v>
      </c>
      <c r="L32" s="4">
        <v>252.61083737494</v>
      </c>
      <c r="M32" s="4">
        <v>4.88280043949</v>
      </c>
      <c r="N32" s="4">
        <v>252.61083737494</v>
      </c>
      <c r="O32" s="4">
        <v>4.88280043949</v>
      </c>
      <c r="P32" s="4">
        <v>0.49114993819</v>
      </c>
      <c r="Q32" s="4">
        <v>265.64310712958</v>
      </c>
      <c r="R32" s="4">
        <v>0.25340325277</v>
      </c>
      <c r="S32" s="4">
        <v>0.463371719</v>
      </c>
      <c r="T32" s="4">
        <v>0.200216813</v>
      </c>
      <c r="W32" s="4" t="s">
        <v>50</v>
      </c>
      <c r="X32" s="4">
        <f>AVERAGE(R29:R38)</f>
        <v>0.2564001524</v>
      </c>
      <c r="Y32" s="4">
        <f>STDEV(R29:R38)</f>
        <v>0.01840304609</v>
      </c>
    </row>
    <row r="33" ht="12.75" customHeight="1">
      <c r="A33" s="4">
        <v>5.0</v>
      </c>
      <c r="B33" s="4">
        <v>4040.686</v>
      </c>
      <c r="C33" s="4">
        <v>3892.46</v>
      </c>
      <c r="D33" s="4">
        <v>2894.917</v>
      </c>
      <c r="E33" s="4">
        <v>3961.23</v>
      </c>
      <c r="F33" s="4">
        <v>3046.392</v>
      </c>
      <c r="G33" s="4">
        <v>2824.185</v>
      </c>
      <c r="H33" s="4">
        <v>0.963316603</v>
      </c>
      <c r="I33" s="4">
        <v>0.716441959</v>
      </c>
      <c r="J33" s="4">
        <v>0.009690494</v>
      </c>
      <c r="K33" s="4">
        <v>0.002031403</v>
      </c>
      <c r="L33" s="4">
        <v>252.60056724654</v>
      </c>
      <c r="M33" s="4">
        <v>4.88714526736</v>
      </c>
      <c r="N33" s="4">
        <v>252.60056724654</v>
      </c>
      <c r="O33" s="4">
        <v>4.88714526736</v>
      </c>
      <c r="P33" s="4">
        <v>0.49572773763</v>
      </c>
      <c r="Q33" s="4">
        <v>265.6321846731</v>
      </c>
      <c r="R33" s="4">
        <v>0.25576483335</v>
      </c>
      <c r="S33" s="4">
        <v>0.463367738</v>
      </c>
      <c r="T33" s="4">
        <v>0.200217728</v>
      </c>
    </row>
    <row r="34" ht="12.75" customHeight="1">
      <c r="A34" s="4">
        <v>6.0</v>
      </c>
      <c r="B34" s="4">
        <v>4035.24</v>
      </c>
      <c r="C34" s="4">
        <v>3887.256</v>
      </c>
      <c r="D34" s="4">
        <v>2890.879</v>
      </c>
      <c r="E34" s="4">
        <v>3955.57</v>
      </c>
      <c r="F34" s="4">
        <v>3041.991</v>
      </c>
      <c r="G34" s="4">
        <v>2820.0</v>
      </c>
      <c r="H34" s="4">
        <v>0.963327217</v>
      </c>
      <c r="I34" s="4">
        <v>0.716408356</v>
      </c>
      <c r="J34" s="4">
        <v>0.009690692</v>
      </c>
      <c r="K34" s="4">
        <v>0.002031365</v>
      </c>
      <c r="L34" s="4">
        <v>252.62621220494</v>
      </c>
      <c r="M34" s="4">
        <v>4.86812445746</v>
      </c>
      <c r="N34" s="4">
        <v>252.62621220494</v>
      </c>
      <c r="O34" s="4">
        <v>4.86812445746</v>
      </c>
      <c r="P34" s="4">
        <v>0.47606210274</v>
      </c>
      <c r="Q34" s="4">
        <v>265.65967790462</v>
      </c>
      <c r="R34" s="4">
        <v>0.24561975129</v>
      </c>
      <c r="S34" s="4">
        <v>0.463377757</v>
      </c>
      <c r="T34" s="4">
        <v>0.2002138</v>
      </c>
    </row>
    <row r="35" ht="12.75" customHeight="1">
      <c r="A35" s="4">
        <v>7.0</v>
      </c>
      <c r="B35" s="4">
        <v>4030.53</v>
      </c>
      <c r="C35" s="4">
        <v>3882.714</v>
      </c>
      <c r="D35" s="4">
        <v>2887.529</v>
      </c>
      <c r="E35" s="4">
        <v>3949.409</v>
      </c>
      <c r="F35" s="4">
        <v>3037.225</v>
      </c>
      <c r="G35" s="4">
        <v>2815.473</v>
      </c>
      <c r="H35" s="4">
        <v>0.963325909</v>
      </c>
      <c r="I35" s="4">
        <v>0.716414271</v>
      </c>
      <c r="J35" s="4">
        <v>0.009690801</v>
      </c>
      <c r="K35" s="4">
        <v>0.002031484</v>
      </c>
      <c r="L35" s="4">
        <v>252.64027088391</v>
      </c>
      <c r="M35" s="4">
        <v>4.92713445205</v>
      </c>
      <c r="N35" s="4">
        <v>252.64027088391</v>
      </c>
      <c r="O35" s="4">
        <v>4.92713445205</v>
      </c>
      <c r="P35" s="4">
        <v>0.53525463053</v>
      </c>
      <c r="Q35" s="4">
        <v>265.67288566662</v>
      </c>
      <c r="R35" s="4">
        <v>0.2761556233</v>
      </c>
      <c r="S35" s="4">
        <v>0.463382571</v>
      </c>
      <c r="T35" s="4">
        <v>0.200225622</v>
      </c>
    </row>
    <row r="36" ht="12.75" customHeight="1">
      <c r="A36" s="4">
        <v>8.0</v>
      </c>
      <c r="B36" s="4">
        <v>4023.444</v>
      </c>
      <c r="C36" s="4">
        <v>3875.816</v>
      </c>
      <c r="D36" s="4">
        <v>2882.306</v>
      </c>
      <c r="E36" s="4">
        <v>3943.478</v>
      </c>
      <c r="F36" s="4">
        <v>3032.749</v>
      </c>
      <c r="G36" s="4">
        <v>2811.395</v>
      </c>
      <c r="H36" s="4">
        <v>0.963308069</v>
      </c>
      <c r="I36" s="4">
        <v>0.716377687</v>
      </c>
      <c r="J36" s="4">
        <v>0.00969053</v>
      </c>
      <c r="K36" s="4">
        <v>0.002031375</v>
      </c>
      <c r="L36" s="4">
        <v>252.60526547193</v>
      </c>
      <c r="M36" s="4">
        <v>4.87297798705</v>
      </c>
      <c r="N36" s="4">
        <v>252.60526547193</v>
      </c>
      <c r="O36" s="4">
        <v>4.87297798705</v>
      </c>
      <c r="P36" s="4">
        <v>0.48135985794</v>
      </c>
      <c r="Q36" s="4">
        <v>265.63750829986</v>
      </c>
      <c r="R36" s="4">
        <v>0.24835275983</v>
      </c>
      <c r="S36" s="4">
        <v>0.463369678</v>
      </c>
      <c r="T36" s="4">
        <v>0.200214858</v>
      </c>
    </row>
    <row r="37" ht="12.75" customHeight="1">
      <c r="A37" s="4">
        <v>9.0</v>
      </c>
      <c r="B37" s="4">
        <v>4017.513</v>
      </c>
      <c r="C37" s="4">
        <v>3870.124</v>
      </c>
      <c r="D37" s="4">
        <v>2878.272</v>
      </c>
      <c r="E37" s="4">
        <v>3937.597</v>
      </c>
      <c r="F37" s="4">
        <v>3028.09</v>
      </c>
      <c r="G37" s="4">
        <v>2807.05</v>
      </c>
      <c r="H37" s="4">
        <v>0.963313219</v>
      </c>
      <c r="I37" s="4">
        <v>0.716431145</v>
      </c>
      <c r="J37" s="4">
        <v>0.009690664</v>
      </c>
      <c r="K37" s="4">
        <v>0.002031527</v>
      </c>
      <c r="L37" s="4">
        <v>252.62254871292</v>
      </c>
      <c r="M37" s="4">
        <v>4.94838110772</v>
      </c>
      <c r="N37" s="4">
        <v>252.62254871292</v>
      </c>
      <c r="O37" s="4">
        <v>4.94838110772</v>
      </c>
      <c r="P37" s="4">
        <v>0.55700944948</v>
      </c>
      <c r="Q37" s="4">
        <v>265.65366873076</v>
      </c>
      <c r="R37" s="4">
        <v>0.28737814388</v>
      </c>
      <c r="S37" s="4">
        <v>0.463375567</v>
      </c>
      <c r="T37" s="4">
        <v>0.200229967</v>
      </c>
    </row>
    <row r="38" ht="12.75" customHeight="1">
      <c r="A38" s="4">
        <v>10.0</v>
      </c>
      <c r="B38" s="4">
        <v>4011.77</v>
      </c>
      <c r="C38" s="4">
        <v>3864.598</v>
      </c>
      <c r="D38" s="4">
        <v>2874.121</v>
      </c>
      <c r="E38" s="4">
        <v>3931.737</v>
      </c>
      <c r="F38" s="4">
        <v>3023.636</v>
      </c>
      <c r="G38" s="4">
        <v>2803.154</v>
      </c>
      <c r="H38" s="4">
        <v>0.96331497</v>
      </c>
      <c r="I38" s="4">
        <v>0.716422168</v>
      </c>
      <c r="J38" s="4">
        <v>0.009690816</v>
      </c>
      <c r="K38" s="4">
        <v>0.002031455</v>
      </c>
      <c r="L38" s="4">
        <v>252.64219470276</v>
      </c>
      <c r="M38" s="4">
        <v>4.91258525805</v>
      </c>
      <c r="N38" s="4">
        <v>252.64219470276</v>
      </c>
      <c r="O38" s="4">
        <v>4.91258525805</v>
      </c>
      <c r="P38" s="4">
        <v>0.52055576264</v>
      </c>
      <c r="Q38" s="4">
        <v>265.67530042103</v>
      </c>
      <c r="R38" s="4">
        <v>0.26857294463</v>
      </c>
      <c r="S38" s="4">
        <v>0.46338345</v>
      </c>
      <c r="T38" s="4">
        <v>0.200222686</v>
      </c>
    </row>
    <row r="39" ht="12.75" customHeight="1"/>
    <row r="40" ht="12.75" customHeight="1">
      <c r="A40" s="3" t="s">
        <v>53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15</v>
      </c>
      <c r="H40" s="4" t="s">
        <v>16</v>
      </c>
      <c r="I40" s="4" t="s">
        <v>17</v>
      </c>
      <c r="J40" s="4" t="s">
        <v>18</v>
      </c>
      <c r="K40" s="4" t="s">
        <v>19</v>
      </c>
      <c r="L40" s="4" t="s">
        <v>20</v>
      </c>
      <c r="M40" s="4" t="s">
        <v>21</v>
      </c>
      <c r="N40" s="4" t="s">
        <v>22</v>
      </c>
      <c r="O40" s="4" t="s">
        <v>23</v>
      </c>
      <c r="P40" s="4" t="s">
        <v>24</v>
      </c>
      <c r="Q40" s="4" t="s">
        <v>25</v>
      </c>
      <c r="R40" s="4" t="s">
        <v>26</v>
      </c>
      <c r="S40" s="4" t="s">
        <v>27</v>
      </c>
      <c r="T40" s="4" t="s">
        <v>28</v>
      </c>
      <c r="X40" s="4" t="s">
        <v>43</v>
      </c>
      <c r="Y40" s="4" t="s">
        <v>44</v>
      </c>
    </row>
    <row r="41" ht="12.75" customHeight="1">
      <c r="A41" s="4" t="s">
        <v>45</v>
      </c>
      <c r="E41" s="4">
        <v>3497.648</v>
      </c>
      <c r="F41" s="4">
        <v>2689.707</v>
      </c>
      <c r="G41" s="4">
        <v>2493.415</v>
      </c>
      <c r="W41" s="4" t="s">
        <v>46</v>
      </c>
      <c r="X41" s="4">
        <f>AVERAGE(L42:L51)</f>
        <v>252.6279534</v>
      </c>
      <c r="Y41" s="4">
        <f>STDEV(N42:N51)</f>
        <v>0.01900872165</v>
      </c>
    </row>
    <row r="42" ht="12.75" customHeight="1">
      <c r="A42" s="4">
        <v>1.0</v>
      </c>
      <c r="B42" s="4">
        <v>3570.818</v>
      </c>
      <c r="C42" s="4">
        <v>3439.545</v>
      </c>
      <c r="D42" s="4">
        <v>2557.853</v>
      </c>
      <c r="E42" s="4">
        <v>3490.145</v>
      </c>
      <c r="F42" s="4">
        <v>2683.86</v>
      </c>
      <c r="G42" s="4">
        <v>2487.796</v>
      </c>
      <c r="H42" s="4">
        <v>0.963237327</v>
      </c>
      <c r="I42" s="4">
        <v>0.716321488</v>
      </c>
      <c r="J42" s="4">
        <v>0.009690452</v>
      </c>
      <c r="K42" s="4">
        <v>0.002031384</v>
      </c>
      <c r="L42" s="4">
        <v>252.59510515179</v>
      </c>
      <c r="M42" s="4">
        <v>4.87755981224</v>
      </c>
      <c r="N42" s="4">
        <v>252.59510515179</v>
      </c>
      <c r="O42" s="4">
        <v>4.87755981224</v>
      </c>
      <c r="P42" s="4">
        <v>0.48617435105</v>
      </c>
      <c r="Q42" s="4">
        <v>265.62669501602</v>
      </c>
      <c r="R42" s="4">
        <v>0.2508364568</v>
      </c>
      <c r="S42" s="4">
        <v>0.463365738</v>
      </c>
      <c r="T42" s="4">
        <v>0.20021582</v>
      </c>
      <c r="W42" s="4" t="s">
        <v>47</v>
      </c>
      <c r="X42" s="4">
        <f>AVERAGE(M42:M51)</f>
        <v>4.901031428</v>
      </c>
      <c r="Y42" s="4">
        <f>STDEV(O42:O51)</f>
        <v>0.03819458439</v>
      </c>
    </row>
    <row r="43" ht="12.75" customHeight="1">
      <c r="A43" s="4">
        <v>2.0</v>
      </c>
      <c r="B43" s="4">
        <v>3566.187</v>
      </c>
      <c r="C43" s="4">
        <v>3435.216</v>
      </c>
      <c r="D43" s="4">
        <v>2554.287</v>
      </c>
      <c r="E43" s="4">
        <v>3486.028</v>
      </c>
      <c r="F43" s="4">
        <v>2680.688</v>
      </c>
      <c r="G43" s="4">
        <v>2484.81</v>
      </c>
      <c r="H43" s="4">
        <v>0.963274045</v>
      </c>
      <c r="I43" s="4">
        <v>0.716251432</v>
      </c>
      <c r="J43" s="4">
        <v>0.009690972</v>
      </c>
      <c r="K43" s="4">
        <v>0.002031317</v>
      </c>
      <c r="L43" s="4">
        <v>252.66237552571</v>
      </c>
      <c r="M43" s="4">
        <v>4.84433746407</v>
      </c>
      <c r="N43" s="4">
        <v>252.66237552571</v>
      </c>
      <c r="O43" s="4">
        <v>4.84433746407</v>
      </c>
      <c r="P43" s="4">
        <v>0.45138922261</v>
      </c>
      <c r="Q43" s="4">
        <v>265.69836609429</v>
      </c>
      <c r="R43" s="4">
        <v>0.2328914016</v>
      </c>
      <c r="S43" s="4">
        <v>0.463391856</v>
      </c>
      <c r="T43" s="4">
        <v>0.200208873</v>
      </c>
      <c r="W43" s="4" t="s">
        <v>48</v>
      </c>
      <c r="X43" s="4">
        <f>AVERAGE(P42:P51)</f>
        <v>0.50918929</v>
      </c>
      <c r="Y43" s="4">
        <f>STDEV(P42:P51)</f>
        <v>0.03867119634</v>
      </c>
    </row>
    <row r="44" ht="12.75" customHeight="1">
      <c r="A44" s="4">
        <v>3.0</v>
      </c>
      <c r="B44" s="4">
        <v>3562.348</v>
      </c>
      <c r="C44" s="4">
        <v>3431.442</v>
      </c>
      <c r="D44" s="4">
        <v>2551.787</v>
      </c>
      <c r="E44" s="4">
        <v>3481.972</v>
      </c>
      <c r="F44" s="4">
        <v>2677.62</v>
      </c>
      <c r="G44" s="4">
        <v>2481.993</v>
      </c>
      <c r="H44" s="4">
        <v>0.963253126</v>
      </c>
      <c r="I44" s="4">
        <v>0.716321674</v>
      </c>
      <c r="J44" s="4">
        <v>0.009690678</v>
      </c>
      <c r="K44" s="4">
        <v>0.002031506</v>
      </c>
      <c r="L44" s="4">
        <v>252.62440452635</v>
      </c>
      <c r="M44" s="4">
        <v>4.93814924973</v>
      </c>
      <c r="N44" s="4">
        <v>252.62440452635</v>
      </c>
      <c r="O44" s="4">
        <v>4.93814924973</v>
      </c>
      <c r="P44" s="4">
        <v>0.54666256701</v>
      </c>
      <c r="Q44" s="4">
        <v>265.65589602545</v>
      </c>
      <c r="R44" s="4">
        <v>0.28204057792</v>
      </c>
      <c r="S44" s="4">
        <v>0.463376379</v>
      </c>
      <c r="T44" s="4">
        <v>0.2002279</v>
      </c>
      <c r="W44" s="4" t="s">
        <v>49</v>
      </c>
      <c r="X44" s="4">
        <f>AVERAGE(Q42:Q51)</f>
        <v>265.6606265</v>
      </c>
      <c r="Y44" s="4">
        <f>STDEV(Q42:Q51)</f>
        <v>0.02052089576</v>
      </c>
    </row>
    <row r="45" ht="12.75" customHeight="1">
      <c r="A45" s="4">
        <v>4.0</v>
      </c>
      <c r="B45" s="4">
        <v>3558.504</v>
      </c>
      <c r="C45" s="4">
        <v>3427.69</v>
      </c>
      <c r="D45" s="4">
        <v>2548.844</v>
      </c>
      <c r="E45" s="4">
        <v>3477.831</v>
      </c>
      <c r="F45" s="4">
        <v>2674.351</v>
      </c>
      <c r="G45" s="4">
        <v>2478.837</v>
      </c>
      <c r="H45" s="4">
        <v>0.963239208</v>
      </c>
      <c r="I45" s="4">
        <v>0.716268358</v>
      </c>
      <c r="J45" s="4">
        <v>0.009690598</v>
      </c>
      <c r="K45" s="4">
        <v>0.002031408</v>
      </c>
      <c r="L45" s="4">
        <v>252.61401204548</v>
      </c>
      <c r="M45" s="4">
        <v>4.88962661729</v>
      </c>
      <c r="N45" s="4">
        <v>252.61401204548</v>
      </c>
      <c r="O45" s="4">
        <v>4.88962661729</v>
      </c>
      <c r="P45" s="4">
        <v>0.49796716412</v>
      </c>
      <c r="Q45" s="4">
        <v>265.64626412941</v>
      </c>
      <c r="R45" s="4">
        <v>0.25692009964</v>
      </c>
      <c r="S45" s="4">
        <v>0.463372869</v>
      </c>
      <c r="T45" s="4">
        <v>0.200218175</v>
      </c>
      <c r="W45" s="4" t="s">
        <v>50</v>
      </c>
      <c r="X45" s="4">
        <f>AVERAGE(R42:R51)</f>
        <v>0.2627091378</v>
      </c>
      <c r="Y45" s="4">
        <f>STDEV(R42:R51)</f>
        <v>0.01994939192</v>
      </c>
    </row>
    <row r="46" ht="12.75" customHeight="1">
      <c r="A46" s="4">
        <v>5.0</v>
      </c>
      <c r="B46" s="4">
        <v>3554.045</v>
      </c>
      <c r="C46" s="4">
        <v>3423.433</v>
      </c>
      <c r="D46" s="4">
        <v>2545.516</v>
      </c>
      <c r="E46" s="4">
        <v>3473.222</v>
      </c>
      <c r="F46" s="4">
        <v>2670.869</v>
      </c>
      <c r="G46" s="4">
        <v>2475.511</v>
      </c>
      <c r="H46" s="4">
        <v>0.963249619</v>
      </c>
      <c r="I46" s="4">
        <v>0.716230453</v>
      </c>
      <c r="J46" s="4">
        <v>0.009690743</v>
      </c>
      <c r="K46" s="4">
        <v>0.002031401</v>
      </c>
      <c r="L46" s="4">
        <v>252.6327783717</v>
      </c>
      <c r="M46" s="4">
        <v>4.88611006179</v>
      </c>
      <c r="N46" s="4">
        <v>252.6327783717</v>
      </c>
      <c r="O46" s="4">
        <v>4.88611006179</v>
      </c>
      <c r="P46" s="4">
        <v>0.49405904238</v>
      </c>
      <c r="Q46" s="4">
        <v>265.66610370427</v>
      </c>
      <c r="R46" s="4">
        <v>0.25490399277</v>
      </c>
      <c r="S46" s="4">
        <v>0.463380099</v>
      </c>
      <c r="T46" s="4">
        <v>0.200217394</v>
      </c>
    </row>
    <row r="47" ht="12.75" customHeight="1">
      <c r="A47" s="4">
        <v>6.0</v>
      </c>
      <c r="B47" s="4">
        <v>3549.804</v>
      </c>
      <c r="C47" s="4">
        <v>3419.333</v>
      </c>
      <c r="D47" s="4">
        <v>2542.463</v>
      </c>
      <c r="E47" s="4">
        <v>3468.946</v>
      </c>
      <c r="F47" s="4">
        <v>2667.528</v>
      </c>
      <c r="G47" s="4">
        <v>2472.324</v>
      </c>
      <c r="H47" s="4">
        <v>0.963245647</v>
      </c>
      <c r="I47" s="4">
        <v>0.716226403</v>
      </c>
      <c r="J47" s="4">
        <v>0.009690688</v>
      </c>
      <c r="K47" s="4">
        <v>0.002031464</v>
      </c>
      <c r="L47" s="4">
        <v>252.62563219515</v>
      </c>
      <c r="M47" s="4">
        <v>4.91707352467</v>
      </c>
      <c r="N47" s="4">
        <v>252.62563219515</v>
      </c>
      <c r="O47" s="4">
        <v>4.91707352467</v>
      </c>
      <c r="P47" s="4">
        <v>0.52540030406</v>
      </c>
      <c r="Q47" s="4">
        <v>265.6577535292</v>
      </c>
      <c r="R47" s="4">
        <v>0.2710720955</v>
      </c>
      <c r="S47" s="4">
        <v>0.463377056</v>
      </c>
      <c r="T47" s="4">
        <v>0.200223654</v>
      </c>
    </row>
    <row r="48" ht="12.75" customHeight="1">
      <c r="A48" s="4">
        <v>7.0</v>
      </c>
      <c r="B48" s="4">
        <v>3545.106</v>
      </c>
      <c r="C48" s="4">
        <v>3414.807</v>
      </c>
      <c r="D48" s="4">
        <v>2539.109</v>
      </c>
      <c r="E48" s="4">
        <v>3464.04</v>
      </c>
      <c r="F48" s="4">
        <v>2663.817</v>
      </c>
      <c r="G48" s="4">
        <v>2468.955</v>
      </c>
      <c r="H48" s="4">
        <v>0.96324537</v>
      </c>
      <c r="I48" s="4">
        <v>0.716229371</v>
      </c>
      <c r="J48" s="4">
        <v>0.00969067</v>
      </c>
      <c r="K48" s="4">
        <v>0.002031477</v>
      </c>
      <c r="L48" s="4">
        <v>252.62329961739</v>
      </c>
      <c r="M48" s="4">
        <v>4.92363855898</v>
      </c>
      <c r="N48" s="4">
        <v>252.62329961739</v>
      </c>
      <c r="O48" s="4">
        <v>4.92363855897</v>
      </c>
      <c r="P48" s="4">
        <v>0.5320613143</v>
      </c>
      <c r="Q48" s="4">
        <v>265.6551230395</v>
      </c>
      <c r="R48" s="4">
        <v>0.27450829756</v>
      </c>
      <c r="S48" s="4">
        <v>0.463376097</v>
      </c>
      <c r="T48" s="4">
        <v>0.200224984</v>
      </c>
    </row>
    <row r="49" ht="12.75" customHeight="1">
      <c r="A49" s="4">
        <v>8.0</v>
      </c>
      <c r="B49" s="4">
        <v>3540.489</v>
      </c>
      <c r="C49" s="4">
        <v>3410.34</v>
      </c>
      <c r="D49" s="4">
        <v>2536.019</v>
      </c>
      <c r="E49" s="4">
        <v>3459.544</v>
      </c>
      <c r="F49" s="4">
        <v>2660.3</v>
      </c>
      <c r="G49" s="4">
        <v>2465.821</v>
      </c>
      <c r="H49" s="4">
        <v>0.963239696</v>
      </c>
      <c r="I49" s="4">
        <v>0.716290634</v>
      </c>
      <c r="J49" s="4">
        <v>0.009690608</v>
      </c>
      <c r="K49" s="4">
        <v>0.002031569</v>
      </c>
      <c r="L49" s="4">
        <v>252.61535272928</v>
      </c>
      <c r="M49" s="4">
        <v>4.96918501666</v>
      </c>
      <c r="N49" s="4">
        <v>252.61535272928</v>
      </c>
      <c r="O49" s="4">
        <v>4.96918501666</v>
      </c>
      <c r="P49" s="4">
        <v>0.57811369537</v>
      </c>
      <c r="Q49" s="4">
        <v>265.64553891402</v>
      </c>
      <c r="R49" s="4">
        <v>0.29826494459</v>
      </c>
      <c r="S49" s="4">
        <v>0.463372605</v>
      </c>
      <c r="T49" s="4">
        <v>0.200234182</v>
      </c>
    </row>
    <row r="50" ht="12.75" customHeight="1">
      <c r="A50" s="4">
        <v>9.0</v>
      </c>
      <c r="B50" s="4">
        <v>3536.264</v>
      </c>
      <c r="C50" s="4">
        <v>3406.304</v>
      </c>
      <c r="D50" s="4">
        <v>2532.716</v>
      </c>
      <c r="E50" s="4">
        <v>3455.165</v>
      </c>
      <c r="F50" s="4">
        <v>2656.896</v>
      </c>
      <c r="G50" s="4">
        <v>2462.652</v>
      </c>
      <c r="H50" s="4">
        <v>0.963249351</v>
      </c>
      <c r="I50" s="4">
        <v>0.716212351</v>
      </c>
      <c r="J50" s="4">
        <v>0.009690879</v>
      </c>
      <c r="K50" s="4">
        <v>0.002031338</v>
      </c>
      <c r="L50" s="4">
        <v>252.65042129526</v>
      </c>
      <c r="M50" s="4">
        <v>4.85474833513</v>
      </c>
      <c r="N50" s="4">
        <v>252.65042129526</v>
      </c>
      <c r="O50" s="4">
        <v>4.85474833513</v>
      </c>
      <c r="P50" s="4">
        <v>0.46211260455</v>
      </c>
      <c r="Q50" s="4">
        <v>265.68550883587</v>
      </c>
      <c r="R50" s="4">
        <v>0.23842344387</v>
      </c>
      <c r="S50" s="4">
        <v>0.463387171</v>
      </c>
      <c r="T50" s="4">
        <v>0.200211014</v>
      </c>
    </row>
    <row r="51" ht="12.75" customHeight="1">
      <c r="A51" s="4">
        <v>10.0</v>
      </c>
      <c r="B51" s="4">
        <v>3531.885</v>
      </c>
      <c r="C51" s="4">
        <v>3402.07</v>
      </c>
      <c r="D51" s="4">
        <v>2529.639</v>
      </c>
      <c r="E51" s="4">
        <v>3450.668</v>
      </c>
      <c r="F51" s="4">
        <v>2653.511</v>
      </c>
      <c r="G51" s="4">
        <v>2459.341</v>
      </c>
      <c r="H51" s="4">
        <v>0.963244972</v>
      </c>
      <c r="I51" s="4">
        <v>0.716229147</v>
      </c>
      <c r="J51" s="4">
        <v>0.009690769</v>
      </c>
      <c r="K51" s="4">
        <v>0.002031449</v>
      </c>
      <c r="L51" s="4">
        <v>252.6361526813</v>
      </c>
      <c r="M51" s="4">
        <v>4.90988563952</v>
      </c>
      <c r="N51" s="4">
        <v>252.6361526813</v>
      </c>
      <c r="O51" s="4">
        <v>4.90988563952</v>
      </c>
      <c r="P51" s="4">
        <v>0.51795263423</v>
      </c>
      <c r="Q51" s="4">
        <v>265.66901572584</v>
      </c>
      <c r="R51" s="4">
        <v>0.26723006781</v>
      </c>
      <c r="S51" s="4">
        <v>0.46338116</v>
      </c>
      <c r="T51" s="4">
        <v>0.200222166</v>
      </c>
    </row>
    <row r="52" ht="12.75" customHeight="1"/>
    <row r="53" ht="12.75" customHeight="1">
      <c r="A53" s="3" t="s">
        <v>54</v>
      </c>
      <c r="B53" s="4" t="s">
        <v>10</v>
      </c>
      <c r="C53" s="4" t="s">
        <v>11</v>
      </c>
      <c r="D53" s="4" t="s">
        <v>12</v>
      </c>
      <c r="E53" s="4" t="s">
        <v>13</v>
      </c>
      <c r="F53" s="4" t="s">
        <v>14</v>
      </c>
      <c r="G53" s="4" t="s">
        <v>15</v>
      </c>
      <c r="H53" s="4" t="s">
        <v>16</v>
      </c>
      <c r="I53" s="4" t="s">
        <v>17</v>
      </c>
      <c r="J53" s="4" t="s">
        <v>18</v>
      </c>
      <c r="K53" s="4" t="s">
        <v>19</v>
      </c>
      <c r="L53" s="4" t="s">
        <v>20</v>
      </c>
      <c r="M53" s="4" t="s">
        <v>21</v>
      </c>
      <c r="N53" s="4" t="s">
        <v>22</v>
      </c>
      <c r="O53" s="4" t="s">
        <v>23</v>
      </c>
      <c r="P53" s="4" t="s">
        <v>24</v>
      </c>
      <c r="Q53" s="4" t="s">
        <v>25</v>
      </c>
      <c r="R53" s="4" t="s">
        <v>26</v>
      </c>
      <c r="S53" s="4" t="s">
        <v>27</v>
      </c>
      <c r="T53" s="4" t="s">
        <v>28</v>
      </c>
      <c r="X53" s="4" t="s">
        <v>43</v>
      </c>
      <c r="Y53" s="4" t="s">
        <v>44</v>
      </c>
    </row>
    <row r="54" ht="12.75" customHeight="1">
      <c r="A54" s="4" t="s">
        <v>45</v>
      </c>
      <c r="E54" s="4">
        <v>2998.538</v>
      </c>
      <c r="F54" s="4">
        <v>2305.599</v>
      </c>
      <c r="G54" s="4">
        <v>2136.993</v>
      </c>
      <c r="W54" s="4" t="s">
        <v>46</v>
      </c>
      <c r="X54" s="4">
        <f>AVERAGE(L55:L64)</f>
        <v>252.6424162</v>
      </c>
      <c r="Y54" s="4">
        <f>STDEV(N55:N64)</f>
        <v>0.008309246396</v>
      </c>
    </row>
    <row r="55" ht="12.75" customHeight="1">
      <c r="A55" s="4">
        <v>1.0</v>
      </c>
      <c r="B55" s="4">
        <v>3014.904</v>
      </c>
      <c r="C55" s="4">
        <v>2903.84</v>
      </c>
      <c r="D55" s="4">
        <v>2159.033</v>
      </c>
      <c r="E55" s="4">
        <v>2989.657</v>
      </c>
      <c r="F55" s="4">
        <v>2298.766</v>
      </c>
      <c r="G55" s="4">
        <v>2130.382</v>
      </c>
      <c r="H55" s="4">
        <v>0.963161532</v>
      </c>
      <c r="I55" s="4">
        <v>0.716119811</v>
      </c>
      <c r="J55" s="4">
        <v>0.009690777</v>
      </c>
      <c r="K55" s="4">
        <v>0.00203142</v>
      </c>
      <c r="L55" s="4">
        <v>252.63722396719</v>
      </c>
      <c r="M55" s="4">
        <v>4.89531612497</v>
      </c>
      <c r="N55" s="4">
        <v>252.63722396719</v>
      </c>
      <c r="O55" s="4">
        <v>4.89531612497</v>
      </c>
      <c r="P55" s="4">
        <v>0.50324984444</v>
      </c>
      <c r="Q55" s="4">
        <v>265.67053402846</v>
      </c>
      <c r="R55" s="4">
        <v>0.25964530247</v>
      </c>
      <c r="S55" s="4">
        <v>0.463381714</v>
      </c>
      <c r="T55" s="4">
        <v>0.20021923</v>
      </c>
      <c r="W55" s="4" t="s">
        <v>47</v>
      </c>
      <c r="X55" s="4">
        <f>AVERAGE(M55:M64)</f>
        <v>4.890134591</v>
      </c>
      <c r="Y55" s="4">
        <f>STDEV(O55:O64)</f>
        <v>0.03447822106</v>
      </c>
    </row>
    <row r="56" ht="12.75" customHeight="1">
      <c r="A56" s="4">
        <v>2.0</v>
      </c>
      <c r="B56" s="4">
        <v>3010.321</v>
      </c>
      <c r="C56" s="4">
        <v>2899.46</v>
      </c>
      <c r="D56" s="4">
        <v>2155.722</v>
      </c>
      <c r="E56" s="4">
        <v>2986.131</v>
      </c>
      <c r="F56" s="4">
        <v>2296.093</v>
      </c>
      <c r="G56" s="4">
        <v>2127.873</v>
      </c>
      <c r="H56" s="4">
        <v>0.963173248</v>
      </c>
      <c r="I56" s="4">
        <v>0.716110548</v>
      </c>
      <c r="J56" s="4">
        <v>0.009690824</v>
      </c>
      <c r="K56" s="4">
        <v>0.002031526</v>
      </c>
      <c r="L56" s="4">
        <v>252.64331308566</v>
      </c>
      <c r="M56" s="4">
        <v>4.94794966464</v>
      </c>
      <c r="N56" s="4">
        <v>252.64331308566</v>
      </c>
      <c r="O56" s="4">
        <v>4.94794966464</v>
      </c>
      <c r="P56" s="4">
        <v>0.55617145312</v>
      </c>
      <c r="Q56" s="4">
        <v>265.67552774381</v>
      </c>
      <c r="R56" s="4">
        <v>0.28694585419</v>
      </c>
      <c r="S56" s="4">
        <v>0.463383533</v>
      </c>
      <c r="T56" s="4">
        <v>0.200229799</v>
      </c>
      <c r="W56" s="4" t="s">
        <v>48</v>
      </c>
      <c r="X56" s="4">
        <f>AVERAGE(P55:P64)</f>
        <v>0.4979274813</v>
      </c>
      <c r="Y56" s="4">
        <f>STDEV(P55:P64)</f>
        <v>0.0346632639</v>
      </c>
    </row>
    <row r="57" ht="12.75" customHeight="1">
      <c r="A57" s="4">
        <v>3.0</v>
      </c>
      <c r="B57" s="4">
        <v>3007.391</v>
      </c>
      <c r="C57" s="4">
        <v>2896.612</v>
      </c>
      <c r="D57" s="4">
        <v>2153.496</v>
      </c>
      <c r="E57" s="4">
        <v>2982.978</v>
      </c>
      <c r="F57" s="4">
        <v>2293.624</v>
      </c>
      <c r="G57" s="4">
        <v>2125.677</v>
      </c>
      <c r="H57" s="4">
        <v>0.963164354</v>
      </c>
      <c r="I57" s="4">
        <v>0.716067963</v>
      </c>
      <c r="J57" s="4">
        <v>0.009690749</v>
      </c>
      <c r="K57" s="4">
        <v>0.00203138</v>
      </c>
      <c r="L57" s="4">
        <v>252.63354544051</v>
      </c>
      <c r="M57" s="4">
        <v>4.87548486579</v>
      </c>
      <c r="N57" s="4">
        <v>252.63354544051</v>
      </c>
      <c r="O57" s="4">
        <v>4.87548486579</v>
      </c>
      <c r="P57" s="4">
        <v>0.48333692768</v>
      </c>
      <c r="Q57" s="4">
        <v>265.66719603428</v>
      </c>
      <c r="R57" s="4">
        <v>0.24937268974</v>
      </c>
      <c r="S57" s="4">
        <v>0.463380497</v>
      </c>
      <c r="T57" s="4">
        <v>0.200215253</v>
      </c>
      <c r="W57" s="4" t="s">
        <v>49</v>
      </c>
      <c r="X57" s="4">
        <f>AVERAGE(Q55:Q64)</f>
        <v>265.6761362</v>
      </c>
      <c r="Y57" s="4">
        <f>STDEV(Q55:Q64)</f>
        <v>0.008314221518</v>
      </c>
    </row>
    <row r="58" ht="12.75" customHeight="1">
      <c r="A58" s="4">
        <v>4.0</v>
      </c>
      <c r="B58" s="4">
        <v>3004.292</v>
      </c>
      <c r="C58" s="4">
        <v>2893.597</v>
      </c>
      <c r="D58" s="4">
        <v>2151.18</v>
      </c>
      <c r="E58" s="4">
        <v>2979.647</v>
      </c>
      <c r="F58" s="4">
        <v>2291.066</v>
      </c>
      <c r="G58" s="4">
        <v>2123.192</v>
      </c>
      <c r="H58" s="4">
        <v>0.963154511</v>
      </c>
      <c r="I58" s="4">
        <v>0.716035649</v>
      </c>
      <c r="J58" s="4">
        <v>0.009690736</v>
      </c>
      <c r="K58" s="4">
        <v>0.002031317</v>
      </c>
      <c r="L58" s="4">
        <v>252.63188443794</v>
      </c>
      <c r="M58" s="4">
        <v>4.84433700788</v>
      </c>
      <c r="N58" s="4">
        <v>252.63188443794</v>
      </c>
      <c r="O58" s="4">
        <v>4.84433700788</v>
      </c>
      <c r="P58" s="4">
        <v>0.45198087358</v>
      </c>
      <c r="Q58" s="4">
        <v>265.66628462002</v>
      </c>
      <c r="R58" s="4">
        <v>0.23319662678</v>
      </c>
      <c r="S58" s="4">
        <v>0.463380165</v>
      </c>
      <c r="T58" s="4">
        <v>0.200208991</v>
      </c>
      <c r="W58" s="4" t="s">
        <v>50</v>
      </c>
      <c r="X58" s="4">
        <f>AVERAGE(R55:R64)</f>
        <v>0.2568994933</v>
      </c>
      <c r="Y58" s="4">
        <f>STDEV(R55:R64)</f>
        <v>0.01788182504</v>
      </c>
    </row>
    <row r="59" ht="12.75" customHeight="1">
      <c r="A59" s="4">
        <v>5.0</v>
      </c>
      <c r="B59" s="4">
        <v>3001.302</v>
      </c>
      <c r="C59" s="4">
        <v>2890.689</v>
      </c>
      <c r="D59" s="4">
        <v>2148.971</v>
      </c>
      <c r="E59" s="4">
        <v>2976.553</v>
      </c>
      <c r="F59" s="4">
        <v>2288.612</v>
      </c>
      <c r="G59" s="4">
        <v>2120.916</v>
      </c>
      <c r="H59" s="4">
        <v>0.963145084</v>
      </c>
      <c r="I59" s="4">
        <v>0.716013103</v>
      </c>
      <c r="J59" s="4">
        <v>0.009690794</v>
      </c>
      <c r="K59" s="4">
        <v>0.00203134</v>
      </c>
      <c r="L59" s="4">
        <v>252.63935514769</v>
      </c>
      <c r="M59" s="4">
        <v>4.85593936554</v>
      </c>
      <c r="N59" s="4">
        <v>252.63935514769</v>
      </c>
      <c r="O59" s="4">
        <v>4.85593936554</v>
      </c>
      <c r="P59" s="4">
        <v>0.46352772404</v>
      </c>
      <c r="Q59" s="4">
        <v>265.67383350841</v>
      </c>
      <c r="R59" s="4">
        <v>0.23915348201</v>
      </c>
      <c r="S59" s="4">
        <v>0.463382916</v>
      </c>
      <c r="T59" s="4">
        <v>0.200211297</v>
      </c>
    </row>
    <row r="60" ht="12.75" customHeight="1">
      <c r="A60" s="4">
        <v>6.0</v>
      </c>
      <c r="B60" s="4">
        <v>2998.35</v>
      </c>
      <c r="C60" s="4">
        <v>2887.841</v>
      </c>
      <c r="D60" s="4">
        <v>2146.939</v>
      </c>
      <c r="E60" s="4">
        <v>2973.319</v>
      </c>
      <c r="F60" s="4">
        <v>2286.185</v>
      </c>
      <c r="G60" s="4">
        <v>2118.723</v>
      </c>
      <c r="H60" s="4">
        <v>0.96314339</v>
      </c>
      <c r="I60" s="4">
        <v>0.716040114</v>
      </c>
      <c r="J60" s="4">
        <v>0.009690811</v>
      </c>
      <c r="K60" s="4">
        <v>0.002031398</v>
      </c>
      <c r="L60" s="4">
        <v>252.64151251896</v>
      </c>
      <c r="M60" s="4">
        <v>4.88455571563</v>
      </c>
      <c r="N60" s="4">
        <v>252.64151251896</v>
      </c>
      <c r="O60" s="4">
        <v>4.88455571563</v>
      </c>
      <c r="P60" s="4">
        <v>0.49232308871</v>
      </c>
      <c r="Q60" s="4">
        <v>265.6753351488</v>
      </c>
      <c r="R60" s="4">
        <v>0.25400845442</v>
      </c>
      <c r="S60" s="4">
        <v>0.463383463</v>
      </c>
      <c r="T60" s="4">
        <v>0.200217048</v>
      </c>
    </row>
    <row r="61" ht="12.75" customHeight="1">
      <c r="A61" s="4">
        <v>7.0</v>
      </c>
      <c r="B61" s="4">
        <v>2995.329</v>
      </c>
      <c r="C61" s="4">
        <v>2884.989</v>
      </c>
      <c r="D61" s="4">
        <v>2144.753</v>
      </c>
      <c r="E61" s="4">
        <v>2970.129</v>
      </c>
      <c r="F61" s="4">
        <v>2283.705</v>
      </c>
      <c r="G61" s="4">
        <v>2116.316</v>
      </c>
      <c r="H61" s="4">
        <v>0.963162676</v>
      </c>
      <c r="I61" s="4">
        <v>0.716032464</v>
      </c>
      <c r="J61" s="4">
        <v>0.009690934</v>
      </c>
      <c r="K61" s="4">
        <v>0.002031387</v>
      </c>
      <c r="L61" s="4">
        <v>252.65741779747</v>
      </c>
      <c r="M61" s="4">
        <v>4.87912588044</v>
      </c>
      <c r="N61" s="4">
        <v>252.65741779747</v>
      </c>
      <c r="O61" s="4">
        <v>4.87912588044</v>
      </c>
      <c r="P61" s="4">
        <v>0.48654246941</v>
      </c>
      <c r="Q61" s="4">
        <v>265.69221581098</v>
      </c>
      <c r="R61" s="4">
        <v>0.25102636118</v>
      </c>
      <c r="S61" s="4">
        <v>0.463389615</v>
      </c>
      <c r="T61" s="4">
        <v>0.200215893</v>
      </c>
    </row>
    <row r="62" ht="12.75" customHeight="1">
      <c r="A62" s="4">
        <v>8.0</v>
      </c>
      <c r="B62" s="4">
        <v>2992.091</v>
      </c>
      <c r="C62" s="4">
        <v>2881.827</v>
      </c>
      <c r="D62" s="4">
        <v>2142.361</v>
      </c>
      <c r="E62" s="4">
        <v>2966.76</v>
      </c>
      <c r="F62" s="4">
        <v>2281.138</v>
      </c>
      <c r="G62" s="4">
        <v>2113.881</v>
      </c>
      <c r="H62" s="4">
        <v>0.963147981</v>
      </c>
      <c r="I62" s="4">
        <v>0.716007885</v>
      </c>
      <c r="J62" s="4">
        <v>0.009690793</v>
      </c>
      <c r="K62" s="4">
        <v>0.002031398</v>
      </c>
      <c r="L62" s="4">
        <v>252.63926999877</v>
      </c>
      <c r="M62" s="4">
        <v>4.88431419417</v>
      </c>
      <c r="N62" s="4">
        <v>252.63926999877</v>
      </c>
      <c r="O62" s="4">
        <v>4.88431419417</v>
      </c>
      <c r="P62" s="4">
        <v>0.49212325041</v>
      </c>
      <c r="Q62" s="4">
        <v>265.67298214403</v>
      </c>
      <c r="R62" s="4">
        <v>0.25390536241</v>
      </c>
      <c r="S62" s="4">
        <v>0.463382606</v>
      </c>
      <c r="T62" s="4">
        <v>0.200217008</v>
      </c>
    </row>
    <row r="63" ht="12.75" customHeight="1">
      <c r="A63" s="4">
        <v>9.0</v>
      </c>
      <c r="B63" s="4">
        <v>2988.958</v>
      </c>
      <c r="C63" s="4">
        <v>2878.778</v>
      </c>
      <c r="D63" s="4">
        <v>2140.067</v>
      </c>
      <c r="E63" s="4">
        <v>2963.309</v>
      </c>
      <c r="F63" s="4">
        <v>2278.387</v>
      </c>
      <c r="G63" s="4">
        <v>2111.359</v>
      </c>
      <c r="H63" s="4">
        <v>0.963137617</v>
      </c>
      <c r="I63" s="4">
        <v>0.715991148</v>
      </c>
      <c r="J63" s="4">
        <v>0.009690847</v>
      </c>
      <c r="K63" s="4">
        <v>0.002031397</v>
      </c>
      <c r="L63" s="4">
        <v>252.64619997676</v>
      </c>
      <c r="M63" s="4">
        <v>4.88398891259</v>
      </c>
      <c r="N63" s="4">
        <v>252.64619997676</v>
      </c>
      <c r="O63" s="4">
        <v>4.88398891259</v>
      </c>
      <c r="P63" s="4">
        <v>0.4916608839</v>
      </c>
      <c r="Q63" s="4">
        <v>265.68028231858</v>
      </c>
      <c r="R63" s="4">
        <v>0.25366683807</v>
      </c>
      <c r="S63" s="4">
        <v>0.463385266</v>
      </c>
      <c r="T63" s="4">
        <v>0.200216915</v>
      </c>
    </row>
    <row r="64" ht="12.75" customHeight="1">
      <c r="A64" s="4">
        <v>10.0</v>
      </c>
      <c r="B64" s="4">
        <v>2985.714</v>
      </c>
      <c r="C64" s="4">
        <v>2875.703</v>
      </c>
      <c r="D64" s="4">
        <v>2137.859</v>
      </c>
      <c r="E64" s="4">
        <v>2959.955</v>
      </c>
      <c r="F64" s="4">
        <v>2275.956</v>
      </c>
      <c r="G64" s="4">
        <v>2108.98</v>
      </c>
      <c r="H64" s="4">
        <v>0.96315443</v>
      </c>
      <c r="I64" s="4">
        <v>0.716029416</v>
      </c>
      <c r="J64" s="4">
        <v>0.009690911</v>
      </c>
      <c r="K64" s="4">
        <v>0.002031531</v>
      </c>
      <c r="L64" s="4">
        <v>252.65443992461</v>
      </c>
      <c r="M64" s="4">
        <v>4.95033417623</v>
      </c>
      <c r="N64" s="4">
        <v>252.65443992461</v>
      </c>
      <c r="O64" s="4">
        <v>4.95033417623</v>
      </c>
      <c r="P64" s="4">
        <v>0.55835829801</v>
      </c>
      <c r="Q64" s="4">
        <v>265.68717093832</v>
      </c>
      <c r="R64" s="4">
        <v>0.28807396193</v>
      </c>
      <c r="S64" s="4">
        <v>0.463387776</v>
      </c>
      <c r="T64" s="4">
        <v>0.200230236</v>
      </c>
    </row>
    <row r="65" ht="12.75" customHeight="1"/>
    <row r="66" ht="12.75" customHeight="1">
      <c r="A66" s="3" t="s">
        <v>55</v>
      </c>
      <c r="B66" s="4" t="s">
        <v>10</v>
      </c>
      <c r="C66" s="4" t="s">
        <v>11</v>
      </c>
      <c r="D66" s="4" t="s">
        <v>12</v>
      </c>
      <c r="E66" s="4" t="s">
        <v>13</v>
      </c>
      <c r="F66" s="4" t="s">
        <v>14</v>
      </c>
      <c r="G66" s="4" t="s">
        <v>15</v>
      </c>
      <c r="H66" s="4" t="s">
        <v>16</v>
      </c>
      <c r="I66" s="4" t="s">
        <v>17</v>
      </c>
      <c r="J66" s="4" t="s">
        <v>18</v>
      </c>
      <c r="K66" s="4" t="s">
        <v>19</v>
      </c>
      <c r="L66" s="4" t="s">
        <v>20</v>
      </c>
      <c r="M66" s="4" t="s">
        <v>21</v>
      </c>
      <c r="N66" s="4" t="s">
        <v>22</v>
      </c>
      <c r="O66" s="4" t="s">
        <v>23</v>
      </c>
      <c r="P66" s="4" t="s">
        <v>24</v>
      </c>
      <c r="Q66" s="4" t="s">
        <v>25</v>
      </c>
      <c r="R66" s="4" t="s">
        <v>26</v>
      </c>
      <c r="S66" s="4" t="s">
        <v>27</v>
      </c>
      <c r="T66" s="4" t="s">
        <v>28</v>
      </c>
      <c r="X66" s="4" t="s">
        <v>43</v>
      </c>
      <c r="Y66" s="4" t="s">
        <v>44</v>
      </c>
    </row>
    <row r="67" ht="12.75" customHeight="1">
      <c r="A67" s="4" t="s">
        <v>45</v>
      </c>
      <c r="E67" s="4">
        <v>2511.022</v>
      </c>
      <c r="F67" s="4">
        <v>1931.337</v>
      </c>
      <c r="G67" s="4">
        <v>1793.717</v>
      </c>
      <c r="W67" s="4" t="s">
        <v>46</v>
      </c>
      <c r="X67" s="4">
        <f>AVERAGE(L68:L77)</f>
        <v>252.6354157</v>
      </c>
      <c r="Y67" s="4">
        <f>STDEV(N68:N77)</f>
        <v>0.02856937122</v>
      </c>
    </row>
    <row r="68" ht="12.75" customHeight="1">
      <c r="A68" s="4">
        <v>1.0</v>
      </c>
      <c r="B68" s="4">
        <v>2538.989</v>
      </c>
      <c r="C68" s="4">
        <v>2446.221</v>
      </c>
      <c r="D68" s="4">
        <v>1822.637</v>
      </c>
      <c r="E68" s="4">
        <v>2504.086</v>
      </c>
      <c r="F68" s="4">
        <v>1925.971</v>
      </c>
      <c r="G68" s="4">
        <v>1788.755</v>
      </c>
      <c r="H68" s="4">
        <v>0.963462376</v>
      </c>
      <c r="I68" s="4">
        <v>0.717859116</v>
      </c>
      <c r="J68" s="4">
        <v>0.0096909</v>
      </c>
      <c r="K68" s="4">
        <v>0.002031494</v>
      </c>
      <c r="L68" s="4">
        <v>252.6530568568</v>
      </c>
      <c r="M68" s="4">
        <v>4.93204499877</v>
      </c>
      <c r="N68" s="4">
        <v>252.6530568568</v>
      </c>
      <c r="O68" s="4">
        <v>4.93204499877</v>
      </c>
      <c r="P68" s="4">
        <v>0.53995479216</v>
      </c>
      <c r="Q68" s="4">
        <v>265.68620671993</v>
      </c>
      <c r="R68" s="4">
        <v>0.2785802759</v>
      </c>
      <c r="S68" s="4">
        <v>0.463387425</v>
      </c>
      <c r="T68" s="4">
        <v>0.200226561</v>
      </c>
      <c r="W68" s="4" t="s">
        <v>47</v>
      </c>
      <c r="X68" s="4">
        <f>AVERAGE(M68:M77)</f>
        <v>4.877266733</v>
      </c>
      <c r="Y68" s="4">
        <f>STDEV(O68:O77)</f>
        <v>0.0627823006</v>
      </c>
    </row>
    <row r="69" ht="12.75" customHeight="1">
      <c r="A69" s="4">
        <v>2.0</v>
      </c>
      <c r="B69" s="4">
        <v>2535.66</v>
      </c>
      <c r="C69" s="4">
        <v>2442.895</v>
      </c>
      <c r="D69" s="4">
        <v>1819.993</v>
      </c>
      <c r="E69" s="4">
        <v>2501.52</v>
      </c>
      <c r="F69" s="4">
        <v>1923.957</v>
      </c>
      <c r="G69" s="4">
        <v>1786.728</v>
      </c>
      <c r="H69" s="4">
        <v>0.963415926</v>
      </c>
      <c r="I69" s="4">
        <v>0.717759186</v>
      </c>
      <c r="J69" s="4">
        <v>0.009690611</v>
      </c>
      <c r="K69" s="4">
        <v>0.002031326</v>
      </c>
      <c r="L69" s="4">
        <v>252.61578137883</v>
      </c>
      <c r="M69" s="4">
        <v>4.84889620412</v>
      </c>
      <c r="N69" s="4">
        <v>252.61578137883</v>
      </c>
      <c r="O69" s="4">
        <v>4.84889620412</v>
      </c>
      <c r="P69" s="4">
        <v>0.45688796726</v>
      </c>
      <c r="Q69" s="4">
        <v>265.64921923281</v>
      </c>
      <c r="R69" s="4">
        <v>0.23572813039</v>
      </c>
      <c r="S69" s="4">
        <v>0.463373946</v>
      </c>
      <c r="T69" s="4">
        <v>0.200209971</v>
      </c>
      <c r="W69" s="4" t="s">
        <v>48</v>
      </c>
      <c r="X69" s="4">
        <f>AVERAGE(P68:P77)</f>
        <v>0.4850962257</v>
      </c>
      <c r="Y69" s="4">
        <f>STDEV(P68:P77)</f>
        <v>0.06338033622</v>
      </c>
    </row>
    <row r="70" ht="12.75" customHeight="1">
      <c r="A70" s="4">
        <v>3.0</v>
      </c>
      <c r="B70" s="4">
        <v>2533.464</v>
      </c>
      <c r="C70" s="4">
        <v>2440.783</v>
      </c>
      <c r="D70" s="4">
        <v>1818.628</v>
      </c>
      <c r="E70" s="4">
        <v>2499.283</v>
      </c>
      <c r="F70" s="4">
        <v>1922.299</v>
      </c>
      <c r="G70" s="4">
        <v>1785.091</v>
      </c>
      <c r="H70" s="4">
        <v>0.963417261</v>
      </c>
      <c r="I70" s="4">
        <v>0.717842322</v>
      </c>
      <c r="J70" s="4">
        <v>0.009690569</v>
      </c>
      <c r="K70" s="4">
        <v>0.002031694</v>
      </c>
      <c r="L70" s="4">
        <v>252.6102760861</v>
      </c>
      <c r="M70" s="4">
        <v>5.0308875972</v>
      </c>
      <c r="N70" s="4">
        <v>252.6102760861</v>
      </c>
      <c r="O70" s="4">
        <v>5.0308875972</v>
      </c>
      <c r="P70" s="4">
        <v>0.64039118353</v>
      </c>
      <c r="Q70" s="4">
        <v>265.6385410628</v>
      </c>
      <c r="R70" s="4">
        <v>0.3303906568</v>
      </c>
      <c r="S70" s="4">
        <v>0.463370055</v>
      </c>
      <c r="T70" s="4">
        <v>0.20024662</v>
      </c>
      <c r="W70" s="4" t="s">
        <v>49</v>
      </c>
      <c r="X70" s="4">
        <f>AVERAGE(Q68:Q77)</f>
        <v>265.6691161</v>
      </c>
      <c r="Y70" s="4">
        <f>STDEV(Q68:Q77)</f>
        <v>0.0304417057</v>
      </c>
    </row>
    <row r="71" ht="12.75" customHeight="1">
      <c r="A71" s="4">
        <v>4.0</v>
      </c>
      <c r="B71" s="4">
        <v>2531.391</v>
      </c>
      <c r="C71" s="4">
        <v>2438.841</v>
      </c>
      <c r="D71" s="4">
        <v>1816.821</v>
      </c>
      <c r="E71" s="4">
        <v>2497.006</v>
      </c>
      <c r="F71" s="4">
        <v>1920.487</v>
      </c>
      <c r="G71" s="4">
        <v>1783.593</v>
      </c>
      <c r="H71" s="4">
        <v>0.963439119</v>
      </c>
      <c r="I71" s="4">
        <v>0.71771646</v>
      </c>
      <c r="J71" s="4">
        <v>0.009690784</v>
      </c>
      <c r="K71" s="4">
        <v>0.002031287</v>
      </c>
      <c r="L71" s="4">
        <v>252.63807030076</v>
      </c>
      <c r="M71" s="4">
        <v>4.82942029369</v>
      </c>
      <c r="N71" s="4">
        <v>252.63807030076</v>
      </c>
      <c r="O71" s="4">
        <v>4.82942029369</v>
      </c>
      <c r="P71" s="4">
        <v>0.43682888442</v>
      </c>
      <c r="Q71" s="4">
        <v>265.67319360704</v>
      </c>
      <c r="R71" s="4">
        <v>0.2253798815</v>
      </c>
      <c r="S71" s="4">
        <v>0.463382683</v>
      </c>
      <c r="T71" s="4">
        <v>0.200205965</v>
      </c>
      <c r="W71" s="4" t="s">
        <v>50</v>
      </c>
      <c r="X71" s="4">
        <f>AVERAGE(R68:R77)</f>
        <v>0.2502798237</v>
      </c>
      <c r="Y71" s="4">
        <f>STDEV(R68:R77)</f>
        <v>0.03269580592</v>
      </c>
    </row>
    <row r="72" ht="12.75" customHeight="1">
      <c r="A72" s="4">
        <v>5.0</v>
      </c>
      <c r="B72" s="4">
        <v>2529.365</v>
      </c>
      <c r="C72" s="4">
        <v>2436.913</v>
      </c>
      <c r="D72" s="4">
        <v>1815.447</v>
      </c>
      <c r="E72" s="4">
        <v>2494.765</v>
      </c>
      <c r="F72" s="4">
        <v>1918.773</v>
      </c>
      <c r="G72" s="4">
        <v>1781.993</v>
      </c>
      <c r="H72" s="4">
        <v>0.963448483</v>
      </c>
      <c r="I72" s="4">
        <v>0.717747984</v>
      </c>
      <c r="J72" s="4">
        <v>0.009691008</v>
      </c>
      <c r="K72" s="4">
        <v>0.002031302</v>
      </c>
      <c r="L72" s="4">
        <v>252.66707647046</v>
      </c>
      <c r="M72" s="4">
        <v>4.83726180331</v>
      </c>
      <c r="N72" s="4">
        <v>252.66707647046</v>
      </c>
      <c r="O72" s="4">
        <v>4.83726180331</v>
      </c>
      <c r="P72" s="4">
        <v>0.4441676507</v>
      </c>
      <c r="Q72" s="4">
        <v>265.70350219964</v>
      </c>
      <c r="R72" s="4">
        <v>0.22916587781</v>
      </c>
      <c r="S72" s="4">
        <v>0.463393728</v>
      </c>
      <c r="T72" s="4">
        <v>0.20020743</v>
      </c>
    </row>
    <row r="73" ht="12.75" customHeight="1">
      <c r="A73" s="4">
        <v>6.0</v>
      </c>
      <c r="B73" s="4">
        <v>2527.106</v>
      </c>
      <c r="C73" s="4">
        <v>2434.727</v>
      </c>
      <c r="D73" s="4">
        <v>1813.907</v>
      </c>
      <c r="E73" s="4">
        <v>2492.372</v>
      </c>
      <c r="F73" s="4">
        <v>1916.934</v>
      </c>
      <c r="G73" s="4">
        <v>1780.263</v>
      </c>
      <c r="H73" s="4">
        <v>0.963444499</v>
      </c>
      <c r="I73" s="4">
        <v>0.717780494</v>
      </c>
      <c r="J73" s="4">
        <v>0.009690943</v>
      </c>
      <c r="K73" s="4">
        <v>0.002031406</v>
      </c>
      <c r="L73" s="4">
        <v>252.65863500281</v>
      </c>
      <c r="M73" s="4">
        <v>4.88847973818</v>
      </c>
      <c r="N73" s="4">
        <v>252.65863500281</v>
      </c>
      <c r="O73" s="4">
        <v>4.88847973818</v>
      </c>
      <c r="P73" s="4">
        <v>0.49594489848</v>
      </c>
      <c r="Q73" s="4">
        <v>265.69324538532</v>
      </c>
      <c r="R73" s="4">
        <v>0.25587686147</v>
      </c>
      <c r="S73" s="4">
        <v>0.46338999</v>
      </c>
      <c r="T73" s="4">
        <v>0.200217771</v>
      </c>
    </row>
    <row r="74" ht="12.75" customHeight="1">
      <c r="A74" s="4">
        <v>7.0</v>
      </c>
      <c r="B74" s="4">
        <v>2525.013</v>
      </c>
      <c r="C74" s="4">
        <v>2432.669</v>
      </c>
      <c r="D74" s="4">
        <v>1812.352</v>
      </c>
      <c r="E74" s="4">
        <v>2490.085</v>
      </c>
      <c r="F74" s="4">
        <v>1915.202</v>
      </c>
      <c r="G74" s="4">
        <v>1778.599</v>
      </c>
      <c r="H74" s="4">
        <v>0.963427968</v>
      </c>
      <c r="I74" s="4">
        <v>0.717759146</v>
      </c>
      <c r="J74" s="4">
        <v>0.009690703</v>
      </c>
      <c r="K74" s="4">
        <v>0.002031375</v>
      </c>
      <c r="L74" s="4">
        <v>252.62757813646</v>
      </c>
      <c r="M74" s="4">
        <v>4.87293748605</v>
      </c>
      <c r="N74" s="4">
        <v>252.62757813646</v>
      </c>
      <c r="O74" s="4">
        <v>4.87293748605</v>
      </c>
      <c r="P74" s="4">
        <v>0.48088576151</v>
      </c>
      <c r="Q74" s="4">
        <v>265.66098586786</v>
      </c>
      <c r="R74" s="4">
        <v>0.24810818302</v>
      </c>
      <c r="S74" s="4">
        <v>0.463378234</v>
      </c>
      <c r="T74" s="4">
        <v>0.200214764</v>
      </c>
    </row>
    <row r="75" ht="12.75" customHeight="1">
      <c r="A75" s="4">
        <v>8.0</v>
      </c>
      <c r="B75" s="4">
        <v>2522.843</v>
      </c>
      <c r="C75" s="4">
        <v>2430.488</v>
      </c>
      <c r="D75" s="4">
        <v>1810.666</v>
      </c>
      <c r="E75" s="4">
        <v>2487.713</v>
      </c>
      <c r="F75" s="4">
        <v>1913.254</v>
      </c>
      <c r="G75" s="4">
        <v>1776.706</v>
      </c>
      <c r="H75" s="4">
        <v>0.963392635</v>
      </c>
      <c r="I75" s="4">
        <v>0.717708515</v>
      </c>
      <c r="J75" s="4">
        <v>0.009690591</v>
      </c>
      <c r="K75" s="4">
        <v>0.002031362</v>
      </c>
      <c r="L75" s="4">
        <v>252.61317232249</v>
      </c>
      <c r="M75" s="4">
        <v>4.86681566224</v>
      </c>
      <c r="N75" s="4">
        <v>252.61317232249</v>
      </c>
      <c r="O75" s="4">
        <v>4.86681566224</v>
      </c>
      <c r="P75" s="4">
        <v>0.47499642212</v>
      </c>
      <c r="Q75" s="4">
        <v>265.64599300617</v>
      </c>
      <c r="R75" s="4">
        <v>0.24506998661</v>
      </c>
      <c r="S75" s="4">
        <v>0.46337277</v>
      </c>
      <c r="T75" s="4">
        <v>0.200213587</v>
      </c>
    </row>
    <row r="76" ht="12.75" customHeight="1">
      <c r="A76" s="4">
        <v>9.0</v>
      </c>
      <c r="B76" s="4">
        <v>2520.669</v>
      </c>
      <c r="C76" s="4">
        <v>2428.496</v>
      </c>
      <c r="D76" s="4">
        <v>1809.018</v>
      </c>
      <c r="E76" s="4">
        <v>2485.339</v>
      </c>
      <c r="F76" s="4">
        <v>1911.509</v>
      </c>
      <c r="G76" s="4">
        <v>1775.158</v>
      </c>
      <c r="H76" s="4">
        <v>0.963433014</v>
      </c>
      <c r="I76" s="4">
        <v>0.717673827</v>
      </c>
      <c r="J76" s="4">
        <v>0.009691104</v>
      </c>
      <c r="K76" s="4">
        <v>0.002031293</v>
      </c>
      <c r="L76" s="4">
        <v>252.67948395885</v>
      </c>
      <c r="M76" s="4">
        <v>4.83251124166</v>
      </c>
      <c r="N76" s="4">
        <v>252.67948395885</v>
      </c>
      <c r="O76" s="4">
        <v>4.83251124166</v>
      </c>
      <c r="P76" s="4">
        <v>0.43913946886</v>
      </c>
      <c r="Q76" s="4">
        <v>265.71668439586</v>
      </c>
      <c r="R76" s="4">
        <v>0.22657189041</v>
      </c>
      <c r="S76" s="4">
        <v>0.463398532</v>
      </c>
      <c r="T76" s="4">
        <v>0.200206426</v>
      </c>
    </row>
    <row r="77" ht="12.75" customHeight="1">
      <c r="A77" s="4">
        <v>10.0</v>
      </c>
      <c r="B77" s="4">
        <v>2518.341</v>
      </c>
      <c r="C77" s="4">
        <v>2426.169</v>
      </c>
      <c r="D77" s="4">
        <v>1807.355</v>
      </c>
      <c r="E77" s="4">
        <v>2482.917</v>
      </c>
      <c r="F77" s="4">
        <v>1909.702</v>
      </c>
      <c r="G77" s="4">
        <v>1773.293</v>
      </c>
      <c r="H77" s="4">
        <v>0.963399683</v>
      </c>
      <c r="I77" s="4">
        <v>0.717676969</v>
      </c>
      <c r="J77" s="4">
        <v>0.00969042</v>
      </c>
      <c r="K77" s="4">
        <v>0.002031295</v>
      </c>
      <c r="L77" s="4">
        <v>252.59102685476</v>
      </c>
      <c r="M77" s="4">
        <v>4.83341230013</v>
      </c>
      <c r="N77" s="4">
        <v>252.59102685476</v>
      </c>
      <c r="O77" s="4">
        <v>4.83341230013</v>
      </c>
      <c r="P77" s="4">
        <v>0.44176522796</v>
      </c>
      <c r="Q77" s="4">
        <v>265.62358922593</v>
      </c>
      <c r="R77" s="4">
        <v>0.22792649337</v>
      </c>
      <c r="S77" s="4">
        <v>0.463364606</v>
      </c>
      <c r="T77" s="4">
        <v>0.20020695</v>
      </c>
    </row>
    <row r="78" ht="12.75" customHeight="1"/>
    <row r="79" ht="12.75" customHeight="1">
      <c r="A79" s="3" t="s">
        <v>56</v>
      </c>
      <c r="B79" s="4" t="s">
        <v>10</v>
      </c>
      <c r="C79" s="4" t="s">
        <v>11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16</v>
      </c>
      <c r="I79" s="4" t="s">
        <v>17</v>
      </c>
      <c r="J79" s="4" t="s">
        <v>18</v>
      </c>
      <c r="K79" s="4" t="s">
        <v>19</v>
      </c>
      <c r="L79" s="4" t="s">
        <v>20</v>
      </c>
      <c r="M79" s="4" t="s">
        <v>21</v>
      </c>
      <c r="N79" s="4" t="s">
        <v>22</v>
      </c>
      <c r="O79" s="4" t="s">
        <v>23</v>
      </c>
      <c r="P79" s="4" t="s">
        <v>24</v>
      </c>
      <c r="Q79" s="4" t="s">
        <v>25</v>
      </c>
      <c r="R79" s="4" t="s">
        <v>26</v>
      </c>
      <c r="S79" s="4" t="s">
        <v>27</v>
      </c>
      <c r="T79" s="4" t="s">
        <v>28</v>
      </c>
      <c r="X79" s="4" t="s">
        <v>43</v>
      </c>
      <c r="Y79" s="4" t="s">
        <v>44</v>
      </c>
    </row>
    <row r="80" ht="12.75" customHeight="1">
      <c r="A80" s="4" t="s">
        <v>45</v>
      </c>
      <c r="E80" s="4">
        <v>1981.528</v>
      </c>
      <c r="F80" s="4">
        <v>1523.894</v>
      </c>
      <c r="G80" s="4">
        <v>1415.151</v>
      </c>
      <c r="W80" s="4" t="s">
        <v>46</v>
      </c>
      <c r="X80" s="4">
        <f>AVERAGE(L81:L90)</f>
        <v>252.6511598</v>
      </c>
      <c r="Y80" s="4">
        <f>STDEV(N81:N90)</f>
        <v>0.03562338286</v>
      </c>
    </row>
    <row r="81" ht="12.75" customHeight="1">
      <c r="A81" s="4">
        <v>1.0</v>
      </c>
      <c r="B81" s="4">
        <v>2028.75</v>
      </c>
      <c r="C81" s="4">
        <v>1954.347</v>
      </c>
      <c r="D81" s="4">
        <v>1455.761</v>
      </c>
      <c r="E81" s="4">
        <v>1974.079</v>
      </c>
      <c r="F81" s="4">
        <v>1518.143</v>
      </c>
      <c r="G81" s="4">
        <v>1409.614</v>
      </c>
      <c r="H81" s="4">
        <v>0.963325987</v>
      </c>
      <c r="I81" s="4">
        <v>0.717565768</v>
      </c>
      <c r="J81" s="4">
        <v>0.009690703</v>
      </c>
      <c r="K81" s="4">
        <v>0.002031288</v>
      </c>
      <c r="L81" s="4">
        <v>252.62757345787</v>
      </c>
      <c r="M81" s="4">
        <v>4.82999179708</v>
      </c>
      <c r="N81" s="4">
        <v>252.62757345787</v>
      </c>
      <c r="O81" s="4">
        <v>4.82999179708</v>
      </c>
      <c r="P81" s="4">
        <v>0.43760863698</v>
      </c>
      <c r="Q81" s="4">
        <v>265.66213391113</v>
      </c>
      <c r="R81" s="4">
        <v>0.2257821487</v>
      </c>
      <c r="S81" s="4">
        <v>0.463378652</v>
      </c>
      <c r="T81" s="4">
        <v>0.20020612</v>
      </c>
      <c r="W81" s="4" t="s">
        <v>47</v>
      </c>
      <c r="X81" s="4">
        <f>AVERAGE(M81:M90)</f>
        <v>4.886938926</v>
      </c>
      <c r="Y81" s="4">
        <f>STDEV(O81:O90)</f>
        <v>0.0573774065</v>
      </c>
    </row>
    <row r="82" ht="12.75" customHeight="1">
      <c r="A82" s="4">
        <v>2.0</v>
      </c>
      <c r="B82" s="4">
        <v>2025.123</v>
      </c>
      <c r="C82" s="4">
        <v>1950.859</v>
      </c>
      <c r="D82" s="4">
        <v>1453.093</v>
      </c>
      <c r="E82" s="4">
        <v>1971.8</v>
      </c>
      <c r="F82" s="4">
        <v>1516.363</v>
      </c>
      <c r="G82" s="4">
        <v>1407.852</v>
      </c>
      <c r="H82" s="4">
        <v>0.963328473</v>
      </c>
      <c r="I82" s="4">
        <v>0.71753343</v>
      </c>
      <c r="J82" s="4">
        <v>0.009690886</v>
      </c>
      <c r="K82" s="4">
        <v>0.00203145</v>
      </c>
      <c r="L82" s="4">
        <v>252.65128272597</v>
      </c>
      <c r="M82" s="4">
        <v>4.91030553667</v>
      </c>
      <c r="N82" s="4">
        <v>252.65128272597</v>
      </c>
      <c r="O82" s="4">
        <v>4.91030553667</v>
      </c>
      <c r="P82" s="4">
        <v>0.51808196078</v>
      </c>
      <c r="Q82" s="4">
        <v>265.68492367256</v>
      </c>
      <c r="R82" s="4">
        <v>0.26729678359</v>
      </c>
      <c r="S82" s="4">
        <v>0.463386957</v>
      </c>
      <c r="T82" s="4">
        <v>0.200222192</v>
      </c>
      <c r="W82" s="4" t="s">
        <v>48</v>
      </c>
      <c r="X82" s="4">
        <f>AVERAGE(P81:P90)</f>
        <v>0.494537346</v>
      </c>
      <c r="Y82" s="4">
        <f>STDEV(P81:P90)</f>
        <v>0.05794727415</v>
      </c>
    </row>
    <row r="83" ht="12.75" customHeight="1">
      <c r="A83" s="4">
        <v>3.0</v>
      </c>
      <c r="B83" s="4">
        <v>2023.103</v>
      </c>
      <c r="C83" s="4">
        <v>1948.924</v>
      </c>
      <c r="D83" s="4">
        <v>1451.516</v>
      </c>
      <c r="E83" s="4">
        <v>1969.921</v>
      </c>
      <c r="F83" s="4">
        <v>1514.873</v>
      </c>
      <c r="G83" s="4">
        <v>1406.586</v>
      </c>
      <c r="H83" s="4">
        <v>0.963334115</v>
      </c>
      <c r="I83" s="4">
        <v>0.717470291</v>
      </c>
      <c r="J83" s="4">
        <v>0.009691172</v>
      </c>
      <c r="K83" s="4">
        <v>0.002031314</v>
      </c>
      <c r="L83" s="4">
        <v>252.68818675011</v>
      </c>
      <c r="M83" s="4">
        <v>4.8427234397</v>
      </c>
      <c r="N83" s="4">
        <v>252.68818675011</v>
      </c>
      <c r="O83" s="4">
        <v>4.8427234397</v>
      </c>
      <c r="P83" s="4">
        <v>0.44926149596</v>
      </c>
      <c r="Q83" s="4">
        <v>265.7255669506</v>
      </c>
      <c r="R83" s="4">
        <v>0.23179373386</v>
      </c>
      <c r="S83" s="4">
        <v>0.463401769</v>
      </c>
      <c r="T83" s="4">
        <v>0.200208448</v>
      </c>
      <c r="W83" s="4" t="s">
        <v>49</v>
      </c>
      <c r="X83" s="4">
        <f>AVERAGE(Q81:Q90)</f>
        <v>265.6854217</v>
      </c>
      <c r="Y83" s="4">
        <f>STDEV(Q81:Q90)</f>
        <v>0.0377856285</v>
      </c>
    </row>
    <row r="84" ht="12.75" customHeight="1">
      <c r="A84" s="4">
        <v>4.0</v>
      </c>
      <c r="B84" s="4">
        <v>2021.665</v>
      </c>
      <c r="C84" s="4">
        <v>1947.503</v>
      </c>
      <c r="D84" s="4">
        <v>1450.627</v>
      </c>
      <c r="E84" s="4">
        <v>1968.189</v>
      </c>
      <c r="F84" s="4">
        <v>1513.592</v>
      </c>
      <c r="G84" s="4">
        <v>1405.39</v>
      </c>
      <c r="H84" s="4">
        <v>0.963316479</v>
      </c>
      <c r="I84" s="4">
        <v>0.717540941</v>
      </c>
      <c r="J84" s="4">
        <v>0.009690976</v>
      </c>
      <c r="K84" s="4">
        <v>0.002031429</v>
      </c>
      <c r="L84" s="4">
        <v>252.66296167513</v>
      </c>
      <c r="M84" s="4">
        <v>4.89991337668</v>
      </c>
      <c r="N84" s="4">
        <v>252.66296167513</v>
      </c>
      <c r="O84" s="4">
        <v>4.89991337668</v>
      </c>
      <c r="P84" s="4">
        <v>0.50738277961</v>
      </c>
      <c r="Q84" s="4">
        <v>265.69749078113</v>
      </c>
      <c r="R84" s="4">
        <v>0.26177737564</v>
      </c>
      <c r="S84" s="4">
        <v>0.463391537</v>
      </c>
      <c r="T84" s="4">
        <v>0.200220055</v>
      </c>
      <c r="W84" s="4" t="s">
        <v>50</v>
      </c>
      <c r="X84" s="4">
        <f>AVERAGE(R81:R90)</f>
        <v>0.2551503613</v>
      </c>
      <c r="Y84" s="4">
        <f>STDEV(R81:R90)</f>
        <v>0.02989362514</v>
      </c>
    </row>
    <row r="85" ht="12.75" customHeight="1">
      <c r="A85" s="4">
        <v>5.0</v>
      </c>
      <c r="B85" s="4">
        <v>2020.073</v>
      </c>
      <c r="C85" s="4">
        <v>1945.984</v>
      </c>
      <c r="D85" s="4">
        <v>1449.587</v>
      </c>
      <c r="E85" s="4">
        <v>1966.816</v>
      </c>
      <c r="F85" s="4">
        <v>1512.527</v>
      </c>
      <c r="G85" s="4">
        <v>1404.327</v>
      </c>
      <c r="H85" s="4">
        <v>0.963323662</v>
      </c>
      <c r="I85" s="4">
        <v>0.717591497</v>
      </c>
      <c r="J85" s="4">
        <v>0.009690917</v>
      </c>
      <c r="K85" s="4">
        <v>0.002031602</v>
      </c>
      <c r="L85" s="4">
        <v>252.65526467969</v>
      </c>
      <c r="M85" s="4">
        <v>4.98563467518</v>
      </c>
      <c r="N85" s="4">
        <v>252.65526467969</v>
      </c>
      <c r="O85" s="4">
        <v>4.98563467518</v>
      </c>
      <c r="P85" s="4">
        <v>0.59391528948</v>
      </c>
      <c r="Q85" s="4">
        <v>265.68709105078</v>
      </c>
      <c r="R85" s="4">
        <v>0.30641625554</v>
      </c>
      <c r="S85" s="4">
        <v>0.463387747</v>
      </c>
      <c r="T85" s="4">
        <v>0.200237338</v>
      </c>
    </row>
    <row r="86" ht="12.75" customHeight="1">
      <c r="A86" s="4">
        <v>6.0</v>
      </c>
      <c r="B86" s="4">
        <v>2018.854</v>
      </c>
      <c r="C86" s="4">
        <v>1944.825</v>
      </c>
      <c r="D86" s="4">
        <v>1448.558</v>
      </c>
      <c r="E86" s="4">
        <v>1965.295</v>
      </c>
      <c r="F86" s="4">
        <v>1511.396</v>
      </c>
      <c r="G86" s="4">
        <v>1403.166</v>
      </c>
      <c r="H86" s="4">
        <v>0.963331463</v>
      </c>
      <c r="I86" s="4">
        <v>0.717515318</v>
      </c>
      <c r="J86" s="4">
        <v>0.009690901</v>
      </c>
      <c r="K86" s="4">
        <v>0.002031501</v>
      </c>
      <c r="L86" s="4">
        <v>252.65315482464</v>
      </c>
      <c r="M86" s="4">
        <v>4.93561373405</v>
      </c>
      <c r="N86" s="4">
        <v>252.65315482464</v>
      </c>
      <c r="O86" s="4">
        <v>4.93561373405</v>
      </c>
      <c r="P86" s="4">
        <v>0.54354917447</v>
      </c>
      <c r="Q86" s="4">
        <v>265.68621399145</v>
      </c>
      <c r="R86" s="4">
        <v>0.28043449104</v>
      </c>
      <c r="S86" s="4">
        <v>0.463387428</v>
      </c>
      <c r="T86" s="4">
        <v>0.200227279</v>
      </c>
    </row>
    <row r="87" ht="12.75" customHeight="1">
      <c r="A87" s="4">
        <v>7.0</v>
      </c>
      <c r="B87" s="4">
        <v>2017.323</v>
      </c>
      <c r="C87" s="4">
        <v>1943.324</v>
      </c>
      <c r="D87" s="4">
        <v>1447.427</v>
      </c>
      <c r="E87" s="4">
        <v>1963.867</v>
      </c>
      <c r="F87" s="4">
        <v>1510.338</v>
      </c>
      <c r="G87" s="4">
        <v>1402.203</v>
      </c>
      <c r="H87" s="4">
        <v>0.963318389</v>
      </c>
      <c r="I87" s="4">
        <v>0.717499074</v>
      </c>
      <c r="J87" s="4">
        <v>0.009690517</v>
      </c>
      <c r="K87" s="4">
        <v>0.002031469</v>
      </c>
      <c r="L87" s="4">
        <v>252.60357195152</v>
      </c>
      <c r="M87" s="4">
        <v>4.91959606752</v>
      </c>
      <c r="N87" s="4">
        <v>252.60357195152</v>
      </c>
      <c r="O87" s="4">
        <v>4.91959606752</v>
      </c>
      <c r="P87" s="4">
        <v>0.52837070103</v>
      </c>
      <c r="Q87" s="4">
        <v>265.63447491514</v>
      </c>
      <c r="R87" s="4">
        <v>0.27260442963</v>
      </c>
      <c r="S87" s="4">
        <v>0.463368573</v>
      </c>
      <c r="T87" s="4">
        <v>0.200224247</v>
      </c>
    </row>
    <row r="88" ht="12.75" customHeight="1">
      <c r="A88" s="4">
        <v>8.0</v>
      </c>
      <c r="B88" s="4">
        <v>2015.794</v>
      </c>
      <c r="C88" s="4">
        <v>1941.822</v>
      </c>
      <c r="D88" s="4">
        <v>1446.19</v>
      </c>
      <c r="E88" s="4">
        <v>1962.133</v>
      </c>
      <c r="F88" s="4">
        <v>1508.941</v>
      </c>
      <c r="G88" s="4">
        <v>1400.864</v>
      </c>
      <c r="H88" s="4">
        <v>0.963303434</v>
      </c>
      <c r="I88" s="4">
        <v>0.717429384</v>
      </c>
      <c r="J88" s="4">
        <v>0.00969044</v>
      </c>
      <c r="K88" s="4">
        <v>0.002031303</v>
      </c>
      <c r="L88" s="4">
        <v>252.59356601732</v>
      </c>
      <c r="M88" s="4">
        <v>4.83773781168</v>
      </c>
      <c r="N88" s="4">
        <v>252.59356601732</v>
      </c>
      <c r="O88" s="4">
        <v>4.83773781168</v>
      </c>
      <c r="P88" s="4">
        <v>0.4460748248</v>
      </c>
      <c r="Q88" s="4">
        <v>265.62614470163</v>
      </c>
      <c r="R88" s="4">
        <v>0.2301497677</v>
      </c>
      <c r="S88" s="4">
        <v>0.463365537</v>
      </c>
      <c r="T88" s="4">
        <v>0.200207811</v>
      </c>
    </row>
    <row r="89" ht="12.75" customHeight="1">
      <c r="A89" s="4">
        <v>9.0</v>
      </c>
      <c r="B89" s="4">
        <v>2014.181</v>
      </c>
      <c r="C89" s="4">
        <v>1940.328</v>
      </c>
      <c r="D89" s="4">
        <v>1445.133</v>
      </c>
      <c r="E89" s="4">
        <v>1960.477</v>
      </c>
      <c r="F89" s="4">
        <v>1507.652</v>
      </c>
      <c r="G89" s="4">
        <v>1399.779</v>
      </c>
      <c r="H89" s="4">
        <v>0.963333687</v>
      </c>
      <c r="I89" s="4">
        <v>0.717479123</v>
      </c>
      <c r="J89" s="4">
        <v>0.009690994</v>
      </c>
      <c r="K89" s="4">
        <v>0.002031446</v>
      </c>
      <c r="L89" s="4">
        <v>252.66526865267</v>
      </c>
      <c r="M89" s="4">
        <v>4.90844110171</v>
      </c>
      <c r="N89" s="4">
        <v>252.66526865267</v>
      </c>
      <c r="O89" s="4">
        <v>4.90844110171</v>
      </c>
      <c r="P89" s="4">
        <v>0.51593153568</v>
      </c>
      <c r="Q89" s="4">
        <v>265.69968915074</v>
      </c>
      <c r="R89" s="4">
        <v>0.26618744179</v>
      </c>
      <c r="S89" s="4">
        <v>0.463392338</v>
      </c>
      <c r="T89" s="4">
        <v>0.200221763</v>
      </c>
    </row>
    <row r="90" ht="12.75" customHeight="1">
      <c r="A90" s="4">
        <v>10.0</v>
      </c>
      <c r="B90" s="4">
        <v>2012.723</v>
      </c>
      <c r="C90" s="4">
        <v>1938.983</v>
      </c>
      <c r="D90" s="4">
        <v>1443.937</v>
      </c>
      <c r="E90" s="4">
        <v>1959.073</v>
      </c>
      <c r="F90" s="4">
        <v>1506.571</v>
      </c>
      <c r="G90" s="4">
        <v>1398.693</v>
      </c>
      <c r="H90" s="4">
        <v>0.963363272</v>
      </c>
      <c r="I90" s="4">
        <v>0.717404736</v>
      </c>
      <c r="J90" s="4">
        <v>0.009691346</v>
      </c>
      <c r="K90" s="4">
        <v>0.002031226</v>
      </c>
      <c r="L90" s="4">
        <v>252.71076753197</v>
      </c>
      <c r="M90" s="4">
        <v>4.79943171797</v>
      </c>
      <c r="N90" s="4">
        <v>252.71076753197</v>
      </c>
      <c r="O90" s="4">
        <v>4.79943171797</v>
      </c>
      <c r="P90" s="4">
        <v>0.40519706131</v>
      </c>
      <c r="Q90" s="4">
        <v>265.75048780832</v>
      </c>
      <c r="R90" s="4">
        <v>0.20906118568</v>
      </c>
      <c r="S90" s="4">
        <v>0.46341085</v>
      </c>
      <c r="T90" s="4">
        <v>0.200199647</v>
      </c>
    </row>
    <row r="91" ht="12.75" customHeight="1"/>
    <row r="92" ht="12.75" customHeight="1">
      <c r="A92" s="3" t="s">
        <v>57</v>
      </c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4" t="s">
        <v>15</v>
      </c>
      <c r="H92" s="4" t="s">
        <v>16</v>
      </c>
      <c r="I92" s="4" t="s">
        <v>17</v>
      </c>
      <c r="J92" s="4" t="s">
        <v>18</v>
      </c>
      <c r="K92" s="4" t="s">
        <v>19</v>
      </c>
      <c r="L92" s="4" t="s">
        <v>20</v>
      </c>
      <c r="M92" s="4" t="s">
        <v>21</v>
      </c>
      <c r="N92" s="4" t="s">
        <v>22</v>
      </c>
      <c r="O92" s="4" t="s">
        <v>23</v>
      </c>
      <c r="P92" s="4" t="s">
        <v>24</v>
      </c>
      <c r="Q92" s="4" t="s">
        <v>25</v>
      </c>
      <c r="R92" s="4" t="s">
        <v>26</v>
      </c>
      <c r="S92" s="4" t="s">
        <v>27</v>
      </c>
      <c r="T92" s="4" t="s">
        <v>28</v>
      </c>
      <c r="X92" s="4" t="s">
        <v>43</v>
      </c>
      <c r="Y92" s="4" t="s">
        <v>44</v>
      </c>
    </row>
    <row r="93" ht="12.75" customHeight="1">
      <c r="A93" s="4" t="s">
        <v>45</v>
      </c>
      <c r="E93" s="4">
        <v>1496.445</v>
      </c>
      <c r="F93" s="4">
        <v>1150.683</v>
      </c>
      <c r="G93" s="4">
        <v>1068.165</v>
      </c>
      <c r="W93" s="4" t="s">
        <v>46</v>
      </c>
      <c r="X93" s="4">
        <f>AVERAGE(L94:L103)</f>
        <v>252.6509188</v>
      </c>
      <c r="Y93" s="4">
        <f>STDEV(N94:N103)</f>
        <v>0.03992553509</v>
      </c>
    </row>
    <row r="94" ht="12.75" customHeight="1">
      <c r="A94" s="4">
        <v>1.0</v>
      </c>
      <c r="B94" s="4">
        <v>1530.376</v>
      </c>
      <c r="C94" s="4">
        <v>1473.961</v>
      </c>
      <c r="D94" s="4">
        <v>1097.801</v>
      </c>
      <c r="E94" s="4">
        <v>1488.508</v>
      </c>
      <c r="F94" s="4">
        <v>1144.55</v>
      </c>
      <c r="G94" s="4">
        <v>1062.468</v>
      </c>
      <c r="H94" s="4">
        <v>0.963136259</v>
      </c>
      <c r="I94" s="4">
        <v>0.717340541</v>
      </c>
      <c r="J94" s="4">
        <v>0.009690184</v>
      </c>
      <c r="K94" s="4">
        <v>0.002031576</v>
      </c>
      <c r="L94" s="4">
        <v>252.56051228966</v>
      </c>
      <c r="M94" s="4">
        <v>4.97269737538</v>
      </c>
      <c r="N94" s="4">
        <v>252.56051228966</v>
      </c>
      <c r="O94" s="4">
        <v>4.97269737538</v>
      </c>
      <c r="P94" s="4">
        <v>0.5827180769</v>
      </c>
      <c r="Q94" s="4">
        <v>265.58774373851</v>
      </c>
      <c r="R94" s="4">
        <v>0.30064013832</v>
      </c>
      <c r="S94" s="4">
        <v>0.463351543</v>
      </c>
      <c r="T94" s="4">
        <v>0.200235101</v>
      </c>
      <c r="W94" s="4" t="s">
        <v>47</v>
      </c>
      <c r="X94" s="4">
        <f>AVERAGE(M94:M103)</f>
        <v>4.929416673</v>
      </c>
      <c r="Y94" s="4">
        <f>STDEV(O94:O103)</f>
        <v>0.04708863172</v>
      </c>
    </row>
    <row r="95" ht="12.75" customHeight="1">
      <c r="A95" s="4">
        <v>2.0</v>
      </c>
      <c r="B95" s="4">
        <v>1526.37</v>
      </c>
      <c r="C95" s="4">
        <v>1470.187</v>
      </c>
      <c r="D95" s="4">
        <v>1094.912</v>
      </c>
      <c r="E95" s="4">
        <v>1485.909</v>
      </c>
      <c r="F95" s="4">
        <v>1142.496</v>
      </c>
      <c r="G95" s="4">
        <v>1060.601</v>
      </c>
      <c r="H95" s="4">
        <v>0.963191425</v>
      </c>
      <c r="I95" s="4">
        <v>0.717330279</v>
      </c>
      <c r="J95" s="4">
        <v>0.009691095</v>
      </c>
      <c r="K95" s="4">
        <v>0.002031588</v>
      </c>
      <c r="L95" s="4">
        <v>252.67830655613</v>
      </c>
      <c r="M95" s="4">
        <v>4.97844116437</v>
      </c>
      <c r="N95" s="4">
        <v>252.67830655613</v>
      </c>
      <c r="O95" s="4">
        <v>4.97844116437</v>
      </c>
      <c r="P95" s="4">
        <v>0.58621878567</v>
      </c>
      <c r="Q95" s="4">
        <v>265.711527891</v>
      </c>
      <c r="R95" s="4">
        <v>0.30244599328</v>
      </c>
      <c r="S95" s="4">
        <v>0.463396652</v>
      </c>
      <c r="T95" s="4">
        <v>0.2002358</v>
      </c>
      <c r="W95" s="4" t="s">
        <v>48</v>
      </c>
      <c r="X95" s="4">
        <f>AVERAGE(P94:P103)</f>
        <v>0.5373476861</v>
      </c>
      <c r="Y95" s="4">
        <f>STDEV(P94:P103)</f>
        <v>0.04738695076</v>
      </c>
    </row>
    <row r="96" ht="12.75" customHeight="1">
      <c r="A96" s="4">
        <v>3.0</v>
      </c>
      <c r="B96" s="4">
        <v>1524.543</v>
      </c>
      <c r="C96" s="4">
        <v>1468.387</v>
      </c>
      <c r="D96" s="4">
        <v>1093.539</v>
      </c>
      <c r="E96" s="4">
        <v>1484.461</v>
      </c>
      <c r="F96" s="4">
        <v>1141.422</v>
      </c>
      <c r="G96" s="4">
        <v>1059.527</v>
      </c>
      <c r="H96" s="4">
        <v>0.963165545</v>
      </c>
      <c r="I96" s="4">
        <v>0.717289872</v>
      </c>
      <c r="J96" s="4">
        <v>0.009690901</v>
      </c>
      <c r="K96" s="4">
        <v>0.002031524</v>
      </c>
      <c r="L96" s="4">
        <v>252.65315605238</v>
      </c>
      <c r="M96" s="4">
        <v>4.94668919114</v>
      </c>
      <c r="N96" s="4">
        <v>252.65315605238</v>
      </c>
      <c r="O96" s="4">
        <v>4.94668919114</v>
      </c>
      <c r="P96" s="4">
        <v>0.55471010667</v>
      </c>
      <c r="Q96" s="4">
        <v>265.68591795259</v>
      </c>
      <c r="R96" s="4">
        <v>0.28619200205</v>
      </c>
      <c r="S96" s="4">
        <v>0.46338732</v>
      </c>
      <c r="T96" s="4">
        <v>0.200229508</v>
      </c>
      <c r="W96" s="4" t="s">
        <v>49</v>
      </c>
      <c r="X96" s="4">
        <f>AVERAGE(Q94:Q103)</f>
        <v>265.6840277</v>
      </c>
      <c r="Y96" s="4">
        <f>STDEV(Q94:Q103)</f>
        <v>0.04191040335</v>
      </c>
    </row>
    <row r="97" ht="12.75" customHeight="1">
      <c r="A97" s="4">
        <v>4.0</v>
      </c>
      <c r="B97" s="4">
        <v>1523.398</v>
      </c>
      <c r="C97" s="4">
        <v>1467.249</v>
      </c>
      <c r="D97" s="4">
        <v>1092.654</v>
      </c>
      <c r="E97" s="4">
        <v>1483.329</v>
      </c>
      <c r="F97" s="4">
        <v>1140.534</v>
      </c>
      <c r="G97" s="4">
        <v>1058.729</v>
      </c>
      <c r="H97" s="4">
        <v>0.963142226</v>
      </c>
      <c r="I97" s="4">
        <v>0.717248059</v>
      </c>
      <c r="J97" s="4">
        <v>0.009690577</v>
      </c>
      <c r="K97" s="4">
        <v>0.002031436</v>
      </c>
      <c r="L97" s="4">
        <v>252.61133486035</v>
      </c>
      <c r="M97" s="4">
        <v>4.9031360943</v>
      </c>
      <c r="N97" s="4">
        <v>252.61133486035</v>
      </c>
      <c r="O97" s="4">
        <v>4.9031360943</v>
      </c>
      <c r="P97" s="4">
        <v>0.51163291733</v>
      </c>
      <c r="Q97" s="4">
        <v>265.64308462193</v>
      </c>
      <c r="R97" s="4">
        <v>0.26396990609</v>
      </c>
      <c r="S97" s="4">
        <v>0.46337171</v>
      </c>
      <c r="T97" s="4">
        <v>0.200220904</v>
      </c>
      <c r="W97" s="4" t="s">
        <v>50</v>
      </c>
      <c r="X97" s="4">
        <f>AVERAGE(R94:R103)</f>
        <v>0.2772351076</v>
      </c>
      <c r="Y97" s="4">
        <f>STDEV(R94:R103)</f>
        <v>0.0244454031</v>
      </c>
    </row>
    <row r="98" ht="12.75" customHeight="1">
      <c r="A98" s="4">
        <v>5.0</v>
      </c>
      <c r="B98" s="4">
        <v>1522.389</v>
      </c>
      <c r="C98" s="4">
        <v>1466.309</v>
      </c>
      <c r="D98" s="4">
        <v>1091.869</v>
      </c>
      <c r="E98" s="4">
        <v>1482.454</v>
      </c>
      <c r="F98" s="4">
        <v>1139.849</v>
      </c>
      <c r="G98" s="4">
        <v>1058.073</v>
      </c>
      <c r="H98" s="4">
        <v>0.963163644</v>
      </c>
      <c r="I98" s="4">
        <v>0.717207709</v>
      </c>
      <c r="J98" s="4">
        <v>0.009690922</v>
      </c>
      <c r="K98" s="4">
        <v>0.002031342</v>
      </c>
      <c r="L98" s="4">
        <v>252.65589179639</v>
      </c>
      <c r="M98" s="4">
        <v>4.85702884444</v>
      </c>
      <c r="N98" s="4">
        <v>252.65589179639</v>
      </c>
      <c r="O98" s="4">
        <v>4.85702884444</v>
      </c>
      <c r="P98" s="4">
        <v>0.46430448567</v>
      </c>
      <c r="Q98" s="4">
        <v>265.69120345052</v>
      </c>
      <c r="R98" s="4">
        <v>0.23955420105</v>
      </c>
      <c r="S98" s="4">
        <v>0.463389246</v>
      </c>
      <c r="T98" s="4">
        <v>0.200211452</v>
      </c>
    </row>
    <row r="99" ht="12.75" customHeight="1">
      <c r="A99" s="4">
        <v>6.0</v>
      </c>
      <c r="B99" s="4">
        <v>1521.533</v>
      </c>
      <c r="C99" s="4">
        <v>1465.495</v>
      </c>
      <c r="D99" s="4">
        <v>1091.24</v>
      </c>
      <c r="E99" s="4">
        <v>1481.349</v>
      </c>
      <c r="F99" s="4">
        <v>1139.006</v>
      </c>
      <c r="G99" s="4">
        <v>1057.207</v>
      </c>
      <c r="H99" s="4">
        <v>0.963170183</v>
      </c>
      <c r="I99" s="4">
        <v>0.717197477</v>
      </c>
      <c r="J99" s="4">
        <v>0.009691008</v>
      </c>
      <c r="K99" s="4">
        <v>0.002031417</v>
      </c>
      <c r="L99" s="4">
        <v>252.66701740241</v>
      </c>
      <c r="M99" s="4">
        <v>4.89380708575</v>
      </c>
      <c r="N99" s="4">
        <v>252.66701740241</v>
      </c>
      <c r="O99" s="4">
        <v>4.89380708575</v>
      </c>
      <c r="P99" s="4">
        <v>0.50115059029</v>
      </c>
      <c r="Q99" s="4">
        <v>265.70192198539</v>
      </c>
      <c r="R99" s="4">
        <v>0.25856235052</v>
      </c>
      <c r="S99" s="4">
        <v>0.463393152</v>
      </c>
      <c r="T99" s="4">
        <v>0.200218811</v>
      </c>
    </row>
    <row r="100" ht="12.75" customHeight="1">
      <c r="A100" s="4">
        <v>7.0</v>
      </c>
      <c r="B100" s="4">
        <v>1520.565</v>
      </c>
      <c r="C100" s="4">
        <v>1464.517</v>
      </c>
      <c r="D100" s="4">
        <v>1090.474</v>
      </c>
      <c r="E100" s="4">
        <v>1480.411</v>
      </c>
      <c r="F100" s="4">
        <v>1138.264</v>
      </c>
      <c r="G100" s="4">
        <v>1056.536</v>
      </c>
      <c r="H100" s="4">
        <v>0.963139751</v>
      </c>
      <c r="I100" s="4">
        <v>0.717150724</v>
      </c>
      <c r="J100" s="4">
        <v>0.009690757</v>
      </c>
      <c r="K100" s="4">
        <v>0.00203136</v>
      </c>
      <c r="L100" s="4">
        <v>252.63459192688</v>
      </c>
      <c r="M100" s="4">
        <v>4.86556148441</v>
      </c>
      <c r="N100" s="4">
        <v>252.63459192688</v>
      </c>
      <c r="O100" s="4">
        <v>4.86556148441</v>
      </c>
      <c r="P100" s="4">
        <v>0.47331661941</v>
      </c>
      <c r="Q100" s="4">
        <v>265.66856351606</v>
      </c>
      <c r="R100" s="4">
        <v>0.24420340726</v>
      </c>
      <c r="S100" s="4">
        <v>0.463380995</v>
      </c>
      <c r="T100" s="4">
        <v>0.200213252</v>
      </c>
    </row>
    <row r="101" ht="12.75" customHeight="1">
      <c r="A101" s="4">
        <v>8.0</v>
      </c>
      <c r="B101" s="4">
        <v>1519.735</v>
      </c>
      <c r="C101" s="4">
        <v>1463.766</v>
      </c>
      <c r="D101" s="4">
        <v>1089.979</v>
      </c>
      <c r="E101" s="4">
        <v>1479.545</v>
      </c>
      <c r="F101" s="4">
        <v>1137.626</v>
      </c>
      <c r="G101" s="4">
        <v>1055.888</v>
      </c>
      <c r="H101" s="4">
        <v>0.96317166</v>
      </c>
      <c r="I101" s="4">
        <v>0.717216175</v>
      </c>
      <c r="J101" s="4">
        <v>0.00969105</v>
      </c>
      <c r="K101" s="4">
        <v>0.002031576</v>
      </c>
      <c r="L101" s="4">
        <v>252.67241955087</v>
      </c>
      <c r="M101" s="4">
        <v>4.97265157213</v>
      </c>
      <c r="N101" s="4">
        <v>252.67241955087</v>
      </c>
      <c r="O101" s="4">
        <v>4.97265157213</v>
      </c>
      <c r="P101" s="4">
        <v>0.580498823</v>
      </c>
      <c r="Q101" s="4">
        <v>265.70548924708</v>
      </c>
      <c r="R101" s="4">
        <v>0.29949532552</v>
      </c>
      <c r="S101" s="4">
        <v>0.463394452</v>
      </c>
      <c r="T101" s="4">
        <v>0.200234658</v>
      </c>
    </row>
    <row r="102" ht="12.75" customHeight="1">
      <c r="A102" s="4">
        <v>9.0</v>
      </c>
      <c r="B102" s="4">
        <v>1518.907</v>
      </c>
      <c r="C102" s="4">
        <v>1462.968</v>
      </c>
      <c r="D102" s="4">
        <v>1089.305</v>
      </c>
      <c r="E102" s="4">
        <v>1478.846</v>
      </c>
      <c r="F102" s="4">
        <v>1137.046</v>
      </c>
      <c r="G102" s="4">
        <v>1055.361</v>
      </c>
      <c r="H102" s="4">
        <v>0.963171802</v>
      </c>
      <c r="I102" s="4">
        <v>0.717164123</v>
      </c>
      <c r="J102" s="4">
        <v>0.009691118</v>
      </c>
      <c r="K102" s="4">
        <v>0.002031485</v>
      </c>
      <c r="L102" s="4">
        <v>252.68121488433</v>
      </c>
      <c r="M102" s="4">
        <v>4.92749378296</v>
      </c>
      <c r="N102" s="4">
        <v>252.68121488433</v>
      </c>
      <c r="O102" s="4">
        <v>4.92749378296</v>
      </c>
      <c r="P102" s="4">
        <v>0.5348216285</v>
      </c>
      <c r="Q102" s="4">
        <v>265.71595563687</v>
      </c>
      <c r="R102" s="4">
        <v>0.27593225209</v>
      </c>
      <c r="S102" s="4">
        <v>0.463398266</v>
      </c>
      <c r="T102" s="4">
        <v>0.200225535</v>
      </c>
    </row>
    <row r="103" ht="12.75" customHeight="1">
      <c r="A103" s="4">
        <v>10.0</v>
      </c>
      <c r="B103" s="4">
        <v>1518.015</v>
      </c>
      <c r="C103" s="4">
        <v>1462.079</v>
      </c>
      <c r="D103" s="4">
        <v>1088.682</v>
      </c>
      <c r="E103" s="4">
        <v>1477.783</v>
      </c>
      <c r="F103" s="4">
        <v>1136.2</v>
      </c>
      <c r="G103" s="4">
        <v>1054.558</v>
      </c>
      <c r="H103" s="4">
        <v>0.963152046</v>
      </c>
      <c r="I103" s="4">
        <v>0.717174444</v>
      </c>
      <c r="J103" s="4">
        <v>0.009691222</v>
      </c>
      <c r="K103" s="4">
        <v>0.002031584</v>
      </c>
      <c r="L103" s="4">
        <v>252.69474251284</v>
      </c>
      <c r="M103" s="4">
        <v>4.97666013753</v>
      </c>
      <c r="N103" s="4">
        <v>252.69474251284</v>
      </c>
      <c r="O103" s="4">
        <v>4.97666013753</v>
      </c>
      <c r="P103" s="4">
        <v>0.58410482727</v>
      </c>
      <c r="Q103" s="4">
        <v>265.72886895055</v>
      </c>
      <c r="R103" s="4">
        <v>0.30135549954</v>
      </c>
      <c r="S103" s="4">
        <v>0.463402972</v>
      </c>
      <c r="T103" s="4">
        <v>0.200235378</v>
      </c>
    </row>
    <row r="104" ht="12.75" customHeight="1"/>
    <row r="105" ht="12.75" customHeight="1">
      <c r="A105" s="3" t="s">
        <v>58</v>
      </c>
      <c r="B105" s="4" t="s">
        <v>10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s">
        <v>15</v>
      </c>
      <c r="H105" s="4" t="s">
        <v>16</v>
      </c>
      <c r="I105" s="4" t="s">
        <v>17</v>
      </c>
      <c r="J105" s="4" t="s">
        <v>18</v>
      </c>
      <c r="K105" s="4" t="s">
        <v>19</v>
      </c>
      <c r="L105" s="4" t="s">
        <v>20</v>
      </c>
      <c r="M105" s="4" t="s">
        <v>21</v>
      </c>
      <c r="N105" s="4" t="s">
        <v>22</v>
      </c>
      <c r="O105" s="4" t="s">
        <v>23</v>
      </c>
      <c r="P105" s="4" t="s">
        <v>24</v>
      </c>
      <c r="Q105" s="4" t="s">
        <v>25</v>
      </c>
      <c r="R105" s="4" t="s">
        <v>26</v>
      </c>
      <c r="S105" s="4" t="s">
        <v>27</v>
      </c>
      <c r="T105" s="4" t="s">
        <v>28</v>
      </c>
      <c r="X105" s="4" t="s">
        <v>43</v>
      </c>
      <c r="Y105" s="4" t="s">
        <v>44</v>
      </c>
    </row>
    <row r="106" ht="12.75" customHeight="1">
      <c r="A106" s="4" t="s">
        <v>45</v>
      </c>
      <c r="E106" s="4">
        <v>1014.967</v>
      </c>
      <c r="F106" s="4">
        <v>780.215</v>
      </c>
      <c r="G106" s="4">
        <v>724.106</v>
      </c>
      <c r="W106" s="4" t="s">
        <v>46</v>
      </c>
      <c r="X106" s="4">
        <f>AVERAGE(L107:L116)</f>
        <v>252.6962736</v>
      </c>
      <c r="Y106" s="4">
        <f>STDEV(N107:N116)</f>
        <v>0.03922528509</v>
      </c>
    </row>
    <row r="107" ht="12.75" customHeight="1">
      <c r="A107" s="4">
        <v>1.0</v>
      </c>
      <c r="B107" s="4">
        <v>1029.704</v>
      </c>
      <c r="C107" s="4">
        <v>991.602</v>
      </c>
      <c r="D107" s="4">
        <v>738.169</v>
      </c>
      <c r="E107" s="4">
        <v>1007.757</v>
      </c>
      <c r="F107" s="4">
        <v>774.627</v>
      </c>
      <c r="G107" s="4">
        <v>718.813</v>
      </c>
      <c r="H107" s="4">
        <v>0.962996861</v>
      </c>
      <c r="I107" s="4">
        <v>0.716875272</v>
      </c>
      <c r="J107" s="4">
        <v>0.009691894</v>
      </c>
      <c r="K107" s="4">
        <v>0.002031502</v>
      </c>
      <c r="L107" s="4">
        <v>252.78156946645</v>
      </c>
      <c r="M107" s="4">
        <v>4.93577898547</v>
      </c>
      <c r="N107" s="4">
        <v>252.78156946645</v>
      </c>
      <c r="O107" s="4">
        <v>4.93577898547</v>
      </c>
      <c r="P107" s="4">
        <v>0.54122186084</v>
      </c>
      <c r="Q107" s="4">
        <v>265.82132223642</v>
      </c>
      <c r="R107" s="4">
        <v>0.27923391234</v>
      </c>
      <c r="S107" s="4">
        <v>0.463436664</v>
      </c>
      <c r="T107" s="4">
        <v>0.200226814</v>
      </c>
      <c r="W107" s="4" t="s">
        <v>47</v>
      </c>
      <c r="X107" s="4">
        <f>AVERAGE(M107:M116)</f>
        <v>4.952401625</v>
      </c>
      <c r="Y107" s="4">
        <f>STDEV(O107:O116)</f>
        <v>0.0491924151</v>
      </c>
    </row>
    <row r="108" ht="12.75" customHeight="1">
      <c r="A108" s="4">
        <v>2.0</v>
      </c>
      <c r="B108" s="4">
        <v>1025.618</v>
      </c>
      <c r="C108" s="4">
        <v>987.619</v>
      </c>
      <c r="D108" s="4">
        <v>735.179</v>
      </c>
      <c r="E108" s="4">
        <v>1004.98</v>
      </c>
      <c r="F108" s="4">
        <v>772.553</v>
      </c>
      <c r="G108" s="4">
        <v>716.844</v>
      </c>
      <c r="H108" s="4">
        <v>0.962949968</v>
      </c>
      <c r="I108" s="4">
        <v>0.716815458</v>
      </c>
      <c r="J108" s="4">
        <v>0.009691328</v>
      </c>
      <c r="K108" s="4">
        <v>0.002031526</v>
      </c>
      <c r="L108" s="4">
        <v>252.7084186182</v>
      </c>
      <c r="M108" s="4">
        <v>4.94790255664</v>
      </c>
      <c r="N108" s="4">
        <v>252.7084186182</v>
      </c>
      <c r="O108" s="4">
        <v>4.94790255664</v>
      </c>
      <c r="P108" s="4">
        <v>0.55485965759</v>
      </c>
      <c r="Q108" s="4">
        <v>265.74403040972</v>
      </c>
      <c r="R108" s="4">
        <v>0.28626914962</v>
      </c>
      <c r="S108" s="4">
        <v>0.463408497</v>
      </c>
      <c r="T108" s="4">
        <v>0.200229537</v>
      </c>
      <c r="W108" s="4" t="s">
        <v>48</v>
      </c>
      <c r="X108" s="4">
        <f>AVERAGE(P107:P116)</f>
        <v>0.559629303</v>
      </c>
      <c r="Y108" s="4">
        <f>STDEV(P107:P116)</f>
        <v>0.04944108208</v>
      </c>
    </row>
    <row r="109" ht="12.75" customHeight="1">
      <c r="A109" s="4">
        <v>3.0</v>
      </c>
      <c r="B109" s="4">
        <v>1023.645</v>
      </c>
      <c r="C109" s="4">
        <v>985.679</v>
      </c>
      <c r="D109" s="4">
        <v>733.743</v>
      </c>
      <c r="E109" s="4">
        <v>1003.478</v>
      </c>
      <c r="F109" s="4">
        <v>771.351</v>
      </c>
      <c r="G109" s="4">
        <v>715.67</v>
      </c>
      <c r="H109" s="4">
        <v>0.962911241</v>
      </c>
      <c r="I109" s="4">
        <v>0.716794985</v>
      </c>
      <c r="J109" s="4">
        <v>0.009690858</v>
      </c>
      <c r="K109" s="4">
        <v>0.002031597</v>
      </c>
      <c r="L109" s="4">
        <v>252.64766550189</v>
      </c>
      <c r="M109" s="4">
        <v>4.98293976717</v>
      </c>
      <c r="N109" s="4">
        <v>252.64766550189</v>
      </c>
      <c r="O109" s="4">
        <v>4.98293976717</v>
      </c>
      <c r="P109" s="4">
        <v>0.59134714801</v>
      </c>
      <c r="Q109" s="4">
        <v>265.67916784991</v>
      </c>
      <c r="R109" s="4">
        <v>0.30509147447</v>
      </c>
      <c r="S109" s="4">
        <v>0.46338486</v>
      </c>
      <c r="T109" s="4">
        <v>0.200236825</v>
      </c>
      <c r="W109" s="4" t="s">
        <v>49</v>
      </c>
      <c r="X109" s="4">
        <f>AVERAGE(Q107:Q116)</f>
        <v>265.7311312</v>
      </c>
      <c r="Y109" s="4">
        <f>STDEV(Q107:Q116)</f>
        <v>0.04105470775</v>
      </c>
    </row>
    <row r="110" ht="12.75" customHeight="1">
      <c r="A110" s="4">
        <v>4.0</v>
      </c>
      <c r="B110" s="4">
        <v>1022.461</v>
      </c>
      <c r="C110" s="4">
        <v>984.562</v>
      </c>
      <c r="D110" s="4">
        <v>732.846</v>
      </c>
      <c r="E110" s="4">
        <v>1002.397</v>
      </c>
      <c r="F110" s="4">
        <v>770.52</v>
      </c>
      <c r="G110" s="4">
        <v>714.858</v>
      </c>
      <c r="H110" s="4">
        <v>0.962933419</v>
      </c>
      <c r="I110" s="4">
        <v>0.716746717</v>
      </c>
      <c r="J110" s="4">
        <v>0.009691376</v>
      </c>
      <c r="K110" s="4">
        <v>0.002031664</v>
      </c>
      <c r="L110" s="4">
        <v>252.71457094296</v>
      </c>
      <c r="M110" s="4">
        <v>5.01599468346</v>
      </c>
      <c r="N110" s="4">
        <v>252.71457094296</v>
      </c>
      <c r="O110" s="4">
        <v>5.01599468346</v>
      </c>
      <c r="P110" s="4">
        <v>0.62335795376</v>
      </c>
      <c r="Q110" s="4">
        <v>265.74867567718</v>
      </c>
      <c r="R110" s="4">
        <v>0.32160419694</v>
      </c>
      <c r="S110" s="4">
        <v>0.46341019</v>
      </c>
      <c r="T110" s="4">
        <v>0.200243218</v>
      </c>
      <c r="W110" s="4" t="s">
        <v>50</v>
      </c>
      <c r="X110" s="4">
        <f>AVERAGE(R107:R116)</f>
        <v>0.2887293487</v>
      </c>
      <c r="Y110" s="4">
        <f>STDEV(R107:R116)</f>
        <v>0.02550490457</v>
      </c>
    </row>
    <row r="111" ht="12.75" customHeight="1">
      <c r="A111" s="4">
        <v>5.0</v>
      </c>
      <c r="B111" s="4">
        <v>1021.637</v>
      </c>
      <c r="C111" s="4">
        <v>983.749</v>
      </c>
      <c r="D111" s="4">
        <v>732.235</v>
      </c>
      <c r="E111" s="4">
        <v>1001.712</v>
      </c>
      <c r="F111" s="4">
        <v>769.993</v>
      </c>
      <c r="G111" s="4">
        <v>714.516</v>
      </c>
      <c r="H111" s="4">
        <v>0.962914822</v>
      </c>
      <c r="I111" s="4">
        <v>0.716727423</v>
      </c>
      <c r="J111" s="4">
        <v>0.00969119</v>
      </c>
      <c r="K111" s="4">
        <v>0.002031459</v>
      </c>
      <c r="L111" s="4">
        <v>252.69056966902</v>
      </c>
      <c r="M111" s="4">
        <v>4.91483238958</v>
      </c>
      <c r="N111" s="4">
        <v>252.69056966902</v>
      </c>
      <c r="O111" s="4">
        <v>4.91483238958</v>
      </c>
      <c r="P111" s="4">
        <v>0.5218808259</v>
      </c>
      <c r="Q111" s="4">
        <v>265.72613827202</v>
      </c>
      <c r="R111" s="4">
        <v>0.26925650486</v>
      </c>
      <c r="S111" s="4">
        <v>0.463401977</v>
      </c>
      <c r="T111" s="4">
        <v>0.200222951</v>
      </c>
    </row>
    <row r="112" ht="12.75" customHeight="1">
      <c r="A112" s="4">
        <v>6.0</v>
      </c>
      <c r="B112" s="4">
        <v>1021.035</v>
      </c>
      <c r="C112" s="4">
        <v>983.122</v>
      </c>
      <c r="D112" s="4">
        <v>731.746</v>
      </c>
      <c r="E112" s="4">
        <v>1001.069</v>
      </c>
      <c r="F112" s="4">
        <v>769.467</v>
      </c>
      <c r="G112" s="4">
        <v>713.894</v>
      </c>
      <c r="H112" s="4">
        <v>0.962868365</v>
      </c>
      <c r="I112" s="4">
        <v>0.716670927</v>
      </c>
      <c r="J112" s="4">
        <v>0.009690926</v>
      </c>
      <c r="K112" s="4">
        <v>0.002031324</v>
      </c>
      <c r="L112" s="4">
        <v>252.65645625082</v>
      </c>
      <c r="M112" s="4">
        <v>4.84765990636</v>
      </c>
      <c r="N112" s="4">
        <v>252.65645625082</v>
      </c>
      <c r="O112" s="4">
        <v>4.84765990636</v>
      </c>
      <c r="P112" s="4">
        <v>0.45485226131</v>
      </c>
      <c r="Q112" s="4">
        <v>265.69204887508</v>
      </c>
      <c r="R112" s="4">
        <v>0.23467793781</v>
      </c>
      <c r="S112" s="4">
        <v>0.463389554</v>
      </c>
      <c r="T112" s="4">
        <v>0.200209564</v>
      </c>
    </row>
    <row r="113" ht="12.75" customHeight="1">
      <c r="A113" s="4">
        <v>7.0</v>
      </c>
      <c r="B113" s="4">
        <v>1020.395</v>
      </c>
      <c r="C113" s="4">
        <v>982.517</v>
      </c>
      <c r="D113" s="4">
        <v>731.295</v>
      </c>
      <c r="E113" s="4">
        <v>1000.457</v>
      </c>
      <c r="F113" s="4">
        <v>769.006</v>
      </c>
      <c r="G113" s="4">
        <v>713.483</v>
      </c>
      <c r="H113" s="4">
        <v>0.962879194</v>
      </c>
      <c r="I113" s="4">
        <v>0.716678848</v>
      </c>
      <c r="J113" s="4">
        <v>0.009691178</v>
      </c>
      <c r="K113" s="4">
        <v>0.002031543</v>
      </c>
      <c r="L113" s="4">
        <v>252.68902935879</v>
      </c>
      <c r="M113" s="4">
        <v>4.95616917721</v>
      </c>
      <c r="N113" s="4">
        <v>252.68902935879</v>
      </c>
      <c r="O113" s="4">
        <v>4.95616917721</v>
      </c>
      <c r="P113" s="4">
        <v>0.56356663213</v>
      </c>
      <c r="Q113" s="4">
        <v>265.72340789326</v>
      </c>
      <c r="R113" s="4">
        <v>0.29076073296</v>
      </c>
      <c r="S113" s="4">
        <v>0.463400982</v>
      </c>
      <c r="T113" s="4">
        <v>0.200231276</v>
      </c>
    </row>
    <row r="114" ht="12.75" customHeight="1">
      <c r="A114" s="4">
        <v>8.0</v>
      </c>
      <c r="B114" s="4">
        <v>1019.936</v>
      </c>
      <c r="C114" s="4">
        <v>982.114</v>
      </c>
      <c r="D114" s="4">
        <v>730.985</v>
      </c>
      <c r="E114" s="4">
        <v>999.977</v>
      </c>
      <c r="F114" s="4">
        <v>768.64</v>
      </c>
      <c r="G114" s="4">
        <v>713.103</v>
      </c>
      <c r="H114" s="4">
        <v>0.962916942</v>
      </c>
      <c r="I114" s="4">
        <v>0.716696897</v>
      </c>
      <c r="J114" s="4">
        <v>0.009691479</v>
      </c>
      <c r="K114" s="4">
        <v>0.002031613</v>
      </c>
      <c r="L114" s="4">
        <v>252.72788548224</v>
      </c>
      <c r="M114" s="4">
        <v>4.9907631108</v>
      </c>
      <c r="N114" s="4">
        <v>252.72788548224</v>
      </c>
      <c r="O114" s="4">
        <v>4.9907631108</v>
      </c>
      <c r="P114" s="4">
        <v>0.59767302936</v>
      </c>
      <c r="Q114" s="4">
        <v>265.76336203977</v>
      </c>
      <c r="R114" s="4">
        <v>0.30835469043</v>
      </c>
      <c r="S114" s="4">
        <v>0.463415542</v>
      </c>
      <c r="T114" s="4">
        <v>0.200238088</v>
      </c>
    </row>
    <row r="115" ht="12.75" customHeight="1">
      <c r="A115" s="4">
        <v>9.0</v>
      </c>
      <c r="B115" s="4">
        <v>1019.516</v>
      </c>
      <c r="C115" s="4">
        <v>981.672</v>
      </c>
      <c r="D115" s="4">
        <v>730.716</v>
      </c>
      <c r="E115" s="4">
        <v>999.544</v>
      </c>
      <c r="F115" s="4">
        <v>768.313</v>
      </c>
      <c r="G115" s="4">
        <v>712.88</v>
      </c>
      <c r="H115" s="4">
        <v>0.962880154</v>
      </c>
      <c r="I115" s="4">
        <v>0.716727833</v>
      </c>
      <c r="J115" s="4">
        <v>0.009691052</v>
      </c>
      <c r="K115" s="4">
        <v>0.002031631</v>
      </c>
      <c r="L115" s="4">
        <v>252.67277548643</v>
      </c>
      <c r="M115" s="4">
        <v>4.99966713961</v>
      </c>
      <c r="N115" s="4">
        <v>252.67277548643</v>
      </c>
      <c r="O115" s="4">
        <v>4.99966713961</v>
      </c>
      <c r="P115" s="4">
        <v>0.60771602993</v>
      </c>
      <c r="Q115" s="4">
        <v>265.70513850653</v>
      </c>
      <c r="R115" s="4">
        <v>0.31353536773</v>
      </c>
      <c r="S115" s="4">
        <v>0.463394324</v>
      </c>
      <c r="T115" s="4">
        <v>0.200240094</v>
      </c>
    </row>
    <row r="116" ht="12.75" customHeight="1">
      <c r="A116" s="4">
        <v>10.0</v>
      </c>
      <c r="B116" s="4">
        <v>1019.135</v>
      </c>
      <c r="C116" s="4">
        <v>981.294</v>
      </c>
      <c r="D116" s="4">
        <v>730.404</v>
      </c>
      <c r="E116" s="4">
        <v>999.111</v>
      </c>
      <c r="F116" s="4">
        <v>767.958</v>
      </c>
      <c r="G116" s="4">
        <v>712.507</v>
      </c>
      <c r="H116" s="4">
        <v>0.962870054</v>
      </c>
      <c r="I116" s="4">
        <v>0.716690795</v>
      </c>
      <c r="J116" s="4">
        <v>0.00969106</v>
      </c>
      <c r="K116" s="4">
        <v>0.002031495</v>
      </c>
      <c r="L116" s="4">
        <v>252.67379532026</v>
      </c>
      <c r="M116" s="4">
        <v>4.93230853236</v>
      </c>
      <c r="N116" s="4">
        <v>252.67379532026</v>
      </c>
      <c r="O116" s="4">
        <v>4.93230853236</v>
      </c>
      <c r="P116" s="4">
        <v>0.5398176313</v>
      </c>
      <c r="Q116" s="4">
        <v>265.70801981535</v>
      </c>
      <c r="R116" s="4">
        <v>0.27850951938</v>
      </c>
      <c r="S116" s="4">
        <v>0.463395374</v>
      </c>
      <c r="T116" s="4">
        <v>0.200226533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2461.058</v>
      </c>
      <c r="F2" s="4">
        <v>994.263</v>
      </c>
      <c r="G2" s="4">
        <v>3612.916</v>
      </c>
    </row>
    <row r="3" ht="12.75" customHeight="1">
      <c r="A3" s="4">
        <v>1.0</v>
      </c>
      <c r="B3" s="4">
        <v>2492.804</v>
      </c>
      <c r="C3" s="4">
        <v>1048.836</v>
      </c>
      <c r="D3" s="4">
        <v>17587.637</v>
      </c>
      <c r="E3" s="4">
        <v>2454.867</v>
      </c>
      <c r="F3" s="4">
        <v>991.862</v>
      </c>
      <c r="G3" s="4">
        <v>3634.511</v>
      </c>
      <c r="H3" s="4">
        <v>0.420745703</v>
      </c>
      <c r="I3" s="4">
        <v>7.055363631</v>
      </c>
      <c r="J3" s="4">
        <f t="shared" ref="J3:J12" si="1">((F3/E3)+(F2/E2))/2</f>
        <v>0.404018598</v>
      </c>
      <c r="K3" s="4">
        <f t="shared" ref="K3:K12" si="2">((G3/E3)+(G2/E2))/2</f>
        <v>1.47428321</v>
      </c>
      <c r="L3" s="4">
        <f t="shared" ref="L3:L12" si="3">(H3/J3-1)*1000</f>
        <v>41.40181937</v>
      </c>
      <c r="M3" s="4">
        <f t="shared" ref="M3:M12" si="4">(K3/I3-1)*1000</f>
        <v>-791.04079</v>
      </c>
    </row>
    <row r="4" ht="12.75" customHeight="1">
      <c r="A4" s="4">
        <v>2.0</v>
      </c>
      <c r="B4" s="4">
        <v>2488.371</v>
      </c>
      <c r="C4" s="4">
        <v>1047.006</v>
      </c>
      <c r="D4" s="4">
        <v>17592.731</v>
      </c>
      <c r="E4" s="4">
        <v>2450.94</v>
      </c>
      <c r="F4" s="4">
        <v>990.375</v>
      </c>
      <c r="G4" s="4">
        <v>3644.307</v>
      </c>
      <c r="H4" s="4">
        <v>0.420759507</v>
      </c>
      <c r="I4" s="4">
        <v>7.069978393</v>
      </c>
      <c r="J4" s="4">
        <f t="shared" si="1"/>
        <v>0.404059328</v>
      </c>
      <c r="K4" s="4">
        <f t="shared" si="2"/>
        <v>1.483717257</v>
      </c>
      <c r="L4" s="4">
        <f t="shared" si="3"/>
        <v>41.33100715</v>
      </c>
      <c r="M4" s="4">
        <f t="shared" si="4"/>
        <v>-790.1383605</v>
      </c>
    </row>
    <row r="5" ht="12.75" customHeight="1">
      <c r="A5" s="4">
        <v>3.0</v>
      </c>
      <c r="B5" s="4">
        <v>2485.121</v>
      </c>
      <c r="C5" s="4">
        <v>1045.693</v>
      </c>
      <c r="D5" s="4">
        <v>17586.733</v>
      </c>
      <c r="E5" s="4">
        <v>2447.627</v>
      </c>
      <c r="F5" s="4">
        <v>989.008</v>
      </c>
      <c r="G5" s="4">
        <v>3649.419</v>
      </c>
      <c r="H5" s="4">
        <v>0.420781369</v>
      </c>
      <c r="I5" s="4">
        <v>7.076810837</v>
      </c>
      <c r="J5" s="4">
        <f t="shared" si="1"/>
        <v>0.4040738814</v>
      </c>
      <c r="K5" s="4">
        <f t="shared" si="2"/>
        <v>1.488952339</v>
      </c>
      <c r="L5" s="4">
        <f t="shared" si="3"/>
        <v>41.34760596</v>
      </c>
      <c r="M5" s="4">
        <f t="shared" si="4"/>
        <v>-789.6012238</v>
      </c>
    </row>
    <row r="6" ht="12.75" customHeight="1">
      <c r="A6" s="4">
        <v>4.0</v>
      </c>
      <c r="B6" s="4">
        <v>2481.947</v>
      </c>
      <c r="C6" s="4">
        <v>1044.39</v>
      </c>
      <c r="D6" s="4">
        <v>17573.219</v>
      </c>
      <c r="E6" s="4">
        <v>2444.352</v>
      </c>
      <c r="F6" s="4">
        <v>987.737</v>
      </c>
      <c r="G6" s="4">
        <v>3651.485</v>
      </c>
      <c r="H6" s="4">
        <v>0.420794693</v>
      </c>
      <c r="I6" s="4">
        <v>7.080417838</v>
      </c>
      <c r="J6" s="4">
        <f t="shared" si="1"/>
        <v>0.4040788064</v>
      </c>
      <c r="K6" s="4">
        <f t="shared" si="2"/>
        <v>1.492424366</v>
      </c>
      <c r="L6" s="4">
        <f t="shared" si="3"/>
        <v>41.3678876</v>
      </c>
      <c r="M6" s="4">
        <f t="shared" si="4"/>
        <v>-789.2180377</v>
      </c>
    </row>
    <row r="7" ht="12.75" customHeight="1">
      <c r="A7" s="4">
        <v>5.0</v>
      </c>
      <c r="B7" s="4">
        <v>2479.026</v>
      </c>
      <c r="C7" s="4">
        <v>1043.151</v>
      </c>
      <c r="D7" s="4">
        <v>17557.922</v>
      </c>
      <c r="E7" s="4">
        <v>2441.212</v>
      </c>
      <c r="F7" s="4">
        <v>986.412</v>
      </c>
      <c r="G7" s="4">
        <v>3651.924</v>
      </c>
      <c r="H7" s="4">
        <v>0.420790569</v>
      </c>
      <c r="I7" s="4">
        <v>7.082590017</v>
      </c>
      <c r="J7" s="4">
        <f t="shared" si="1"/>
        <v>0.4040780069</v>
      </c>
      <c r="K7" s="4">
        <f t="shared" si="2"/>
        <v>1.494896454</v>
      </c>
      <c r="L7" s="4">
        <f t="shared" si="3"/>
        <v>41.35974187</v>
      </c>
      <c r="M7" s="4">
        <f t="shared" si="4"/>
        <v>-788.9336457</v>
      </c>
    </row>
    <row r="8" ht="12.75" customHeight="1">
      <c r="A8" s="4">
        <v>6.0</v>
      </c>
      <c r="B8" s="4">
        <v>2476.149</v>
      </c>
      <c r="C8" s="4">
        <v>1041.927</v>
      </c>
      <c r="D8" s="4">
        <v>17541.86</v>
      </c>
      <c r="E8" s="4">
        <v>2438.103</v>
      </c>
      <c r="F8" s="4">
        <v>985.2</v>
      </c>
      <c r="G8" s="4">
        <v>3651.435</v>
      </c>
      <c r="H8" s="4">
        <v>0.420785126</v>
      </c>
      <c r="I8" s="4">
        <v>7.084330851</v>
      </c>
      <c r="J8" s="4">
        <f t="shared" si="1"/>
        <v>0.4040755779</v>
      </c>
      <c r="K8" s="4">
        <f t="shared" si="2"/>
        <v>1.496800607</v>
      </c>
      <c r="L8" s="4">
        <f t="shared" si="3"/>
        <v>41.35253168</v>
      </c>
      <c r="M8" s="4">
        <f t="shared" si="4"/>
        <v>-788.7167273</v>
      </c>
    </row>
    <row r="9" ht="12.75" customHeight="1">
      <c r="A9" s="4">
        <v>7.0</v>
      </c>
      <c r="B9" s="4">
        <v>2473.772</v>
      </c>
      <c r="C9" s="4">
        <v>1040.927</v>
      </c>
      <c r="D9" s="4">
        <v>17527.066</v>
      </c>
      <c r="E9" s="4">
        <v>2434.915</v>
      </c>
      <c r="F9" s="4">
        <v>983.916</v>
      </c>
      <c r="G9" s="4">
        <v>3650.042</v>
      </c>
      <c r="H9" s="4">
        <v>0.420785205</v>
      </c>
      <c r="I9" s="4">
        <v>7.0851584</v>
      </c>
      <c r="J9" s="4">
        <f t="shared" si="1"/>
        <v>0.404085518</v>
      </c>
      <c r="K9" s="4">
        <f t="shared" si="2"/>
        <v>1.498348501</v>
      </c>
      <c r="L9" s="4">
        <f t="shared" si="3"/>
        <v>41.32711086</v>
      </c>
      <c r="M9" s="4">
        <f t="shared" si="4"/>
        <v>-788.5229354</v>
      </c>
    </row>
    <row r="10" ht="12.75" customHeight="1">
      <c r="A10" s="4">
        <v>8.0</v>
      </c>
      <c r="B10" s="4">
        <v>2470.214</v>
      </c>
      <c r="C10" s="4">
        <v>1039.436</v>
      </c>
      <c r="D10" s="4">
        <v>17503.927</v>
      </c>
      <c r="E10" s="4">
        <v>2431.743</v>
      </c>
      <c r="F10" s="4">
        <v>982.654</v>
      </c>
      <c r="G10" s="4">
        <v>3648.139</v>
      </c>
      <c r="H10" s="4">
        <v>0.420787987</v>
      </c>
      <c r="I10" s="4">
        <v>7.085996463</v>
      </c>
      <c r="J10" s="4">
        <f t="shared" si="1"/>
        <v>0.4040904483</v>
      </c>
      <c r="K10" s="4">
        <f t="shared" si="2"/>
        <v>1.499629286</v>
      </c>
      <c r="L10" s="4">
        <f t="shared" si="3"/>
        <v>41.32129027</v>
      </c>
      <c r="M10" s="4">
        <f t="shared" si="4"/>
        <v>-788.3671981</v>
      </c>
    </row>
    <row r="11" ht="12.75" customHeight="1">
      <c r="A11" s="4">
        <v>9.0</v>
      </c>
      <c r="B11" s="4">
        <v>2467.337</v>
      </c>
      <c r="C11" s="4">
        <v>1038.244</v>
      </c>
      <c r="D11" s="4">
        <v>17484.841</v>
      </c>
      <c r="E11" s="4">
        <v>2428.638</v>
      </c>
      <c r="F11" s="4">
        <v>981.388</v>
      </c>
      <c r="G11" s="4">
        <v>3645.6</v>
      </c>
      <c r="H11" s="4">
        <v>0.420795392</v>
      </c>
      <c r="I11" s="4">
        <v>7.086521779</v>
      </c>
      <c r="J11" s="4">
        <f t="shared" si="1"/>
        <v>0.404092188</v>
      </c>
      <c r="K11" s="4">
        <f t="shared" si="2"/>
        <v>1.500651977</v>
      </c>
      <c r="L11" s="4">
        <f t="shared" si="3"/>
        <v>41.33513218</v>
      </c>
      <c r="M11" s="4">
        <f t="shared" si="4"/>
        <v>-788.2385713</v>
      </c>
    </row>
    <row r="12" ht="12.75" customHeight="1">
      <c r="A12" s="4">
        <v>10.0</v>
      </c>
      <c r="B12" s="4">
        <v>2464.486</v>
      </c>
      <c r="C12" s="4">
        <v>1037.027</v>
      </c>
      <c r="D12" s="4">
        <v>17466.169</v>
      </c>
      <c r="E12" s="4">
        <v>2425.659</v>
      </c>
      <c r="F12" s="4">
        <v>980.189</v>
      </c>
      <c r="G12" s="4">
        <v>3643.45</v>
      </c>
      <c r="H12" s="4">
        <v>0.420788344</v>
      </c>
      <c r="I12" s="4">
        <v>7.087144162</v>
      </c>
      <c r="J12" s="4">
        <f t="shared" si="1"/>
        <v>0.4040908504</v>
      </c>
      <c r="K12" s="4">
        <f t="shared" si="2"/>
        <v>1.501566844</v>
      </c>
      <c r="L12" s="4">
        <f t="shared" si="3"/>
        <v>41.32113746</v>
      </c>
      <c r="M12" s="4">
        <f t="shared" si="4"/>
        <v>-788.1280796</v>
      </c>
    </row>
    <row r="13" ht="12.75" customHeight="1">
      <c r="A13" s="5" t="s">
        <v>59</v>
      </c>
      <c r="B13" s="4">
        <f t="shared" ref="B13:M13" si="5">AVERAGE(B2:B12)</f>
        <v>2477.9227</v>
      </c>
      <c r="C13" s="4">
        <f t="shared" si="5"/>
        <v>1042.6637</v>
      </c>
      <c r="D13" s="4">
        <f t="shared" si="5"/>
        <v>17542.2105</v>
      </c>
      <c r="E13" s="4">
        <f t="shared" si="5"/>
        <v>2441.737636</v>
      </c>
      <c r="F13" s="4">
        <f t="shared" si="5"/>
        <v>986.6367273</v>
      </c>
      <c r="G13" s="4">
        <f t="shared" si="5"/>
        <v>3643.929818</v>
      </c>
      <c r="H13" s="4">
        <f t="shared" si="5"/>
        <v>0.4207813895</v>
      </c>
      <c r="I13" s="4">
        <f t="shared" si="5"/>
        <v>7.079431237</v>
      </c>
      <c r="J13" s="4">
        <f t="shared" si="5"/>
        <v>0.4040743203</v>
      </c>
      <c r="K13" s="4">
        <f t="shared" si="5"/>
        <v>1.493127084</v>
      </c>
      <c r="L13" s="4">
        <f t="shared" si="5"/>
        <v>41.34652644</v>
      </c>
      <c r="M13" s="4">
        <f t="shared" si="5"/>
        <v>-789.0905569</v>
      </c>
    </row>
    <row r="14" ht="12.75" customHeight="1">
      <c r="A14" s="5" t="s">
        <v>60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2027.935</v>
      </c>
      <c r="F15" s="4">
        <v>818.536</v>
      </c>
      <c r="G15" s="4">
        <v>2986.295</v>
      </c>
    </row>
    <row r="16" ht="12.75" customHeight="1">
      <c r="A16" s="4">
        <v>1.0</v>
      </c>
      <c r="B16" s="4">
        <v>1999.96</v>
      </c>
      <c r="C16" s="4">
        <v>840.372</v>
      </c>
      <c r="D16" s="4">
        <v>13928.934</v>
      </c>
      <c r="E16" s="4">
        <v>2025.857</v>
      </c>
      <c r="F16" s="4">
        <v>817.721</v>
      </c>
      <c r="G16" s="4">
        <v>2990.402</v>
      </c>
      <c r="H16" s="4">
        <v>0.420194253</v>
      </c>
      <c r="I16" s="4">
        <v>6.964607008</v>
      </c>
      <c r="J16" s="4">
        <f t="shared" ref="J16:J25" si="6">((F16/E16)+(F15/E15))/2</f>
        <v>0.403636154</v>
      </c>
      <c r="K16" s="4">
        <f t="shared" ref="K16:K25" si="7">((G16/E16)+(G15/E15))/2</f>
        <v>1.474348135</v>
      </c>
      <c r="L16" s="4">
        <f t="shared" ref="L16:L25" si="8">(H16/J16-1)*1000</f>
        <v>41.02233853</v>
      </c>
      <c r="M16" s="4">
        <f t="shared" ref="M16:M25" si="9">(K16/I16-1)*1000</f>
        <v>-788.3084956</v>
      </c>
    </row>
    <row r="17" ht="12.75" customHeight="1">
      <c r="A17" s="4">
        <v>2.0</v>
      </c>
      <c r="B17" s="4">
        <v>1998.341</v>
      </c>
      <c r="C17" s="4">
        <v>839.768</v>
      </c>
      <c r="D17" s="4">
        <v>13928.921</v>
      </c>
      <c r="E17" s="4">
        <v>2023.872</v>
      </c>
      <c r="F17" s="4">
        <v>816.952</v>
      </c>
      <c r="G17" s="4">
        <v>2991.311</v>
      </c>
      <c r="H17" s="4">
        <v>0.420232578</v>
      </c>
      <c r="I17" s="4">
        <v>6.97024233</v>
      </c>
      <c r="J17" s="4">
        <f t="shared" si="6"/>
        <v>0.4036499765</v>
      </c>
      <c r="K17" s="4">
        <f t="shared" si="7"/>
        <v>1.477065473</v>
      </c>
      <c r="L17" s="4">
        <f t="shared" si="8"/>
        <v>41.08163615</v>
      </c>
      <c r="M17" s="4">
        <f t="shared" si="9"/>
        <v>-788.0897961</v>
      </c>
    </row>
    <row r="18" ht="12.75" customHeight="1">
      <c r="A18" s="4">
        <v>3.0</v>
      </c>
      <c r="B18" s="4">
        <v>1996.547</v>
      </c>
      <c r="C18" s="4">
        <v>839.043</v>
      </c>
      <c r="D18" s="4">
        <v>13921.317</v>
      </c>
      <c r="E18" s="4">
        <v>2021.784</v>
      </c>
      <c r="F18" s="4">
        <v>816.074</v>
      </c>
      <c r="G18" s="4">
        <v>2991.017</v>
      </c>
      <c r="H18" s="4">
        <v>0.420247017</v>
      </c>
      <c r="I18" s="4">
        <v>6.972698158</v>
      </c>
      <c r="J18" s="4">
        <f t="shared" si="6"/>
        <v>0.403649243</v>
      </c>
      <c r="K18" s="4">
        <f t="shared" si="7"/>
        <v>1.478704428</v>
      </c>
      <c r="L18" s="4">
        <f t="shared" si="8"/>
        <v>41.11929921</v>
      </c>
      <c r="M18" s="4">
        <f t="shared" si="9"/>
        <v>-787.929379</v>
      </c>
    </row>
    <row r="19" ht="12.75" customHeight="1">
      <c r="A19" s="4">
        <v>4.0</v>
      </c>
      <c r="B19" s="4">
        <v>1994.72</v>
      </c>
      <c r="C19" s="4">
        <v>838.24</v>
      </c>
      <c r="D19" s="4">
        <v>13911.341</v>
      </c>
      <c r="E19" s="4">
        <v>2019.625</v>
      </c>
      <c r="F19" s="4">
        <v>815.23</v>
      </c>
      <c r="G19" s="4">
        <v>2989.985</v>
      </c>
      <c r="H19" s="4">
        <v>0.420229248</v>
      </c>
      <c r="I19" s="4">
        <v>6.974082195</v>
      </c>
      <c r="J19" s="4">
        <f t="shared" si="6"/>
        <v>0.4036473454</v>
      </c>
      <c r="K19" s="4">
        <f t="shared" si="7"/>
        <v>1.479930182</v>
      </c>
      <c r="L19" s="4">
        <f t="shared" si="8"/>
        <v>41.08017246</v>
      </c>
      <c r="M19" s="4">
        <f t="shared" si="9"/>
        <v>-787.795707</v>
      </c>
    </row>
    <row r="20" ht="12.75" customHeight="1">
      <c r="A20" s="4">
        <v>5.0</v>
      </c>
      <c r="B20" s="4">
        <v>1992.857</v>
      </c>
      <c r="C20" s="4">
        <v>837.493</v>
      </c>
      <c r="D20" s="4">
        <v>13900.537</v>
      </c>
      <c r="E20" s="4">
        <v>2017.527</v>
      </c>
      <c r="F20" s="4">
        <v>814.385</v>
      </c>
      <c r="G20" s="4">
        <v>2988.558</v>
      </c>
      <c r="H20" s="4">
        <v>0.420247407</v>
      </c>
      <c r="I20" s="4">
        <v>6.97517885</v>
      </c>
      <c r="J20" s="4">
        <f t="shared" si="6"/>
        <v>0.4036546063</v>
      </c>
      <c r="K20" s="4">
        <f t="shared" si="7"/>
        <v>1.480881541</v>
      </c>
      <c r="L20" s="4">
        <f t="shared" si="8"/>
        <v>41.10643229</v>
      </c>
      <c r="M20" s="4">
        <f t="shared" si="9"/>
        <v>-787.6926782</v>
      </c>
    </row>
    <row r="21" ht="12.75" customHeight="1">
      <c r="A21" s="4">
        <v>6.0</v>
      </c>
      <c r="B21" s="4">
        <v>1991.046</v>
      </c>
      <c r="C21" s="4">
        <v>836.714</v>
      </c>
      <c r="D21" s="4">
        <v>13889.72</v>
      </c>
      <c r="E21" s="4">
        <v>2015.361</v>
      </c>
      <c r="F21" s="4">
        <v>813.525</v>
      </c>
      <c r="G21" s="4">
        <v>2986.731</v>
      </c>
      <c r="H21" s="4">
        <v>0.420238414</v>
      </c>
      <c r="I21" s="4">
        <v>6.976093126</v>
      </c>
      <c r="J21" s="4">
        <f t="shared" si="6"/>
        <v>0.4036586207</v>
      </c>
      <c r="K21" s="4">
        <f t="shared" si="7"/>
        <v>1.481640388</v>
      </c>
      <c r="L21" s="4">
        <f t="shared" si="8"/>
        <v>41.0737995</v>
      </c>
      <c r="M21" s="4">
        <f t="shared" si="9"/>
        <v>-787.6117246</v>
      </c>
    </row>
    <row r="22" ht="12.75" customHeight="1">
      <c r="A22" s="4">
        <v>7.0</v>
      </c>
      <c r="B22" s="4">
        <v>1989.208</v>
      </c>
      <c r="C22" s="4">
        <v>835.904</v>
      </c>
      <c r="D22" s="4">
        <v>13878.314</v>
      </c>
      <c r="E22" s="4">
        <v>2013.291</v>
      </c>
      <c r="F22" s="4">
        <v>812.679</v>
      </c>
      <c r="G22" s="4">
        <v>2984.865</v>
      </c>
      <c r="H22" s="4">
        <v>0.420219666</v>
      </c>
      <c r="I22" s="4">
        <v>6.976802911</v>
      </c>
      <c r="J22" s="4">
        <f t="shared" si="6"/>
        <v>0.4036595851</v>
      </c>
      <c r="K22" s="4">
        <f t="shared" si="7"/>
        <v>1.482281572</v>
      </c>
      <c r="L22" s="4">
        <f t="shared" si="8"/>
        <v>41.02486739</v>
      </c>
      <c r="M22" s="4">
        <f t="shared" si="9"/>
        <v>-787.5414297</v>
      </c>
    </row>
    <row r="23" ht="12.75" customHeight="1">
      <c r="A23" s="4">
        <v>8.0</v>
      </c>
      <c r="B23" s="4">
        <v>1987.374</v>
      </c>
      <c r="C23" s="4">
        <v>835.142</v>
      </c>
      <c r="D23" s="4">
        <v>13865.703</v>
      </c>
      <c r="E23" s="4">
        <v>2011.193</v>
      </c>
      <c r="F23" s="4">
        <v>811.866</v>
      </c>
      <c r="G23" s="4">
        <v>2982.828</v>
      </c>
      <c r="H23" s="4">
        <v>0.420223676</v>
      </c>
      <c r="I23" s="4">
        <v>6.976897197</v>
      </c>
      <c r="J23" s="4">
        <f t="shared" si="6"/>
        <v>0.4036654184</v>
      </c>
      <c r="K23" s="4">
        <f t="shared" si="7"/>
        <v>1.482846884</v>
      </c>
      <c r="L23" s="4">
        <f t="shared" si="8"/>
        <v>41.01975759</v>
      </c>
      <c r="M23" s="4">
        <f t="shared" si="9"/>
        <v>-787.4632745</v>
      </c>
    </row>
    <row r="24" ht="12.75" customHeight="1">
      <c r="A24" s="4">
        <v>9.0</v>
      </c>
      <c r="B24" s="4">
        <v>1985.524</v>
      </c>
      <c r="C24" s="4">
        <v>834.38</v>
      </c>
      <c r="D24" s="4">
        <v>13853.318</v>
      </c>
      <c r="E24" s="4">
        <v>2009.032</v>
      </c>
      <c r="F24" s="4">
        <v>810.965</v>
      </c>
      <c r="G24" s="4">
        <v>2980.724</v>
      </c>
      <c r="H24" s="4">
        <v>0.420231491</v>
      </c>
      <c r="I24" s="4">
        <v>6.977157838</v>
      </c>
      <c r="J24" s="4">
        <f t="shared" si="6"/>
        <v>0.4036667064</v>
      </c>
      <c r="K24" s="4">
        <f t="shared" si="7"/>
        <v>1.483387769</v>
      </c>
      <c r="L24" s="4">
        <f t="shared" si="8"/>
        <v>41.03579606</v>
      </c>
      <c r="M24" s="4">
        <f t="shared" si="9"/>
        <v>-787.3936919</v>
      </c>
    </row>
    <row r="25" ht="12.75" customHeight="1">
      <c r="A25" s="4">
        <v>10.0</v>
      </c>
      <c r="B25" s="4">
        <v>1983.584</v>
      </c>
      <c r="C25" s="4">
        <v>833.533</v>
      </c>
      <c r="D25" s="4">
        <v>13840.242</v>
      </c>
      <c r="E25" s="4">
        <v>2006.839</v>
      </c>
      <c r="F25" s="4">
        <v>810.056</v>
      </c>
      <c r="G25" s="4">
        <v>2978.487</v>
      </c>
      <c r="H25" s="4">
        <v>0.420215484</v>
      </c>
      <c r="I25" s="4">
        <v>6.977390753</v>
      </c>
      <c r="J25" s="4">
        <f t="shared" si="6"/>
        <v>0.40365365</v>
      </c>
      <c r="K25" s="4">
        <f t="shared" si="7"/>
        <v>1.483915085</v>
      </c>
      <c r="L25" s="4">
        <f t="shared" si="8"/>
        <v>41.0298136</v>
      </c>
      <c r="M25" s="4">
        <f t="shared" si="9"/>
        <v>-787.3252141</v>
      </c>
    </row>
    <row r="26" ht="12.75" customHeight="1">
      <c r="A26" s="5" t="s">
        <v>59</v>
      </c>
      <c r="B26" s="4">
        <f t="shared" ref="B26:M26" si="10">AVERAGE(B15:B25)</f>
        <v>1991.9161</v>
      </c>
      <c r="C26" s="4">
        <f t="shared" si="10"/>
        <v>837.0589</v>
      </c>
      <c r="D26" s="4">
        <f t="shared" si="10"/>
        <v>13891.8347</v>
      </c>
      <c r="E26" s="4">
        <f t="shared" si="10"/>
        <v>2017.483273</v>
      </c>
      <c r="F26" s="4">
        <f t="shared" si="10"/>
        <v>814.3626364</v>
      </c>
      <c r="G26" s="4">
        <f t="shared" si="10"/>
        <v>2986.473</v>
      </c>
      <c r="H26" s="4">
        <f t="shared" si="10"/>
        <v>0.4202279234</v>
      </c>
      <c r="I26" s="4">
        <f t="shared" si="10"/>
        <v>6.974115037</v>
      </c>
      <c r="J26" s="4">
        <f t="shared" si="10"/>
        <v>0.4036541306</v>
      </c>
      <c r="K26" s="4">
        <f t="shared" si="10"/>
        <v>1.480500146</v>
      </c>
      <c r="L26" s="4">
        <f t="shared" si="10"/>
        <v>41.05939128</v>
      </c>
      <c r="M26" s="4">
        <f t="shared" si="10"/>
        <v>-787.7151391</v>
      </c>
    </row>
    <row r="27" ht="12.75" customHeight="1">
      <c r="A27" s="5" t="s">
        <v>61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1526.015</v>
      </c>
      <c r="F28" s="4">
        <v>614.589</v>
      </c>
      <c r="G28" s="4">
        <v>2244.613</v>
      </c>
    </row>
    <row r="29" ht="12.75" customHeight="1">
      <c r="A29" s="4">
        <v>1.0</v>
      </c>
      <c r="B29" s="4">
        <v>1527.258</v>
      </c>
      <c r="C29" s="4">
        <v>640.28</v>
      </c>
      <c r="D29" s="4">
        <v>10443.365</v>
      </c>
      <c r="E29" s="4">
        <v>1524.411</v>
      </c>
      <c r="F29" s="4">
        <v>613.958</v>
      </c>
      <c r="G29" s="4">
        <v>2244.575</v>
      </c>
      <c r="H29" s="4">
        <v>0.419235286</v>
      </c>
      <c r="I29" s="4">
        <v>6.837985072</v>
      </c>
      <c r="J29" s="4">
        <f t="shared" ref="J29:J38" si="11">((F29/E29)+(F28/E28))/2</f>
        <v>0.4027460453</v>
      </c>
      <c r="K29" s="4">
        <f t="shared" ref="K29:K38" si="12">((G29/E29)+(G28/E28))/2</f>
        <v>1.471659769</v>
      </c>
      <c r="L29" s="4">
        <f t="shared" ref="L29:L38" si="13">(H29/J29-1)*1000</f>
        <v>40.94203015</v>
      </c>
      <c r="M29" s="4">
        <f t="shared" ref="M29:M38" si="14">(K29/I29-1)*1000</f>
        <v>-784.781664</v>
      </c>
    </row>
    <row r="30" ht="12.75" customHeight="1">
      <c r="A30" s="4">
        <v>2.0</v>
      </c>
      <c r="B30" s="4">
        <v>1526.358</v>
      </c>
      <c r="C30" s="4">
        <v>639.918</v>
      </c>
      <c r="D30" s="4">
        <v>10442.397</v>
      </c>
      <c r="E30" s="4">
        <v>1523.294</v>
      </c>
      <c r="F30" s="4">
        <v>613.546</v>
      </c>
      <c r="G30" s="4">
        <v>2244.717</v>
      </c>
      <c r="H30" s="4">
        <v>0.419245052</v>
      </c>
      <c r="I30" s="4">
        <v>6.841381085</v>
      </c>
      <c r="J30" s="4">
        <f t="shared" si="11"/>
        <v>0.4027633954</v>
      </c>
      <c r="K30" s="4">
        <f t="shared" si="12"/>
        <v>1.473007609</v>
      </c>
      <c r="L30" s="4">
        <f t="shared" si="13"/>
        <v>40.92143631</v>
      </c>
      <c r="M30" s="4">
        <f t="shared" si="14"/>
        <v>-784.691484</v>
      </c>
    </row>
    <row r="31" ht="12.75" customHeight="1">
      <c r="A31" s="4">
        <v>3.0</v>
      </c>
      <c r="B31" s="4">
        <v>1525.333</v>
      </c>
      <c r="C31" s="4">
        <v>639.521</v>
      </c>
      <c r="D31" s="4">
        <v>10438.533</v>
      </c>
      <c r="E31" s="4">
        <v>1522.094</v>
      </c>
      <c r="F31" s="4">
        <v>613.092</v>
      </c>
      <c r="G31" s="4">
        <v>2244.381</v>
      </c>
      <c r="H31" s="4">
        <v>0.419266408</v>
      </c>
      <c r="I31" s="4">
        <v>6.843445005</v>
      </c>
      <c r="J31" s="4">
        <f t="shared" si="11"/>
        <v>0.4027854617</v>
      </c>
      <c r="K31" s="4">
        <f t="shared" si="12"/>
        <v>1.474064574</v>
      </c>
      <c r="L31" s="4">
        <f t="shared" si="13"/>
        <v>40.91743097</v>
      </c>
      <c r="M31" s="4">
        <f t="shared" si="14"/>
        <v>-784.6019698</v>
      </c>
    </row>
    <row r="32" ht="12.75" customHeight="1">
      <c r="A32" s="4">
        <v>4.0</v>
      </c>
      <c r="B32" s="4">
        <v>1524.357</v>
      </c>
      <c r="C32" s="4">
        <v>639.091</v>
      </c>
      <c r="D32" s="4">
        <v>10434.053</v>
      </c>
      <c r="E32" s="4">
        <v>1520.964</v>
      </c>
      <c r="F32" s="4">
        <v>612.601</v>
      </c>
      <c r="G32" s="4">
        <v>2243.766</v>
      </c>
      <c r="H32" s="4">
        <v>0.419252798</v>
      </c>
      <c r="I32" s="4">
        <v>6.844887377</v>
      </c>
      <c r="J32" s="4">
        <f t="shared" si="11"/>
        <v>0.4027833142</v>
      </c>
      <c r="K32" s="4">
        <f t="shared" si="12"/>
        <v>1.47488066</v>
      </c>
      <c r="L32" s="4">
        <f t="shared" si="13"/>
        <v>40.88919071</v>
      </c>
      <c r="M32" s="4">
        <f t="shared" si="14"/>
        <v>-784.5281334</v>
      </c>
    </row>
    <row r="33" ht="12.75" customHeight="1">
      <c r="A33" s="4">
        <v>5.0</v>
      </c>
      <c r="B33" s="4">
        <v>1523.242</v>
      </c>
      <c r="C33" s="4">
        <v>638.626</v>
      </c>
      <c r="D33" s="4">
        <v>10427.076</v>
      </c>
      <c r="E33" s="4">
        <v>1519.731</v>
      </c>
      <c r="F33" s="4">
        <v>612.143</v>
      </c>
      <c r="G33" s="4">
        <v>2242.687</v>
      </c>
      <c r="H33" s="4">
        <v>0.419254136</v>
      </c>
      <c r="I33" s="4">
        <v>6.845316886</v>
      </c>
      <c r="J33" s="4">
        <f t="shared" si="11"/>
        <v>0.402784237</v>
      </c>
      <c r="K33" s="4">
        <f t="shared" si="12"/>
        <v>1.475469687</v>
      </c>
      <c r="L33" s="4">
        <f t="shared" si="13"/>
        <v>40.89012786</v>
      </c>
      <c r="M33" s="4">
        <f t="shared" si="14"/>
        <v>-784.455605</v>
      </c>
    </row>
    <row r="34" ht="12.75" customHeight="1">
      <c r="A34" s="4">
        <v>6.0</v>
      </c>
      <c r="B34" s="4">
        <v>1522.138</v>
      </c>
      <c r="C34" s="4">
        <v>638.146</v>
      </c>
      <c r="D34" s="4">
        <v>10420.149</v>
      </c>
      <c r="E34" s="4">
        <v>1518.535</v>
      </c>
      <c r="F34" s="4">
        <v>611.651</v>
      </c>
      <c r="G34" s="4">
        <v>2241.661</v>
      </c>
      <c r="H34" s="4">
        <v>0.419243206</v>
      </c>
      <c r="I34" s="4">
        <v>6.845732259</v>
      </c>
      <c r="J34" s="4">
        <f t="shared" si="11"/>
        <v>0.4027935658</v>
      </c>
      <c r="K34" s="4">
        <f t="shared" si="12"/>
        <v>1.475956447</v>
      </c>
      <c r="L34" s="4">
        <f t="shared" si="13"/>
        <v>40.83888524</v>
      </c>
      <c r="M34" s="4">
        <f t="shared" si="14"/>
        <v>-784.3975792</v>
      </c>
    </row>
    <row r="35" ht="12.75" customHeight="1">
      <c r="A35" s="4">
        <v>7.0</v>
      </c>
      <c r="B35" s="4">
        <v>1521.529</v>
      </c>
      <c r="C35" s="4">
        <v>637.901</v>
      </c>
      <c r="D35" s="4">
        <v>10416.46</v>
      </c>
      <c r="E35" s="4">
        <v>1517.313</v>
      </c>
      <c r="F35" s="4">
        <v>611.142</v>
      </c>
      <c r="G35" s="4">
        <v>2240.429</v>
      </c>
      <c r="H35" s="4">
        <v>0.419250049</v>
      </c>
      <c r="I35" s="4">
        <v>6.846047958</v>
      </c>
      <c r="J35" s="4">
        <f t="shared" si="11"/>
        <v>0.4027846563</v>
      </c>
      <c r="K35" s="4">
        <f t="shared" si="12"/>
        <v>1.476388222</v>
      </c>
      <c r="L35" s="4">
        <f t="shared" si="13"/>
        <v>40.87889757</v>
      </c>
      <c r="M35" s="4">
        <f t="shared" si="14"/>
        <v>-784.3444523</v>
      </c>
    </row>
    <row r="36" ht="12.75" customHeight="1">
      <c r="A36" s="4">
        <v>8.0</v>
      </c>
      <c r="B36" s="4">
        <v>1520.011</v>
      </c>
      <c r="C36" s="4">
        <v>637.291</v>
      </c>
      <c r="D36" s="4">
        <v>10406.785</v>
      </c>
      <c r="E36" s="4">
        <v>1516.11</v>
      </c>
      <c r="F36" s="4">
        <v>610.676</v>
      </c>
      <c r="G36" s="4">
        <v>2239.293</v>
      </c>
      <c r="H36" s="4">
        <v>0.419267185</v>
      </c>
      <c r="I36" s="4">
        <v>6.846521581</v>
      </c>
      <c r="J36" s="4">
        <f t="shared" si="11"/>
        <v>0.4027852388</v>
      </c>
      <c r="K36" s="4">
        <f t="shared" si="12"/>
        <v>1.476787858</v>
      </c>
      <c r="L36" s="4">
        <f t="shared" si="13"/>
        <v>40.91993608</v>
      </c>
      <c r="M36" s="4">
        <f t="shared" si="14"/>
        <v>-784.3010001</v>
      </c>
    </row>
    <row r="37" ht="12.75" customHeight="1">
      <c r="A37" s="4">
        <v>9.0</v>
      </c>
      <c r="B37" s="4">
        <v>1519.375</v>
      </c>
      <c r="C37" s="4">
        <v>637.045</v>
      </c>
      <c r="D37" s="4">
        <v>10402.469</v>
      </c>
      <c r="E37" s="4">
        <v>1514.868</v>
      </c>
      <c r="F37" s="4">
        <v>610.146</v>
      </c>
      <c r="G37" s="4">
        <v>2238.301</v>
      </c>
      <c r="H37" s="4">
        <v>0.419280527</v>
      </c>
      <c r="I37" s="4">
        <v>6.846542518</v>
      </c>
      <c r="J37" s="4">
        <f t="shared" si="11"/>
        <v>0.4027815404</v>
      </c>
      <c r="K37" s="4">
        <f t="shared" si="12"/>
        <v>1.477277085</v>
      </c>
      <c r="L37" s="4">
        <f t="shared" si="13"/>
        <v>40.96261851</v>
      </c>
      <c r="M37" s="4">
        <f t="shared" si="14"/>
        <v>-784.2302036</v>
      </c>
    </row>
    <row r="38" ht="12.75" customHeight="1">
      <c r="A38" s="4">
        <v>10.0</v>
      </c>
      <c r="B38" s="4">
        <v>1517.805</v>
      </c>
      <c r="C38" s="4">
        <v>636.34</v>
      </c>
      <c r="D38" s="4">
        <v>10392.279</v>
      </c>
      <c r="E38" s="4">
        <v>1513.653</v>
      </c>
      <c r="F38" s="4">
        <v>609.677</v>
      </c>
      <c r="G38" s="4">
        <v>2237.028</v>
      </c>
      <c r="H38" s="4">
        <v>0.419250264</v>
      </c>
      <c r="I38" s="4">
        <v>6.846913439</v>
      </c>
      <c r="J38" s="4">
        <f t="shared" si="11"/>
        <v>0.4027784546</v>
      </c>
      <c r="K38" s="4">
        <f t="shared" si="12"/>
        <v>1.477727646</v>
      </c>
      <c r="L38" s="4">
        <f t="shared" si="13"/>
        <v>40.89545801</v>
      </c>
      <c r="M38" s="4">
        <f t="shared" si="14"/>
        <v>-784.1760876</v>
      </c>
    </row>
    <row r="39" ht="12.75" customHeight="1">
      <c r="A39" s="5" t="s">
        <v>59</v>
      </c>
      <c r="B39" s="4">
        <f t="shared" ref="B39:M39" si="15">AVERAGE(B28:B38)</f>
        <v>1522.7406</v>
      </c>
      <c r="C39" s="4">
        <f t="shared" si="15"/>
        <v>638.4159</v>
      </c>
      <c r="D39" s="4">
        <f t="shared" si="15"/>
        <v>10422.3566</v>
      </c>
      <c r="E39" s="4">
        <f t="shared" si="15"/>
        <v>1519.726182</v>
      </c>
      <c r="F39" s="4">
        <f t="shared" si="15"/>
        <v>612.111</v>
      </c>
      <c r="G39" s="4">
        <f t="shared" si="15"/>
        <v>2241.950091</v>
      </c>
      <c r="H39" s="4">
        <f t="shared" si="15"/>
        <v>0.4192544911</v>
      </c>
      <c r="I39" s="4">
        <f t="shared" si="15"/>
        <v>6.844477318</v>
      </c>
      <c r="J39" s="4">
        <f t="shared" si="15"/>
        <v>0.402778591</v>
      </c>
      <c r="K39" s="4">
        <f t="shared" si="15"/>
        <v>1.475321956</v>
      </c>
      <c r="L39" s="4">
        <f t="shared" si="15"/>
        <v>40.90560114</v>
      </c>
      <c r="M39" s="4">
        <f t="shared" si="15"/>
        <v>-784.4508179</v>
      </c>
    </row>
    <row r="40" ht="12.75" customHeight="1">
      <c r="A40" s="5" t="s">
        <v>62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997.768</v>
      </c>
      <c r="F41" s="4">
        <v>401.779</v>
      </c>
      <c r="G41" s="4">
        <v>1471.943</v>
      </c>
    </row>
    <row r="42" ht="12.75" customHeight="1">
      <c r="A42" s="4">
        <v>1.0</v>
      </c>
      <c r="B42" s="4">
        <v>1032.153</v>
      </c>
      <c r="C42" s="4">
        <v>432.529</v>
      </c>
      <c r="D42" s="4">
        <v>6868.399</v>
      </c>
      <c r="E42" s="4">
        <v>995.972</v>
      </c>
      <c r="F42" s="4">
        <v>401.097</v>
      </c>
      <c r="G42" s="4">
        <v>1464.119</v>
      </c>
      <c r="H42" s="4">
        <v>0.419054655</v>
      </c>
      <c r="I42" s="4">
        <v>6.654438845</v>
      </c>
      <c r="J42" s="4">
        <f t="shared" ref="J42:J51" si="16">((F42/E42)+(F41/E41))/2</f>
        <v>0.4026984648</v>
      </c>
      <c r="K42" s="4">
        <f t="shared" ref="K42:K51" si="17">((G42/E42)+(G41/E41))/2</f>
        <v>1.472638024</v>
      </c>
      <c r="L42" s="4">
        <f t="shared" ref="L42:L51" si="18">(H42/J42-1)*1000</f>
        <v>40.61647028</v>
      </c>
      <c r="M42" s="4">
        <f t="shared" ref="M42:M51" si="19">(K42/I42-1)*1000</f>
        <v>-778.6983909</v>
      </c>
    </row>
    <row r="43" ht="12.75" customHeight="1">
      <c r="A43" s="4">
        <v>2.0</v>
      </c>
      <c r="B43" s="4">
        <v>1031.637</v>
      </c>
      <c r="C43" s="4">
        <v>432.28</v>
      </c>
      <c r="D43" s="4">
        <v>6858.323</v>
      </c>
      <c r="E43" s="4">
        <v>995.52</v>
      </c>
      <c r="F43" s="4">
        <v>400.864</v>
      </c>
      <c r="G43" s="4">
        <v>1462.369</v>
      </c>
      <c r="H43" s="4">
        <v>0.419023632</v>
      </c>
      <c r="I43" s="4">
        <v>6.647999562</v>
      </c>
      <c r="J43" s="4">
        <f t="shared" si="16"/>
        <v>0.4026935526</v>
      </c>
      <c r="K43" s="4">
        <f t="shared" si="17"/>
        <v>1.469495109</v>
      </c>
      <c r="L43" s="4">
        <f t="shared" si="18"/>
        <v>40.55212533</v>
      </c>
      <c r="M43" s="4">
        <f t="shared" si="19"/>
        <v>-778.9567982</v>
      </c>
    </row>
    <row r="44" ht="12.75" customHeight="1">
      <c r="A44" s="4">
        <v>3.0</v>
      </c>
      <c r="B44" s="4">
        <v>1031.182</v>
      </c>
      <c r="C44" s="4">
        <v>432.124</v>
      </c>
      <c r="D44" s="4">
        <v>6852.594</v>
      </c>
      <c r="E44" s="4">
        <v>995.038</v>
      </c>
      <c r="F44" s="4">
        <v>400.665</v>
      </c>
      <c r="G44" s="4">
        <v>1461.137</v>
      </c>
      <c r="H44" s="4">
        <v>0.419057099</v>
      </c>
      <c r="I44" s="4">
        <v>6.645374606</v>
      </c>
      <c r="J44" s="4">
        <f t="shared" si="16"/>
        <v>0.4026654832</v>
      </c>
      <c r="K44" s="4">
        <f t="shared" si="17"/>
        <v>1.468686606</v>
      </c>
      <c r="L44" s="4">
        <f t="shared" si="18"/>
        <v>40.7077749</v>
      </c>
      <c r="M44" s="4">
        <f t="shared" si="19"/>
        <v>-778.991149</v>
      </c>
    </row>
    <row r="45" ht="12.75" customHeight="1">
      <c r="A45" s="4">
        <v>4.0</v>
      </c>
      <c r="B45" s="4">
        <v>1030.711</v>
      </c>
      <c r="C45" s="4">
        <v>431.915</v>
      </c>
      <c r="D45" s="4">
        <v>6848.302</v>
      </c>
      <c r="E45" s="4">
        <v>994.527</v>
      </c>
      <c r="F45" s="4">
        <v>400.478</v>
      </c>
      <c r="G45" s="4">
        <v>1460.128</v>
      </c>
      <c r="H45" s="4">
        <v>0.419045077</v>
      </c>
      <c r="I45" s="4">
        <v>6.644247555</v>
      </c>
      <c r="J45" s="4">
        <f t="shared" si="16"/>
        <v>0.4026724459</v>
      </c>
      <c r="K45" s="4">
        <f t="shared" si="17"/>
        <v>1.468293287</v>
      </c>
      <c r="L45" s="4">
        <f t="shared" si="18"/>
        <v>40.65992414</v>
      </c>
      <c r="M45" s="4">
        <f t="shared" si="19"/>
        <v>-779.0128566</v>
      </c>
    </row>
    <row r="46" ht="12.75" customHeight="1">
      <c r="A46" s="4">
        <v>5.0</v>
      </c>
      <c r="B46" s="4">
        <v>1030.322</v>
      </c>
      <c r="C46" s="4">
        <v>431.734</v>
      </c>
      <c r="D46" s="4">
        <v>6845.235</v>
      </c>
      <c r="E46" s="4">
        <v>993.998</v>
      </c>
      <c r="F46" s="4">
        <v>400.263</v>
      </c>
      <c r="G46" s="4">
        <v>1459.372</v>
      </c>
      <c r="H46" s="4">
        <v>0.419027598</v>
      </c>
      <c r="I46" s="4">
        <v>6.643779375</v>
      </c>
      <c r="J46" s="4">
        <f t="shared" si="16"/>
        <v>0.4026808813</v>
      </c>
      <c r="K46" s="4">
        <f t="shared" si="17"/>
        <v>1.468173649</v>
      </c>
      <c r="L46" s="4">
        <f t="shared" si="18"/>
        <v>40.59471772</v>
      </c>
      <c r="M46" s="4">
        <f t="shared" si="19"/>
        <v>-779.0152914</v>
      </c>
    </row>
    <row r="47" ht="12.75" customHeight="1">
      <c r="A47" s="4">
        <v>6.0</v>
      </c>
      <c r="B47" s="4">
        <v>1029.767</v>
      </c>
      <c r="C47" s="4">
        <v>431.486</v>
      </c>
      <c r="D47" s="4">
        <v>6841.27</v>
      </c>
      <c r="E47" s="4">
        <v>993.479</v>
      </c>
      <c r="F47" s="4">
        <v>400.055</v>
      </c>
      <c r="G47" s="4">
        <v>1458.657</v>
      </c>
      <c r="H47" s="4">
        <v>0.419013201</v>
      </c>
      <c r="I47" s="4">
        <v>6.64350975</v>
      </c>
      <c r="J47" s="4">
        <f t="shared" si="16"/>
        <v>0.4026803833</v>
      </c>
      <c r="K47" s="4">
        <f t="shared" si="17"/>
        <v>1.468207689</v>
      </c>
      <c r="L47" s="4">
        <f t="shared" si="18"/>
        <v>40.56025157</v>
      </c>
      <c r="M47" s="4">
        <f t="shared" si="19"/>
        <v>-779.0011991</v>
      </c>
    </row>
    <row r="48" ht="12.75" customHeight="1">
      <c r="A48" s="4">
        <v>7.0</v>
      </c>
      <c r="B48" s="4">
        <v>1029.223</v>
      </c>
      <c r="C48" s="4">
        <v>431.257</v>
      </c>
      <c r="D48" s="4">
        <v>6837.392</v>
      </c>
      <c r="E48" s="4">
        <v>992.898</v>
      </c>
      <c r="F48" s="4">
        <v>399.781</v>
      </c>
      <c r="G48" s="4">
        <v>1457.704</v>
      </c>
      <c r="H48" s="4">
        <v>0.419011743</v>
      </c>
      <c r="I48" s="4">
        <v>6.643253602</v>
      </c>
      <c r="J48" s="4">
        <f t="shared" si="16"/>
        <v>0.4026607176</v>
      </c>
      <c r="K48" s="4">
        <f t="shared" si="17"/>
        <v>1.468181</v>
      </c>
      <c r="L48" s="4">
        <f t="shared" si="18"/>
        <v>40.60745105</v>
      </c>
      <c r="M48" s="4">
        <f t="shared" si="19"/>
        <v>-778.9966953</v>
      </c>
    </row>
    <row r="49" ht="12.75" customHeight="1">
      <c r="A49" s="4">
        <v>8.0</v>
      </c>
      <c r="B49" s="4">
        <v>1028.765</v>
      </c>
      <c r="C49" s="4">
        <v>431.068</v>
      </c>
      <c r="D49" s="4">
        <v>6834.607</v>
      </c>
      <c r="E49" s="4">
        <v>992.446</v>
      </c>
      <c r="F49" s="4">
        <v>399.644</v>
      </c>
      <c r="G49" s="4">
        <v>1457.257</v>
      </c>
      <c r="H49" s="4">
        <v>0.419014639</v>
      </c>
      <c r="I49" s="4">
        <v>6.643506157</v>
      </c>
      <c r="J49" s="4">
        <f t="shared" si="16"/>
        <v>0.4026632212</v>
      </c>
      <c r="K49" s="4">
        <f t="shared" si="17"/>
        <v>1.468239786</v>
      </c>
      <c r="L49" s="4">
        <f t="shared" si="18"/>
        <v>40.60817311</v>
      </c>
      <c r="M49" s="4">
        <f t="shared" si="19"/>
        <v>-778.9962482</v>
      </c>
    </row>
    <row r="50" ht="12.75" customHeight="1">
      <c r="A50" s="4">
        <v>9.0</v>
      </c>
      <c r="B50" s="4">
        <v>1028.326</v>
      </c>
      <c r="C50" s="4">
        <v>430.892</v>
      </c>
      <c r="D50" s="4">
        <v>6831.357</v>
      </c>
      <c r="E50" s="4">
        <v>991.978</v>
      </c>
      <c r="F50" s="4">
        <v>399.403</v>
      </c>
      <c r="G50" s="4">
        <v>1456.768</v>
      </c>
      <c r="H50" s="4">
        <v>0.419022761</v>
      </c>
      <c r="I50" s="4">
        <v>6.643183055</v>
      </c>
      <c r="J50" s="4">
        <f t="shared" si="16"/>
        <v>0.4026594053</v>
      </c>
      <c r="K50" s="4">
        <f t="shared" si="17"/>
        <v>1.468448803</v>
      </c>
      <c r="L50" s="4">
        <f t="shared" si="18"/>
        <v>40.63820573</v>
      </c>
      <c r="M50" s="4">
        <f t="shared" si="19"/>
        <v>-778.954036</v>
      </c>
    </row>
    <row r="51" ht="12.75" customHeight="1">
      <c r="A51" s="4">
        <v>10.0</v>
      </c>
      <c r="B51" s="4">
        <v>1027.885</v>
      </c>
      <c r="C51" s="4">
        <v>430.695</v>
      </c>
      <c r="D51" s="4">
        <v>6828.89</v>
      </c>
      <c r="E51" s="4">
        <v>991.487</v>
      </c>
      <c r="F51" s="4">
        <v>399.237</v>
      </c>
      <c r="G51" s="4">
        <v>1456.261</v>
      </c>
      <c r="H51" s="4">
        <v>0.419010528</v>
      </c>
      <c r="I51" s="4">
        <v>6.643631059</v>
      </c>
      <c r="J51" s="4">
        <f t="shared" si="16"/>
        <v>0.4026489037</v>
      </c>
      <c r="K51" s="4">
        <f t="shared" si="17"/>
        <v>1.468656645</v>
      </c>
      <c r="L51" s="4">
        <f t="shared" si="18"/>
        <v>40.63496538</v>
      </c>
      <c r="M51" s="4">
        <f t="shared" si="19"/>
        <v>-778.9376574</v>
      </c>
    </row>
    <row r="52" ht="12.75" customHeight="1">
      <c r="A52" s="5" t="s">
        <v>59</v>
      </c>
      <c r="B52" s="4">
        <f t="shared" ref="B52:M52" si="20">AVERAGE(B41:B51)</f>
        <v>1029.9971</v>
      </c>
      <c r="C52" s="4">
        <f t="shared" si="20"/>
        <v>431.598</v>
      </c>
      <c r="D52" s="4">
        <f t="shared" si="20"/>
        <v>6844.6369</v>
      </c>
      <c r="E52" s="4">
        <f t="shared" si="20"/>
        <v>994.101</v>
      </c>
      <c r="F52" s="4">
        <f t="shared" si="20"/>
        <v>400.2969091</v>
      </c>
      <c r="G52" s="4">
        <f t="shared" si="20"/>
        <v>1460.519545</v>
      </c>
      <c r="H52" s="4">
        <f t="shared" si="20"/>
        <v>0.4190280933</v>
      </c>
      <c r="I52" s="4">
        <f t="shared" si="20"/>
        <v>6.645292357</v>
      </c>
      <c r="J52" s="4">
        <f t="shared" si="20"/>
        <v>0.4026723459</v>
      </c>
      <c r="K52" s="4">
        <f t="shared" si="20"/>
        <v>1.46890206</v>
      </c>
      <c r="L52" s="4">
        <f t="shared" si="20"/>
        <v>40.61800592</v>
      </c>
      <c r="M52" s="4">
        <f t="shared" si="20"/>
        <v>-778.9560322</v>
      </c>
    </row>
    <row r="53" ht="12.75" customHeight="1">
      <c r="A53" s="5" t="s">
        <v>63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2476.324</v>
      </c>
      <c r="F54" s="4">
        <v>1000.481</v>
      </c>
      <c r="G54" s="4">
        <v>3613.235</v>
      </c>
    </row>
    <row r="55" ht="12.75" customHeight="1">
      <c r="A55" s="4">
        <v>1.0</v>
      </c>
      <c r="B55" s="4">
        <v>2511.12</v>
      </c>
      <c r="C55" s="4">
        <v>1056.55</v>
      </c>
      <c r="D55" s="4">
        <v>17678.17</v>
      </c>
      <c r="E55" s="4">
        <v>2469.57</v>
      </c>
      <c r="F55" s="4">
        <v>997.816</v>
      </c>
      <c r="G55" s="4">
        <v>3630.577</v>
      </c>
      <c r="H55" s="4">
        <v>0.420748557</v>
      </c>
      <c r="I55" s="4">
        <v>7.039954224</v>
      </c>
      <c r="J55" s="4">
        <f t="shared" ref="J55:J64" si="21">((F55/E55)+(F54/E54))/2</f>
        <v>0.4040315234</v>
      </c>
      <c r="K55" s="4">
        <f t="shared" ref="K55:K64" si="22">((G55/E55)+(G54/E54))/2</f>
        <v>1.464618771</v>
      </c>
      <c r="L55" s="4">
        <f t="shared" ref="L55:L64" si="23">(H55/J55-1)*1000</f>
        <v>41.3755677</v>
      </c>
      <c r="M55" s="4">
        <f t="shared" ref="M55:M64" si="24">(K55/I55-1)*1000</f>
        <v>-791.9562082</v>
      </c>
    </row>
    <row r="56" ht="12.75" customHeight="1">
      <c r="A56" s="4">
        <v>2.0</v>
      </c>
      <c r="B56" s="4">
        <v>2506.458</v>
      </c>
      <c r="C56" s="4">
        <v>1054.653</v>
      </c>
      <c r="D56" s="4">
        <v>17682.085</v>
      </c>
      <c r="E56" s="4">
        <v>2465.768</v>
      </c>
      <c r="F56" s="4">
        <v>996.397</v>
      </c>
      <c r="G56" s="4">
        <v>3637.445</v>
      </c>
      <c r="H56" s="4">
        <v>0.420774363</v>
      </c>
      <c r="I56" s="4">
        <v>7.05461117</v>
      </c>
      <c r="J56" s="4">
        <f t="shared" si="21"/>
        <v>0.4040681895</v>
      </c>
      <c r="K56" s="4">
        <f t="shared" si="22"/>
        <v>1.472651236</v>
      </c>
      <c r="L56" s="4">
        <f t="shared" si="23"/>
        <v>41.34493611</v>
      </c>
      <c r="M56" s="4">
        <f t="shared" si="24"/>
        <v>-791.2498364</v>
      </c>
    </row>
    <row r="57" ht="12.75" customHeight="1">
      <c r="A57" s="4">
        <v>3.0</v>
      </c>
      <c r="B57" s="4">
        <v>2503.167</v>
      </c>
      <c r="C57" s="4">
        <v>1053.404</v>
      </c>
      <c r="D57" s="4">
        <v>17673.628</v>
      </c>
      <c r="E57" s="4">
        <v>2462.495</v>
      </c>
      <c r="F57" s="4">
        <v>995.111</v>
      </c>
      <c r="G57" s="4">
        <v>3639.846</v>
      </c>
      <c r="H57" s="4">
        <v>0.420828244</v>
      </c>
      <c r="I57" s="4">
        <v>7.06050604</v>
      </c>
      <c r="J57" s="4">
        <f t="shared" si="21"/>
        <v>0.4040993803</v>
      </c>
      <c r="K57" s="4">
        <f t="shared" si="22"/>
        <v>1.47664518</v>
      </c>
      <c r="L57" s="4">
        <f t="shared" si="23"/>
        <v>41.39789493</v>
      </c>
      <c r="M57" s="4">
        <f t="shared" si="24"/>
        <v>-790.8584496</v>
      </c>
    </row>
    <row r="58" ht="12.75" customHeight="1">
      <c r="A58" s="4">
        <v>4.0</v>
      </c>
      <c r="B58" s="4">
        <v>2500.941</v>
      </c>
      <c r="C58" s="4">
        <v>1052.465</v>
      </c>
      <c r="D58" s="4">
        <v>17665.635</v>
      </c>
      <c r="E58" s="4">
        <v>2459.208</v>
      </c>
      <c r="F58" s="4">
        <v>993.847</v>
      </c>
      <c r="G58" s="4">
        <v>3639.963</v>
      </c>
      <c r="H58" s="4">
        <v>0.420827819</v>
      </c>
      <c r="I58" s="4">
        <v>7.063596448</v>
      </c>
      <c r="J58" s="4">
        <f t="shared" si="21"/>
        <v>0.4041198835</v>
      </c>
      <c r="K58" s="4">
        <f t="shared" si="22"/>
        <v>1.47912467</v>
      </c>
      <c r="L58" s="4">
        <f t="shared" si="23"/>
        <v>41.34400752</v>
      </c>
      <c r="M58" s="4">
        <f t="shared" si="24"/>
        <v>-790.5989278</v>
      </c>
    </row>
    <row r="59" ht="12.75" customHeight="1">
      <c r="A59" s="4">
        <v>5.0</v>
      </c>
      <c r="B59" s="4">
        <v>2497.272</v>
      </c>
      <c r="C59" s="4">
        <v>1050.869</v>
      </c>
      <c r="D59" s="4">
        <v>17644.604</v>
      </c>
      <c r="E59" s="4">
        <v>2456.158</v>
      </c>
      <c r="F59" s="4">
        <v>992.609</v>
      </c>
      <c r="G59" s="4">
        <v>3638.817</v>
      </c>
      <c r="H59" s="4">
        <v>0.420806609</v>
      </c>
      <c r="I59" s="4">
        <v>7.065550081</v>
      </c>
      <c r="J59" s="4">
        <f t="shared" si="21"/>
        <v>0.4041318585</v>
      </c>
      <c r="K59" s="4">
        <f t="shared" si="22"/>
        <v>1.480821996</v>
      </c>
      <c r="L59" s="4">
        <f t="shared" si="23"/>
        <v>41.26066822</v>
      </c>
      <c r="M59" s="4">
        <f t="shared" si="24"/>
        <v>-790.4166018</v>
      </c>
    </row>
    <row r="60" ht="12.75" customHeight="1">
      <c r="A60" s="4">
        <v>6.0</v>
      </c>
      <c r="B60" s="4">
        <v>2495.111</v>
      </c>
      <c r="C60" s="4">
        <v>1050.073</v>
      </c>
      <c r="D60" s="4">
        <v>17631.29</v>
      </c>
      <c r="E60" s="4">
        <v>2453.049</v>
      </c>
      <c r="F60" s="4">
        <v>991.338</v>
      </c>
      <c r="G60" s="4">
        <v>3636.742</v>
      </c>
      <c r="H60" s="4">
        <v>0.420852196</v>
      </c>
      <c r="I60" s="4">
        <v>7.06633405</v>
      </c>
      <c r="J60" s="4">
        <f t="shared" si="21"/>
        <v>0.4041277931</v>
      </c>
      <c r="K60" s="4">
        <f t="shared" si="22"/>
        <v>1.482023594</v>
      </c>
      <c r="L60" s="4">
        <f t="shared" si="23"/>
        <v>41.38394633</v>
      </c>
      <c r="M60" s="4">
        <f t="shared" si="24"/>
        <v>-790.2698084</v>
      </c>
    </row>
    <row r="61" ht="12.75" customHeight="1">
      <c r="A61" s="4">
        <v>7.0</v>
      </c>
      <c r="B61" s="4">
        <v>2491.467</v>
      </c>
      <c r="C61" s="4">
        <v>1048.5</v>
      </c>
      <c r="D61" s="4">
        <v>17607.9</v>
      </c>
      <c r="E61" s="4">
        <v>2450.022</v>
      </c>
      <c r="F61" s="4">
        <v>990.15</v>
      </c>
      <c r="G61" s="4">
        <v>3634.571</v>
      </c>
      <c r="H61" s="4">
        <v>0.420836508</v>
      </c>
      <c r="I61" s="4">
        <v>7.067283188</v>
      </c>
      <c r="J61" s="4">
        <f t="shared" si="21"/>
        <v>0.404132027</v>
      </c>
      <c r="K61" s="4">
        <f t="shared" si="22"/>
        <v>1.483012265</v>
      </c>
      <c r="L61" s="4">
        <f t="shared" si="23"/>
        <v>41.33421722</v>
      </c>
      <c r="M61" s="4">
        <f t="shared" si="24"/>
        <v>-790.1580811</v>
      </c>
    </row>
    <row r="62" ht="12.75" customHeight="1">
      <c r="A62" s="4">
        <v>8.0</v>
      </c>
      <c r="B62" s="4">
        <v>2488.536</v>
      </c>
      <c r="C62" s="4">
        <v>1047.27</v>
      </c>
      <c r="D62" s="4">
        <v>17589.014</v>
      </c>
      <c r="E62" s="4">
        <v>2446.988</v>
      </c>
      <c r="F62" s="4">
        <v>988.944</v>
      </c>
      <c r="G62" s="4">
        <v>3631.819</v>
      </c>
      <c r="H62" s="4">
        <v>0.420837943</v>
      </c>
      <c r="I62" s="4">
        <v>7.068016999</v>
      </c>
      <c r="J62" s="4">
        <f t="shared" si="21"/>
        <v>0.4041433472</v>
      </c>
      <c r="K62" s="4">
        <f t="shared" si="22"/>
        <v>1.483842403</v>
      </c>
      <c r="L62" s="4">
        <f t="shared" si="23"/>
        <v>41.30859991</v>
      </c>
      <c r="M62" s="4">
        <f t="shared" si="24"/>
        <v>-790.0624174</v>
      </c>
    </row>
    <row r="63" ht="12.75" customHeight="1">
      <c r="A63" s="4">
        <v>9.0</v>
      </c>
      <c r="B63" s="4">
        <v>2485.628</v>
      </c>
      <c r="C63" s="4">
        <v>1046.103</v>
      </c>
      <c r="D63" s="4">
        <v>17568.686</v>
      </c>
      <c r="E63" s="4">
        <v>2444.017</v>
      </c>
      <c r="F63" s="4">
        <v>987.743</v>
      </c>
      <c r="G63" s="4">
        <v>3628.992</v>
      </c>
      <c r="H63" s="4">
        <v>0.420860858</v>
      </c>
      <c r="I63" s="4">
        <v>7.068108744</v>
      </c>
      <c r="J63" s="4">
        <f t="shared" si="21"/>
        <v>0.4041474093</v>
      </c>
      <c r="K63" s="4">
        <f t="shared" si="22"/>
        <v>1.484523521</v>
      </c>
      <c r="L63" s="4">
        <f t="shared" si="23"/>
        <v>41.35483309</v>
      </c>
      <c r="M63" s="4">
        <f t="shared" si="24"/>
        <v>-789.9687775</v>
      </c>
    </row>
    <row r="64" ht="12.75" customHeight="1">
      <c r="A64" s="4">
        <v>10.0</v>
      </c>
      <c r="B64" s="4">
        <v>2482.858</v>
      </c>
      <c r="C64" s="4">
        <v>1044.922</v>
      </c>
      <c r="D64" s="4">
        <v>17550.039</v>
      </c>
      <c r="E64" s="4">
        <v>2440.877</v>
      </c>
      <c r="F64" s="4">
        <v>986.456</v>
      </c>
      <c r="G64" s="4">
        <v>3625.612</v>
      </c>
      <c r="H64" s="4">
        <v>0.420854585</v>
      </c>
      <c r="I64" s="4">
        <v>7.068481704</v>
      </c>
      <c r="J64" s="4">
        <f t="shared" si="21"/>
        <v>0.4041436699</v>
      </c>
      <c r="K64" s="4">
        <f t="shared" si="22"/>
        <v>1.485109979</v>
      </c>
      <c r="L64" s="4">
        <f t="shared" si="23"/>
        <v>41.34894668</v>
      </c>
      <c r="M64" s="4">
        <f t="shared" si="24"/>
        <v>-789.8968914</v>
      </c>
    </row>
    <row r="65" ht="12.75" customHeight="1">
      <c r="A65" s="5" t="s">
        <v>59</v>
      </c>
      <c r="B65" s="4">
        <f t="shared" ref="B65:M65" si="25">AVERAGE(B54:B64)</f>
        <v>2496.2558</v>
      </c>
      <c r="C65" s="4">
        <f t="shared" si="25"/>
        <v>1050.4809</v>
      </c>
      <c r="D65" s="4">
        <f t="shared" si="25"/>
        <v>17629.1051</v>
      </c>
      <c r="E65" s="4">
        <f t="shared" si="25"/>
        <v>2456.770545</v>
      </c>
      <c r="F65" s="4">
        <f t="shared" si="25"/>
        <v>992.8083636</v>
      </c>
      <c r="G65" s="4">
        <f t="shared" si="25"/>
        <v>3632.510818</v>
      </c>
      <c r="H65" s="4">
        <f t="shared" si="25"/>
        <v>0.4208227682</v>
      </c>
      <c r="I65" s="4">
        <f t="shared" si="25"/>
        <v>7.062244265</v>
      </c>
      <c r="J65" s="4">
        <f t="shared" si="25"/>
        <v>0.4041145082</v>
      </c>
      <c r="K65" s="4">
        <f t="shared" si="25"/>
        <v>1.479237361</v>
      </c>
      <c r="L65" s="4">
        <f t="shared" si="25"/>
        <v>41.34536177</v>
      </c>
      <c r="M65" s="4">
        <f t="shared" si="25"/>
        <v>-790.5436</v>
      </c>
    </row>
    <row r="66" ht="12.75" customHeight="1">
      <c r="A66" s="5" t="s">
        <v>64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2032.196</v>
      </c>
      <c r="F67" s="4">
        <v>820.308</v>
      </c>
      <c r="G67" s="4">
        <v>2966.277</v>
      </c>
    </row>
    <row r="68" ht="12.75" customHeight="1">
      <c r="A68" s="4">
        <v>1.0</v>
      </c>
      <c r="B68" s="4">
        <v>2009.479</v>
      </c>
      <c r="C68" s="4">
        <v>844.477</v>
      </c>
      <c r="D68" s="4">
        <v>13962.225</v>
      </c>
      <c r="E68" s="4">
        <v>2030.254</v>
      </c>
      <c r="F68" s="4">
        <v>819.59</v>
      </c>
      <c r="G68" s="4">
        <v>2970.563</v>
      </c>
      <c r="H68" s="4">
        <v>0.420246971</v>
      </c>
      <c r="I68" s="4">
        <v>6.948182536</v>
      </c>
      <c r="J68" s="4">
        <f t="shared" ref="J68:J77" si="26">((F68/E68)+(F67/E67))/2</f>
        <v>0.403672176</v>
      </c>
      <c r="K68" s="4">
        <f t="shared" ref="K68:K77" si="27">((G68/E68)+(G67/E67))/2</f>
        <v>1.461394825</v>
      </c>
      <c r="L68" s="4">
        <f t="shared" ref="L68:L77" si="28">(H68/J68-1)*1000</f>
        <v>41.0600382</v>
      </c>
      <c r="M68" s="4">
        <f t="shared" ref="M68:M77" si="29">(K68/I68-1)*1000</f>
        <v>-789.6723615</v>
      </c>
    </row>
    <row r="69" ht="12.75" customHeight="1">
      <c r="A69" s="4">
        <v>2.0</v>
      </c>
      <c r="B69" s="4">
        <v>2007.928</v>
      </c>
      <c r="C69" s="4">
        <v>843.88</v>
      </c>
      <c r="D69" s="4">
        <v>13962.476</v>
      </c>
      <c r="E69" s="4">
        <v>2028.253</v>
      </c>
      <c r="F69" s="4">
        <v>818.839</v>
      </c>
      <c r="G69" s="4">
        <v>2971.099</v>
      </c>
      <c r="H69" s="4">
        <v>0.420273953</v>
      </c>
      <c r="I69" s="4">
        <v>6.953673282</v>
      </c>
      <c r="J69" s="4">
        <f t="shared" si="26"/>
        <v>0.4037024029</v>
      </c>
      <c r="K69" s="4">
        <f t="shared" si="27"/>
        <v>1.464002331</v>
      </c>
      <c r="L69" s="4">
        <f t="shared" si="28"/>
        <v>41.04892614</v>
      </c>
      <c r="M69" s="4">
        <f t="shared" si="29"/>
        <v>-789.4634574</v>
      </c>
    </row>
    <row r="70" ht="12.75" customHeight="1">
      <c r="A70" s="4">
        <v>3.0</v>
      </c>
      <c r="B70" s="4">
        <v>2006.151</v>
      </c>
      <c r="C70" s="4">
        <v>843.142</v>
      </c>
      <c r="D70" s="4">
        <v>13954.608</v>
      </c>
      <c r="E70" s="4">
        <v>2026.233</v>
      </c>
      <c r="F70" s="4">
        <v>817.973</v>
      </c>
      <c r="G70" s="4">
        <v>2970.493</v>
      </c>
      <c r="H70" s="4">
        <v>0.420278476</v>
      </c>
      <c r="I70" s="4">
        <v>6.955911083</v>
      </c>
      <c r="J70" s="4">
        <f t="shared" si="26"/>
        <v>0.4037039405</v>
      </c>
      <c r="K70" s="4">
        <f t="shared" si="27"/>
        <v>1.465436845</v>
      </c>
      <c r="L70" s="4">
        <f t="shared" si="28"/>
        <v>41.05616482</v>
      </c>
      <c r="M70" s="4">
        <f t="shared" si="29"/>
        <v>-789.3249601</v>
      </c>
    </row>
    <row r="71" ht="12.75" customHeight="1">
      <c r="A71" s="4">
        <v>4.0</v>
      </c>
      <c r="B71" s="4">
        <v>2004.419</v>
      </c>
      <c r="C71" s="4">
        <v>842.431</v>
      </c>
      <c r="D71" s="4">
        <v>13945.648</v>
      </c>
      <c r="E71" s="4">
        <v>2024.188</v>
      </c>
      <c r="F71" s="4">
        <v>817.199</v>
      </c>
      <c r="G71" s="4">
        <v>2969.208</v>
      </c>
      <c r="H71" s="4">
        <v>0.420286646</v>
      </c>
      <c r="I71" s="4">
        <v>6.957450588</v>
      </c>
      <c r="J71" s="4">
        <f t="shared" si="26"/>
        <v>0.403704214</v>
      </c>
      <c r="K71" s="4">
        <f t="shared" si="27"/>
        <v>1.466440616</v>
      </c>
      <c r="L71" s="4">
        <f t="shared" si="28"/>
        <v>41.07569716</v>
      </c>
      <c r="M71" s="4">
        <f t="shared" si="29"/>
        <v>-789.2273043</v>
      </c>
    </row>
    <row r="72" ht="12.75" customHeight="1">
      <c r="A72" s="4">
        <v>5.0</v>
      </c>
      <c r="B72" s="4">
        <v>2002.524</v>
      </c>
      <c r="C72" s="4">
        <v>841.632</v>
      </c>
      <c r="D72" s="4">
        <v>13933.552</v>
      </c>
      <c r="E72" s="4">
        <v>2022.188</v>
      </c>
      <c r="F72" s="4">
        <v>816.39</v>
      </c>
      <c r="G72" s="4">
        <v>2967.828</v>
      </c>
      <c r="H72" s="4">
        <v>0.420285711</v>
      </c>
      <c r="I72" s="4">
        <v>6.957993077</v>
      </c>
      <c r="J72" s="4">
        <f t="shared" si="26"/>
        <v>0.40371656</v>
      </c>
      <c r="K72" s="4">
        <f t="shared" si="27"/>
        <v>1.46724792</v>
      </c>
      <c r="L72" s="4">
        <f t="shared" si="28"/>
        <v>41.04154407</v>
      </c>
      <c r="M72" s="4">
        <f t="shared" si="29"/>
        <v>-789.127712</v>
      </c>
    </row>
    <row r="73" ht="12.75" customHeight="1">
      <c r="A73" s="4">
        <v>6.0</v>
      </c>
      <c r="B73" s="4">
        <v>2000.565</v>
      </c>
      <c r="C73" s="4">
        <v>840.823</v>
      </c>
      <c r="D73" s="4">
        <v>13920.451</v>
      </c>
      <c r="E73" s="4">
        <v>2019.904</v>
      </c>
      <c r="F73" s="4">
        <v>815.447</v>
      </c>
      <c r="G73" s="4">
        <v>2965.465</v>
      </c>
      <c r="H73" s="4">
        <v>0.420292956</v>
      </c>
      <c r="I73" s="4">
        <v>6.95826134</v>
      </c>
      <c r="J73" s="4">
        <f t="shared" si="26"/>
        <v>0.4037109962</v>
      </c>
      <c r="K73" s="4">
        <f t="shared" si="27"/>
        <v>1.467876921</v>
      </c>
      <c r="L73" s="4">
        <f t="shared" si="28"/>
        <v>41.07383728</v>
      </c>
      <c r="M73" s="4">
        <f t="shared" si="29"/>
        <v>-789.0454455</v>
      </c>
    </row>
    <row r="74" ht="12.75" customHeight="1">
      <c r="A74" s="4">
        <v>7.0</v>
      </c>
      <c r="B74" s="4">
        <v>1998.564</v>
      </c>
      <c r="C74" s="4">
        <v>839.938</v>
      </c>
      <c r="D74" s="4">
        <v>13907.639</v>
      </c>
      <c r="E74" s="4">
        <v>2017.793</v>
      </c>
      <c r="F74" s="4">
        <v>814.583</v>
      </c>
      <c r="G74" s="4">
        <v>2963.696</v>
      </c>
      <c r="H74" s="4">
        <v>0.420270964</v>
      </c>
      <c r="I74" s="4">
        <v>6.95881606</v>
      </c>
      <c r="J74" s="4">
        <f t="shared" si="26"/>
        <v>0.4037029014</v>
      </c>
      <c r="K74" s="4">
        <f t="shared" si="27"/>
        <v>1.468451371</v>
      </c>
      <c r="L74" s="4">
        <f t="shared" si="28"/>
        <v>41.04023665</v>
      </c>
      <c r="M74" s="4">
        <f t="shared" si="29"/>
        <v>-788.9797117</v>
      </c>
    </row>
    <row r="75" ht="12.75" customHeight="1">
      <c r="A75" s="4">
        <v>8.0</v>
      </c>
      <c r="B75" s="4">
        <v>1996.89</v>
      </c>
      <c r="C75" s="4">
        <v>839.226</v>
      </c>
      <c r="D75" s="4">
        <v>13896.434</v>
      </c>
      <c r="E75" s="4">
        <v>2015.803</v>
      </c>
      <c r="F75" s="4">
        <v>813.763</v>
      </c>
      <c r="G75" s="4">
        <v>2961.622</v>
      </c>
      <c r="H75" s="4">
        <v>0.420266314</v>
      </c>
      <c r="I75" s="4">
        <v>6.959037047</v>
      </c>
      <c r="J75" s="4">
        <f t="shared" si="26"/>
        <v>0.4036958564</v>
      </c>
      <c r="K75" s="4">
        <f t="shared" si="27"/>
        <v>1.468991545</v>
      </c>
      <c r="L75" s="4">
        <f t="shared" si="28"/>
        <v>41.04688539</v>
      </c>
      <c r="M75" s="4">
        <f t="shared" si="29"/>
        <v>-788.9087909</v>
      </c>
    </row>
    <row r="76" ht="12.75" customHeight="1">
      <c r="A76" s="4">
        <v>9.0</v>
      </c>
      <c r="B76" s="4">
        <v>1995.063</v>
      </c>
      <c r="C76" s="4">
        <v>838.465</v>
      </c>
      <c r="D76" s="4">
        <v>13884.462</v>
      </c>
      <c r="E76" s="4">
        <v>2013.813</v>
      </c>
      <c r="F76" s="4">
        <v>812.955</v>
      </c>
      <c r="G76" s="4">
        <v>2959.609</v>
      </c>
      <c r="H76" s="4">
        <v>0.420270131</v>
      </c>
      <c r="I76" s="4">
        <v>6.959410498</v>
      </c>
      <c r="J76" s="4">
        <f t="shared" si="26"/>
        <v>0.4036905744</v>
      </c>
      <c r="K76" s="4">
        <f t="shared" si="27"/>
        <v>1.469428216</v>
      </c>
      <c r="L76" s="4">
        <f t="shared" si="28"/>
        <v>41.06996209</v>
      </c>
      <c r="M76" s="4">
        <f t="shared" si="29"/>
        <v>-788.8573728</v>
      </c>
    </row>
    <row r="77" ht="12.75" customHeight="1">
      <c r="A77" s="4">
        <v>10.0</v>
      </c>
      <c r="B77" s="4">
        <v>1993.306</v>
      </c>
      <c r="C77" s="4">
        <v>837.71</v>
      </c>
      <c r="D77" s="4">
        <v>13872.579</v>
      </c>
      <c r="E77" s="4">
        <v>2011.805</v>
      </c>
      <c r="F77" s="4">
        <v>812.121</v>
      </c>
      <c r="G77" s="4">
        <v>2957.585</v>
      </c>
      <c r="H77" s="4">
        <v>0.420261534</v>
      </c>
      <c r="I77" s="4">
        <v>6.959582468</v>
      </c>
      <c r="J77" s="4">
        <f t="shared" si="26"/>
        <v>0.4036836054</v>
      </c>
      <c r="K77" s="4">
        <f t="shared" si="27"/>
        <v>1.469884739</v>
      </c>
      <c r="L77" s="4">
        <f t="shared" si="28"/>
        <v>41.06663819</v>
      </c>
      <c r="M77" s="4">
        <f t="shared" si="29"/>
        <v>-788.7969938</v>
      </c>
    </row>
    <row r="78" ht="12.75" customHeight="1">
      <c r="A78" s="5" t="s">
        <v>59</v>
      </c>
      <c r="B78" s="4">
        <f t="shared" ref="B78:M78" si="30">AVERAGE(B67:B77)</f>
        <v>2001.4889</v>
      </c>
      <c r="C78" s="4">
        <f t="shared" si="30"/>
        <v>841.1724</v>
      </c>
      <c r="D78" s="4">
        <f t="shared" si="30"/>
        <v>13924.0074</v>
      </c>
      <c r="E78" s="4">
        <f t="shared" si="30"/>
        <v>2022.039091</v>
      </c>
      <c r="F78" s="4">
        <f t="shared" si="30"/>
        <v>816.288</v>
      </c>
      <c r="G78" s="4">
        <f t="shared" si="30"/>
        <v>2965.767727</v>
      </c>
      <c r="H78" s="4">
        <f t="shared" si="30"/>
        <v>0.4202733656</v>
      </c>
      <c r="I78" s="4">
        <f t="shared" si="30"/>
        <v>6.956831798</v>
      </c>
      <c r="J78" s="4">
        <f t="shared" si="30"/>
        <v>0.4036983227</v>
      </c>
      <c r="K78" s="4">
        <f t="shared" si="30"/>
        <v>1.466915533</v>
      </c>
      <c r="L78" s="4">
        <f t="shared" si="30"/>
        <v>41.057993</v>
      </c>
      <c r="M78" s="4">
        <f t="shared" si="30"/>
        <v>-789.140411</v>
      </c>
    </row>
    <row r="79" ht="12.75" customHeight="1">
      <c r="A79" s="5" t="s">
        <v>65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  <c r="E80" s="4">
        <v>1524.399</v>
      </c>
      <c r="F80" s="4">
        <v>614.699</v>
      </c>
      <c r="G80" s="4">
        <v>2222.306</v>
      </c>
    </row>
    <row r="81" ht="12.75" customHeight="1">
      <c r="A81" s="4">
        <v>1.0</v>
      </c>
      <c r="B81" s="4">
        <v>1520.536</v>
      </c>
      <c r="C81" s="4">
        <v>638.162</v>
      </c>
      <c r="D81" s="4">
        <v>10367.252</v>
      </c>
      <c r="E81" s="4">
        <v>1522.749</v>
      </c>
      <c r="F81" s="4">
        <v>614.011</v>
      </c>
      <c r="G81" s="4">
        <v>2221.133</v>
      </c>
      <c r="H81" s="4">
        <v>0.419695624</v>
      </c>
      <c r="I81" s="4">
        <v>6.818155407</v>
      </c>
      <c r="J81" s="4">
        <f t="shared" ref="J81:J90" si="31">((F81/E81)+(F80/E80))/2</f>
        <v>0.4032327894</v>
      </c>
      <c r="K81" s="4">
        <f t="shared" ref="K81:K90" si="32">((G81/E81)+(G80/E80))/2</f>
        <v>1.458229028</v>
      </c>
      <c r="L81" s="4">
        <f t="shared" ref="L81:L90" si="33">(H81/J81-1)*1000</f>
        <v>40.8271228</v>
      </c>
      <c r="M81" s="4">
        <f t="shared" ref="M81:M90" si="34">(K81/I81-1)*1000</f>
        <v>-786.1255807</v>
      </c>
    </row>
    <row r="82" ht="12.75" customHeight="1">
      <c r="A82" s="4">
        <v>2.0</v>
      </c>
      <c r="B82" s="4">
        <v>1519.699</v>
      </c>
      <c r="C82" s="4">
        <v>637.847</v>
      </c>
      <c r="D82" s="4">
        <v>10365.296</v>
      </c>
      <c r="E82" s="4">
        <v>1521.686</v>
      </c>
      <c r="F82" s="4">
        <v>613.603</v>
      </c>
      <c r="G82" s="4">
        <v>2221.129</v>
      </c>
      <c r="H82" s="4">
        <v>0.419718887</v>
      </c>
      <c r="I82" s="4">
        <v>6.820623156</v>
      </c>
      <c r="J82" s="4">
        <f t="shared" si="31"/>
        <v>0.4032321292</v>
      </c>
      <c r="K82" s="4">
        <f t="shared" si="32"/>
        <v>1.459141857</v>
      </c>
      <c r="L82" s="4">
        <f t="shared" si="33"/>
        <v>40.88651827</v>
      </c>
      <c r="M82" s="4">
        <f t="shared" si="34"/>
        <v>-786.0691283</v>
      </c>
    </row>
    <row r="83" ht="12.75" customHeight="1">
      <c r="A83" s="4">
        <v>3.0</v>
      </c>
      <c r="B83" s="4">
        <v>1518.94</v>
      </c>
      <c r="C83" s="4">
        <v>637.509</v>
      </c>
      <c r="D83" s="4">
        <v>10362.547</v>
      </c>
      <c r="E83" s="4">
        <v>1520.59</v>
      </c>
      <c r="F83" s="4">
        <v>613.137</v>
      </c>
      <c r="G83" s="4">
        <v>2220.606</v>
      </c>
      <c r="H83" s="4">
        <v>0.419706461</v>
      </c>
      <c r="I83" s="4">
        <v>6.822223917</v>
      </c>
      <c r="J83" s="4">
        <f t="shared" si="31"/>
        <v>0.4032309992</v>
      </c>
      <c r="K83" s="4">
        <f t="shared" si="32"/>
        <v>1.460004085</v>
      </c>
      <c r="L83" s="4">
        <f t="shared" si="33"/>
        <v>40.85861908</v>
      </c>
      <c r="M83" s="4">
        <f t="shared" si="34"/>
        <v>-785.9929397</v>
      </c>
    </row>
    <row r="84" ht="12.75" customHeight="1">
      <c r="A84" s="4">
        <v>4.0</v>
      </c>
      <c r="B84" s="4">
        <v>1517.756</v>
      </c>
      <c r="C84" s="4">
        <v>637.013</v>
      </c>
      <c r="D84" s="4">
        <v>10355.496</v>
      </c>
      <c r="E84" s="4">
        <v>1519.425</v>
      </c>
      <c r="F84" s="4">
        <v>612.71</v>
      </c>
      <c r="G84" s="4">
        <v>2219.636</v>
      </c>
      <c r="H84" s="4">
        <v>0.419706976</v>
      </c>
      <c r="I84" s="4">
        <v>6.822897986</v>
      </c>
      <c r="J84" s="4">
        <f t="shared" si="31"/>
        <v>0.4032371605</v>
      </c>
      <c r="K84" s="4">
        <f t="shared" si="32"/>
        <v>1.460598806</v>
      </c>
      <c r="L84" s="4">
        <f t="shared" si="33"/>
        <v>40.84399243</v>
      </c>
      <c r="M84" s="4">
        <f t="shared" si="34"/>
        <v>-785.9269171</v>
      </c>
    </row>
    <row r="85" ht="12.75" customHeight="1">
      <c r="A85" s="4">
        <v>5.0</v>
      </c>
      <c r="B85" s="4">
        <v>1516.761</v>
      </c>
      <c r="C85" s="4">
        <v>636.57</v>
      </c>
      <c r="D85" s="4">
        <v>10349.923</v>
      </c>
      <c r="E85" s="4">
        <v>1518.275</v>
      </c>
      <c r="F85" s="4">
        <v>612.215</v>
      </c>
      <c r="G85" s="4">
        <v>2218.789</v>
      </c>
      <c r="H85" s="4">
        <v>0.419690246</v>
      </c>
      <c r="I85" s="4">
        <v>6.823700121</v>
      </c>
      <c r="J85" s="4">
        <f t="shared" si="31"/>
        <v>0.403240935</v>
      </c>
      <c r="K85" s="4">
        <f t="shared" si="32"/>
        <v>1.461113775</v>
      </c>
      <c r="L85" s="4">
        <f t="shared" si="33"/>
        <v>40.79276086</v>
      </c>
      <c r="M85" s="4">
        <f t="shared" si="34"/>
        <v>-785.8766139</v>
      </c>
    </row>
    <row r="86" ht="12.75" customHeight="1">
      <c r="A86" s="4">
        <v>6.0</v>
      </c>
      <c r="B86" s="4">
        <v>1515.684</v>
      </c>
      <c r="C86" s="4">
        <v>636.132</v>
      </c>
      <c r="D86" s="4">
        <v>10342.921</v>
      </c>
      <c r="E86" s="4">
        <v>1517.095</v>
      </c>
      <c r="F86" s="4">
        <v>611.737</v>
      </c>
      <c r="G86" s="4">
        <v>2217.72</v>
      </c>
      <c r="H86" s="4">
        <v>0.419699885</v>
      </c>
      <c r="I86" s="4">
        <v>6.823930186</v>
      </c>
      <c r="J86" s="4">
        <f t="shared" si="31"/>
        <v>0.403229919</v>
      </c>
      <c r="K86" s="4">
        <f t="shared" si="32"/>
        <v>1.461604106</v>
      </c>
      <c r="L86" s="4">
        <f t="shared" si="33"/>
        <v>40.84509917</v>
      </c>
      <c r="M86" s="4">
        <f t="shared" si="34"/>
        <v>-785.8119784</v>
      </c>
    </row>
    <row r="87" ht="12.75" customHeight="1">
      <c r="A87" s="4">
        <v>7.0</v>
      </c>
      <c r="B87" s="4">
        <v>1514.736</v>
      </c>
      <c r="C87" s="4">
        <v>635.728</v>
      </c>
      <c r="D87" s="4">
        <v>10337.324</v>
      </c>
      <c r="E87" s="4">
        <v>1515.928</v>
      </c>
      <c r="F87" s="4">
        <v>611.317</v>
      </c>
      <c r="G87" s="4">
        <v>2216.662</v>
      </c>
      <c r="H87" s="4">
        <v>0.419695595</v>
      </c>
      <c r="I87" s="4">
        <v>6.824505754</v>
      </c>
      <c r="J87" s="4">
        <f t="shared" si="31"/>
        <v>0.403245877</v>
      </c>
      <c r="K87" s="4">
        <f t="shared" si="32"/>
        <v>1.462033835</v>
      </c>
      <c r="L87" s="4">
        <f t="shared" si="33"/>
        <v>40.79327027</v>
      </c>
      <c r="M87" s="4">
        <f t="shared" si="34"/>
        <v>-785.7670741</v>
      </c>
    </row>
    <row r="88" ht="12.75" customHeight="1">
      <c r="A88" s="4">
        <v>8.0</v>
      </c>
      <c r="B88" s="4">
        <v>1513.588</v>
      </c>
      <c r="C88" s="4">
        <v>635.218</v>
      </c>
      <c r="D88" s="4">
        <v>10329.645</v>
      </c>
      <c r="E88" s="4">
        <v>1514.791</v>
      </c>
      <c r="F88" s="4">
        <v>610.806</v>
      </c>
      <c r="G88" s="4">
        <v>2215.615</v>
      </c>
      <c r="H88" s="4">
        <v>0.419677195</v>
      </c>
      <c r="I88" s="4">
        <v>6.824606631</v>
      </c>
      <c r="J88" s="4">
        <f t="shared" si="31"/>
        <v>0.40324523</v>
      </c>
      <c r="K88" s="4">
        <f t="shared" si="32"/>
        <v>1.462450736</v>
      </c>
      <c r="L88" s="4">
        <f t="shared" si="33"/>
        <v>40.74931022</v>
      </c>
      <c r="M88" s="4">
        <f t="shared" si="34"/>
        <v>-785.709153</v>
      </c>
    </row>
    <row r="89" ht="12.75" customHeight="1">
      <c r="A89" s="4">
        <v>9.0</v>
      </c>
      <c r="B89" s="4">
        <v>1512.62</v>
      </c>
      <c r="C89" s="4">
        <v>634.843</v>
      </c>
      <c r="D89" s="4">
        <v>10323.611</v>
      </c>
      <c r="E89" s="4">
        <v>1513.672</v>
      </c>
      <c r="F89" s="4">
        <v>610.353</v>
      </c>
      <c r="G89" s="4">
        <v>2214.505</v>
      </c>
      <c r="H89" s="4">
        <v>0.419697652</v>
      </c>
      <c r="I89" s="4">
        <v>6.824985639</v>
      </c>
      <c r="J89" s="4">
        <f t="shared" si="31"/>
        <v>0.4032273134</v>
      </c>
      <c r="K89" s="4">
        <f t="shared" si="32"/>
        <v>1.462827908</v>
      </c>
      <c r="L89" s="4">
        <f t="shared" si="33"/>
        <v>40.84628698</v>
      </c>
      <c r="M89" s="4">
        <f t="shared" si="34"/>
        <v>-785.6657896</v>
      </c>
    </row>
    <row r="90" ht="12.75" customHeight="1">
      <c r="A90" s="4">
        <v>10.0</v>
      </c>
      <c r="B90" s="4">
        <v>1511.618</v>
      </c>
      <c r="C90" s="4">
        <v>634.445</v>
      </c>
      <c r="D90" s="4">
        <v>10316.67</v>
      </c>
      <c r="E90" s="4">
        <v>1512.57</v>
      </c>
      <c r="F90" s="4">
        <v>609.914</v>
      </c>
      <c r="G90" s="4">
        <v>2213.387</v>
      </c>
      <c r="H90" s="4">
        <v>0.419712351</v>
      </c>
      <c r="I90" s="4">
        <v>6.824917598</v>
      </c>
      <c r="J90" s="4">
        <f t="shared" si="31"/>
        <v>0.4032284933</v>
      </c>
      <c r="K90" s="4">
        <f t="shared" si="32"/>
        <v>1.463165266</v>
      </c>
      <c r="L90" s="4">
        <f t="shared" si="33"/>
        <v>40.87969476</v>
      </c>
      <c r="M90" s="4">
        <f t="shared" si="34"/>
        <v>-785.6142225</v>
      </c>
    </row>
    <row r="91" ht="12.75" customHeight="1">
      <c r="A91" s="5" t="s">
        <v>59</v>
      </c>
      <c r="B91" s="4">
        <f t="shared" ref="B91:M91" si="35">AVERAGE(B80:B90)</f>
        <v>1516.1938</v>
      </c>
      <c r="C91" s="4">
        <f t="shared" si="35"/>
        <v>636.3467</v>
      </c>
      <c r="D91" s="4">
        <f t="shared" si="35"/>
        <v>10345.0685</v>
      </c>
      <c r="E91" s="4">
        <f t="shared" si="35"/>
        <v>1518.289091</v>
      </c>
      <c r="F91" s="4">
        <f t="shared" si="35"/>
        <v>612.2274545</v>
      </c>
      <c r="G91" s="4">
        <f t="shared" si="35"/>
        <v>2218.317091</v>
      </c>
      <c r="H91" s="4">
        <f t="shared" si="35"/>
        <v>0.4197000872</v>
      </c>
      <c r="I91" s="4">
        <f t="shared" si="35"/>
        <v>6.82305464</v>
      </c>
      <c r="J91" s="4">
        <f t="shared" si="35"/>
        <v>0.4032350846</v>
      </c>
      <c r="K91" s="4">
        <f t="shared" si="35"/>
        <v>1.46111694</v>
      </c>
      <c r="L91" s="4">
        <f t="shared" si="35"/>
        <v>40.83226748</v>
      </c>
      <c r="M91" s="4">
        <f t="shared" si="35"/>
        <v>-785.8559397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992.612</v>
      </c>
      <c r="F2" s="4">
        <v>399.695</v>
      </c>
      <c r="G2" s="4">
        <v>1449.879</v>
      </c>
    </row>
    <row r="3" ht="12.75" customHeight="1">
      <c r="A3" s="4">
        <v>1.0</v>
      </c>
      <c r="B3" s="4">
        <v>1036.952</v>
      </c>
      <c r="C3" s="4">
        <v>434.541</v>
      </c>
      <c r="D3" s="4">
        <v>6878.188</v>
      </c>
      <c r="E3" s="4">
        <v>990.971</v>
      </c>
      <c r="F3" s="4">
        <v>399.085</v>
      </c>
      <c r="G3" s="4">
        <v>1442.628</v>
      </c>
      <c r="H3" s="4">
        <v>0.419056219</v>
      </c>
      <c r="I3" s="4">
        <v>6.633083799</v>
      </c>
      <c r="J3" s="4">
        <f t="shared" ref="J3:J12" si="1">((F3/E3)+(F2/E2))/2</f>
        <v>0.4026955474</v>
      </c>
      <c r="K3" s="4">
        <f t="shared" ref="K3:K12" si="2">((G3/E3)+(G2/E2))/2</f>
        <v>1.4582213</v>
      </c>
      <c r="L3" s="4">
        <f t="shared" ref="L3:L12" si="3">(H3/J3-1)*1000</f>
        <v>40.62789291</v>
      </c>
      <c r="M3" s="4">
        <f t="shared" ref="M3:M12" si="4">(K3/I3-1)*1000</f>
        <v>-780.1593732</v>
      </c>
    </row>
    <row r="4" ht="12.75" customHeight="1">
      <c r="A4" s="4">
        <v>2.0</v>
      </c>
      <c r="B4" s="4">
        <v>1036.559</v>
      </c>
      <c r="C4" s="4">
        <v>434.354</v>
      </c>
      <c r="D4" s="4">
        <v>6868.822</v>
      </c>
      <c r="E4" s="4">
        <v>990.604</v>
      </c>
      <c r="F4" s="4">
        <v>398.887</v>
      </c>
      <c r="G4" s="4">
        <v>1440.925</v>
      </c>
      <c r="H4" s="4">
        <v>0.419034269</v>
      </c>
      <c r="I4" s="4">
        <v>6.626561094</v>
      </c>
      <c r="J4" s="4">
        <f t="shared" si="1"/>
        <v>0.4026958307</v>
      </c>
      <c r="K4" s="4">
        <f t="shared" si="2"/>
        <v>1.455182258</v>
      </c>
      <c r="L4" s="4">
        <f t="shared" si="3"/>
        <v>40.57265326</v>
      </c>
      <c r="M4" s="4">
        <f t="shared" si="4"/>
        <v>-780.4015933</v>
      </c>
    </row>
    <row r="5" ht="12.75" customHeight="1">
      <c r="A5" s="4">
        <v>3.0</v>
      </c>
      <c r="B5" s="4">
        <v>1036.16</v>
      </c>
      <c r="C5" s="4">
        <v>434.201</v>
      </c>
      <c r="D5" s="4">
        <v>6863.903</v>
      </c>
      <c r="E5" s="4">
        <v>990.17</v>
      </c>
      <c r="F5" s="4">
        <v>398.754</v>
      </c>
      <c r="G5" s="4">
        <v>1439.7</v>
      </c>
      <c r="H5" s="4">
        <v>0.419048693</v>
      </c>
      <c r="I5" s="4">
        <v>6.624367277</v>
      </c>
      <c r="J5" s="4">
        <f t="shared" si="1"/>
        <v>0.4026915787</v>
      </c>
      <c r="K5" s="4">
        <f t="shared" si="2"/>
        <v>1.454292549</v>
      </c>
      <c r="L5" s="4">
        <f t="shared" si="3"/>
        <v>40.61945951</v>
      </c>
      <c r="M5" s="4">
        <f t="shared" si="4"/>
        <v>-780.4631766</v>
      </c>
    </row>
    <row r="6" ht="12.75" customHeight="1">
      <c r="A6" s="4">
        <v>4.0</v>
      </c>
      <c r="B6" s="4">
        <v>1035.735</v>
      </c>
      <c r="C6" s="4">
        <v>434.002</v>
      </c>
      <c r="D6" s="4">
        <v>6859.599</v>
      </c>
      <c r="E6" s="4">
        <v>989.731</v>
      </c>
      <c r="F6" s="4">
        <v>398.525</v>
      </c>
      <c r="G6" s="4">
        <v>1438.813</v>
      </c>
      <c r="H6" s="4">
        <v>0.419027731</v>
      </c>
      <c r="I6" s="4">
        <v>6.622931024</v>
      </c>
      <c r="J6" s="4">
        <f t="shared" si="1"/>
        <v>0.4026862901</v>
      </c>
      <c r="K6" s="4">
        <f t="shared" si="2"/>
        <v>1.45386711</v>
      </c>
      <c r="L6" s="4">
        <f t="shared" si="3"/>
        <v>40.58107097</v>
      </c>
      <c r="M6" s="4">
        <f t="shared" si="4"/>
        <v>-780.479805</v>
      </c>
    </row>
    <row r="7" ht="12.75" customHeight="1">
      <c r="A7" s="4">
        <v>5.0</v>
      </c>
      <c r="B7" s="4">
        <v>1035.281</v>
      </c>
      <c r="C7" s="4">
        <v>433.819</v>
      </c>
      <c r="D7" s="4">
        <v>6855.777</v>
      </c>
      <c r="E7" s="4">
        <v>989.22</v>
      </c>
      <c r="F7" s="4">
        <v>398.323</v>
      </c>
      <c r="G7" s="4">
        <v>1438.227</v>
      </c>
      <c r="H7" s="4">
        <v>0.419034525</v>
      </c>
      <c r="I7" s="4">
        <v>6.62213846</v>
      </c>
      <c r="J7" s="4">
        <f t="shared" si="1"/>
        <v>0.4026618148</v>
      </c>
      <c r="K7" s="4">
        <f t="shared" si="2"/>
        <v>1.453820757</v>
      </c>
      <c r="L7" s="4">
        <f t="shared" si="3"/>
        <v>40.6611942</v>
      </c>
      <c r="M7" s="4">
        <f t="shared" si="4"/>
        <v>-780.4605317</v>
      </c>
    </row>
    <row r="8" ht="12.75" customHeight="1">
      <c r="A8" s="4">
        <v>6.0</v>
      </c>
      <c r="B8" s="4">
        <v>1034.77</v>
      </c>
      <c r="C8" s="4">
        <v>433.589</v>
      </c>
      <c r="D8" s="4">
        <v>6852.238</v>
      </c>
      <c r="E8" s="4">
        <v>988.642</v>
      </c>
      <c r="F8" s="4">
        <v>398.134</v>
      </c>
      <c r="G8" s="4">
        <v>1437.171</v>
      </c>
      <c r="H8" s="4">
        <v>0.41901995</v>
      </c>
      <c r="I8" s="4">
        <v>6.621992435</v>
      </c>
      <c r="J8" s="4">
        <f t="shared" si="1"/>
        <v>0.4026858359</v>
      </c>
      <c r="K8" s="4">
        <f t="shared" si="2"/>
        <v>1.453790981</v>
      </c>
      <c r="L8" s="4">
        <f t="shared" si="3"/>
        <v>40.56292184</v>
      </c>
      <c r="M8" s="4">
        <f t="shared" si="4"/>
        <v>-780.460187</v>
      </c>
    </row>
    <row r="9" ht="12.75" customHeight="1">
      <c r="A9" s="4">
        <v>7.0</v>
      </c>
      <c r="B9" s="4">
        <v>1034.268</v>
      </c>
      <c r="C9" s="4">
        <v>433.402</v>
      </c>
      <c r="D9" s="4">
        <v>6848.87</v>
      </c>
      <c r="E9" s="4">
        <v>988.205</v>
      </c>
      <c r="F9" s="4">
        <v>397.92</v>
      </c>
      <c r="G9" s="4">
        <v>1436.73</v>
      </c>
      <c r="H9" s="4">
        <v>0.419042176</v>
      </c>
      <c r="I9" s="4">
        <v>6.621949556</v>
      </c>
      <c r="J9" s="4">
        <f t="shared" si="1"/>
        <v>0.4026887218</v>
      </c>
      <c r="K9" s="4">
        <f t="shared" si="2"/>
        <v>1.453780208</v>
      </c>
      <c r="L9" s="4">
        <f t="shared" si="3"/>
        <v>40.61065863</v>
      </c>
      <c r="M9" s="4">
        <f t="shared" si="4"/>
        <v>-780.4603923</v>
      </c>
    </row>
    <row r="10" ht="12.75" customHeight="1">
      <c r="A10" s="4">
        <v>8.0</v>
      </c>
      <c r="B10" s="4">
        <v>1033.907</v>
      </c>
      <c r="C10" s="4">
        <v>433.215</v>
      </c>
      <c r="D10" s="4">
        <v>6846.448</v>
      </c>
      <c r="E10" s="4">
        <v>987.739</v>
      </c>
      <c r="F10" s="4">
        <v>397.761</v>
      </c>
      <c r="G10" s="4">
        <v>1436.222</v>
      </c>
      <c r="H10" s="4">
        <v>0.419008149</v>
      </c>
      <c r="I10" s="4">
        <v>6.621919078</v>
      </c>
      <c r="J10" s="4">
        <f t="shared" si="1"/>
        <v>0.4026839864</v>
      </c>
      <c r="K10" s="4">
        <f t="shared" si="2"/>
        <v>1.453964303</v>
      </c>
      <c r="L10" s="4">
        <f t="shared" si="3"/>
        <v>40.53839533</v>
      </c>
      <c r="M10" s="4">
        <f t="shared" si="4"/>
        <v>-780.431581</v>
      </c>
    </row>
    <row r="11" ht="12.75" customHeight="1">
      <c r="A11" s="4">
        <v>9.0</v>
      </c>
      <c r="B11" s="4">
        <v>1033.388</v>
      </c>
      <c r="C11" s="4">
        <v>433.007</v>
      </c>
      <c r="D11" s="4">
        <v>6843.053</v>
      </c>
      <c r="E11" s="4">
        <v>987.227</v>
      </c>
      <c r="F11" s="4">
        <v>397.519</v>
      </c>
      <c r="G11" s="4">
        <v>1435.538</v>
      </c>
      <c r="H11" s="4">
        <v>0.419016491</v>
      </c>
      <c r="I11" s="4">
        <v>6.621958308</v>
      </c>
      <c r="J11" s="4">
        <f t="shared" si="1"/>
        <v>0.4026803452</v>
      </c>
      <c r="K11" s="4">
        <f t="shared" si="2"/>
        <v>1.454080736</v>
      </c>
      <c r="L11" s="4">
        <f t="shared" si="3"/>
        <v>40.56852031</v>
      </c>
      <c r="M11" s="4">
        <f t="shared" si="4"/>
        <v>-780.4152988</v>
      </c>
    </row>
    <row r="12" ht="12.75" customHeight="1">
      <c r="A12" s="4">
        <v>10.0</v>
      </c>
      <c r="B12" s="4">
        <v>1032.861</v>
      </c>
      <c r="C12" s="4">
        <v>432.754</v>
      </c>
      <c r="D12" s="4">
        <v>6839.464</v>
      </c>
      <c r="E12" s="4">
        <v>986.742</v>
      </c>
      <c r="F12" s="4">
        <v>397.345</v>
      </c>
      <c r="G12" s="4">
        <v>1435.241</v>
      </c>
      <c r="H12" s="4">
        <v>0.418985521</v>
      </c>
      <c r="I12" s="4">
        <v>6.621862585</v>
      </c>
      <c r="J12" s="4">
        <f t="shared" si="1"/>
        <v>0.402672993</v>
      </c>
      <c r="K12" s="4">
        <f t="shared" si="2"/>
        <v>1.454318229</v>
      </c>
      <c r="L12" s="4">
        <f t="shared" si="3"/>
        <v>40.51060868</v>
      </c>
      <c r="M12" s="4">
        <f t="shared" si="4"/>
        <v>-780.3762596</v>
      </c>
    </row>
    <row r="13" ht="12.75" customHeight="1">
      <c r="A13" s="5" t="s">
        <v>59</v>
      </c>
      <c r="B13" s="4">
        <f t="shared" ref="B13:M13" si="5">AVERAGE(B2:B12)</f>
        <v>1034.9881</v>
      </c>
      <c r="C13" s="4">
        <f t="shared" si="5"/>
        <v>433.6884</v>
      </c>
      <c r="D13" s="4">
        <f t="shared" si="5"/>
        <v>6855.6362</v>
      </c>
      <c r="E13" s="4">
        <f t="shared" si="5"/>
        <v>989.2602727</v>
      </c>
      <c r="F13" s="4">
        <f t="shared" si="5"/>
        <v>398.3589091</v>
      </c>
      <c r="G13" s="4">
        <f t="shared" si="5"/>
        <v>1439.188545</v>
      </c>
      <c r="H13" s="4">
        <f t="shared" si="5"/>
        <v>0.4190273724</v>
      </c>
      <c r="I13" s="4">
        <f t="shared" si="5"/>
        <v>6.623876362</v>
      </c>
      <c r="J13" s="4">
        <f t="shared" si="5"/>
        <v>0.4026842944</v>
      </c>
      <c r="K13" s="4">
        <f t="shared" si="5"/>
        <v>1.454531843</v>
      </c>
      <c r="L13" s="4">
        <f t="shared" si="5"/>
        <v>40.58533756</v>
      </c>
      <c r="M13" s="4">
        <f t="shared" si="5"/>
        <v>-780.4108198</v>
      </c>
    </row>
    <row r="14" ht="12.75" customHeight="1">
      <c r="A14" s="5" t="s">
        <v>60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2997.008</v>
      </c>
      <c r="F15" s="4">
        <v>1210.684</v>
      </c>
      <c r="G15" s="4">
        <v>4798.496</v>
      </c>
    </row>
    <row r="16" ht="12.75" customHeight="1">
      <c r="A16" s="4">
        <v>1.0</v>
      </c>
      <c r="B16" s="4">
        <v>2990.991</v>
      </c>
      <c r="C16" s="4">
        <v>1258.871</v>
      </c>
      <c r="D16" s="4">
        <v>25753.444</v>
      </c>
      <c r="E16" s="4">
        <v>2992.54</v>
      </c>
      <c r="F16" s="4">
        <v>1209.076</v>
      </c>
      <c r="G16" s="4">
        <v>4811.089</v>
      </c>
      <c r="H16" s="4">
        <v>0.420887709</v>
      </c>
      <c r="I16" s="4">
        <v>8.610338171</v>
      </c>
      <c r="J16" s="4">
        <f t="shared" ref="J16:J25" si="6">((F16/E16)+(F15/E15))/2</f>
        <v>0.4039971208</v>
      </c>
      <c r="K16" s="4">
        <f t="shared" ref="K16:K25" si="7">((G16/E16)+(G15/E15))/2</f>
        <v>1.604394813</v>
      </c>
      <c r="L16" s="4">
        <f t="shared" ref="L16:L25" si="8">(H16/J16-1)*1000</f>
        <v>41.80868455</v>
      </c>
      <c r="M16" s="4">
        <f t="shared" ref="M16:M25" si="9">(K16/I16-1)*1000</f>
        <v>-813.6664576</v>
      </c>
    </row>
    <row r="17" ht="12.75" customHeight="1">
      <c r="A17" s="4">
        <v>2.0</v>
      </c>
      <c r="B17" s="4">
        <v>2987.352</v>
      </c>
      <c r="C17" s="4">
        <v>1257.361</v>
      </c>
      <c r="D17" s="4">
        <v>25746.505</v>
      </c>
      <c r="E17" s="4">
        <v>2987.506</v>
      </c>
      <c r="F17" s="4">
        <v>1207.014</v>
      </c>
      <c r="G17" s="4">
        <v>4812.801</v>
      </c>
      <c r="H17" s="4">
        <v>0.420894668</v>
      </c>
      <c r="I17" s="4">
        <v>8.618503908</v>
      </c>
      <c r="J17" s="4">
        <f t="shared" si="6"/>
        <v>0.4040253162</v>
      </c>
      <c r="K17" s="4">
        <f t="shared" si="7"/>
        <v>1.609335156</v>
      </c>
      <c r="L17" s="4">
        <f t="shared" si="8"/>
        <v>41.75320475</v>
      </c>
      <c r="M17" s="4">
        <f t="shared" si="9"/>
        <v>-813.2697771</v>
      </c>
    </row>
    <row r="18" ht="12.75" customHeight="1">
      <c r="A18" s="4">
        <v>3.0</v>
      </c>
      <c r="B18" s="4">
        <v>2983.28</v>
      </c>
      <c r="C18" s="4">
        <v>1255.636</v>
      </c>
      <c r="D18" s="4">
        <v>25722.563</v>
      </c>
      <c r="E18" s="4">
        <v>2982.304</v>
      </c>
      <c r="F18" s="4">
        <v>1204.865</v>
      </c>
      <c r="G18" s="4">
        <v>4811.29</v>
      </c>
      <c r="H18" s="4">
        <v>0.420891</v>
      </c>
      <c r="I18" s="4">
        <v>8.622243075</v>
      </c>
      <c r="J18" s="4">
        <f t="shared" si="6"/>
        <v>0.4040126836</v>
      </c>
      <c r="K18" s="4">
        <f t="shared" si="7"/>
        <v>1.612127855</v>
      </c>
      <c r="L18" s="4">
        <f t="shared" si="8"/>
        <v>41.77669928</v>
      </c>
      <c r="M18" s="4">
        <f t="shared" si="9"/>
        <v>-813.0268607</v>
      </c>
    </row>
    <row r="19" ht="12.75" customHeight="1">
      <c r="A19" s="4">
        <v>4.0</v>
      </c>
      <c r="B19" s="4">
        <v>2979.312</v>
      </c>
      <c r="C19" s="4">
        <v>1253.952</v>
      </c>
      <c r="D19" s="4">
        <v>25695.395</v>
      </c>
      <c r="E19" s="4">
        <v>2977.188</v>
      </c>
      <c r="F19" s="4">
        <v>1202.862</v>
      </c>
      <c r="G19" s="4">
        <v>4808.422</v>
      </c>
      <c r="H19" s="4">
        <v>0.420886597</v>
      </c>
      <c r="I19" s="4">
        <v>8.62460758</v>
      </c>
      <c r="J19" s="4">
        <f t="shared" si="6"/>
        <v>0.4040154857</v>
      </c>
      <c r="K19" s="4">
        <f t="shared" si="7"/>
        <v>1.614183999</v>
      </c>
      <c r="L19" s="4">
        <f t="shared" si="8"/>
        <v>41.75857585</v>
      </c>
      <c r="M19" s="4">
        <f t="shared" si="9"/>
        <v>-812.8397166</v>
      </c>
    </row>
    <row r="20" ht="12.75" customHeight="1">
      <c r="A20" s="4">
        <v>5.0</v>
      </c>
      <c r="B20" s="4">
        <v>2975.419</v>
      </c>
      <c r="C20" s="4">
        <v>1252.307</v>
      </c>
      <c r="D20" s="4">
        <v>25666.145</v>
      </c>
      <c r="E20" s="4">
        <v>2972.187</v>
      </c>
      <c r="F20" s="4">
        <v>1200.846</v>
      </c>
      <c r="G20" s="4">
        <v>4804.74</v>
      </c>
      <c r="H20" s="4">
        <v>0.420884292</v>
      </c>
      <c r="I20" s="4">
        <v>8.626062177</v>
      </c>
      <c r="J20" s="4">
        <f t="shared" si="6"/>
        <v>0.4040269783</v>
      </c>
      <c r="K20" s="4">
        <f t="shared" si="7"/>
        <v>1.61582783</v>
      </c>
      <c r="L20" s="4">
        <f t="shared" si="8"/>
        <v>41.72323791</v>
      </c>
      <c r="M20" s="4">
        <f t="shared" si="9"/>
        <v>-812.6807114</v>
      </c>
    </row>
    <row r="21" ht="12.75" customHeight="1">
      <c r="A21" s="4">
        <v>6.0</v>
      </c>
      <c r="B21" s="4">
        <v>2971.616</v>
      </c>
      <c r="C21" s="4">
        <v>1250.71</v>
      </c>
      <c r="D21" s="4">
        <v>25636.155</v>
      </c>
      <c r="E21" s="4">
        <v>2967.215</v>
      </c>
      <c r="F21" s="4">
        <v>1198.801</v>
      </c>
      <c r="G21" s="4">
        <v>4800.066</v>
      </c>
      <c r="H21" s="4">
        <v>0.420885398</v>
      </c>
      <c r="I21" s="4">
        <v>8.627006778</v>
      </c>
      <c r="J21" s="4">
        <f t="shared" si="6"/>
        <v>0.4040216456</v>
      </c>
      <c r="K21" s="4">
        <f t="shared" si="7"/>
        <v>1.617133984</v>
      </c>
      <c r="L21" s="4">
        <f t="shared" si="8"/>
        <v>41.73972514</v>
      </c>
      <c r="M21" s="4">
        <f t="shared" si="9"/>
        <v>-812.5498188</v>
      </c>
    </row>
    <row r="22" ht="12.75" customHeight="1">
      <c r="A22" s="4">
        <v>7.0</v>
      </c>
      <c r="B22" s="4">
        <v>2967.915</v>
      </c>
      <c r="C22" s="4">
        <v>1249.033</v>
      </c>
      <c r="D22" s="4">
        <v>25607.419</v>
      </c>
      <c r="E22" s="4">
        <v>2962.343</v>
      </c>
      <c r="F22" s="4">
        <v>1196.797</v>
      </c>
      <c r="G22" s="4">
        <v>4795.535</v>
      </c>
      <c r="H22" s="4">
        <v>0.420845491</v>
      </c>
      <c r="I22" s="4">
        <v>8.628084769</v>
      </c>
      <c r="J22" s="4">
        <f t="shared" si="6"/>
        <v>0.4040095351</v>
      </c>
      <c r="K22" s="4">
        <f t="shared" si="7"/>
        <v>1.618266278</v>
      </c>
      <c r="L22" s="4">
        <f t="shared" si="8"/>
        <v>41.67217473</v>
      </c>
      <c r="M22" s="4">
        <f t="shared" si="9"/>
        <v>-812.4420052</v>
      </c>
    </row>
    <row r="23" ht="12.75" customHeight="1">
      <c r="A23" s="4">
        <v>8.0</v>
      </c>
      <c r="B23" s="4">
        <v>2964.188</v>
      </c>
      <c r="C23" s="4">
        <v>1247.52</v>
      </c>
      <c r="D23" s="4">
        <v>25576.776</v>
      </c>
      <c r="E23" s="4">
        <v>2957.437</v>
      </c>
      <c r="F23" s="4">
        <v>1194.732</v>
      </c>
      <c r="G23" s="4">
        <v>4790.316</v>
      </c>
      <c r="H23" s="4">
        <v>0.420864076</v>
      </c>
      <c r="I23" s="4">
        <v>8.628595047</v>
      </c>
      <c r="J23" s="4">
        <f t="shared" si="6"/>
        <v>0.4039894947</v>
      </c>
      <c r="K23" s="4">
        <f t="shared" si="7"/>
        <v>1.619292146</v>
      </c>
      <c r="L23" s="4">
        <f t="shared" si="8"/>
        <v>41.76985163</v>
      </c>
      <c r="M23" s="4">
        <f t="shared" si="9"/>
        <v>-812.3342054</v>
      </c>
    </row>
    <row r="24" ht="12.75" customHeight="1">
      <c r="A24" s="4">
        <v>9.0</v>
      </c>
      <c r="B24" s="4">
        <v>2960.386</v>
      </c>
      <c r="C24" s="4">
        <v>1245.828</v>
      </c>
      <c r="D24" s="4">
        <v>25544.301</v>
      </c>
      <c r="E24" s="4">
        <v>2952.493</v>
      </c>
      <c r="F24" s="4">
        <v>1192.743</v>
      </c>
      <c r="G24" s="4">
        <v>4785.346</v>
      </c>
      <c r="H24" s="4">
        <v>0.420832941</v>
      </c>
      <c r="I24" s="4">
        <v>8.628707213</v>
      </c>
      <c r="J24" s="4">
        <f t="shared" si="6"/>
        <v>0.4039768672</v>
      </c>
      <c r="K24" s="4">
        <f t="shared" si="7"/>
        <v>1.620266999</v>
      </c>
      <c r="L24" s="4">
        <f t="shared" si="8"/>
        <v>41.72534406</v>
      </c>
      <c r="M24" s="4">
        <f t="shared" si="9"/>
        <v>-812.223667</v>
      </c>
    </row>
    <row r="25" ht="12.75" customHeight="1">
      <c r="A25" s="4">
        <v>10.0</v>
      </c>
      <c r="B25" s="4">
        <v>2956.637</v>
      </c>
      <c r="C25" s="4">
        <v>1244.279</v>
      </c>
      <c r="D25" s="4">
        <v>25513.683</v>
      </c>
      <c r="E25" s="4">
        <v>2947.555</v>
      </c>
      <c r="F25" s="4">
        <v>1190.689</v>
      </c>
      <c r="G25" s="4">
        <v>4779.636</v>
      </c>
      <c r="H25" s="4">
        <v>0.420842788</v>
      </c>
      <c r="I25" s="4">
        <v>8.62929168</v>
      </c>
      <c r="J25" s="4">
        <f t="shared" si="6"/>
        <v>0.4039682305</v>
      </c>
      <c r="K25" s="4">
        <f t="shared" si="7"/>
        <v>1.621170526</v>
      </c>
      <c r="L25" s="4">
        <f t="shared" si="8"/>
        <v>41.77199151</v>
      </c>
      <c r="M25" s="4">
        <f t="shared" si="9"/>
        <v>-812.1316805</v>
      </c>
    </row>
    <row r="26" ht="12.75" customHeight="1">
      <c r="A26" s="5" t="s">
        <v>59</v>
      </c>
      <c r="B26" s="4">
        <f t="shared" ref="B26:M26" si="10">AVERAGE(B15:B25)</f>
        <v>2973.7096</v>
      </c>
      <c r="C26" s="4">
        <f t="shared" si="10"/>
        <v>1251.5497</v>
      </c>
      <c r="D26" s="4">
        <f t="shared" si="10"/>
        <v>25646.2386</v>
      </c>
      <c r="E26" s="4">
        <f t="shared" si="10"/>
        <v>2972.343273</v>
      </c>
      <c r="F26" s="4">
        <f t="shared" si="10"/>
        <v>1200.828091</v>
      </c>
      <c r="G26" s="4">
        <f t="shared" si="10"/>
        <v>4799.794273</v>
      </c>
      <c r="H26" s="4">
        <f t="shared" si="10"/>
        <v>0.420871496</v>
      </c>
      <c r="I26" s="4">
        <f t="shared" si="10"/>
        <v>8.62434404</v>
      </c>
      <c r="J26" s="4">
        <f t="shared" si="10"/>
        <v>0.4040043358</v>
      </c>
      <c r="K26" s="4">
        <f t="shared" si="10"/>
        <v>1.615199959</v>
      </c>
      <c r="L26" s="4">
        <f t="shared" si="10"/>
        <v>41.74994894</v>
      </c>
      <c r="M26" s="4">
        <f t="shared" si="10"/>
        <v>-812.71649</v>
      </c>
    </row>
    <row r="27" ht="12.75" customHeight="1">
      <c r="A27" s="5" t="s">
        <v>61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3509.562</v>
      </c>
      <c r="F28" s="4">
        <v>1419.683</v>
      </c>
      <c r="G28" s="4">
        <v>5613.192</v>
      </c>
    </row>
    <row r="29" ht="12.75" customHeight="1">
      <c r="A29" s="4">
        <v>1.0</v>
      </c>
      <c r="B29" s="4">
        <v>3461.514</v>
      </c>
      <c r="C29" s="4">
        <v>1458.784</v>
      </c>
      <c r="D29" s="4">
        <v>30078.471</v>
      </c>
      <c r="E29" s="4">
        <v>3503.548</v>
      </c>
      <c r="F29" s="4">
        <v>1417.29</v>
      </c>
      <c r="G29" s="4">
        <v>5627.629</v>
      </c>
      <c r="H29" s="4">
        <v>0.42142939</v>
      </c>
      <c r="I29" s="4">
        <v>8.689396441</v>
      </c>
      <c r="J29" s="4">
        <f t="shared" ref="J29:J38" si="11">((F29/E29)+(F28/E28))/2</f>
        <v>0.4045242459</v>
      </c>
      <c r="K29" s="4">
        <f t="shared" ref="K29:K38" si="12">((G29/E29)+(G28/E28))/2</f>
        <v>1.602832644</v>
      </c>
      <c r="L29" s="4">
        <f t="shared" ref="L29:L38" si="13">(H29/J29-1)*1000</f>
        <v>41.79018755</v>
      </c>
      <c r="M29" s="4">
        <f t="shared" ref="M29:M38" si="14">(K29/I29-1)*1000</f>
        <v>-815.5415448</v>
      </c>
    </row>
    <row r="30" ht="12.75" customHeight="1">
      <c r="A30" s="4">
        <v>2.0</v>
      </c>
      <c r="B30" s="4">
        <v>3456.412</v>
      </c>
      <c r="C30" s="4">
        <v>1456.634</v>
      </c>
      <c r="D30" s="4">
        <v>30062.71</v>
      </c>
      <c r="E30" s="4">
        <v>3496.68</v>
      </c>
      <c r="F30" s="4">
        <v>1414.519</v>
      </c>
      <c r="G30" s="4">
        <v>5628.834</v>
      </c>
      <c r="H30" s="4">
        <v>0.421429595</v>
      </c>
      <c r="I30" s="4">
        <v>8.69766344</v>
      </c>
      <c r="J30" s="4">
        <f t="shared" si="11"/>
        <v>0.4045309677</v>
      </c>
      <c r="K30" s="4">
        <f t="shared" si="12"/>
        <v>1.608015484</v>
      </c>
      <c r="L30" s="4">
        <f t="shared" si="13"/>
        <v>41.77338354</v>
      </c>
      <c r="M30" s="4">
        <f t="shared" si="14"/>
        <v>-815.120981</v>
      </c>
    </row>
    <row r="31" ht="12.75" customHeight="1">
      <c r="A31" s="4">
        <v>3.0</v>
      </c>
      <c r="B31" s="4">
        <v>3451.187</v>
      </c>
      <c r="C31" s="4">
        <v>1454.437</v>
      </c>
      <c r="D31" s="4">
        <v>30029.582</v>
      </c>
      <c r="E31" s="4">
        <v>3489.891</v>
      </c>
      <c r="F31" s="4">
        <v>1411.758</v>
      </c>
      <c r="G31" s="4">
        <v>5626.274</v>
      </c>
      <c r="H31" s="4">
        <v>0.421430811</v>
      </c>
      <c r="I31" s="4">
        <v>8.701232818</v>
      </c>
      <c r="J31" s="4">
        <f t="shared" si="11"/>
        <v>0.4045299169</v>
      </c>
      <c r="K31" s="4">
        <f t="shared" si="12"/>
        <v>1.610964254</v>
      </c>
      <c r="L31" s="4">
        <f t="shared" si="13"/>
        <v>41.77909577</v>
      </c>
      <c r="M31" s="4">
        <f t="shared" si="14"/>
        <v>-814.8579302</v>
      </c>
    </row>
    <row r="32" ht="12.75" customHeight="1">
      <c r="A32" s="4">
        <v>4.0</v>
      </c>
      <c r="B32" s="4">
        <v>3446.022</v>
      </c>
      <c r="C32" s="4">
        <v>1452.207</v>
      </c>
      <c r="D32" s="4">
        <v>29991.724</v>
      </c>
      <c r="E32" s="4">
        <v>3483.047</v>
      </c>
      <c r="F32" s="4">
        <v>1408.911</v>
      </c>
      <c r="G32" s="4">
        <v>5621.945</v>
      </c>
      <c r="H32" s="4">
        <v>0.421415367</v>
      </c>
      <c r="I32" s="4">
        <v>8.703288135</v>
      </c>
      <c r="J32" s="4">
        <f t="shared" si="11"/>
        <v>0.4045165643</v>
      </c>
      <c r="K32" s="4">
        <f t="shared" si="12"/>
        <v>1.613125714</v>
      </c>
      <c r="L32" s="4">
        <f t="shared" si="13"/>
        <v>41.77530458</v>
      </c>
      <c r="M32" s="4">
        <f t="shared" si="14"/>
        <v>-814.6533025</v>
      </c>
    </row>
    <row r="33" ht="12.75" customHeight="1">
      <c r="A33" s="4">
        <v>5.0</v>
      </c>
      <c r="B33" s="4">
        <v>3440.793</v>
      </c>
      <c r="C33" s="4">
        <v>1449.962</v>
      </c>
      <c r="D33" s="4">
        <v>29951.281</v>
      </c>
      <c r="E33" s="4">
        <v>3476.201</v>
      </c>
      <c r="F33" s="4">
        <v>1406.14</v>
      </c>
      <c r="G33" s="4">
        <v>5616.348</v>
      </c>
      <c r="H33" s="4">
        <v>0.421403522</v>
      </c>
      <c r="I33" s="4">
        <v>8.704760239</v>
      </c>
      <c r="J33" s="4">
        <f t="shared" si="11"/>
        <v>0.4045050555</v>
      </c>
      <c r="K33" s="4">
        <f t="shared" si="12"/>
        <v>1.614872522</v>
      </c>
      <c r="L33" s="4">
        <f t="shared" si="13"/>
        <v>41.77566214</v>
      </c>
      <c r="M33" s="4">
        <f t="shared" si="14"/>
        <v>-814.4839745</v>
      </c>
    </row>
    <row r="34" ht="12.75" customHeight="1">
      <c r="A34" s="4">
        <v>6.0</v>
      </c>
      <c r="B34" s="4">
        <v>3435.577</v>
      </c>
      <c r="C34" s="4">
        <v>1447.738</v>
      </c>
      <c r="D34" s="4">
        <v>29908.792</v>
      </c>
      <c r="E34" s="4">
        <v>3469.382</v>
      </c>
      <c r="F34" s="4">
        <v>1403.444</v>
      </c>
      <c r="G34" s="4">
        <v>5610.093</v>
      </c>
      <c r="H34" s="4">
        <v>0.421395784</v>
      </c>
      <c r="I34" s="4">
        <v>8.705609697</v>
      </c>
      <c r="J34" s="4">
        <f t="shared" si="11"/>
        <v>0.404513784</v>
      </c>
      <c r="K34" s="4">
        <f t="shared" si="12"/>
        <v>1.616343175</v>
      </c>
      <c r="L34" s="4">
        <f t="shared" si="13"/>
        <v>41.7340538</v>
      </c>
      <c r="M34" s="4">
        <f t="shared" si="14"/>
        <v>-814.3331448</v>
      </c>
    </row>
    <row r="35" ht="12.75" customHeight="1">
      <c r="A35" s="4">
        <v>7.0</v>
      </c>
      <c r="B35" s="4">
        <v>3430.244</v>
      </c>
      <c r="C35" s="4">
        <v>1445.601</v>
      </c>
      <c r="D35" s="4">
        <v>29864.823</v>
      </c>
      <c r="E35" s="4">
        <v>3462.506</v>
      </c>
      <c r="F35" s="4">
        <v>1400.585</v>
      </c>
      <c r="G35" s="4">
        <v>5602.959</v>
      </c>
      <c r="H35" s="4">
        <v>0.421427967</v>
      </c>
      <c r="I35" s="4">
        <v>8.706326271</v>
      </c>
      <c r="J35" s="4">
        <f t="shared" si="11"/>
        <v>0.4045115736</v>
      </c>
      <c r="K35" s="4">
        <f t="shared" si="12"/>
        <v>1.617604894</v>
      </c>
      <c r="L35" s="4">
        <f t="shared" si="13"/>
        <v>41.81930625</v>
      </c>
      <c r="M35" s="4">
        <f t="shared" si="14"/>
        <v>-814.2035063</v>
      </c>
    </row>
    <row r="36" ht="12.75" customHeight="1">
      <c r="A36" s="4">
        <v>8.0</v>
      </c>
      <c r="B36" s="4">
        <v>3425.208</v>
      </c>
      <c r="C36" s="4">
        <v>1443.4</v>
      </c>
      <c r="D36" s="4">
        <v>29823.338</v>
      </c>
      <c r="E36" s="4">
        <v>3455.844</v>
      </c>
      <c r="F36" s="4">
        <v>1397.905</v>
      </c>
      <c r="G36" s="4">
        <v>5596.208</v>
      </c>
      <c r="H36" s="4">
        <v>0.421404926</v>
      </c>
      <c r="I36" s="4">
        <v>8.707014415</v>
      </c>
      <c r="J36" s="4">
        <f t="shared" si="11"/>
        <v>0.4045025207</v>
      </c>
      <c r="K36" s="4">
        <f t="shared" si="12"/>
        <v>1.618763272</v>
      </c>
      <c r="L36" s="4">
        <f t="shared" si="13"/>
        <v>41.78566118</v>
      </c>
      <c r="M36" s="4">
        <f t="shared" si="14"/>
        <v>-814.0851508</v>
      </c>
    </row>
    <row r="37" ht="12.75" customHeight="1">
      <c r="A37" s="4">
        <v>9.0</v>
      </c>
      <c r="B37" s="4">
        <v>3420.022</v>
      </c>
      <c r="C37" s="4">
        <v>1441.155</v>
      </c>
      <c r="D37" s="4">
        <v>29779.293</v>
      </c>
      <c r="E37" s="4">
        <v>3449.109</v>
      </c>
      <c r="F37" s="4">
        <v>1394.995</v>
      </c>
      <c r="G37" s="4">
        <v>5588.805</v>
      </c>
      <c r="H37" s="4">
        <v>0.421387731</v>
      </c>
      <c r="I37" s="4">
        <v>8.707339458</v>
      </c>
      <c r="J37" s="4">
        <f t="shared" si="11"/>
        <v>0.404477745</v>
      </c>
      <c r="K37" s="4">
        <f t="shared" si="12"/>
        <v>1.619854099</v>
      </c>
      <c r="L37" s="4">
        <f t="shared" si="13"/>
        <v>41.80696272</v>
      </c>
      <c r="M37" s="4">
        <f t="shared" si="14"/>
        <v>-813.9668142</v>
      </c>
    </row>
    <row r="38" ht="12.75" customHeight="1">
      <c r="A38" s="4">
        <v>10.0</v>
      </c>
      <c r="B38" s="4">
        <v>3414.856</v>
      </c>
      <c r="C38" s="4">
        <v>1438.979</v>
      </c>
      <c r="D38" s="4">
        <v>29735.336</v>
      </c>
      <c r="E38" s="4">
        <v>3442.433</v>
      </c>
      <c r="F38" s="4">
        <v>1392.328</v>
      </c>
      <c r="G38" s="4">
        <v>5581.47</v>
      </c>
      <c r="H38" s="4">
        <v>0.421387891</v>
      </c>
      <c r="I38" s="4">
        <v>8.707640132</v>
      </c>
      <c r="J38" s="4">
        <f t="shared" si="11"/>
        <v>0.4044556403</v>
      </c>
      <c r="K38" s="4">
        <f t="shared" si="12"/>
        <v>1.620867779</v>
      </c>
      <c r="L38" s="4">
        <f t="shared" si="13"/>
        <v>41.8642962</v>
      </c>
      <c r="M38" s="4">
        <f t="shared" si="14"/>
        <v>-813.8568252</v>
      </c>
    </row>
    <row r="39" ht="12.75" customHeight="1">
      <c r="A39" s="5" t="s">
        <v>59</v>
      </c>
      <c r="B39" s="4">
        <f t="shared" ref="B39:M39" si="15">AVERAGE(B28:B38)</f>
        <v>3438.1835</v>
      </c>
      <c r="C39" s="4">
        <f t="shared" si="15"/>
        <v>1448.8897</v>
      </c>
      <c r="D39" s="4">
        <f t="shared" si="15"/>
        <v>29922.535</v>
      </c>
      <c r="E39" s="4">
        <f t="shared" si="15"/>
        <v>3476.200273</v>
      </c>
      <c r="F39" s="4">
        <f t="shared" si="15"/>
        <v>1406.141636</v>
      </c>
      <c r="G39" s="4">
        <f t="shared" si="15"/>
        <v>5610.341545</v>
      </c>
      <c r="H39" s="4">
        <f t="shared" si="15"/>
        <v>0.4214112984</v>
      </c>
      <c r="I39" s="4">
        <f t="shared" si="15"/>
        <v>8.703027105</v>
      </c>
      <c r="J39" s="4">
        <f t="shared" si="15"/>
        <v>0.4045068014</v>
      </c>
      <c r="K39" s="4">
        <f t="shared" si="15"/>
        <v>1.614324384</v>
      </c>
      <c r="L39" s="4">
        <f t="shared" si="15"/>
        <v>41.79039137</v>
      </c>
      <c r="M39" s="4">
        <f t="shared" si="15"/>
        <v>-814.5103174</v>
      </c>
    </row>
    <row r="40" ht="12.75" customHeight="1">
      <c r="A40" s="5" t="s">
        <v>62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4001.098</v>
      </c>
      <c r="F41" s="4">
        <v>1620.475</v>
      </c>
      <c r="G41" s="4">
        <v>6372.63</v>
      </c>
    </row>
    <row r="42" ht="12.75" customHeight="1">
      <c r="A42" s="4">
        <v>1.0</v>
      </c>
      <c r="B42" s="4">
        <v>3991.427</v>
      </c>
      <c r="C42" s="4">
        <v>1684.517</v>
      </c>
      <c r="D42" s="4">
        <v>34944.607</v>
      </c>
      <c r="E42" s="4">
        <v>3992.611</v>
      </c>
      <c r="F42" s="4">
        <v>1617.162</v>
      </c>
      <c r="G42" s="4">
        <v>6394.019</v>
      </c>
      <c r="H42" s="4">
        <v>0.42203382</v>
      </c>
      <c r="I42" s="4">
        <v>8.754915072</v>
      </c>
      <c r="J42" s="4">
        <f t="shared" ref="J42:J51" si="16">((F42/E42)+(F41/E41))/2</f>
        <v>0.4050231416</v>
      </c>
      <c r="K42" s="4">
        <f t="shared" ref="K42:K51" si="17">((G42/E42)+(G41/E41))/2</f>
        <v>1.597091675</v>
      </c>
      <c r="L42" s="4">
        <f t="shared" ref="L42:L51" si="18">(H42/J42-1)*1000</f>
        <v>41.99927527</v>
      </c>
      <c r="M42" s="4">
        <f t="shared" ref="M42:M51" si="19">(K42/I42-1)*1000</f>
        <v>-817.5777078</v>
      </c>
    </row>
    <row r="43" ht="12.75" customHeight="1">
      <c r="A43" s="4">
        <v>2.0</v>
      </c>
      <c r="B43" s="4">
        <v>3984.513</v>
      </c>
      <c r="C43" s="4">
        <v>1681.535</v>
      </c>
      <c r="D43" s="4">
        <v>34921.994</v>
      </c>
      <c r="E43" s="4">
        <v>3983.844</v>
      </c>
      <c r="F43" s="4">
        <v>1613.565</v>
      </c>
      <c r="G43" s="4">
        <v>6397.526</v>
      </c>
      <c r="H43" s="4">
        <v>0.422017674</v>
      </c>
      <c r="I43" s="4">
        <v>8.764432049</v>
      </c>
      <c r="J43" s="4">
        <f t="shared" si="16"/>
        <v>0.4050329312</v>
      </c>
      <c r="K43" s="4">
        <f t="shared" si="17"/>
        <v>1.603665326</v>
      </c>
      <c r="L43" s="4">
        <f t="shared" si="18"/>
        <v>41.93422676</v>
      </c>
      <c r="M43" s="4">
        <f t="shared" si="19"/>
        <v>-817.0257563</v>
      </c>
    </row>
    <row r="44" ht="12.75" customHeight="1">
      <c r="A44" s="4">
        <v>3.0</v>
      </c>
      <c r="B44" s="4">
        <v>3977.708</v>
      </c>
      <c r="C44" s="4">
        <v>1678.672</v>
      </c>
      <c r="D44" s="4">
        <v>34878.389</v>
      </c>
      <c r="E44" s="4">
        <v>3975.148</v>
      </c>
      <c r="F44" s="4">
        <v>1609.963</v>
      </c>
      <c r="G44" s="4">
        <v>6395.154</v>
      </c>
      <c r="H44" s="4">
        <v>0.422019919</v>
      </c>
      <c r="I44" s="4">
        <v>8.768464669</v>
      </c>
      <c r="J44" s="4">
        <f t="shared" si="16"/>
        <v>0.4050171068</v>
      </c>
      <c r="K44" s="4">
        <f t="shared" si="17"/>
        <v>1.607325737</v>
      </c>
      <c r="L44" s="4">
        <f t="shared" si="18"/>
        <v>41.98047922</v>
      </c>
      <c r="M44" s="4">
        <f t="shared" si="19"/>
        <v>-816.6924544</v>
      </c>
    </row>
    <row r="45" ht="12.75" customHeight="1">
      <c r="A45" s="4">
        <v>4.0</v>
      </c>
      <c r="B45" s="4">
        <v>3970.969</v>
      </c>
      <c r="C45" s="4">
        <v>1675.777</v>
      </c>
      <c r="D45" s="4">
        <v>34829.024</v>
      </c>
      <c r="E45" s="4">
        <v>3966.598</v>
      </c>
      <c r="F45" s="4">
        <v>1606.479</v>
      </c>
      <c r="G45" s="4">
        <v>6390.405</v>
      </c>
      <c r="H45" s="4">
        <v>0.42200714</v>
      </c>
      <c r="I45" s="4">
        <v>8.7709126</v>
      </c>
      <c r="J45" s="4">
        <f t="shared" si="16"/>
        <v>0.4050043878</v>
      </c>
      <c r="K45" s="4">
        <f t="shared" si="17"/>
        <v>1.609919117</v>
      </c>
      <c r="L45" s="4">
        <f t="shared" si="18"/>
        <v>41.98164925</v>
      </c>
      <c r="M45" s="4">
        <f t="shared" si="19"/>
        <v>-816.4479353</v>
      </c>
    </row>
    <row r="46" ht="12.75" customHeight="1">
      <c r="A46" s="4">
        <v>5.0</v>
      </c>
      <c r="B46" s="4">
        <v>3964.202</v>
      </c>
      <c r="C46" s="4">
        <v>1672.893</v>
      </c>
      <c r="D46" s="4">
        <v>34776.22</v>
      </c>
      <c r="E46" s="4">
        <v>3957.827</v>
      </c>
      <c r="F46" s="4">
        <v>1602.907</v>
      </c>
      <c r="G46" s="4">
        <v>6383.61</v>
      </c>
      <c r="H46" s="4">
        <v>0.422000057</v>
      </c>
      <c r="I46" s="4">
        <v>8.772565983</v>
      </c>
      <c r="J46" s="4">
        <f t="shared" si="16"/>
        <v>0.4049992243</v>
      </c>
      <c r="K46" s="4">
        <f t="shared" si="17"/>
        <v>1.611981075</v>
      </c>
      <c r="L46" s="4">
        <f t="shared" si="18"/>
        <v>41.97744505</v>
      </c>
      <c r="M46" s="4">
        <f t="shared" si="19"/>
        <v>-816.2474836</v>
      </c>
    </row>
    <row r="47" ht="12.75" customHeight="1">
      <c r="A47" s="4">
        <v>6.0</v>
      </c>
      <c r="B47" s="4">
        <v>3957.501</v>
      </c>
      <c r="C47" s="4">
        <v>1670.009</v>
      </c>
      <c r="D47" s="4">
        <v>34723.643</v>
      </c>
      <c r="E47" s="4">
        <v>3949.369</v>
      </c>
      <c r="F47" s="4">
        <v>1599.467</v>
      </c>
      <c r="G47" s="4">
        <v>6376.231</v>
      </c>
      <c r="H47" s="4">
        <v>0.42198586</v>
      </c>
      <c r="I47" s="4">
        <v>8.774134091</v>
      </c>
      <c r="J47" s="4">
        <f t="shared" si="16"/>
        <v>0.4049948913</v>
      </c>
      <c r="K47" s="4">
        <f t="shared" si="17"/>
        <v>1.613700698</v>
      </c>
      <c r="L47" s="4">
        <f t="shared" si="18"/>
        <v>41.95353837</v>
      </c>
      <c r="M47" s="4">
        <f t="shared" si="19"/>
        <v>-816.0843359</v>
      </c>
    </row>
    <row r="48" ht="12.75" customHeight="1">
      <c r="A48" s="4">
        <v>7.0</v>
      </c>
      <c r="B48" s="4">
        <v>3950.892</v>
      </c>
      <c r="C48" s="4">
        <v>1667.148</v>
      </c>
      <c r="D48" s="4">
        <v>34668.945</v>
      </c>
      <c r="E48" s="4">
        <v>3940.878</v>
      </c>
      <c r="F48" s="4">
        <v>1595.909</v>
      </c>
      <c r="G48" s="4">
        <v>6368.22</v>
      </c>
      <c r="H48" s="4">
        <v>0.421967602</v>
      </c>
      <c r="I48" s="4">
        <v>8.774966654</v>
      </c>
      <c r="J48" s="4">
        <f t="shared" si="16"/>
        <v>0.4049779267</v>
      </c>
      <c r="K48" s="4">
        <f t="shared" si="17"/>
        <v>1.615216499</v>
      </c>
      <c r="L48" s="4">
        <f t="shared" si="18"/>
        <v>41.95210191</v>
      </c>
      <c r="M48" s="4">
        <f t="shared" si="19"/>
        <v>-815.9290442</v>
      </c>
    </row>
    <row r="49" ht="12.75" customHeight="1">
      <c r="A49" s="4">
        <v>8.0</v>
      </c>
      <c r="B49" s="4">
        <v>3944.304</v>
      </c>
      <c r="C49" s="4">
        <v>1664.277</v>
      </c>
      <c r="D49" s="4">
        <v>34614.384</v>
      </c>
      <c r="E49" s="4">
        <v>3932.458</v>
      </c>
      <c r="F49" s="4">
        <v>1592.452</v>
      </c>
      <c r="G49" s="4">
        <v>6359.486</v>
      </c>
      <c r="H49" s="4">
        <v>0.421944373</v>
      </c>
      <c r="I49" s="4">
        <v>8.775790151</v>
      </c>
      <c r="J49" s="4">
        <f t="shared" si="16"/>
        <v>0.4049567997</v>
      </c>
      <c r="K49" s="4">
        <f t="shared" si="17"/>
        <v>1.616558879</v>
      </c>
      <c r="L49" s="4">
        <f t="shared" si="18"/>
        <v>41.94910006</v>
      </c>
      <c r="M49" s="4">
        <f t="shared" si="19"/>
        <v>-815.793353</v>
      </c>
    </row>
    <row r="50" ht="12.75" customHeight="1">
      <c r="A50" s="4">
        <v>9.0</v>
      </c>
      <c r="B50" s="4">
        <v>3937.771</v>
      </c>
      <c r="C50" s="4">
        <v>1661.562</v>
      </c>
      <c r="D50" s="4">
        <v>34557.979</v>
      </c>
      <c r="E50" s="4">
        <v>3924.043</v>
      </c>
      <c r="F50" s="4">
        <v>1589.073</v>
      </c>
      <c r="G50" s="4">
        <v>6351.022</v>
      </c>
      <c r="H50" s="4">
        <v>0.421955087</v>
      </c>
      <c r="I50" s="4">
        <v>8.776026652</v>
      </c>
      <c r="J50" s="4">
        <f t="shared" si="16"/>
        <v>0.4049544486</v>
      </c>
      <c r="K50" s="4">
        <f t="shared" si="17"/>
        <v>1.617833883</v>
      </c>
      <c r="L50" s="4">
        <f t="shared" si="18"/>
        <v>41.9816066</v>
      </c>
      <c r="M50" s="4">
        <f t="shared" si="19"/>
        <v>-815.6530345</v>
      </c>
    </row>
    <row r="51" ht="12.75" customHeight="1">
      <c r="A51" s="4">
        <v>10.0</v>
      </c>
      <c r="B51" s="4">
        <v>3931.078</v>
      </c>
      <c r="C51" s="4">
        <v>1658.712</v>
      </c>
      <c r="D51" s="4">
        <v>34500.985</v>
      </c>
      <c r="E51" s="4">
        <v>3915.64</v>
      </c>
      <c r="F51" s="4">
        <v>1585.614</v>
      </c>
      <c r="G51" s="4">
        <v>6341.987</v>
      </c>
      <c r="H51" s="4">
        <v>0.421948276</v>
      </c>
      <c r="I51" s="4">
        <v>8.776468997</v>
      </c>
      <c r="J51" s="4">
        <f t="shared" si="16"/>
        <v>0.4049509323</v>
      </c>
      <c r="K51" s="4">
        <f t="shared" si="17"/>
        <v>1.61907234</v>
      </c>
      <c r="L51" s="4">
        <f t="shared" si="18"/>
        <v>41.97383522</v>
      </c>
      <c r="M51" s="4">
        <f t="shared" si="19"/>
        <v>-815.5212147</v>
      </c>
    </row>
    <row r="52" ht="12.75" customHeight="1">
      <c r="A52" s="5" t="s">
        <v>59</v>
      </c>
      <c r="B52" s="4">
        <f t="shared" ref="B52:M52" si="20">AVERAGE(B41:B51)</f>
        <v>3961.0365</v>
      </c>
      <c r="C52" s="4">
        <f t="shared" si="20"/>
        <v>1671.5102</v>
      </c>
      <c r="D52" s="4">
        <f t="shared" si="20"/>
        <v>34741.617</v>
      </c>
      <c r="E52" s="4">
        <f t="shared" si="20"/>
        <v>3958.137636</v>
      </c>
      <c r="F52" s="4">
        <f t="shared" si="20"/>
        <v>1603.006</v>
      </c>
      <c r="G52" s="4">
        <f t="shared" si="20"/>
        <v>6375.480909</v>
      </c>
      <c r="H52" s="4">
        <f t="shared" si="20"/>
        <v>0.4219879808</v>
      </c>
      <c r="I52" s="4">
        <f t="shared" si="20"/>
        <v>8.770867692</v>
      </c>
      <c r="J52" s="4">
        <f t="shared" si="20"/>
        <v>0.404991179</v>
      </c>
      <c r="K52" s="4">
        <f t="shared" si="20"/>
        <v>1.611236523</v>
      </c>
      <c r="L52" s="4">
        <f t="shared" si="20"/>
        <v>41.96832577</v>
      </c>
      <c r="M52" s="4">
        <f t="shared" si="20"/>
        <v>-816.297232</v>
      </c>
    </row>
    <row r="53" ht="12.75" customHeight="1">
      <c r="A53" s="5" t="s">
        <v>63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4515.234</v>
      </c>
      <c r="F54" s="4">
        <v>1831.21</v>
      </c>
      <c r="G54" s="4">
        <v>7145.35</v>
      </c>
    </row>
    <row r="55" ht="12.75" customHeight="1">
      <c r="A55" s="4">
        <v>1.0</v>
      </c>
      <c r="B55" s="4">
        <v>4402.575</v>
      </c>
      <c r="C55" s="4">
        <v>1860.216</v>
      </c>
      <c r="D55" s="4">
        <v>38751.568</v>
      </c>
      <c r="E55" s="4">
        <v>4502.342</v>
      </c>
      <c r="F55" s="4">
        <v>1826.1</v>
      </c>
      <c r="G55" s="4">
        <v>7179.276</v>
      </c>
      <c r="H55" s="4">
        <v>0.422529044</v>
      </c>
      <c r="I55" s="4">
        <v>8.802023618</v>
      </c>
      <c r="J55" s="4">
        <f t="shared" ref="J55:J64" si="21">((F55/E55)+(F54/E54))/2</f>
        <v>0.4055757523</v>
      </c>
      <c r="K55" s="4">
        <f t="shared" ref="K55:K64" si="22">((G55/E55)+(G54/E54))/2</f>
        <v>1.588531528</v>
      </c>
      <c r="L55" s="4">
        <f t="shared" ref="L55:L64" si="23">(H55/J55-1)*1000</f>
        <v>41.80055552</v>
      </c>
      <c r="M55" s="4">
        <f t="shared" ref="M55:M64" si="24">(K55/I55-1)*1000</f>
        <v>-819.5265547</v>
      </c>
    </row>
    <row r="56" ht="12.75" customHeight="1">
      <c r="A56" s="4">
        <v>2.0</v>
      </c>
      <c r="B56" s="4">
        <v>4393.043</v>
      </c>
      <c r="C56" s="4">
        <v>1856.284</v>
      </c>
      <c r="D56" s="4">
        <v>38721.163</v>
      </c>
      <c r="E56" s="4">
        <v>4491.045</v>
      </c>
      <c r="F56" s="4">
        <v>1821.502</v>
      </c>
      <c r="G56" s="4">
        <v>7189.207</v>
      </c>
      <c r="H56" s="4">
        <v>0.422550771</v>
      </c>
      <c r="I56" s="4">
        <v>8.81420124</v>
      </c>
      <c r="J56" s="4">
        <f t="shared" si="21"/>
        <v>0.4055871253</v>
      </c>
      <c r="K56" s="4">
        <f t="shared" si="22"/>
        <v>1.597675953</v>
      </c>
      <c r="L56" s="4">
        <f t="shared" si="23"/>
        <v>41.82491176</v>
      </c>
      <c r="M56" s="4">
        <f t="shared" si="24"/>
        <v>-818.7384302</v>
      </c>
    </row>
    <row r="57" ht="12.75" customHeight="1">
      <c r="A57" s="4">
        <v>3.0</v>
      </c>
      <c r="B57" s="4">
        <v>4384.463</v>
      </c>
      <c r="C57" s="4">
        <v>1852.599</v>
      </c>
      <c r="D57" s="4">
        <v>38670.091</v>
      </c>
      <c r="E57" s="4">
        <v>4479.717</v>
      </c>
      <c r="F57" s="4">
        <v>1816.819</v>
      </c>
      <c r="G57" s="4">
        <v>7189.834</v>
      </c>
      <c r="H57" s="4">
        <v>0.422537248</v>
      </c>
      <c r="I57" s="4">
        <v>8.819801172</v>
      </c>
      <c r="J57" s="4">
        <f t="shared" si="21"/>
        <v>0.4055754559</v>
      </c>
      <c r="K57" s="4">
        <f t="shared" si="22"/>
        <v>1.602881084</v>
      </c>
      <c r="L57" s="4">
        <f t="shared" si="23"/>
        <v>41.82154476</v>
      </c>
      <c r="M57" s="4">
        <f t="shared" si="24"/>
        <v>-818.2633539</v>
      </c>
    </row>
    <row r="58" ht="12.75" customHeight="1">
      <c r="A58" s="4">
        <v>4.0</v>
      </c>
      <c r="B58" s="4">
        <v>4376.103</v>
      </c>
      <c r="C58" s="4">
        <v>1848.991</v>
      </c>
      <c r="D58" s="4">
        <v>38612.57</v>
      </c>
      <c r="E58" s="4">
        <v>4468.91</v>
      </c>
      <c r="F58" s="4">
        <v>1812.467</v>
      </c>
      <c r="G58" s="4">
        <v>7186.459</v>
      </c>
      <c r="H58" s="4">
        <v>0.422519994</v>
      </c>
      <c r="I58" s="4">
        <v>8.823506675</v>
      </c>
      <c r="J58" s="4">
        <f t="shared" si="21"/>
        <v>0.4055690373</v>
      </c>
      <c r="K58" s="4">
        <f t="shared" si="22"/>
        <v>1.606538063</v>
      </c>
      <c r="L58" s="4">
        <f t="shared" si="23"/>
        <v>41.79549018</v>
      </c>
      <c r="M58" s="4">
        <f t="shared" si="24"/>
        <v>-817.925217</v>
      </c>
    </row>
    <row r="59" ht="12.75" customHeight="1">
      <c r="A59" s="4">
        <v>5.0</v>
      </c>
      <c r="B59" s="4">
        <v>4367.849</v>
      </c>
      <c r="C59" s="4">
        <v>1845.49</v>
      </c>
      <c r="D59" s="4">
        <v>38549.954</v>
      </c>
      <c r="E59" s="4">
        <v>4458.144</v>
      </c>
      <c r="F59" s="4">
        <v>1808.012</v>
      </c>
      <c r="G59" s="4">
        <v>7180.707</v>
      </c>
      <c r="H59" s="4">
        <v>0.422516861</v>
      </c>
      <c r="I59" s="4">
        <v>8.825843991</v>
      </c>
      <c r="J59" s="4">
        <f t="shared" si="21"/>
        <v>0.4055625622</v>
      </c>
      <c r="K59" s="4">
        <f t="shared" si="22"/>
        <v>1.609397676</v>
      </c>
      <c r="L59" s="4">
        <f t="shared" si="23"/>
        <v>41.80439812</v>
      </c>
      <c r="M59" s="4">
        <f t="shared" si="24"/>
        <v>-817.6494308</v>
      </c>
    </row>
    <row r="60" ht="12.75" customHeight="1">
      <c r="A60" s="4">
        <v>6.0</v>
      </c>
      <c r="B60" s="4">
        <v>4359.815</v>
      </c>
      <c r="C60" s="4">
        <v>1842.066</v>
      </c>
      <c r="D60" s="4">
        <v>38486.835</v>
      </c>
      <c r="E60" s="4">
        <v>4447.548</v>
      </c>
      <c r="F60" s="4">
        <v>1803.55</v>
      </c>
      <c r="G60" s="4">
        <v>7173.692</v>
      </c>
      <c r="H60" s="4">
        <v>0.42251024</v>
      </c>
      <c r="I60" s="4">
        <v>8.827630858</v>
      </c>
      <c r="J60" s="4">
        <f t="shared" si="21"/>
        <v>0.4055341015</v>
      </c>
      <c r="K60" s="4">
        <f t="shared" si="22"/>
        <v>1.611824322</v>
      </c>
      <c r="L60" s="4">
        <f t="shared" si="23"/>
        <v>41.86118604</v>
      </c>
      <c r="M60" s="4">
        <f t="shared" si="24"/>
        <v>-817.4114495</v>
      </c>
    </row>
    <row r="61" ht="12.75" customHeight="1">
      <c r="A61" s="4">
        <v>7.0</v>
      </c>
      <c r="B61" s="4">
        <v>4351.599</v>
      </c>
      <c r="C61" s="4">
        <v>1838.435</v>
      </c>
      <c r="D61" s="4">
        <v>38420.379</v>
      </c>
      <c r="E61" s="4">
        <v>4436.581</v>
      </c>
      <c r="F61" s="4">
        <v>1799.105</v>
      </c>
      <c r="G61" s="4">
        <v>7164.557</v>
      </c>
      <c r="H61" s="4">
        <v>0.422473556</v>
      </c>
      <c r="I61" s="4">
        <v>8.829025908</v>
      </c>
      <c r="J61" s="4">
        <f t="shared" si="21"/>
        <v>0.4055158365</v>
      </c>
      <c r="K61" s="4">
        <f t="shared" si="22"/>
        <v>1.613918435</v>
      </c>
      <c r="L61" s="4">
        <f t="shared" si="23"/>
        <v>41.8176505</v>
      </c>
      <c r="M61" s="4">
        <f t="shared" si="24"/>
        <v>-817.2031148</v>
      </c>
    </row>
    <row r="62" ht="12.75" customHeight="1">
      <c r="A62" s="4">
        <v>8.0</v>
      </c>
      <c r="B62" s="4">
        <v>4343.477</v>
      </c>
      <c r="C62" s="4">
        <v>1834.977</v>
      </c>
      <c r="D62" s="4">
        <v>38354.199</v>
      </c>
      <c r="E62" s="4">
        <v>4425.97</v>
      </c>
      <c r="F62" s="4">
        <v>1794.682</v>
      </c>
      <c r="G62" s="4">
        <v>7155.171</v>
      </c>
      <c r="H62" s="4">
        <v>0.422467222</v>
      </c>
      <c r="I62" s="4">
        <v>8.830299076</v>
      </c>
      <c r="J62" s="4">
        <f t="shared" si="21"/>
        <v>0.4055025304</v>
      </c>
      <c r="K62" s="4">
        <f t="shared" si="22"/>
        <v>1.615757956</v>
      </c>
      <c r="L62" s="4">
        <f t="shared" si="23"/>
        <v>41.83621644</v>
      </c>
      <c r="M62" s="4">
        <f t="shared" si="24"/>
        <v>-817.0211516</v>
      </c>
    </row>
    <row r="63" ht="12.75" customHeight="1">
      <c r="A63" s="4">
        <v>9.0</v>
      </c>
      <c r="B63" s="4">
        <v>4335.424</v>
      </c>
      <c r="C63" s="4">
        <v>1831.486</v>
      </c>
      <c r="D63" s="4">
        <v>38286.627</v>
      </c>
      <c r="E63" s="4">
        <v>4415.437</v>
      </c>
      <c r="F63" s="4">
        <v>1790.336</v>
      </c>
      <c r="G63" s="4">
        <v>7144.999</v>
      </c>
      <c r="H63" s="4">
        <v>0.422446776</v>
      </c>
      <c r="I63" s="4">
        <v>8.831114468</v>
      </c>
      <c r="J63" s="4">
        <f t="shared" si="21"/>
        <v>0.4054804751</v>
      </c>
      <c r="K63" s="4">
        <f t="shared" si="22"/>
        <v>1.617409783</v>
      </c>
      <c r="L63" s="4">
        <f t="shared" si="23"/>
        <v>41.84246094</v>
      </c>
      <c r="M63" s="4">
        <f t="shared" si="24"/>
        <v>-816.8510001</v>
      </c>
    </row>
    <row r="64" ht="12.75" customHeight="1">
      <c r="A64" s="4">
        <v>10.0</v>
      </c>
      <c r="B64" s="4">
        <v>4327.348</v>
      </c>
      <c r="C64" s="4">
        <v>1828.0</v>
      </c>
      <c r="D64" s="4">
        <v>38218.74</v>
      </c>
      <c r="E64" s="4">
        <v>4404.879</v>
      </c>
      <c r="F64" s="4">
        <v>1785.959</v>
      </c>
      <c r="G64" s="4">
        <v>7134.629</v>
      </c>
      <c r="H64" s="4">
        <v>0.422429604</v>
      </c>
      <c r="I64" s="4">
        <v>8.831908963</v>
      </c>
      <c r="J64" s="4">
        <f t="shared" si="21"/>
        <v>0.4054610838</v>
      </c>
      <c r="K64" s="4">
        <f t="shared" si="22"/>
        <v>1.618948351</v>
      </c>
      <c r="L64" s="4">
        <f t="shared" si="23"/>
        <v>41.84993546</v>
      </c>
      <c r="M64" s="4">
        <f t="shared" si="24"/>
        <v>-816.69327</v>
      </c>
    </row>
    <row r="65" ht="12.75" customHeight="1">
      <c r="A65" s="5" t="s">
        <v>59</v>
      </c>
      <c r="B65" s="4">
        <f t="shared" ref="B65:M65" si="25">AVERAGE(B54:B64)</f>
        <v>4364.1696</v>
      </c>
      <c r="C65" s="4">
        <f t="shared" si="25"/>
        <v>1843.8544</v>
      </c>
      <c r="D65" s="4">
        <f t="shared" si="25"/>
        <v>38507.2126</v>
      </c>
      <c r="E65" s="4">
        <f t="shared" si="25"/>
        <v>4458.709727</v>
      </c>
      <c r="F65" s="4">
        <f t="shared" si="25"/>
        <v>1808.158364</v>
      </c>
      <c r="G65" s="4">
        <f t="shared" si="25"/>
        <v>7167.625545</v>
      </c>
      <c r="H65" s="4">
        <f t="shared" si="25"/>
        <v>0.4224981316</v>
      </c>
      <c r="I65" s="4">
        <f t="shared" si="25"/>
        <v>8.823535597</v>
      </c>
      <c r="J65" s="4">
        <f t="shared" si="25"/>
        <v>0.405536396</v>
      </c>
      <c r="K65" s="4">
        <f t="shared" si="25"/>
        <v>1.608288315</v>
      </c>
      <c r="L65" s="4">
        <f t="shared" si="25"/>
        <v>41.82543497</v>
      </c>
      <c r="M65" s="4">
        <f t="shared" si="25"/>
        <v>-817.7282973</v>
      </c>
    </row>
    <row r="66" ht="12.75" customHeight="1">
      <c r="A66" s="5" t="s">
        <v>64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3008.606</v>
      </c>
      <c r="F67" s="4">
        <v>1216.899</v>
      </c>
      <c r="G67" s="4">
        <v>4678.703</v>
      </c>
    </row>
    <row r="68" ht="12.75" customHeight="1">
      <c r="A68" s="4">
        <v>1.0</v>
      </c>
      <c r="B68" s="4">
        <v>2992.31</v>
      </c>
      <c r="C68" s="4">
        <v>1260.717</v>
      </c>
      <c r="D68" s="4">
        <v>25607.593</v>
      </c>
      <c r="E68" s="4">
        <v>3004.666</v>
      </c>
      <c r="F68" s="4">
        <v>1215.369</v>
      </c>
      <c r="G68" s="4">
        <v>4693.096</v>
      </c>
      <c r="H68" s="4">
        <v>0.421319093</v>
      </c>
      <c r="I68" s="4">
        <v>8.557802054</v>
      </c>
      <c r="J68" s="4">
        <f t="shared" ref="J68:J77" si="26">((F68/E68)+(F67/E67))/2</f>
        <v>0.4044832899</v>
      </c>
      <c r="K68" s="4">
        <f t="shared" ref="K68:K77" si="27">((G68/E68)+(G67/E67))/2</f>
        <v>1.558521293</v>
      </c>
      <c r="L68" s="4">
        <f t="shared" ref="L68:L77" si="28">(H68/J68-1)*1000</f>
        <v>41.62298791</v>
      </c>
      <c r="M68" s="4">
        <f t="shared" ref="M68:M77" si="29">(K68/I68-1)*1000</f>
        <v>-817.8829934</v>
      </c>
    </row>
    <row r="69" ht="12.75" customHeight="1">
      <c r="A69" s="4">
        <v>2.0</v>
      </c>
      <c r="B69" s="4">
        <v>2989.009</v>
      </c>
      <c r="C69" s="4">
        <v>1259.4</v>
      </c>
      <c r="D69" s="4">
        <v>25606.965</v>
      </c>
      <c r="E69" s="4">
        <v>3000.014</v>
      </c>
      <c r="F69" s="4">
        <v>1213.519</v>
      </c>
      <c r="G69" s="4">
        <v>4695.793</v>
      </c>
      <c r="H69" s="4">
        <v>0.421343473</v>
      </c>
      <c r="I69" s="4">
        <v>8.567040949</v>
      </c>
      <c r="J69" s="4">
        <f t="shared" si="26"/>
        <v>0.4044991614</v>
      </c>
      <c r="K69" s="4">
        <f t="shared" si="27"/>
        <v>1.563596516</v>
      </c>
      <c r="L69" s="4">
        <f t="shared" si="28"/>
        <v>41.64238938</v>
      </c>
      <c r="M69" s="4">
        <f t="shared" si="29"/>
        <v>-817.4869801</v>
      </c>
    </row>
    <row r="70" ht="12.75" customHeight="1">
      <c r="A70" s="4">
        <v>3.0</v>
      </c>
      <c r="B70" s="4">
        <v>2985.411</v>
      </c>
      <c r="C70" s="4">
        <v>1257.824</v>
      </c>
      <c r="D70" s="4">
        <v>25588.72</v>
      </c>
      <c r="E70" s="4">
        <v>2995.456</v>
      </c>
      <c r="F70" s="4">
        <v>1211.638</v>
      </c>
      <c r="G70" s="4">
        <v>4696.001</v>
      </c>
      <c r="H70" s="4">
        <v>0.421323363</v>
      </c>
      <c r="I70" s="4">
        <v>8.57125454</v>
      </c>
      <c r="J70" s="4">
        <f t="shared" si="26"/>
        <v>0.4044982248</v>
      </c>
      <c r="K70" s="4">
        <f t="shared" si="27"/>
        <v>1.566482625</v>
      </c>
      <c r="L70" s="4">
        <f t="shared" si="28"/>
        <v>41.59508547</v>
      </c>
      <c r="M70" s="4">
        <f t="shared" si="29"/>
        <v>-817.239983</v>
      </c>
    </row>
    <row r="71" ht="12.75" customHeight="1">
      <c r="A71" s="4">
        <v>4.0</v>
      </c>
      <c r="B71" s="4">
        <v>2981.853</v>
      </c>
      <c r="C71" s="4">
        <v>1256.302</v>
      </c>
      <c r="D71" s="4">
        <v>25566.811</v>
      </c>
      <c r="E71" s="4">
        <v>2990.888</v>
      </c>
      <c r="F71" s="4">
        <v>1209.753</v>
      </c>
      <c r="G71" s="4">
        <v>4694.734</v>
      </c>
      <c r="H71" s="4">
        <v>0.421315749</v>
      </c>
      <c r="I71" s="4">
        <v>8.57413384</v>
      </c>
      <c r="J71" s="4">
        <f t="shared" si="26"/>
        <v>0.4044857715</v>
      </c>
      <c r="K71" s="4">
        <f t="shared" si="27"/>
        <v>1.568693597</v>
      </c>
      <c r="L71" s="4">
        <f t="shared" si="28"/>
        <v>41.60833</v>
      </c>
      <c r="M71" s="4">
        <f t="shared" si="29"/>
        <v>-817.0434908</v>
      </c>
    </row>
    <row r="72" ht="12.75" customHeight="1">
      <c r="A72" s="4">
        <v>5.0</v>
      </c>
      <c r="B72" s="4">
        <v>2978.227</v>
      </c>
      <c r="C72" s="4">
        <v>1254.749</v>
      </c>
      <c r="D72" s="4">
        <v>25540.986</v>
      </c>
      <c r="E72" s="4">
        <v>2986.274</v>
      </c>
      <c r="F72" s="4">
        <v>1207.919</v>
      </c>
      <c r="G72" s="4">
        <v>4692.43</v>
      </c>
      <c r="H72" s="4">
        <v>0.421307438</v>
      </c>
      <c r="I72" s="4">
        <v>8.575903114</v>
      </c>
      <c r="J72" s="4">
        <f t="shared" si="26"/>
        <v>0.404484942</v>
      </c>
      <c r="K72" s="4">
        <f t="shared" si="27"/>
        <v>1.570505838</v>
      </c>
      <c r="L72" s="4">
        <f t="shared" si="28"/>
        <v>41.58991905</v>
      </c>
      <c r="M72" s="4">
        <f t="shared" si="29"/>
        <v>-816.8699183</v>
      </c>
    </row>
    <row r="73" ht="12.75" customHeight="1">
      <c r="A73" s="4">
        <v>6.0</v>
      </c>
      <c r="B73" s="4">
        <v>2974.672</v>
      </c>
      <c r="C73" s="4">
        <v>1253.348</v>
      </c>
      <c r="D73" s="4">
        <v>25515.3</v>
      </c>
      <c r="E73" s="4">
        <v>2981.735</v>
      </c>
      <c r="F73" s="4">
        <v>1206.003</v>
      </c>
      <c r="G73" s="4">
        <v>4689.575</v>
      </c>
      <c r="H73" s="4">
        <v>0.421339812</v>
      </c>
      <c r="I73" s="4">
        <v>8.577515566</v>
      </c>
      <c r="J73" s="4">
        <f t="shared" si="26"/>
        <v>0.4044769267</v>
      </c>
      <c r="K73" s="4">
        <f t="shared" si="27"/>
        <v>1.572049951</v>
      </c>
      <c r="L73" s="4">
        <f t="shared" si="28"/>
        <v>41.69059875</v>
      </c>
      <c r="M73" s="4">
        <f t="shared" si="29"/>
        <v>-816.7243255</v>
      </c>
    </row>
    <row r="74" ht="12.75" customHeight="1">
      <c r="A74" s="4">
        <v>7.0</v>
      </c>
      <c r="B74" s="4">
        <v>2971.191</v>
      </c>
      <c r="C74" s="4">
        <v>1251.819</v>
      </c>
      <c r="D74" s="4">
        <v>25489.425</v>
      </c>
      <c r="E74" s="4">
        <v>2977.16</v>
      </c>
      <c r="F74" s="4">
        <v>1204.178</v>
      </c>
      <c r="G74" s="4">
        <v>4686.194</v>
      </c>
      <c r="H74" s="4">
        <v>0.421318879</v>
      </c>
      <c r="I74" s="4">
        <v>8.57885864</v>
      </c>
      <c r="J74" s="4">
        <f t="shared" si="26"/>
        <v>0.4044677779</v>
      </c>
      <c r="K74" s="4">
        <f t="shared" si="27"/>
        <v>1.57340781</v>
      </c>
      <c r="L74" s="4">
        <f t="shared" si="28"/>
        <v>41.66240674</v>
      </c>
      <c r="M74" s="4">
        <f t="shared" si="29"/>
        <v>-816.5947388</v>
      </c>
    </row>
    <row r="75" ht="12.75" customHeight="1">
      <c r="A75" s="4">
        <v>8.0</v>
      </c>
      <c r="B75" s="4">
        <v>2967.593</v>
      </c>
      <c r="C75" s="4">
        <v>1250.223</v>
      </c>
      <c r="D75" s="4">
        <v>25462.283</v>
      </c>
      <c r="E75" s="4">
        <v>2972.593</v>
      </c>
      <c r="F75" s="4">
        <v>1202.296</v>
      </c>
      <c r="G75" s="4">
        <v>4682.505</v>
      </c>
      <c r="H75" s="4">
        <v>0.421292134</v>
      </c>
      <c r="I75" s="4">
        <v>8.580113931</v>
      </c>
      <c r="J75" s="4">
        <f t="shared" si="26"/>
        <v>0.4044661977</v>
      </c>
      <c r="K75" s="4">
        <f t="shared" si="27"/>
        <v>1.57463708</v>
      </c>
      <c r="L75" s="4">
        <f t="shared" si="28"/>
        <v>41.6003522</v>
      </c>
      <c r="M75" s="4">
        <f t="shared" si="29"/>
        <v>-816.4783018</v>
      </c>
    </row>
    <row r="76" ht="12.75" customHeight="1">
      <c r="A76" s="4">
        <v>9.0</v>
      </c>
      <c r="B76" s="4">
        <v>2964.113</v>
      </c>
      <c r="C76" s="4">
        <v>1248.807</v>
      </c>
      <c r="D76" s="4">
        <v>25434.84</v>
      </c>
      <c r="E76" s="4">
        <v>2968.1</v>
      </c>
      <c r="F76" s="4">
        <v>1200.55</v>
      </c>
      <c r="G76" s="4">
        <v>4678.909</v>
      </c>
      <c r="H76" s="4">
        <v>0.421308825</v>
      </c>
      <c r="I76" s="4">
        <v>8.580926548</v>
      </c>
      <c r="J76" s="4">
        <f t="shared" si="26"/>
        <v>0.4044723493</v>
      </c>
      <c r="K76" s="4">
        <f t="shared" si="27"/>
        <v>1.575812222</v>
      </c>
      <c r="L76" s="4">
        <f t="shared" si="28"/>
        <v>41.62577683</v>
      </c>
      <c r="M76" s="4">
        <f t="shared" si="29"/>
        <v>-816.3587332</v>
      </c>
    </row>
    <row r="77" ht="12.75" customHeight="1">
      <c r="A77" s="4">
        <v>10.0</v>
      </c>
      <c r="B77" s="4">
        <v>2960.55</v>
      </c>
      <c r="C77" s="4">
        <v>1247.224</v>
      </c>
      <c r="D77" s="4">
        <v>25406.995</v>
      </c>
      <c r="E77" s="4">
        <v>2963.565</v>
      </c>
      <c r="F77" s="4">
        <v>1198.636</v>
      </c>
      <c r="G77" s="4">
        <v>4674.856</v>
      </c>
      <c r="H77" s="4">
        <v>0.421281062</v>
      </c>
      <c r="I77" s="4">
        <v>8.581850463</v>
      </c>
      <c r="J77" s="4">
        <f t="shared" si="26"/>
        <v>0.4044709098</v>
      </c>
      <c r="K77" s="4">
        <f t="shared" si="27"/>
        <v>1.576921045</v>
      </c>
      <c r="L77" s="4">
        <f t="shared" si="28"/>
        <v>41.5608436</v>
      </c>
      <c r="M77" s="4">
        <f t="shared" si="29"/>
        <v>-816.2492983</v>
      </c>
    </row>
    <row r="78" ht="12.75" customHeight="1">
      <c r="A78" s="5" t="s">
        <v>59</v>
      </c>
      <c r="B78" s="4">
        <f t="shared" ref="B78:M78" si="30">AVERAGE(B67:B77)</f>
        <v>2976.4929</v>
      </c>
      <c r="C78" s="4">
        <f t="shared" si="30"/>
        <v>1254.0413</v>
      </c>
      <c r="D78" s="4">
        <f t="shared" si="30"/>
        <v>25521.9918</v>
      </c>
      <c r="E78" s="4">
        <f t="shared" si="30"/>
        <v>2986.277909</v>
      </c>
      <c r="F78" s="4">
        <f t="shared" si="30"/>
        <v>1207.887273</v>
      </c>
      <c r="G78" s="4">
        <f t="shared" si="30"/>
        <v>4687.526909</v>
      </c>
      <c r="H78" s="4">
        <f t="shared" si="30"/>
        <v>0.4213149828</v>
      </c>
      <c r="I78" s="4">
        <f t="shared" si="30"/>
        <v>8.574539965</v>
      </c>
      <c r="J78" s="4">
        <f t="shared" si="30"/>
        <v>0.4044805551</v>
      </c>
      <c r="K78" s="4">
        <f t="shared" si="30"/>
        <v>1.570062798</v>
      </c>
      <c r="L78" s="4">
        <f t="shared" si="30"/>
        <v>41.61986899</v>
      </c>
      <c r="M78" s="4">
        <f t="shared" si="30"/>
        <v>-816.8928763</v>
      </c>
    </row>
    <row r="79" ht="12.75" customHeight="1">
      <c r="A79" s="5" t="s">
        <v>65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  <c r="E80" s="4">
        <v>3496.591</v>
      </c>
      <c r="F80" s="4">
        <v>1414.649</v>
      </c>
      <c r="G80" s="4">
        <v>5408.383</v>
      </c>
    </row>
    <row r="81" ht="12.75" customHeight="1">
      <c r="A81" s="4">
        <v>1.0</v>
      </c>
      <c r="B81" s="4">
        <v>3501.288</v>
      </c>
      <c r="C81" s="4">
        <v>1475.91</v>
      </c>
      <c r="D81" s="4">
        <v>30210.554</v>
      </c>
      <c r="E81" s="4">
        <v>3491.124</v>
      </c>
      <c r="F81" s="4">
        <v>1412.663</v>
      </c>
      <c r="G81" s="4">
        <v>5427.846</v>
      </c>
      <c r="H81" s="4">
        <v>0.421533566</v>
      </c>
      <c r="I81" s="4">
        <v>8.628412048</v>
      </c>
      <c r="J81" s="4">
        <f t="shared" ref="J81:J90" si="31">((F81/E81)+(F80/E80))/2</f>
        <v>0.4046118333</v>
      </c>
      <c r="K81" s="4">
        <f t="shared" ref="K81:K90" si="32">((G81/E81)+(G80/E80))/2</f>
        <v>1.550757416</v>
      </c>
      <c r="L81" s="4">
        <f t="shared" ref="L81:L90" si="33">(H81/J81-1)*1000</f>
        <v>41.82213987</v>
      </c>
      <c r="M81" s="4">
        <f t="shared" ref="M81:M90" si="34">(K81/I81-1)*1000</f>
        <v>-820.2731386</v>
      </c>
    </row>
    <row r="82" ht="12.75" customHeight="1">
      <c r="A82" s="4">
        <v>2.0</v>
      </c>
      <c r="B82" s="4">
        <v>3496.691</v>
      </c>
      <c r="C82" s="4">
        <v>1473.945</v>
      </c>
      <c r="D82" s="4">
        <v>30208.282</v>
      </c>
      <c r="E82" s="4">
        <v>3485.127</v>
      </c>
      <c r="F82" s="4">
        <v>1410.119</v>
      </c>
      <c r="G82" s="4">
        <v>5432.577</v>
      </c>
      <c r="H82" s="4">
        <v>0.421525703</v>
      </c>
      <c r="I82" s="4">
        <v>8.639104821</v>
      </c>
      <c r="J82" s="4">
        <f t="shared" si="31"/>
        <v>0.404627342</v>
      </c>
      <c r="K82" s="4">
        <f t="shared" si="32"/>
        <v>1.556772411</v>
      </c>
      <c r="L82" s="4">
        <f t="shared" si="33"/>
        <v>41.76277596</v>
      </c>
      <c r="M82" s="4">
        <f t="shared" si="34"/>
        <v>-819.7993376</v>
      </c>
    </row>
    <row r="83" ht="12.75" customHeight="1">
      <c r="A83" s="4">
        <v>3.0</v>
      </c>
      <c r="B83" s="4">
        <v>3491.835</v>
      </c>
      <c r="C83" s="4">
        <v>1471.92</v>
      </c>
      <c r="D83" s="4">
        <v>30183.7</v>
      </c>
      <c r="E83" s="4">
        <v>3479.04</v>
      </c>
      <c r="F83" s="4">
        <v>1407.601</v>
      </c>
      <c r="G83" s="4">
        <v>5432.759</v>
      </c>
      <c r="H83" s="4">
        <v>0.421531923</v>
      </c>
      <c r="I83" s="4">
        <v>8.644079585</v>
      </c>
      <c r="J83" s="4">
        <f t="shared" si="31"/>
        <v>0.4046025823</v>
      </c>
      <c r="K83" s="4">
        <f t="shared" si="32"/>
        <v>1.56017862</v>
      </c>
      <c r="L83" s="4">
        <f t="shared" si="33"/>
        <v>41.84189978</v>
      </c>
      <c r="M83" s="4">
        <f t="shared" si="34"/>
        <v>-819.508994</v>
      </c>
    </row>
    <row r="84" ht="12.75" customHeight="1">
      <c r="A84" s="4">
        <v>4.0</v>
      </c>
      <c r="B84" s="4">
        <v>3487.101</v>
      </c>
      <c r="C84" s="4">
        <v>1469.9</v>
      </c>
      <c r="D84" s="4">
        <v>30154.375</v>
      </c>
      <c r="E84" s="4">
        <v>3473.088</v>
      </c>
      <c r="F84" s="4">
        <v>1405.17</v>
      </c>
      <c r="G84" s="4">
        <v>5431.68</v>
      </c>
      <c r="H84" s="4">
        <v>0.421524889</v>
      </c>
      <c r="I84" s="4">
        <v>8.647406174</v>
      </c>
      <c r="J84" s="4">
        <f t="shared" si="31"/>
        <v>0.4045913683</v>
      </c>
      <c r="K84" s="4">
        <f t="shared" si="32"/>
        <v>1.562751152</v>
      </c>
      <c r="L84" s="4">
        <f t="shared" si="33"/>
        <v>41.85339081</v>
      </c>
      <c r="M84" s="4">
        <f t="shared" si="34"/>
        <v>-819.2809358</v>
      </c>
    </row>
    <row r="85" ht="12.75" customHeight="1">
      <c r="A85" s="4">
        <v>5.0</v>
      </c>
      <c r="B85" s="4">
        <v>3482.352</v>
      </c>
      <c r="C85" s="4">
        <v>1467.892</v>
      </c>
      <c r="D85" s="4">
        <v>30122.0</v>
      </c>
      <c r="E85" s="4">
        <v>3467.081</v>
      </c>
      <c r="F85" s="4">
        <v>1402.777</v>
      </c>
      <c r="G85" s="4">
        <v>5428.982</v>
      </c>
      <c r="H85" s="4">
        <v>0.421523095</v>
      </c>
      <c r="I85" s="4">
        <v>8.649900173</v>
      </c>
      <c r="J85" s="4">
        <f t="shared" si="31"/>
        <v>0.4045934663</v>
      </c>
      <c r="K85" s="4">
        <f t="shared" si="32"/>
        <v>1.564899616</v>
      </c>
      <c r="L85" s="4">
        <f t="shared" si="33"/>
        <v>41.84355438</v>
      </c>
      <c r="M85" s="4">
        <f t="shared" si="34"/>
        <v>-819.0846617</v>
      </c>
    </row>
    <row r="86" ht="12.75" customHeight="1">
      <c r="A86" s="4">
        <v>6.0</v>
      </c>
      <c r="B86" s="4">
        <v>3477.539</v>
      </c>
      <c r="C86" s="4">
        <v>1465.732</v>
      </c>
      <c r="D86" s="4">
        <v>30088.132</v>
      </c>
      <c r="E86" s="4">
        <v>3461.108</v>
      </c>
      <c r="F86" s="4">
        <v>1400.258</v>
      </c>
      <c r="G86" s="4">
        <v>5426.039</v>
      </c>
      <c r="H86" s="4">
        <v>0.421485383</v>
      </c>
      <c r="I86" s="4">
        <v>8.652134298</v>
      </c>
      <c r="J86" s="4">
        <f t="shared" si="31"/>
        <v>0.4045840712</v>
      </c>
      <c r="K86" s="4">
        <f t="shared" si="32"/>
        <v>1.566791341</v>
      </c>
      <c r="L86" s="4">
        <f t="shared" si="33"/>
        <v>41.77453587</v>
      </c>
      <c r="M86" s="4">
        <f t="shared" si="34"/>
        <v>-818.9127345</v>
      </c>
    </row>
    <row r="87" ht="12.75" customHeight="1">
      <c r="A87" s="4">
        <v>7.0</v>
      </c>
      <c r="B87" s="4">
        <v>3472.64</v>
      </c>
      <c r="C87" s="4">
        <v>1463.658</v>
      </c>
      <c r="D87" s="4">
        <v>30050.826</v>
      </c>
      <c r="E87" s="4">
        <v>3455.022</v>
      </c>
      <c r="F87" s="4">
        <v>1397.786</v>
      </c>
      <c r="G87" s="4">
        <v>5421.904</v>
      </c>
      <c r="H87" s="4">
        <v>0.421482663</v>
      </c>
      <c r="I87" s="4">
        <v>8.653596855</v>
      </c>
      <c r="J87" s="4">
        <f t="shared" si="31"/>
        <v>0.4045678712</v>
      </c>
      <c r="K87" s="4">
        <f t="shared" si="32"/>
        <v>1.56849969</v>
      </c>
      <c r="L87" s="4">
        <f t="shared" si="33"/>
        <v>41.80952803</v>
      </c>
      <c r="M87" s="4">
        <f t="shared" si="34"/>
        <v>-818.7459254</v>
      </c>
    </row>
    <row r="88" ht="12.75" customHeight="1">
      <c r="A88" s="4">
        <v>8.0</v>
      </c>
      <c r="B88" s="4">
        <v>3467.734</v>
      </c>
      <c r="C88" s="4">
        <v>1461.558</v>
      </c>
      <c r="D88" s="4">
        <v>30014.147</v>
      </c>
      <c r="E88" s="4">
        <v>3448.932</v>
      </c>
      <c r="F88" s="4">
        <v>1395.282</v>
      </c>
      <c r="G88" s="4">
        <v>5417.475</v>
      </c>
      <c r="H88" s="4">
        <v>0.421473623</v>
      </c>
      <c r="I88" s="4">
        <v>8.655263425</v>
      </c>
      <c r="J88" s="4">
        <f t="shared" si="31"/>
        <v>0.4045606278</v>
      </c>
      <c r="K88" s="4">
        <f t="shared" si="32"/>
        <v>1.570025456</v>
      </c>
      <c r="L88" s="4">
        <f t="shared" si="33"/>
        <v>41.80583587</v>
      </c>
      <c r="M88" s="4">
        <f t="shared" si="34"/>
        <v>-818.604544</v>
      </c>
    </row>
    <row r="89" ht="12.75" customHeight="1">
      <c r="A89" s="4">
        <v>9.0</v>
      </c>
      <c r="B89" s="4">
        <v>3462.986</v>
      </c>
      <c r="C89" s="4">
        <v>1459.504</v>
      </c>
      <c r="D89" s="4">
        <v>29977.543</v>
      </c>
      <c r="E89" s="4">
        <v>3443.047</v>
      </c>
      <c r="F89" s="4">
        <v>1392.851</v>
      </c>
      <c r="G89" s="4">
        <v>5413.102</v>
      </c>
      <c r="H89" s="4">
        <v>0.421458197</v>
      </c>
      <c r="I89" s="4">
        <v>8.656558118</v>
      </c>
      <c r="J89" s="4">
        <f t="shared" si="31"/>
        <v>0.404547512</v>
      </c>
      <c r="K89" s="4">
        <f t="shared" si="32"/>
        <v>1.571476228</v>
      </c>
      <c r="L89" s="4">
        <f t="shared" si="33"/>
        <v>41.8014807</v>
      </c>
      <c r="M89" s="4">
        <f t="shared" si="34"/>
        <v>-818.4640816</v>
      </c>
    </row>
    <row r="90" ht="12.75" customHeight="1">
      <c r="A90" s="4">
        <v>10.0</v>
      </c>
      <c r="B90" s="4">
        <v>3458.272</v>
      </c>
      <c r="C90" s="4">
        <v>1457.5</v>
      </c>
      <c r="D90" s="4">
        <v>29940.99</v>
      </c>
      <c r="E90" s="4">
        <v>3437.116</v>
      </c>
      <c r="F90" s="4">
        <v>1390.377</v>
      </c>
      <c r="G90" s="4">
        <v>5408.49</v>
      </c>
      <c r="H90" s="4">
        <v>0.421453261</v>
      </c>
      <c r="I90" s="4">
        <v>8.657789111</v>
      </c>
      <c r="J90" s="4">
        <f t="shared" si="31"/>
        <v>0.4045293601</v>
      </c>
      <c r="K90" s="4">
        <f t="shared" si="32"/>
        <v>1.572869141</v>
      </c>
      <c r="L90" s="4">
        <f t="shared" si="33"/>
        <v>41.83602626</v>
      </c>
      <c r="M90" s="4">
        <f t="shared" si="34"/>
        <v>-818.3290075</v>
      </c>
    </row>
    <row r="91" ht="12.75" customHeight="1">
      <c r="A91" s="5" t="s">
        <v>59</v>
      </c>
      <c r="B91" s="4">
        <f t="shared" ref="B91:M91" si="35">AVERAGE(B80:B90)</f>
        <v>3479.8438</v>
      </c>
      <c r="C91" s="4">
        <f t="shared" si="35"/>
        <v>1466.7519</v>
      </c>
      <c r="D91" s="4">
        <f t="shared" si="35"/>
        <v>30095.0549</v>
      </c>
      <c r="E91" s="4">
        <f t="shared" si="35"/>
        <v>3467.025091</v>
      </c>
      <c r="F91" s="4">
        <f t="shared" si="35"/>
        <v>1402.684818</v>
      </c>
      <c r="G91" s="4">
        <f t="shared" si="35"/>
        <v>5422.657909</v>
      </c>
      <c r="H91" s="4">
        <f t="shared" si="35"/>
        <v>0.4214992303</v>
      </c>
      <c r="I91" s="4">
        <f t="shared" si="35"/>
        <v>8.648424461</v>
      </c>
      <c r="J91" s="4">
        <f t="shared" si="35"/>
        <v>0.4045816035</v>
      </c>
      <c r="K91" s="4">
        <f t="shared" si="35"/>
        <v>1.564502107</v>
      </c>
      <c r="L91" s="4">
        <f t="shared" si="35"/>
        <v>41.81511675</v>
      </c>
      <c r="M91" s="4">
        <f t="shared" si="35"/>
        <v>-819.1003361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51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4023.482</v>
      </c>
      <c r="F2" s="4">
        <v>1630.172</v>
      </c>
      <c r="G2" s="4">
        <v>6169.413</v>
      </c>
    </row>
    <row r="3" ht="12.75" customHeight="1">
      <c r="A3" s="4">
        <v>1.0</v>
      </c>
      <c r="B3" s="4">
        <v>3957.373</v>
      </c>
      <c r="C3" s="4">
        <v>1670.28</v>
      </c>
      <c r="D3" s="4">
        <v>34283.456</v>
      </c>
      <c r="E3" s="4">
        <v>4015.974</v>
      </c>
      <c r="F3" s="4">
        <v>1627.258</v>
      </c>
      <c r="G3" s="4">
        <v>6193.988</v>
      </c>
      <c r="H3" s="4">
        <v>0.422067952</v>
      </c>
      <c r="I3" s="4">
        <v>8.663185202</v>
      </c>
      <c r="J3" s="4">
        <f t="shared" ref="J3:J12" si="1">((F3/E3)+(F2/E2))/2</f>
        <v>0.4051804151</v>
      </c>
      <c r="K3" s="4">
        <f t="shared" ref="K3:K12" si="2">((G3/E3)+(G2/E2))/2</f>
        <v>1.537844692</v>
      </c>
      <c r="L3" s="4">
        <f t="shared" ref="L3:L12" si="3">(H3/J3-1)*1000</f>
        <v>41.67905511</v>
      </c>
      <c r="M3" s="4">
        <f t="shared" ref="M3:M12" si="4">(K3/I3-1)*1000</f>
        <v>-822.4850727</v>
      </c>
    </row>
    <row r="4" ht="12.75" customHeight="1">
      <c r="A4" s="4">
        <v>2.0</v>
      </c>
      <c r="B4" s="4">
        <v>3952.404</v>
      </c>
      <c r="C4" s="4">
        <v>1668.22</v>
      </c>
      <c r="D4" s="4">
        <v>34287.772</v>
      </c>
      <c r="E4" s="4">
        <v>4008.052</v>
      </c>
      <c r="F4" s="4">
        <v>1624.075</v>
      </c>
      <c r="G4" s="4">
        <v>6200.652</v>
      </c>
      <c r="H4" s="4">
        <v>0.422077395</v>
      </c>
      <c r="I4" s="4">
        <v>8.675169092</v>
      </c>
      <c r="J4" s="4">
        <f t="shared" si="1"/>
        <v>0.4051997123</v>
      </c>
      <c r="K4" s="4">
        <f t="shared" si="2"/>
        <v>1.544693233</v>
      </c>
      <c r="L4" s="4">
        <f t="shared" si="3"/>
        <v>41.65275096</v>
      </c>
      <c r="M4" s="4">
        <f t="shared" si="4"/>
        <v>-821.9408502</v>
      </c>
    </row>
    <row r="5" ht="12.75" customHeight="1">
      <c r="A5" s="4">
        <v>3.0</v>
      </c>
      <c r="B5" s="4">
        <v>3946.054</v>
      </c>
      <c r="C5" s="4">
        <v>1665.554</v>
      </c>
      <c r="D5" s="4">
        <v>34258.698</v>
      </c>
      <c r="E5" s="4">
        <v>4000.205</v>
      </c>
      <c r="F5" s="4">
        <v>1620.838</v>
      </c>
      <c r="G5" s="4">
        <v>6202.804</v>
      </c>
      <c r="H5" s="4">
        <v>0.422080784</v>
      </c>
      <c r="I5" s="4">
        <v>8.68175999</v>
      </c>
      <c r="J5" s="4">
        <f t="shared" si="1"/>
        <v>0.4051959051</v>
      </c>
      <c r="K5" s="4">
        <f t="shared" si="2"/>
        <v>1.548835161</v>
      </c>
      <c r="L5" s="4">
        <f t="shared" si="3"/>
        <v>41.67090201</v>
      </c>
      <c r="M5" s="4">
        <f t="shared" si="4"/>
        <v>-821.5989428</v>
      </c>
    </row>
    <row r="6" ht="12.75" customHeight="1">
      <c r="A6" s="4">
        <v>4.0</v>
      </c>
      <c r="B6" s="4">
        <v>3939.262</v>
      </c>
      <c r="C6" s="4">
        <v>1662.592</v>
      </c>
      <c r="D6" s="4">
        <v>34218.317</v>
      </c>
      <c r="E6" s="4">
        <v>3992.429</v>
      </c>
      <c r="F6" s="4">
        <v>1617.663</v>
      </c>
      <c r="G6" s="4">
        <v>6202.239</v>
      </c>
      <c r="H6" s="4">
        <v>0.422056838</v>
      </c>
      <c r="I6" s="4">
        <v>8.686479698</v>
      </c>
      <c r="J6" s="4">
        <f t="shared" si="1"/>
        <v>0.4051856968</v>
      </c>
      <c r="K6" s="4">
        <f t="shared" si="2"/>
        <v>1.552060834</v>
      </c>
      <c r="L6" s="4">
        <f t="shared" si="3"/>
        <v>41.63804734</v>
      </c>
      <c r="M6" s="4">
        <f t="shared" si="4"/>
        <v>-821.324531</v>
      </c>
    </row>
    <row r="7" ht="12.75" customHeight="1">
      <c r="A7" s="4">
        <v>5.0</v>
      </c>
      <c r="B7" s="4">
        <v>3933.151</v>
      </c>
      <c r="C7" s="4">
        <v>1660.056</v>
      </c>
      <c r="D7" s="4">
        <v>34180.07</v>
      </c>
      <c r="E7" s="4">
        <v>3984.54</v>
      </c>
      <c r="F7" s="4">
        <v>1614.44</v>
      </c>
      <c r="G7" s="4">
        <v>6200.407</v>
      </c>
      <c r="H7" s="4">
        <v>0.422067615</v>
      </c>
      <c r="I7" s="4">
        <v>8.690251764</v>
      </c>
      <c r="J7" s="4">
        <f t="shared" si="1"/>
        <v>0.4051793324</v>
      </c>
      <c r="K7" s="4">
        <f t="shared" si="2"/>
        <v>1.554808138</v>
      </c>
      <c r="L7" s="4">
        <f t="shared" si="3"/>
        <v>41.6810071</v>
      </c>
      <c r="M7" s="4">
        <f t="shared" si="4"/>
        <v>-821.0859501</v>
      </c>
    </row>
    <row r="8" ht="12.75" customHeight="1">
      <c r="A8" s="4">
        <v>6.0</v>
      </c>
      <c r="B8" s="4">
        <v>3927.19</v>
      </c>
      <c r="C8" s="4">
        <v>1657.429</v>
      </c>
      <c r="D8" s="4">
        <v>34140.53</v>
      </c>
      <c r="E8" s="4">
        <v>3976.882</v>
      </c>
      <c r="F8" s="4">
        <v>1611.178</v>
      </c>
      <c r="G8" s="4">
        <v>6197.678</v>
      </c>
      <c r="H8" s="4">
        <v>0.422039351</v>
      </c>
      <c r="I8" s="4">
        <v>8.693373105</v>
      </c>
      <c r="J8" s="4">
        <f t="shared" si="1"/>
        <v>0.4051559943</v>
      </c>
      <c r="K8" s="4">
        <f t="shared" si="2"/>
        <v>1.557271282</v>
      </c>
      <c r="L8" s="4">
        <f t="shared" si="3"/>
        <v>41.67124983</v>
      </c>
      <c r="M8" s="4">
        <f t="shared" si="4"/>
        <v>-820.866853</v>
      </c>
    </row>
    <row r="9" ht="12.75" customHeight="1">
      <c r="A9" s="4">
        <v>7.0</v>
      </c>
      <c r="B9" s="4">
        <v>3921.196</v>
      </c>
      <c r="C9" s="4">
        <v>1654.9</v>
      </c>
      <c r="D9" s="4">
        <v>34100.262</v>
      </c>
      <c r="E9" s="4">
        <v>3969.089</v>
      </c>
      <c r="F9" s="4">
        <v>1607.97</v>
      </c>
      <c r="G9" s="4">
        <v>6193.556</v>
      </c>
      <c r="H9" s="4">
        <v>0.422039637</v>
      </c>
      <c r="I9" s="4">
        <v>8.696392703</v>
      </c>
      <c r="J9" s="4">
        <f t="shared" si="1"/>
        <v>0.4051295871</v>
      </c>
      <c r="K9" s="4">
        <f t="shared" si="2"/>
        <v>1.559437088</v>
      </c>
      <c r="L9" s="4">
        <f t="shared" si="3"/>
        <v>41.73985427</v>
      </c>
      <c r="M9" s="4">
        <f t="shared" si="4"/>
        <v>-820.6800059</v>
      </c>
    </row>
    <row r="10" ht="12.75" customHeight="1">
      <c r="A10" s="4">
        <v>8.0</v>
      </c>
      <c r="B10" s="4">
        <v>3915.156</v>
      </c>
      <c r="C10" s="4">
        <v>1652.246</v>
      </c>
      <c r="D10" s="4">
        <v>34056.782</v>
      </c>
      <c r="E10" s="4">
        <v>3961.347</v>
      </c>
      <c r="F10" s="4">
        <v>1604.789</v>
      </c>
      <c r="G10" s="4">
        <v>6189.734</v>
      </c>
      <c r="H10" s="4">
        <v>0.42201287</v>
      </c>
      <c r="I10" s="4">
        <v>8.698702958</v>
      </c>
      <c r="J10" s="4">
        <f t="shared" si="1"/>
        <v>0.4051175694</v>
      </c>
      <c r="K10" s="4">
        <f t="shared" si="2"/>
        <v>1.561490197</v>
      </c>
      <c r="L10" s="4">
        <f t="shared" si="3"/>
        <v>41.70468499</v>
      </c>
      <c r="M10" s="4">
        <f t="shared" si="4"/>
        <v>-820.4916061</v>
      </c>
    </row>
    <row r="11" ht="12.75" customHeight="1">
      <c r="A11" s="4">
        <v>9.0</v>
      </c>
      <c r="B11" s="4">
        <v>3909.129</v>
      </c>
      <c r="C11" s="4">
        <v>1649.626</v>
      </c>
      <c r="D11" s="4">
        <v>34012.399</v>
      </c>
      <c r="E11" s="4">
        <v>3953.701</v>
      </c>
      <c r="F11" s="4">
        <v>1601.578</v>
      </c>
      <c r="G11" s="4">
        <v>6184.91</v>
      </c>
      <c r="H11" s="4">
        <v>0.4219932</v>
      </c>
      <c r="I11" s="4">
        <v>8.70076152</v>
      </c>
      <c r="J11" s="4">
        <f t="shared" si="1"/>
        <v>0.4050975926</v>
      </c>
      <c r="K11" s="4">
        <f t="shared" si="2"/>
        <v>1.563433461</v>
      </c>
      <c r="L11" s="4">
        <f t="shared" si="3"/>
        <v>41.70749886</v>
      </c>
      <c r="M11" s="4">
        <f t="shared" si="4"/>
        <v>-820.3107329</v>
      </c>
    </row>
    <row r="12" ht="12.75" customHeight="1">
      <c r="A12" s="4">
        <v>10.0</v>
      </c>
      <c r="B12" s="4">
        <v>3903.332</v>
      </c>
      <c r="C12" s="4">
        <v>1647.081</v>
      </c>
      <c r="D12" s="4">
        <v>33969.885</v>
      </c>
      <c r="E12" s="4">
        <v>3946.126</v>
      </c>
      <c r="F12" s="4">
        <v>1598.393</v>
      </c>
      <c r="G12" s="4">
        <v>6180.399</v>
      </c>
      <c r="H12" s="4">
        <v>0.421967883</v>
      </c>
      <c r="I12" s="4">
        <v>8.702792449</v>
      </c>
      <c r="J12" s="4">
        <f t="shared" si="1"/>
        <v>0.4050684766</v>
      </c>
      <c r="K12" s="4">
        <f t="shared" si="2"/>
        <v>1.565264156</v>
      </c>
      <c r="L12" s="4">
        <f t="shared" si="3"/>
        <v>41.7198755</v>
      </c>
      <c r="M12" s="4">
        <f t="shared" si="4"/>
        <v>-820.1423089</v>
      </c>
    </row>
    <row r="13" ht="12.75" customHeight="1">
      <c r="A13" s="5" t="s">
        <v>59</v>
      </c>
      <c r="B13" s="4">
        <f t="shared" ref="B13:M13" si="5">AVERAGE(B2:B12)</f>
        <v>3930.4247</v>
      </c>
      <c r="C13" s="4">
        <f t="shared" si="5"/>
        <v>1658.7984</v>
      </c>
      <c r="D13" s="4">
        <f t="shared" si="5"/>
        <v>34150.8171</v>
      </c>
      <c r="E13" s="4">
        <f t="shared" si="5"/>
        <v>3984.711545</v>
      </c>
      <c r="F13" s="4">
        <f t="shared" si="5"/>
        <v>1614.395818</v>
      </c>
      <c r="G13" s="4">
        <f t="shared" si="5"/>
        <v>6192.343636</v>
      </c>
      <c r="H13" s="4">
        <f t="shared" si="5"/>
        <v>0.4220403525</v>
      </c>
      <c r="I13" s="4">
        <f t="shared" si="5"/>
        <v>8.688886848</v>
      </c>
      <c r="J13" s="4">
        <f t="shared" si="5"/>
        <v>0.4051510282</v>
      </c>
      <c r="K13" s="4">
        <f t="shared" si="5"/>
        <v>1.554513824</v>
      </c>
      <c r="L13" s="4">
        <f t="shared" si="5"/>
        <v>41.6864926</v>
      </c>
      <c r="M13" s="4">
        <f t="shared" si="5"/>
        <v>-821.0926854</v>
      </c>
    </row>
    <row r="14" ht="12.75" customHeight="1">
      <c r="A14" s="5" t="s">
        <v>52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4454.239</v>
      </c>
      <c r="F15" s="4">
        <v>1804.761</v>
      </c>
      <c r="G15" s="4">
        <v>6756.999</v>
      </c>
    </row>
    <row r="16" ht="12.75" customHeight="1">
      <c r="A16" s="4">
        <v>1.0</v>
      </c>
      <c r="B16" s="4">
        <v>4449.567</v>
      </c>
      <c r="C16" s="4">
        <v>1878.416</v>
      </c>
      <c r="D16" s="4">
        <v>38566.399</v>
      </c>
      <c r="E16" s="4">
        <v>4440.649</v>
      </c>
      <c r="F16" s="4">
        <v>1799.531</v>
      </c>
      <c r="G16" s="4">
        <v>6796.764</v>
      </c>
      <c r="H16" s="4">
        <v>0.422157179</v>
      </c>
      <c r="I16" s="4">
        <v>8.667450756</v>
      </c>
      <c r="J16" s="4">
        <f t="shared" ref="J16:J25" si="6">((F16/E16)+(F15/E15))/2</f>
        <v>0.4052094217</v>
      </c>
      <c r="K16" s="4">
        <f t="shared" ref="K16:K25" si="7">((G16/E16)+(G15/E15))/2</f>
        <v>1.523780332</v>
      </c>
      <c r="L16" s="4">
        <f t="shared" ref="L16:L25" si="8">(H16/J16-1)*1000</f>
        <v>41.82468707</v>
      </c>
      <c r="M16" s="4">
        <f t="shared" ref="M16:M25" si="9">(K16/I16-1)*1000</f>
        <v>-824.1950978</v>
      </c>
    </row>
    <row r="17" ht="12.75" customHeight="1">
      <c r="A17" s="4">
        <v>2.0</v>
      </c>
      <c r="B17" s="4">
        <v>4440.042</v>
      </c>
      <c r="C17" s="4">
        <v>1874.465</v>
      </c>
      <c r="D17" s="4">
        <v>38587.342</v>
      </c>
      <c r="E17" s="4">
        <v>4429.916</v>
      </c>
      <c r="F17" s="4">
        <v>1795.147</v>
      </c>
      <c r="G17" s="4">
        <v>6810.53</v>
      </c>
      <c r="H17" s="4">
        <v>0.422172762</v>
      </c>
      <c r="I17" s="4">
        <v>8.690759885</v>
      </c>
      <c r="J17" s="4">
        <f t="shared" si="6"/>
        <v>0.4052366403</v>
      </c>
      <c r="K17" s="4">
        <f t="shared" si="7"/>
        <v>1.533986908</v>
      </c>
      <c r="L17" s="4">
        <f t="shared" si="8"/>
        <v>41.79316483</v>
      </c>
      <c r="M17" s="4">
        <f t="shared" si="9"/>
        <v>-823.4921999</v>
      </c>
    </row>
    <row r="18" ht="12.75" customHeight="1">
      <c r="A18" s="4">
        <v>3.0</v>
      </c>
      <c r="B18" s="4">
        <v>4431.557</v>
      </c>
      <c r="C18" s="4">
        <v>1870.893</v>
      </c>
      <c r="D18" s="4">
        <v>38573.237</v>
      </c>
      <c r="E18" s="4">
        <v>4419.902</v>
      </c>
      <c r="F18" s="4">
        <v>1791.159</v>
      </c>
      <c r="G18" s="4">
        <v>6817.313</v>
      </c>
      <c r="H18" s="4">
        <v>0.422175185</v>
      </c>
      <c r="I18" s="4">
        <v>8.704218756</v>
      </c>
      <c r="J18" s="4">
        <f t="shared" si="6"/>
        <v>0.4052406591</v>
      </c>
      <c r="K18" s="4">
        <f t="shared" si="7"/>
        <v>1.539903773</v>
      </c>
      <c r="L18" s="4">
        <f t="shared" si="8"/>
        <v>41.78881243</v>
      </c>
      <c r="M18" s="4">
        <f t="shared" si="9"/>
        <v>-823.0853548</v>
      </c>
    </row>
    <row r="19" ht="12.75" customHeight="1">
      <c r="A19" s="4">
        <v>4.0</v>
      </c>
      <c r="B19" s="4">
        <v>4423.714</v>
      </c>
      <c r="C19" s="4">
        <v>1867.704</v>
      </c>
      <c r="D19" s="4">
        <v>38549.207</v>
      </c>
      <c r="E19" s="4">
        <v>4410.27</v>
      </c>
      <c r="F19" s="4">
        <v>1787.273</v>
      </c>
      <c r="G19" s="4">
        <v>6820.656</v>
      </c>
      <c r="H19" s="4">
        <v>0.422202644</v>
      </c>
      <c r="I19" s="4">
        <v>8.71421819</v>
      </c>
      <c r="J19" s="4">
        <f t="shared" si="6"/>
        <v>0.4052505454</v>
      </c>
      <c r="K19" s="4">
        <f t="shared" si="7"/>
        <v>1.544476016</v>
      </c>
      <c r="L19" s="4">
        <f t="shared" si="8"/>
        <v>41.83115555</v>
      </c>
      <c r="M19" s="4">
        <f t="shared" si="9"/>
        <v>-822.763674</v>
      </c>
    </row>
    <row r="20" ht="12.75" customHeight="1">
      <c r="A20" s="4">
        <v>5.0</v>
      </c>
      <c r="B20" s="4">
        <v>4416.022</v>
      </c>
      <c r="C20" s="4">
        <v>1864.368</v>
      </c>
      <c r="D20" s="4">
        <v>38517.422</v>
      </c>
      <c r="E20" s="4">
        <v>4400.813</v>
      </c>
      <c r="F20" s="4">
        <v>1783.25</v>
      </c>
      <c r="G20" s="4">
        <v>6822.263</v>
      </c>
      <c r="H20" s="4">
        <v>0.422182728</v>
      </c>
      <c r="I20" s="4">
        <v>8.722199581</v>
      </c>
      <c r="J20" s="4">
        <f t="shared" si="6"/>
        <v>0.4052308661</v>
      </c>
      <c r="K20" s="4">
        <f t="shared" si="7"/>
        <v>1.548383603</v>
      </c>
      <c r="L20" s="4">
        <f t="shared" si="8"/>
        <v>41.83260291</v>
      </c>
      <c r="M20" s="4">
        <f t="shared" si="9"/>
        <v>-822.4778522</v>
      </c>
    </row>
    <row r="21" ht="12.75" customHeight="1">
      <c r="A21" s="4">
        <v>6.0</v>
      </c>
      <c r="B21" s="4">
        <v>4408.312</v>
      </c>
      <c r="C21" s="4">
        <v>1860.94</v>
      </c>
      <c r="D21" s="4">
        <v>38480.781</v>
      </c>
      <c r="E21" s="4">
        <v>4391.573</v>
      </c>
      <c r="F21" s="4">
        <v>1779.358</v>
      </c>
      <c r="G21" s="4">
        <v>6822.835</v>
      </c>
      <c r="H21" s="4">
        <v>0.422143443</v>
      </c>
      <c r="I21" s="4">
        <v>8.729141346</v>
      </c>
      <c r="J21" s="4">
        <f t="shared" si="6"/>
        <v>0.405192384</v>
      </c>
      <c r="K21" s="4">
        <f t="shared" si="7"/>
        <v>1.551923866</v>
      </c>
      <c r="L21" s="4">
        <f t="shared" si="8"/>
        <v>41.83459429</v>
      </c>
      <c r="M21" s="4">
        <f t="shared" si="9"/>
        <v>-822.2134567</v>
      </c>
    </row>
    <row r="22" ht="12.75" customHeight="1">
      <c r="A22" s="4">
        <v>7.0</v>
      </c>
      <c r="B22" s="4">
        <v>4400.997</v>
      </c>
      <c r="C22" s="4">
        <v>1857.793</v>
      </c>
      <c r="D22" s="4">
        <v>38444.253</v>
      </c>
      <c r="E22" s="4">
        <v>4382.383</v>
      </c>
      <c r="F22" s="4">
        <v>1775.463</v>
      </c>
      <c r="G22" s="4">
        <v>6822.225</v>
      </c>
      <c r="H22" s="4">
        <v>0.422130013</v>
      </c>
      <c r="I22" s="4">
        <v>8.735351612</v>
      </c>
      <c r="J22" s="4">
        <f t="shared" si="6"/>
        <v>0.405155989</v>
      </c>
      <c r="K22" s="4">
        <f t="shared" si="7"/>
        <v>1.555179252</v>
      </c>
      <c r="L22" s="4">
        <f t="shared" si="8"/>
        <v>41.89503427</v>
      </c>
      <c r="M22" s="4">
        <f t="shared" si="9"/>
        <v>-821.9671833</v>
      </c>
    </row>
    <row r="23" ht="12.75" customHeight="1">
      <c r="A23" s="4">
        <v>8.0</v>
      </c>
      <c r="B23" s="4">
        <v>4393.701</v>
      </c>
      <c r="C23" s="4">
        <v>1854.555</v>
      </c>
      <c r="D23" s="4">
        <v>38404.086</v>
      </c>
      <c r="E23" s="4">
        <v>4373.32</v>
      </c>
      <c r="F23" s="4">
        <v>1771.776</v>
      </c>
      <c r="G23" s="4">
        <v>6821.002</v>
      </c>
      <c r="H23" s="4">
        <v>0.42209407</v>
      </c>
      <c r="I23" s="4">
        <v>8.74071368</v>
      </c>
      <c r="J23" s="4">
        <f t="shared" si="6"/>
        <v>0.4051346858</v>
      </c>
      <c r="K23" s="4">
        <f t="shared" si="7"/>
        <v>1.558211871</v>
      </c>
      <c r="L23" s="4">
        <f t="shared" si="8"/>
        <v>41.86110139</v>
      </c>
      <c r="M23" s="4">
        <f t="shared" si="9"/>
        <v>-821.7294459</v>
      </c>
    </row>
    <row r="24" ht="12.75" customHeight="1">
      <c r="A24" s="4">
        <v>9.0</v>
      </c>
      <c r="B24" s="4">
        <v>4386.436</v>
      </c>
      <c r="C24" s="4">
        <v>1851.375</v>
      </c>
      <c r="D24" s="4">
        <v>38361.948</v>
      </c>
      <c r="E24" s="4">
        <v>4364.197</v>
      </c>
      <c r="F24" s="4">
        <v>1767.964</v>
      </c>
      <c r="G24" s="4">
        <v>6819.095</v>
      </c>
      <c r="H24" s="4">
        <v>0.422068121</v>
      </c>
      <c r="I24" s="4">
        <v>8.745585089</v>
      </c>
      <c r="J24" s="4">
        <f t="shared" si="6"/>
        <v>0.4051196557</v>
      </c>
      <c r="K24" s="4">
        <f t="shared" si="7"/>
        <v>1.561096806</v>
      </c>
      <c r="L24" s="4">
        <f t="shared" si="8"/>
        <v>41.83570225</v>
      </c>
      <c r="M24" s="4">
        <f t="shared" si="9"/>
        <v>-821.4988717</v>
      </c>
    </row>
    <row r="25" ht="12.75" customHeight="1">
      <c r="A25" s="4">
        <v>10.0</v>
      </c>
      <c r="B25" s="4">
        <v>4379.12</v>
      </c>
      <c r="C25" s="4">
        <v>1848.296</v>
      </c>
      <c r="D25" s="4">
        <v>38318.318</v>
      </c>
      <c r="E25" s="4">
        <v>4355.25</v>
      </c>
      <c r="F25" s="4">
        <v>1764.151</v>
      </c>
      <c r="G25" s="4">
        <v>6816.591</v>
      </c>
      <c r="H25" s="4">
        <v>0.42207015</v>
      </c>
      <c r="I25" s="4">
        <v>8.750231966</v>
      </c>
      <c r="J25" s="4">
        <f t="shared" si="6"/>
        <v>0.4050847269</v>
      </c>
      <c r="K25" s="4">
        <f t="shared" si="7"/>
        <v>1.563825984</v>
      </c>
      <c r="L25" s="4">
        <f t="shared" si="8"/>
        <v>41.93054444</v>
      </c>
      <c r="M25" s="4">
        <f t="shared" si="9"/>
        <v>-821.2817683</v>
      </c>
    </row>
    <row r="26" ht="12.75" customHeight="1">
      <c r="A26" s="5" t="s">
        <v>59</v>
      </c>
      <c r="B26" s="4">
        <f t="shared" ref="B26:M26" si="10">AVERAGE(B15:B25)</f>
        <v>4412.9468</v>
      </c>
      <c r="C26" s="4">
        <f t="shared" si="10"/>
        <v>1862.8805</v>
      </c>
      <c r="D26" s="4">
        <f t="shared" si="10"/>
        <v>38480.2993</v>
      </c>
      <c r="E26" s="4">
        <f t="shared" si="10"/>
        <v>4402.046545</v>
      </c>
      <c r="F26" s="4">
        <f t="shared" si="10"/>
        <v>1783.621182</v>
      </c>
      <c r="G26" s="4">
        <f t="shared" si="10"/>
        <v>6811.479364</v>
      </c>
      <c r="H26" s="4">
        <f t="shared" si="10"/>
        <v>0.4221396295</v>
      </c>
      <c r="I26" s="4">
        <f t="shared" si="10"/>
        <v>8.719987086</v>
      </c>
      <c r="J26" s="4">
        <f t="shared" si="10"/>
        <v>0.4051855574</v>
      </c>
      <c r="K26" s="4">
        <f t="shared" si="10"/>
        <v>1.548076841</v>
      </c>
      <c r="L26" s="4">
        <f t="shared" si="10"/>
        <v>41.84273994</v>
      </c>
      <c r="M26" s="4">
        <f t="shared" si="10"/>
        <v>-822.4704905</v>
      </c>
    </row>
    <row r="27" ht="12.75" customHeight="1">
      <c r="A27" s="5" t="s">
        <v>53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541.081</v>
      </c>
      <c r="F28" s="4">
        <v>217.461</v>
      </c>
      <c r="G28" s="4">
        <v>870.93</v>
      </c>
    </row>
    <row r="29" ht="12.75" customHeight="1">
      <c r="A29" s="4">
        <v>1.0</v>
      </c>
      <c r="B29" s="4">
        <v>538.104</v>
      </c>
      <c r="C29" s="4">
        <v>224.994</v>
      </c>
      <c r="D29" s="4">
        <v>4096.006</v>
      </c>
      <c r="E29" s="4">
        <v>540.115</v>
      </c>
      <c r="F29" s="4">
        <v>217.102</v>
      </c>
      <c r="G29" s="4">
        <v>868.526</v>
      </c>
      <c r="H29" s="4">
        <v>0.418123473</v>
      </c>
      <c r="I29" s="4">
        <v>7.611927019</v>
      </c>
      <c r="J29" s="4">
        <f t="shared" ref="J29:J38" si="11">((F29/E29)+(F28/E28))/2</f>
        <v>0.4019280742</v>
      </c>
      <c r="K29" s="4">
        <f t="shared" ref="K29:K38" si="12">((G29/E29)+(G28/E28))/2</f>
        <v>1.60882508</v>
      </c>
      <c r="L29" s="4">
        <f t="shared" ref="L29:L38" si="13">(H29/J29-1)*1000</f>
        <v>40.29427106</v>
      </c>
      <c r="M29" s="4">
        <f t="shared" ref="M29:M38" si="14">(K29/I29-1)*1000</f>
        <v>-788.6441797</v>
      </c>
    </row>
    <row r="30" ht="12.75" customHeight="1">
      <c r="A30" s="4">
        <v>2.0</v>
      </c>
      <c r="B30" s="4">
        <v>537.704</v>
      </c>
      <c r="C30" s="4">
        <v>224.834</v>
      </c>
      <c r="D30" s="4">
        <v>4090.109</v>
      </c>
      <c r="E30" s="4">
        <v>539.829</v>
      </c>
      <c r="F30" s="4">
        <v>216.983</v>
      </c>
      <c r="G30" s="4">
        <v>867.726</v>
      </c>
      <c r="H30" s="4">
        <v>0.418137236</v>
      </c>
      <c r="I30" s="4">
        <v>7.606614996</v>
      </c>
      <c r="J30" s="4">
        <f t="shared" si="11"/>
        <v>0.4019513965</v>
      </c>
      <c r="K30" s="4">
        <f t="shared" si="12"/>
        <v>1.607724021</v>
      </c>
      <c r="L30" s="4">
        <f t="shared" si="13"/>
        <v>40.26815096</v>
      </c>
      <c r="M30" s="4">
        <f t="shared" si="14"/>
        <v>-788.641331</v>
      </c>
    </row>
    <row r="31" ht="12.75" customHeight="1">
      <c r="A31" s="4">
        <v>3.0</v>
      </c>
      <c r="B31" s="4">
        <v>537.409</v>
      </c>
      <c r="C31" s="4">
        <v>224.661</v>
      </c>
      <c r="D31" s="4">
        <v>4086.72</v>
      </c>
      <c r="E31" s="4">
        <v>539.549</v>
      </c>
      <c r="F31" s="4">
        <v>216.888</v>
      </c>
      <c r="G31" s="4">
        <v>867.202</v>
      </c>
      <c r="H31" s="4">
        <v>0.418043898</v>
      </c>
      <c r="I31" s="4">
        <v>7.604489032</v>
      </c>
      <c r="J31" s="4">
        <f t="shared" si="11"/>
        <v>0.4019639131</v>
      </c>
      <c r="K31" s="4">
        <f t="shared" si="12"/>
        <v>1.607340506</v>
      </c>
      <c r="L31" s="4">
        <f t="shared" si="13"/>
        <v>40.00355359</v>
      </c>
      <c r="M31" s="4">
        <f t="shared" si="14"/>
        <v>-788.6326748</v>
      </c>
    </row>
    <row r="32" ht="12.75" customHeight="1">
      <c r="A32" s="4">
        <v>4.0</v>
      </c>
      <c r="B32" s="4">
        <v>537.144</v>
      </c>
      <c r="C32" s="4">
        <v>224.556</v>
      </c>
      <c r="D32" s="4">
        <v>4083.867</v>
      </c>
      <c r="E32" s="4">
        <v>539.271</v>
      </c>
      <c r="F32" s="4">
        <v>216.789</v>
      </c>
      <c r="G32" s="4">
        <v>866.965</v>
      </c>
      <c r="H32" s="4">
        <v>0.418055137</v>
      </c>
      <c r="I32" s="4">
        <v>7.602921966</v>
      </c>
      <c r="J32" s="4">
        <f t="shared" si="11"/>
        <v>0.4019919943</v>
      </c>
      <c r="K32" s="4">
        <f t="shared" si="12"/>
        <v>1.607466541</v>
      </c>
      <c r="L32" s="4">
        <f t="shared" si="13"/>
        <v>39.9588622</v>
      </c>
      <c r="M32" s="4">
        <f t="shared" si="14"/>
        <v>-788.5725319</v>
      </c>
    </row>
    <row r="33" ht="12.75" customHeight="1">
      <c r="A33" s="4">
        <v>5.0</v>
      </c>
      <c r="B33" s="4">
        <v>536.893</v>
      </c>
      <c r="C33" s="4">
        <v>224.472</v>
      </c>
      <c r="D33" s="4">
        <v>4081.952</v>
      </c>
      <c r="E33" s="4">
        <v>539.03</v>
      </c>
      <c r="F33" s="4">
        <v>216.695</v>
      </c>
      <c r="G33" s="4">
        <v>866.571</v>
      </c>
      <c r="H33" s="4">
        <v>0.418094684</v>
      </c>
      <c r="I33" s="4">
        <v>7.60290872</v>
      </c>
      <c r="J33" s="4">
        <f t="shared" si="11"/>
        <v>0.4020064904</v>
      </c>
      <c r="K33" s="4">
        <f t="shared" si="12"/>
        <v>1.607655004</v>
      </c>
      <c r="L33" s="4">
        <f t="shared" si="13"/>
        <v>40.01973586</v>
      </c>
      <c r="M33" s="4">
        <f t="shared" si="14"/>
        <v>-788.5473753</v>
      </c>
    </row>
    <row r="34" ht="12.75" customHeight="1">
      <c r="A34" s="4">
        <v>6.0</v>
      </c>
      <c r="B34" s="4">
        <v>536.664</v>
      </c>
      <c r="C34" s="4">
        <v>224.386</v>
      </c>
      <c r="D34" s="4">
        <v>4079.794</v>
      </c>
      <c r="E34" s="4">
        <v>538.805</v>
      </c>
      <c r="F34" s="4">
        <v>216.575</v>
      </c>
      <c r="G34" s="4">
        <v>866.408</v>
      </c>
      <c r="H34" s="4">
        <v>0.418112643</v>
      </c>
      <c r="I34" s="4">
        <v>7.602143043</v>
      </c>
      <c r="J34" s="4">
        <f t="shared" si="11"/>
        <v>0.4019817447</v>
      </c>
      <c r="K34" s="4">
        <f t="shared" si="12"/>
        <v>1.607833334</v>
      </c>
      <c r="L34" s="4">
        <f t="shared" si="13"/>
        <v>40.12843489</v>
      </c>
      <c r="M34" s="4">
        <f t="shared" si="14"/>
        <v>-788.5026203</v>
      </c>
    </row>
    <row r="35" ht="12.75" customHeight="1">
      <c r="A35" s="4">
        <v>7.0</v>
      </c>
      <c r="B35" s="4">
        <v>536.403</v>
      </c>
      <c r="C35" s="4">
        <v>224.249</v>
      </c>
      <c r="D35" s="4">
        <v>4077.941</v>
      </c>
      <c r="E35" s="4">
        <v>538.527</v>
      </c>
      <c r="F35" s="4">
        <v>216.457</v>
      </c>
      <c r="G35" s="4">
        <v>866.088</v>
      </c>
      <c r="H35" s="4">
        <v>0.418059691</v>
      </c>
      <c r="I35" s="4">
        <v>7.602382083</v>
      </c>
      <c r="J35" s="4">
        <f t="shared" si="11"/>
        <v>0.4019485158</v>
      </c>
      <c r="K35" s="4">
        <f t="shared" si="12"/>
        <v>1.608135684</v>
      </c>
      <c r="L35" s="4">
        <f t="shared" si="13"/>
        <v>40.08268374</v>
      </c>
      <c r="M35" s="4">
        <f t="shared" si="14"/>
        <v>-788.4694999</v>
      </c>
    </row>
    <row r="36" ht="12.75" customHeight="1">
      <c r="A36" s="4">
        <v>8.0</v>
      </c>
      <c r="B36" s="4">
        <v>536.105</v>
      </c>
      <c r="C36" s="4">
        <v>224.122</v>
      </c>
      <c r="D36" s="4">
        <v>4075.377</v>
      </c>
      <c r="E36" s="4">
        <v>538.225</v>
      </c>
      <c r="F36" s="4">
        <v>216.331</v>
      </c>
      <c r="G36" s="4">
        <v>865.956</v>
      </c>
      <c r="H36" s="4">
        <v>0.418055577</v>
      </c>
      <c r="I36" s="4">
        <v>7.601826934</v>
      </c>
      <c r="J36" s="4">
        <f t="shared" si="11"/>
        <v>0.401938421</v>
      </c>
      <c r="K36" s="4">
        <f t="shared" si="12"/>
        <v>1.608582198</v>
      </c>
      <c r="L36" s="4">
        <f t="shared" si="13"/>
        <v>40.09857018</v>
      </c>
      <c r="M36" s="4">
        <f t="shared" si="14"/>
        <v>-788.3953144</v>
      </c>
    </row>
    <row r="37" ht="12.75" customHeight="1">
      <c r="A37" s="4">
        <v>9.0</v>
      </c>
      <c r="B37" s="4">
        <v>535.818</v>
      </c>
      <c r="C37" s="4">
        <v>223.991</v>
      </c>
      <c r="D37" s="4">
        <v>4073.399</v>
      </c>
      <c r="E37" s="4">
        <v>537.971</v>
      </c>
      <c r="F37" s="4">
        <v>216.231</v>
      </c>
      <c r="G37" s="4">
        <v>865.613</v>
      </c>
      <c r="H37" s="4">
        <v>0.418036242</v>
      </c>
      <c r="I37" s="4">
        <v>7.602206613</v>
      </c>
      <c r="J37" s="4">
        <f t="shared" si="11"/>
        <v>0.401936079</v>
      </c>
      <c r="K37" s="4">
        <f t="shared" si="12"/>
        <v>1.6089718</v>
      </c>
      <c r="L37" s="4">
        <f t="shared" si="13"/>
        <v>40.05652596</v>
      </c>
      <c r="M37" s="4">
        <f t="shared" si="14"/>
        <v>-788.3546341</v>
      </c>
    </row>
    <row r="38" ht="12.75" customHeight="1">
      <c r="A38" s="4">
        <v>10.0</v>
      </c>
      <c r="B38" s="4">
        <v>535.543</v>
      </c>
      <c r="C38" s="4">
        <v>223.892</v>
      </c>
      <c r="D38" s="4">
        <v>4071.102</v>
      </c>
      <c r="E38" s="4">
        <v>537.666</v>
      </c>
      <c r="F38" s="4">
        <v>216.118</v>
      </c>
      <c r="G38" s="4">
        <v>865.168</v>
      </c>
      <c r="H38" s="4">
        <v>0.418064803</v>
      </c>
      <c r="I38" s="4">
        <v>7.601823447</v>
      </c>
      <c r="J38" s="4">
        <f t="shared" si="11"/>
        <v>0.4019469419</v>
      </c>
      <c r="K38" s="4">
        <f t="shared" si="12"/>
        <v>1.609075379</v>
      </c>
      <c r="L38" s="4">
        <f t="shared" si="13"/>
        <v>40.09947444</v>
      </c>
      <c r="M38" s="4">
        <f t="shared" si="14"/>
        <v>-788.3303408</v>
      </c>
    </row>
    <row r="39" ht="12.75" customHeight="1">
      <c r="A39" s="5" t="s">
        <v>59</v>
      </c>
      <c r="B39" s="4">
        <f t="shared" ref="B39:M39" si="15">AVERAGE(B28:B38)</f>
        <v>536.7787</v>
      </c>
      <c r="C39" s="4">
        <f t="shared" si="15"/>
        <v>224.4157</v>
      </c>
      <c r="D39" s="4">
        <f t="shared" si="15"/>
        <v>4081.6267</v>
      </c>
      <c r="E39" s="4">
        <f t="shared" si="15"/>
        <v>539.0971818</v>
      </c>
      <c r="F39" s="4">
        <f t="shared" si="15"/>
        <v>216.6936364</v>
      </c>
      <c r="G39" s="4">
        <f t="shared" si="15"/>
        <v>867.0139091</v>
      </c>
      <c r="H39" s="4">
        <f t="shared" si="15"/>
        <v>0.4180783384</v>
      </c>
      <c r="I39" s="4">
        <f t="shared" si="15"/>
        <v>7.603924385</v>
      </c>
      <c r="J39" s="4">
        <f t="shared" si="15"/>
        <v>0.4019593571</v>
      </c>
      <c r="K39" s="4">
        <f t="shared" si="15"/>
        <v>1.608160955</v>
      </c>
      <c r="L39" s="4">
        <f t="shared" si="15"/>
        <v>40.10102629</v>
      </c>
      <c r="M39" s="4">
        <f t="shared" si="15"/>
        <v>-788.5090502</v>
      </c>
    </row>
    <row r="40" ht="12.75" customHeight="1">
      <c r="A40" s="5" t="s">
        <v>54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708.077</v>
      </c>
      <c r="F41" s="4">
        <v>284.448</v>
      </c>
      <c r="G41" s="4">
        <v>1126.583</v>
      </c>
    </row>
    <row r="42" ht="12.75" customHeight="1">
      <c r="A42" s="4">
        <v>1.0</v>
      </c>
      <c r="B42" s="4">
        <v>705.364</v>
      </c>
      <c r="C42" s="4">
        <v>294.902</v>
      </c>
      <c r="D42" s="4">
        <v>5464.37</v>
      </c>
      <c r="E42" s="4">
        <v>707.722</v>
      </c>
      <c r="F42" s="4">
        <v>284.378</v>
      </c>
      <c r="G42" s="4">
        <v>1134.719</v>
      </c>
      <c r="H42" s="4">
        <v>0.418084979</v>
      </c>
      <c r="I42" s="4">
        <v>7.74688043</v>
      </c>
      <c r="J42" s="4">
        <f t="shared" ref="J42:J51" si="16">((F42/E42)+(F41/E41))/2</f>
        <v>0.4017703207</v>
      </c>
      <c r="K42" s="4">
        <f t="shared" ref="K42:K51" si="17">((G42/E42)+(G41/E41))/2</f>
        <v>1.597192951</v>
      </c>
      <c r="L42" s="4">
        <f t="shared" ref="L42:L51" si="18">(H42/J42-1)*1000</f>
        <v>40.60692766</v>
      </c>
      <c r="M42" s="4">
        <f t="shared" ref="M42:M51" si="19">(K42/I42-1)*1000</f>
        <v>-793.8275974</v>
      </c>
    </row>
    <row r="43" ht="12.75" customHeight="1">
      <c r="A43" s="4">
        <v>2.0</v>
      </c>
      <c r="B43" s="4">
        <v>704.913</v>
      </c>
      <c r="C43" s="4">
        <v>294.709</v>
      </c>
      <c r="D43" s="4">
        <v>5476.693</v>
      </c>
      <c r="E43" s="4">
        <v>707.268</v>
      </c>
      <c r="F43" s="4">
        <v>284.211</v>
      </c>
      <c r="G43" s="4">
        <v>1138.215</v>
      </c>
      <c r="H43" s="4">
        <v>0.41807817</v>
      </c>
      <c r="I43" s="4">
        <v>7.769313124</v>
      </c>
      <c r="J43" s="4">
        <f t="shared" si="16"/>
        <v>0.4018325253</v>
      </c>
      <c r="K43" s="4">
        <f t="shared" si="17"/>
        <v>1.606326091</v>
      </c>
      <c r="L43" s="4">
        <f t="shared" si="18"/>
        <v>40.42889436</v>
      </c>
      <c r="M43" s="4">
        <f t="shared" si="19"/>
        <v>-793.2473482</v>
      </c>
    </row>
    <row r="44" ht="12.75" customHeight="1">
      <c r="A44" s="4">
        <v>3.0</v>
      </c>
      <c r="B44" s="4">
        <v>704.472</v>
      </c>
      <c r="C44" s="4">
        <v>294.519</v>
      </c>
      <c r="D44" s="4">
        <v>5480.947</v>
      </c>
      <c r="E44" s="4">
        <v>706.844</v>
      </c>
      <c r="F44" s="4">
        <v>284.046</v>
      </c>
      <c r="G44" s="4">
        <v>1140.163</v>
      </c>
      <c r="H44" s="4">
        <v>0.418070838</v>
      </c>
      <c r="I44" s="4">
        <v>7.780220539</v>
      </c>
      <c r="J44" s="4">
        <f t="shared" si="16"/>
        <v>0.4018472381</v>
      </c>
      <c r="K44" s="4">
        <f t="shared" si="17"/>
        <v>1.611172799</v>
      </c>
      <c r="L44" s="4">
        <f t="shared" si="18"/>
        <v>40.37255535</v>
      </c>
      <c r="M44" s="4">
        <f t="shared" si="19"/>
        <v>-792.9142509</v>
      </c>
    </row>
    <row r="45" ht="12.75" customHeight="1">
      <c r="A45" s="4">
        <v>4.0</v>
      </c>
      <c r="B45" s="4">
        <v>704.026</v>
      </c>
      <c r="C45" s="4">
        <v>294.358</v>
      </c>
      <c r="D45" s="4">
        <v>5482.403</v>
      </c>
      <c r="E45" s="4">
        <v>706.372</v>
      </c>
      <c r="F45" s="4">
        <v>283.847</v>
      </c>
      <c r="G45" s="4">
        <v>1141.578</v>
      </c>
      <c r="H45" s="4">
        <v>0.418106123</v>
      </c>
      <c r="I45" s="4">
        <v>7.787217366</v>
      </c>
      <c r="J45" s="4">
        <f t="shared" si="16"/>
        <v>0.4018444434</v>
      </c>
      <c r="K45" s="4">
        <f t="shared" si="17"/>
        <v>1.614573941</v>
      </c>
      <c r="L45" s="4">
        <f t="shared" si="18"/>
        <v>40.46759859</v>
      </c>
      <c r="M45" s="4">
        <f t="shared" si="19"/>
        <v>-792.663558</v>
      </c>
    </row>
    <row r="46" ht="12.75" customHeight="1">
      <c r="A46" s="4">
        <v>5.0</v>
      </c>
      <c r="B46" s="4">
        <v>703.606</v>
      </c>
      <c r="C46" s="4">
        <v>294.132</v>
      </c>
      <c r="D46" s="4">
        <v>5482.427</v>
      </c>
      <c r="E46" s="4">
        <v>705.981</v>
      </c>
      <c r="F46" s="4">
        <v>283.705</v>
      </c>
      <c r="G46" s="4">
        <v>1142.472</v>
      </c>
      <c r="H46" s="4">
        <v>0.41803459</v>
      </c>
      <c r="I46" s="4">
        <v>7.791898998</v>
      </c>
      <c r="J46" s="4">
        <f t="shared" si="16"/>
        <v>0.4018485493</v>
      </c>
      <c r="K46" s="4">
        <f t="shared" si="17"/>
        <v>1.617195151</v>
      </c>
      <c r="L46" s="4">
        <f t="shared" si="18"/>
        <v>40.27895758</v>
      </c>
      <c r="M46" s="4">
        <f t="shared" si="19"/>
        <v>-792.4517308</v>
      </c>
    </row>
    <row r="47" ht="12.75" customHeight="1">
      <c r="A47" s="4">
        <v>6.0</v>
      </c>
      <c r="B47" s="4">
        <v>703.192</v>
      </c>
      <c r="C47" s="4">
        <v>294.008</v>
      </c>
      <c r="D47" s="4">
        <v>5481.342</v>
      </c>
      <c r="E47" s="4">
        <v>705.564</v>
      </c>
      <c r="F47" s="4">
        <v>283.534</v>
      </c>
      <c r="G47" s="4">
        <v>1142.924</v>
      </c>
      <c r="H47" s="4">
        <v>0.418105061</v>
      </c>
      <c r="I47" s="4">
        <v>7.794944213</v>
      </c>
      <c r="J47" s="4">
        <f t="shared" si="16"/>
        <v>0.4018568299</v>
      </c>
      <c r="K47" s="4">
        <f t="shared" si="17"/>
        <v>1.619074371</v>
      </c>
      <c r="L47" s="4">
        <f t="shared" si="18"/>
        <v>40.43288523</v>
      </c>
      <c r="M47" s="4">
        <f t="shared" si="19"/>
        <v>-792.2917308</v>
      </c>
    </row>
    <row r="48" ht="12.75" customHeight="1">
      <c r="A48" s="4">
        <v>7.0</v>
      </c>
      <c r="B48" s="4">
        <v>702.795</v>
      </c>
      <c r="C48" s="4">
        <v>293.854</v>
      </c>
      <c r="D48" s="4">
        <v>5479.667</v>
      </c>
      <c r="E48" s="4">
        <v>705.186</v>
      </c>
      <c r="F48" s="4">
        <v>283.392</v>
      </c>
      <c r="G48" s="4">
        <v>1143.457</v>
      </c>
      <c r="H48" s="4">
        <v>0.418122044</v>
      </c>
      <c r="I48" s="4">
        <v>7.796962903</v>
      </c>
      <c r="J48" s="4">
        <f t="shared" si="16"/>
        <v>0.4018614231</v>
      </c>
      <c r="K48" s="4">
        <f t="shared" si="17"/>
        <v>1.62068496</v>
      </c>
      <c r="L48" s="4">
        <f t="shared" si="18"/>
        <v>40.46325413</v>
      </c>
      <c r="M48" s="4">
        <f t="shared" si="19"/>
        <v>-792.1389418</v>
      </c>
    </row>
    <row r="49" ht="12.75" customHeight="1">
      <c r="A49" s="4">
        <v>8.0</v>
      </c>
      <c r="B49" s="4">
        <v>702.422</v>
      </c>
      <c r="C49" s="4">
        <v>293.702</v>
      </c>
      <c r="D49" s="4">
        <v>5478.218</v>
      </c>
      <c r="E49" s="4">
        <v>704.787</v>
      </c>
      <c r="F49" s="4">
        <v>283.241</v>
      </c>
      <c r="G49" s="4">
        <v>1143.722</v>
      </c>
      <c r="H49" s="4">
        <v>0.418127546</v>
      </c>
      <c r="I49" s="4">
        <v>7.799040274</v>
      </c>
      <c r="J49" s="4">
        <f t="shared" si="16"/>
        <v>0.4018750732</v>
      </c>
      <c r="K49" s="4">
        <f t="shared" si="17"/>
        <v>1.622144011</v>
      </c>
      <c r="L49" s="4">
        <f t="shared" si="18"/>
        <v>40.44160447</v>
      </c>
      <c r="M49" s="4">
        <f t="shared" si="19"/>
        <v>-792.0072273</v>
      </c>
    </row>
    <row r="50" ht="12.75" customHeight="1">
      <c r="A50" s="4">
        <v>9.0</v>
      </c>
      <c r="B50" s="4">
        <v>701.999</v>
      </c>
      <c r="C50" s="4">
        <v>293.545</v>
      </c>
      <c r="D50" s="4">
        <v>5475.445</v>
      </c>
      <c r="E50" s="4">
        <v>704.394</v>
      </c>
      <c r="F50" s="4">
        <v>283.084</v>
      </c>
      <c r="G50" s="4">
        <v>1143.808</v>
      </c>
      <c r="H50" s="4">
        <v>0.418155396</v>
      </c>
      <c r="I50" s="4">
        <v>7.799791484</v>
      </c>
      <c r="J50" s="4">
        <f t="shared" si="16"/>
        <v>0.4018823702</v>
      </c>
      <c r="K50" s="4">
        <f t="shared" si="17"/>
        <v>1.623304744</v>
      </c>
      <c r="L50" s="4">
        <f t="shared" si="18"/>
        <v>40.49201222</v>
      </c>
      <c r="M50" s="4">
        <f t="shared" si="19"/>
        <v>-791.8784436</v>
      </c>
    </row>
    <row r="51" ht="12.75" customHeight="1">
      <c r="A51" s="4">
        <v>10.0</v>
      </c>
      <c r="B51" s="4">
        <v>701.611</v>
      </c>
      <c r="C51" s="4">
        <v>293.353</v>
      </c>
      <c r="D51" s="4">
        <v>5473.242</v>
      </c>
      <c r="E51" s="4">
        <v>703.999</v>
      </c>
      <c r="F51" s="4">
        <v>282.904</v>
      </c>
      <c r="G51" s="4">
        <v>1143.804</v>
      </c>
      <c r="H51" s="4">
        <v>0.418113401</v>
      </c>
      <c r="I51" s="4">
        <v>7.800964932</v>
      </c>
      <c r="J51" s="4">
        <f t="shared" si="16"/>
        <v>0.4018679403</v>
      </c>
      <c r="K51" s="4">
        <f t="shared" si="17"/>
        <v>1.624271193</v>
      </c>
      <c r="L51" s="4">
        <f t="shared" si="18"/>
        <v>40.42487363</v>
      </c>
      <c r="M51" s="4">
        <f t="shared" si="19"/>
        <v>-791.7858614</v>
      </c>
    </row>
    <row r="52" ht="12.75" customHeight="1">
      <c r="A52" s="5" t="s">
        <v>59</v>
      </c>
      <c r="B52" s="4">
        <f t="shared" ref="B52:M52" si="20">AVERAGE(B41:B51)</f>
        <v>703.44</v>
      </c>
      <c r="C52" s="4">
        <f t="shared" si="20"/>
        <v>294.1082</v>
      </c>
      <c r="D52" s="4">
        <f t="shared" si="20"/>
        <v>5477.4754</v>
      </c>
      <c r="E52" s="4">
        <f t="shared" si="20"/>
        <v>706.0176364</v>
      </c>
      <c r="F52" s="4">
        <f t="shared" si="20"/>
        <v>283.7081818</v>
      </c>
      <c r="G52" s="4">
        <f t="shared" si="20"/>
        <v>1140.131364</v>
      </c>
      <c r="H52" s="4">
        <f t="shared" si="20"/>
        <v>0.4180998148</v>
      </c>
      <c r="I52" s="4">
        <f t="shared" si="20"/>
        <v>7.786723426</v>
      </c>
      <c r="J52" s="4">
        <f t="shared" si="20"/>
        <v>0.4018486713</v>
      </c>
      <c r="K52" s="4">
        <f t="shared" si="20"/>
        <v>1.615594021</v>
      </c>
      <c r="L52" s="4">
        <f t="shared" si="20"/>
        <v>40.44095632</v>
      </c>
      <c r="M52" s="4">
        <f t="shared" si="20"/>
        <v>-792.520669</v>
      </c>
    </row>
    <row r="53" ht="12.75" customHeight="1">
      <c r="A53" s="5" t="s">
        <v>55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539.856</v>
      </c>
      <c r="F54" s="4">
        <v>216.982</v>
      </c>
      <c r="G54" s="4">
        <v>865.301</v>
      </c>
    </row>
    <row r="55" ht="12.75" customHeight="1">
      <c r="A55" s="4">
        <v>1.0</v>
      </c>
      <c r="B55" s="4">
        <v>539.094</v>
      </c>
      <c r="C55" s="4">
        <v>225.416</v>
      </c>
      <c r="D55" s="4">
        <v>4106.549</v>
      </c>
      <c r="E55" s="4">
        <v>538.997</v>
      </c>
      <c r="F55" s="4">
        <v>216.664</v>
      </c>
      <c r="G55" s="4">
        <v>863.15</v>
      </c>
      <c r="H55" s="4">
        <v>0.418139138</v>
      </c>
      <c r="I55" s="4">
        <v>7.617502676</v>
      </c>
      <c r="J55" s="4">
        <f t="shared" ref="J55:J64" si="21">((F55/E55)+(F54/E54))/2</f>
        <v>0.401950981</v>
      </c>
      <c r="K55" s="4">
        <f t="shared" ref="K55:K64" si="22">((G55/E55)+(G54/E54))/2</f>
        <v>1.602118531</v>
      </c>
      <c r="L55" s="4">
        <f t="shared" ref="L55:L64" si="23">(H55/J55-1)*1000</f>
        <v>40.27395815</v>
      </c>
      <c r="M55" s="4">
        <f t="shared" ref="M55:M64" si="24">(K55/I55-1)*1000</f>
        <v>-789.6792953</v>
      </c>
    </row>
    <row r="56" ht="12.75" customHeight="1">
      <c r="A56" s="4">
        <v>2.0</v>
      </c>
      <c r="B56" s="4">
        <v>538.693</v>
      </c>
      <c r="C56" s="4">
        <v>225.247</v>
      </c>
      <c r="D56" s="4">
        <v>4100.588</v>
      </c>
      <c r="E56" s="4">
        <v>538.702</v>
      </c>
      <c r="F56" s="4">
        <v>216.535</v>
      </c>
      <c r="G56" s="4">
        <v>862.213</v>
      </c>
      <c r="H56" s="4">
        <v>0.418135792</v>
      </c>
      <c r="I56" s="4">
        <v>7.612107222</v>
      </c>
      <c r="J56" s="4">
        <f t="shared" si="21"/>
        <v>0.4019665947</v>
      </c>
      <c r="K56" s="4">
        <f t="shared" si="22"/>
        <v>1.600969169</v>
      </c>
      <c r="L56" s="4">
        <f t="shared" si="23"/>
        <v>40.22522644</v>
      </c>
      <c r="M56" s="4">
        <f t="shared" si="24"/>
        <v>-789.6812114</v>
      </c>
    </row>
    <row r="57" ht="12.75" customHeight="1">
      <c r="A57" s="4">
        <v>3.0</v>
      </c>
      <c r="B57" s="4">
        <v>538.458</v>
      </c>
      <c r="C57" s="4">
        <v>225.124</v>
      </c>
      <c r="D57" s="4">
        <v>4097.376</v>
      </c>
      <c r="E57" s="4">
        <v>538.469</v>
      </c>
      <c r="F57" s="4">
        <v>216.444</v>
      </c>
      <c r="G57" s="4">
        <v>861.836</v>
      </c>
      <c r="H57" s="4">
        <v>0.418089953</v>
      </c>
      <c r="I57" s="4">
        <v>7.609455674</v>
      </c>
      <c r="J57" s="4">
        <f t="shared" si="21"/>
        <v>0.4019593923</v>
      </c>
      <c r="K57" s="4">
        <f t="shared" si="22"/>
        <v>1.600534176</v>
      </c>
      <c r="L57" s="4">
        <f t="shared" si="23"/>
        <v>40.12982654</v>
      </c>
      <c r="M57" s="4">
        <f t="shared" si="24"/>
        <v>-789.6650898</v>
      </c>
    </row>
    <row r="58" ht="12.75" customHeight="1">
      <c r="A58" s="4">
        <v>4.0</v>
      </c>
      <c r="B58" s="4">
        <v>538.23</v>
      </c>
      <c r="C58" s="4">
        <v>225.067</v>
      </c>
      <c r="D58" s="4">
        <v>4094.959</v>
      </c>
      <c r="E58" s="4">
        <v>538.246</v>
      </c>
      <c r="F58" s="4">
        <v>216.39</v>
      </c>
      <c r="G58" s="4">
        <v>861.375</v>
      </c>
      <c r="H58" s="4">
        <v>0.418161594</v>
      </c>
      <c r="I58" s="4">
        <v>7.608200227</v>
      </c>
      <c r="J58" s="4">
        <f t="shared" si="21"/>
        <v>0.4019949637</v>
      </c>
      <c r="K58" s="4">
        <f t="shared" si="22"/>
        <v>1.600433707</v>
      </c>
      <c r="L58" s="4">
        <f t="shared" si="23"/>
        <v>40.21600199</v>
      </c>
      <c r="M58" s="4">
        <f t="shared" si="24"/>
        <v>-789.6435873</v>
      </c>
    </row>
    <row r="59" ht="12.75" customHeight="1">
      <c r="A59" s="4">
        <v>5.0</v>
      </c>
      <c r="B59" s="4">
        <v>538.081</v>
      </c>
      <c r="C59" s="4">
        <v>224.984</v>
      </c>
      <c r="D59" s="4">
        <v>4093.436</v>
      </c>
      <c r="E59" s="4">
        <v>538.009</v>
      </c>
      <c r="F59" s="4">
        <v>216.262</v>
      </c>
      <c r="G59" s="4">
        <v>861.076</v>
      </c>
      <c r="H59" s="4">
        <v>0.418122838</v>
      </c>
      <c r="I59" s="4">
        <v>7.607470728</v>
      </c>
      <c r="J59" s="4">
        <f t="shared" si="21"/>
        <v>0.4019976611</v>
      </c>
      <c r="K59" s="4">
        <f t="shared" si="22"/>
        <v>1.600411629</v>
      </c>
      <c r="L59" s="4">
        <f t="shared" si="23"/>
        <v>40.11261362</v>
      </c>
      <c r="M59" s="4">
        <f t="shared" si="24"/>
        <v>-789.6263178</v>
      </c>
    </row>
    <row r="60" ht="12.75" customHeight="1">
      <c r="A60" s="4">
        <v>6.0</v>
      </c>
      <c r="B60" s="4">
        <v>537.777</v>
      </c>
      <c r="C60" s="4">
        <v>224.841</v>
      </c>
      <c r="D60" s="4">
        <v>4090.534</v>
      </c>
      <c r="E60" s="4">
        <v>537.776</v>
      </c>
      <c r="F60" s="4">
        <v>216.213</v>
      </c>
      <c r="G60" s="4">
        <v>860.691</v>
      </c>
      <c r="H60" s="4">
        <v>0.418093621</v>
      </c>
      <c r="I60" s="4">
        <v>7.606377152</v>
      </c>
      <c r="J60" s="4">
        <f t="shared" si="21"/>
        <v>0.4020087747</v>
      </c>
      <c r="K60" s="4">
        <f t="shared" si="22"/>
        <v>1.600475</v>
      </c>
      <c r="L60" s="4">
        <f t="shared" si="23"/>
        <v>40.01118216</v>
      </c>
      <c r="M60" s="4">
        <f t="shared" si="24"/>
        <v>-789.587741</v>
      </c>
    </row>
    <row r="61" ht="12.75" customHeight="1">
      <c r="A61" s="4">
        <v>7.0</v>
      </c>
      <c r="B61" s="4">
        <v>537.531</v>
      </c>
      <c r="C61" s="4">
        <v>224.764</v>
      </c>
      <c r="D61" s="4">
        <v>4088.564</v>
      </c>
      <c r="E61" s="4">
        <v>537.528</v>
      </c>
      <c r="F61" s="4">
        <v>216.091</v>
      </c>
      <c r="G61" s="4">
        <v>860.351</v>
      </c>
      <c r="H61" s="4">
        <v>0.418142324</v>
      </c>
      <c r="I61" s="4">
        <v>7.606193195</v>
      </c>
      <c r="J61" s="4">
        <f t="shared" si="21"/>
        <v>0.4020295608</v>
      </c>
      <c r="K61" s="4">
        <f t="shared" si="22"/>
        <v>1.600516703</v>
      </c>
      <c r="L61" s="4">
        <f t="shared" si="23"/>
        <v>40.07855332</v>
      </c>
      <c r="M61" s="4">
        <f t="shared" si="24"/>
        <v>-789.5771693</v>
      </c>
    </row>
    <row r="62" ht="12.75" customHeight="1">
      <c r="A62" s="4">
        <v>8.0</v>
      </c>
      <c r="B62" s="4">
        <v>537.315</v>
      </c>
      <c r="C62" s="4">
        <v>224.665</v>
      </c>
      <c r="D62" s="4">
        <v>4086.639</v>
      </c>
      <c r="E62" s="4">
        <v>537.301</v>
      </c>
      <c r="F62" s="4">
        <v>216.005</v>
      </c>
      <c r="G62" s="4">
        <v>860.094</v>
      </c>
      <c r="H62" s="4">
        <v>0.418125107</v>
      </c>
      <c r="I62" s="4">
        <v>7.605673163</v>
      </c>
      <c r="J62" s="4">
        <f t="shared" si="21"/>
        <v>0.4020137167</v>
      </c>
      <c r="K62" s="4">
        <f t="shared" si="22"/>
        <v>1.600668592</v>
      </c>
      <c r="L62" s="4">
        <f t="shared" si="23"/>
        <v>40.07671785</v>
      </c>
      <c r="M62" s="4">
        <f t="shared" si="24"/>
        <v>-789.5428113</v>
      </c>
    </row>
    <row r="63" ht="12.75" customHeight="1">
      <c r="A63" s="4">
        <v>9.0</v>
      </c>
      <c r="B63" s="4">
        <v>537.089</v>
      </c>
      <c r="C63" s="4">
        <v>224.557</v>
      </c>
      <c r="D63" s="4">
        <v>4084.724</v>
      </c>
      <c r="E63" s="4">
        <v>537.086</v>
      </c>
      <c r="F63" s="4">
        <v>215.921</v>
      </c>
      <c r="G63" s="4">
        <v>859.807</v>
      </c>
      <c r="H63" s="4">
        <v>0.418099695</v>
      </c>
      <c r="I63" s="4">
        <v>7.605305791</v>
      </c>
      <c r="J63" s="4">
        <f t="shared" si="21"/>
        <v>0.4020208738</v>
      </c>
      <c r="K63" s="4">
        <f t="shared" si="22"/>
        <v>1.600820758</v>
      </c>
      <c r="L63" s="4">
        <f t="shared" si="23"/>
        <v>39.99499105</v>
      </c>
      <c r="M63" s="4">
        <f t="shared" si="24"/>
        <v>-789.5126374</v>
      </c>
    </row>
    <row r="64" ht="12.75" customHeight="1">
      <c r="A64" s="4">
        <v>10.0</v>
      </c>
      <c r="B64" s="4">
        <v>536.864</v>
      </c>
      <c r="C64" s="4">
        <v>224.463</v>
      </c>
      <c r="D64" s="4">
        <v>4082.842</v>
      </c>
      <c r="E64" s="4">
        <v>536.873</v>
      </c>
      <c r="F64" s="4">
        <v>215.813</v>
      </c>
      <c r="G64" s="4">
        <v>859.534</v>
      </c>
      <c r="H64" s="4">
        <v>0.418100901</v>
      </c>
      <c r="I64" s="4">
        <v>7.604985423</v>
      </c>
      <c r="J64" s="4">
        <f t="shared" si="21"/>
        <v>0.4020023069</v>
      </c>
      <c r="K64" s="4">
        <f t="shared" si="22"/>
        <v>1.600937292</v>
      </c>
      <c r="L64" s="4">
        <f t="shared" si="23"/>
        <v>40.04602406</v>
      </c>
      <c r="M64" s="4">
        <f t="shared" si="24"/>
        <v>-789.488447</v>
      </c>
    </row>
    <row r="65" ht="12.75" customHeight="1">
      <c r="A65" s="5" t="s">
        <v>59</v>
      </c>
      <c r="B65" s="4">
        <f t="shared" ref="B65:M65" si="25">AVERAGE(B54:B64)</f>
        <v>537.9132</v>
      </c>
      <c r="C65" s="4">
        <f t="shared" si="25"/>
        <v>224.9128</v>
      </c>
      <c r="D65" s="4">
        <f t="shared" si="25"/>
        <v>4092.6211</v>
      </c>
      <c r="E65" s="4">
        <f t="shared" si="25"/>
        <v>538.0766364</v>
      </c>
      <c r="F65" s="4">
        <f t="shared" si="25"/>
        <v>216.3018182</v>
      </c>
      <c r="G65" s="4">
        <f t="shared" si="25"/>
        <v>861.4025455</v>
      </c>
      <c r="H65" s="4">
        <f t="shared" si="25"/>
        <v>0.4181210963</v>
      </c>
      <c r="I65" s="4">
        <f t="shared" si="25"/>
        <v>7.608327125</v>
      </c>
      <c r="J65" s="4">
        <f t="shared" si="25"/>
        <v>0.4019944826</v>
      </c>
      <c r="K65" s="4">
        <f t="shared" si="25"/>
        <v>1.600788556</v>
      </c>
      <c r="L65" s="4">
        <f t="shared" si="25"/>
        <v>40.11650952</v>
      </c>
      <c r="M65" s="4">
        <f t="shared" si="25"/>
        <v>-789.6004308</v>
      </c>
    </row>
    <row r="66" ht="12.75" customHeight="1">
      <c r="A66" s="5" t="s">
        <v>56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709.724</v>
      </c>
      <c r="F67" s="4">
        <v>285.376</v>
      </c>
      <c r="G67" s="4">
        <v>1129.082</v>
      </c>
    </row>
    <row r="68" ht="12.75" customHeight="1">
      <c r="A68" s="4">
        <v>1.0</v>
      </c>
      <c r="B68" s="4">
        <v>702.511</v>
      </c>
      <c r="C68" s="4">
        <v>293.911</v>
      </c>
      <c r="D68" s="4">
        <v>5448.722</v>
      </c>
      <c r="E68" s="4">
        <v>709.31</v>
      </c>
      <c r="F68" s="4">
        <v>285.29</v>
      </c>
      <c r="G68" s="4">
        <v>1136.778</v>
      </c>
      <c r="H68" s="4">
        <v>0.418371872</v>
      </c>
      <c r="I68" s="4">
        <v>7.756062256</v>
      </c>
      <c r="J68" s="4">
        <f t="shared" ref="J68:J77" si="26">((F68/E68)+(F67/E67))/2</f>
        <v>0.4021510573</v>
      </c>
      <c r="K68" s="4">
        <f t="shared" ref="K68:K77" si="27">((G68/E68)+(G67/E67))/2</f>
        <v>1.596764023</v>
      </c>
      <c r="L68" s="4">
        <f t="shared" ref="L68:L77" si="28">(H68/J68-1)*1000</f>
        <v>40.33512875</v>
      </c>
      <c r="M68" s="4">
        <f t="shared" ref="M68:M77" si="29">(K68/I68-1)*1000</f>
        <v>-794.1269719</v>
      </c>
    </row>
    <row r="69" ht="12.75" customHeight="1">
      <c r="A69" s="4">
        <v>2.0</v>
      </c>
      <c r="B69" s="4">
        <v>702.04</v>
      </c>
      <c r="C69" s="4">
        <v>293.75</v>
      </c>
      <c r="D69" s="4">
        <v>5460.549</v>
      </c>
      <c r="E69" s="4">
        <v>708.813</v>
      </c>
      <c r="F69" s="4">
        <v>285.05</v>
      </c>
      <c r="G69" s="4">
        <v>1140.016</v>
      </c>
      <c r="H69" s="4">
        <v>0.418423491</v>
      </c>
      <c r="I69" s="4">
        <v>7.778112763</v>
      </c>
      <c r="J69" s="4">
        <f t="shared" si="26"/>
        <v>0.4021794907</v>
      </c>
      <c r="K69" s="4">
        <f t="shared" si="27"/>
        <v>1.605499251</v>
      </c>
      <c r="L69" s="4">
        <f t="shared" si="28"/>
        <v>40.38992698</v>
      </c>
      <c r="M69" s="4">
        <f t="shared" si="29"/>
        <v>-793.5875578</v>
      </c>
    </row>
    <row r="70" ht="12.75" customHeight="1">
      <c r="A70" s="4">
        <v>3.0</v>
      </c>
      <c r="B70" s="4">
        <v>701.578</v>
      </c>
      <c r="C70" s="4">
        <v>293.555</v>
      </c>
      <c r="D70" s="4">
        <v>5465.11</v>
      </c>
      <c r="E70" s="4">
        <v>708.367</v>
      </c>
      <c r="F70" s="4">
        <v>284.886</v>
      </c>
      <c r="G70" s="4">
        <v>1141.872</v>
      </c>
      <c r="H70" s="4">
        <v>0.418420414</v>
      </c>
      <c r="I70" s="4">
        <v>7.78973656</v>
      </c>
      <c r="J70" s="4">
        <f t="shared" si="26"/>
        <v>0.4021620435</v>
      </c>
      <c r="K70" s="4">
        <f t="shared" si="27"/>
        <v>1.610161596</v>
      </c>
      <c r="L70" s="4">
        <f t="shared" si="28"/>
        <v>40.42741164</v>
      </c>
      <c r="M70" s="4">
        <f t="shared" si="29"/>
        <v>-793.2970411</v>
      </c>
    </row>
    <row r="71" ht="12.75" customHeight="1">
      <c r="A71" s="4">
        <v>4.0</v>
      </c>
      <c r="B71" s="4">
        <v>701.143</v>
      </c>
      <c r="C71" s="4">
        <v>293.392</v>
      </c>
      <c r="D71" s="4">
        <v>5466.359</v>
      </c>
      <c r="E71" s="4">
        <v>707.951</v>
      </c>
      <c r="F71" s="4">
        <v>284.709</v>
      </c>
      <c r="G71" s="4">
        <v>1143.161</v>
      </c>
      <c r="H71" s="4">
        <v>0.418447841</v>
      </c>
      <c r="I71" s="4">
        <v>7.796358989</v>
      </c>
      <c r="J71" s="4">
        <f t="shared" si="26"/>
        <v>0.402166037</v>
      </c>
      <c r="K71" s="4">
        <f t="shared" si="27"/>
        <v>1.613361954</v>
      </c>
      <c r="L71" s="4">
        <f t="shared" si="28"/>
        <v>40.48527855</v>
      </c>
      <c r="M71" s="4">
        <f t="shared" si="29"/>
        <v>-793.062126</v>
      </c>
    </row>
    <row r="72" ht="12.75" customHeight="1">
      <c r="A72" s="4">
        <v>5.0</v>
      </c>
      <c r="B72" s="4">
        <v>700.683</v>
      </c>
      <c r="C72" s="4">
        <v>293.213</v>
      </c>
      <c r="D72" s="4">
        <v>5465.569</v>
      </c>
      <c r="E72" s="4">
        <v>707.499</v>
      </c>
      <c r="F72" s="4">
        <v>284.57</v>
      </c>
      <c r="G72" s="4">
        <v>1143.855</v>
      </c>
      <c r="H72" s="4">
        <v>0.418467325</v>
      </c>
      <c r="I72" s="4">
        <v>7.800346424</v>
      </c>
      <c r="J72" s="4">
        <f t="shared" si="26"/>
        <v>0.4021894194</v>
      </c>
      <c r="K72" s="4">
        <f t="shared" si="27"/>
        <v>1.615752202</v>
      </c>
      <c r="L72" s="4">
        <f t="shared" si="28"/>
        <v>40.47323185</v>
      </c>
      <c r="M72" s="4">
        <f t="shared" si="29"/>
        <v>-792.8614815</v>
      </c>
    </row>
    <row r="73" ht="12.75" customHeight="1">
      <c r="A73" s="4">
        <v>6.0</v>
      </c>
      <c r="B73" s="4">
        <v>700.299</v>
      </c>
      <c r="C73" s="4">
        <v>293.055</v>
      </c>
      <c r="D73" s="4">
        <v>5464.903</v>
      </c>
      <c r="E73" s="4">
        <v>707.093</v>
      </c>
      <c r="F73" s="4">
        <v>284.369</v>
      </c>
      <c r="G73" s="4">
        <v>1144.441</v>
      </c>
      <c r="H73" s="4">
        <v>0.418471017</v>
      </c>
      <c r="I73" s="4">
        <v>7.803665756</v>
      </c>
      <c r="J73" s="4">
        <f t="shared" si="26"/>
        <v>0.4021929922</v>
      </c>
      <c r="K73" s="4">
        <f t="shared" si="27"/>
        <v>1.617636998</v>
      </c>
      <c r="L73" s="4">
        <f t="shared" si="28"/>
        <v>40.47316872</v>
      </c>
      <c r="M73" s="4">
        <f t="shared" si="29"/>
        <v>-792.708062</v>
      </c>
    </row>
    <row r="74" ht="12.75" customHeight="1">
      <c r="A74" s="4">
        <v>7.0</v>
      </c>
      <c r="B74" s="4">
        <v>699.849</v>
      </c>
      <c r="C74" s="4">
        <v>292.859</v>
      </c>
      <c r="D74" s="4">
        <v>5463.033</v>
      </c>
      <c r="E74" s="4">
        <v>706.677</v>
      </c>
      <c r="F74" s="4">
        <v>284.224</v>
      </c>
      <c r="G74" s="4">
        <v>1144.554</v>
      </c>
      <c r="H74" s="4">
        <v>0.418460674</v>
      </c>
      <c r="I74" s="4">
        <v>7.806018469</v>
      </c>
      <c r="J74" s="4">
        <f t="shared" si="26"/>
        <v>0.4021821135</v>
      </c>
      <c r="K74" s="4">
        <f t="shared" si="27"/>
        <v>1.619071866</v>
      </c>
      <c r="L74" s="4">
        <f t="shared" si="28"/>
        <v>40.47559546</v>
      </c>
      <c r="M74" s="4">
        <f t="shared" si="29"/>
        <v>-792.5867237</v>
      </c>
    </row>
    <row r="75" ht="12.75" customHeight="1">
      <c r="A75" s="4">
        <v>8.0</v>
      </c>
      <c r="B75" s="4">
        <v>699.501</v>
      </c>
      <c r="C75" s="4">
        <v>292.687</v>
      </c>
      <c r="D75" s="4">
        <v>5461.051</v>
      </c>
      <c r="E75" s="4">
        <v>706.343</v>
      </c>
      <c r="F75" s="4">
        <v>284.078</v>
      </c>
      <c r="G75" s="4">
        <v>1144.866</v>
      </c>
      <c r="H75" s="4">
        <v>0.418423072</v>
      </c>
      <c r="I75" s="4">
        <v>7.807066597</v>
      </c>
      <c r="J75" s="4">
        <f t="shared" si="26"/>
        <v>0.4021896344</v>
      </c>
      <c r="K75" s="4">
        <f t="shared" si="27"/>
        <v>1.620231987</v>
      </c>
      <c r="L75" s="4">
        <f t="shared" si="28"/>
        <v>40.36264533</v>
      </c>
      <c r="M75" s="4">
        <f t="shared" si="29"/>
        <v>-792.4659709</v>
      </c>
    </row>
    <row r="76" ht="12.75" customHeight="1">
      <c r="A76" s="4">
        <v>9.0</v>
      </c>
      <c r="B76" s="4">
        <v>699.097</v>
      </c>
      <c r="C76" s="4">
        <v>292.528</v>
      </c>
      <c r="D76" s="4">
        <v>5458.805</v>
      </c>
      <c r="E76" s="4">
        <v>705.906</v>
      </c>
      <c r="F76" s="4">
        <v>283.922</v>
      </c>
      <c r="G76" s="4">
        <v>1144.821</v>
      </c>
      <c r="H76" s="4">
        <v>0.418436848</v>
      </c>
      <c r="I76" s="4">
        <v>7.808363443</v>
      </c>
      <c r="J76" s="4">
        <f t="shared" si="26"/>
        <v>0.4021953679</v>
      </c>
      <c r="K76" s="4">
        <f t="shared" si="27"/>
        <v>1.621305595</v>
      </c>
      <c r="L76" s="4">
        <f t="shared" si="28"/>
        <v>40.38206653</v>
      </c>
      <c r="M76" s="4">
        <f t="shared" si="29"/>
        <v>-792.3629443</v>
      </c>
    </row>
    <row r="77" ht="12.75" customHeight="1">
      <c r="A77" s="4">
        <v>10.0</v>
      </c>
      <c r="B77" s="4">
        <v>698.69</v>
      </c>
      <c r="C77" s="4">
        <v>292.363</v>
      </c>
      <c r="D77" s="4">
        <v>5455.887</v>
      </c>
      <c r="E77" s="4">
        <v>705.488</v>
      </c>
      <c r="F77" s="4">
        <v>283.745</v>
      </c>
      <c r="G77" s="4">
        <v>1144.859</v>
      </c>
      <c r="H77" s="4">
        <v>0.418444</v>
      </c>
      <c r="I77" s="4">
        <v>7.808739139</v>
      </c>
      <c r="J77" s="4">
        <f t="shared" si="26"/>
        <v>0.4022030683</v>
      </c>
      <c r="K77" s="4">
        <f t="shared" si="27"/>
        <v>1.622282801</v>
      </c>
      <c r="L77" s="4">
        <f t="shared" si="28"/>
        <v>40.37992991</v>
      </c>
      <c r="M77" s="4">
        <f t="shared" si="29"/>
        <v>-792.2477916</v>
      </c>
    </row>
    <row r="78" ht="12.75" customHeight="1">
      <c r="A78" s="5" t="s">
        <v>59</v>
      </c>
      <c r="B78" s="4">
        <f t="shared" ref="B78:M78" si="30">AVERAGE(B67:B77)</f>
        <v>700.5391</v>
      </c>
      <c r="C78" s="4">
        <f t="shared" si="30"/>
        <v>293.1313</v>
      </c>
      <c r="D78" s="4">
        <f t="shared" si="30"/>
        <v>5460.9988</v>
      </c>
      <c r="E78" s="4">
        <f t="shared" si="30"/>
        <v>707.561</v>
      </c>
      <c r="F78" s="4">
        <f t="shared" si="30"/>
        <v>284.5653636</v>
      </c>
      <c r="G78" s="4">
        <f t="shared" si="30"/>
        <v>1141.664091</v>
      </c>
      <c r="H78" s="4">
        <f t="shared" si="30"/>
        <v>0.4184366554</v>
      </c>
      <c r="I78" s="4">
        <f t="shared" si="30"/>
        <v>7.79544704</v>
      </c>
      <c r="J78" s="4">
        <f t="shared" si="30"/>
        <v>0.4021811224</v>
      </c>
      <c r="K78" s="4">
        <f t="shared" si="30"/>
        <v>1.614206827</v>
      </c>
      <c r="L78" s="4">
        <f t="shared" si="30"/>
        <v>40.41843837</v>
      </c>
      <c r="M78" s="4">
        <f t="shared" si="30"/>
        <v>-792.9306671</v>
      </c>
    </row>
    <row r="79" ht="12.75" customHeight="1">
      <c r="A79" s="5" t="s">
        <v>57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</row>
    <row r="81" ht="12.75" customHeight="1">
      <c r="A81" s="4">
        <v>1.0</v>
      </c>
      <c r="J81" s="4" t="str">
        <f t="shared" ref="J81:J90" si="31">((F81/E81)+(F80/E80))/2</f>
        <v>#DIV/0!</v>
      </c>
      <c r="K81" s="4" t="str">
        <f t="shared" ref="K81:K90" si="32">((G81/E81)+(G80/E80))/2</f>
        <v>#DIV/0!</v>
      </c>
      <c r="L81" s="4" t="str">
        <f t="shared" ref="L81:L90" si="33">(H81/J81-1)*1000</f>
        <v>#DIV/0!</v>
      </c>
      <c r="M81" s="4" t="str">
        <f t="shared" ref="M81:M90" si="34">(K81/I81-1)*1000</f>
        <v>#DIV/0!</v>
      </c>
    </row>
    <row r="82" ht="12.75" customHeight="1">
      <c r="A82" s="4">
        <v>2.0</v>
      </c>
      <c r="J82" s="4" t="str">
        <f t="shared" si="31"/>
        <v>#DIV/0!</v>
      </c>
      <c r="K82" s="4" t="str">
        <f t="shared" si="32"/>
        <v>#DIV/0!</v>
      </c>
      <c r="L82" s="4" t="str">
        <f t="shared" si="33"/>
        <v>#DIV/0!</v>
      </c>
      <c r="M82" s="4" t="str">
        <f t="shared" si="34"/>
        <v>#DIV/0!</v>
      </c>
    </row>
    <row r="83" ht="12.75" customHeight="1">
      <c r="A83" s="4">
        <v>3.0</v>
      </c>
      <c r="J83" s="4" t="str">
        <f t="shared" si="31"/>
        <v>#DIV/0!</v>
      </c>
      <c r="K83" s="4" t="str">
        <f t="shared" si="32"/>
        <v>#DIV/0!</v>
      </c>
      <c r="L83" s="4" t="str">
        <f t="shared" si="33"/>
        <v>#DIV/0!</v>
      </c>
      <c r="M83" s="4" t="str">
        <f t="shared" si="34"/>
        <v>#DIV/0!</v>
      </c>
    </row>
    <row r="84" ht="12.75" customHeight="1">
      <c r="A84" s="4">
        <v>4.0</v>
      </c>
      <c r="J84" s="4" t="str">
        <f t="shared" si="31"/>
        <v>#DIV/0!</v>
      </c>
      <c r="K84" s="4" t="str">
        <f t="shared" si="32"/>
        <v>#DIV/0!</v>
      </c>
      <c r="L84" s="4" t="str">
        <f t="shared" si="33"/>
        <v>#DIV/0!</v>
      </c>
      <c r="M84" s="4" t="str">
        <f t="shared" si="34"/>
        <v>#DIV/0!</v>
      </c>
    </row>
    <row r="85" ht="12.75" customHeight="1">
      <c r="A85" s="4">
        <v>5.0</v>
      </c>
      <c r="J85" s="4" t="str">
        <f t="shared" si="31"/>
        <v>#DIV/0!</v>
      </c>
      <c r="K85" s="4" t="str">
        <f t="shared" si="32"/>
        <v>#DIV/0!</v>
      </c>
      <c r="L85" s="4" t="str">
        <f t="shared" si="33"/>
        <v>#DIV/0!</v>
      </c>
      <c r="M85" s="4" t="str">
        <f t="shared" si="34"/>
        <v>#DIV/0!</v>
      </c>
    </row>
    <row r="86" ht="12.75" customHeight="1">
      <c r="A86" s="4">
        <v>6.0</v>
      </c>
      <c r="J86" s="4" t="str">
        <f t="shared" si="31"/>
        <v>#DIV/0!</v>
      </c>
      <c r="K86" s="4" t="str">
        <f t="shared" si="32"/>
        <v>#DIV/0!</v>
      </c>
      <c r="L86" s="4" t="str">
        <f t="shared" si="33"/>
        <v>#DIV/0!</v>
      </c>
      <c r="M86" s="4" t="str">
        <f t="shared" si="34"/>
        <v>#DIV/0!</v>
      </c>
    </row>
    <row r="87" ht="12.75" customHeight="1">
      <c r="A87" s="4">
        <v>7.0</v>
      </c>
      <c r="J87" s="4" t="str">
        <f t="shared" si="31"/>
        <v>#DIV/0!</v>
      </c>
      <c r="K87" s="4" t="str">
        <f t="shared" si="32"/>
        <v>#DIV/0!</v>
      </c>
      <c r="L87" s="4" t="str">
        <f t="shared" si="33"/>
        <v>#DIV/0!</v>
      </c>
      <c r="M87" s="4" t="str">
        <f t="shared" si="34"/>
        <v>#DIV/0!</v>
      </c>
    </row>
    <row r="88" ht="12.75" customHeight="1">
      <c r="A88" s="4">
        <v>8.0</v>
      </c>
      <c r="J88" s="4" t="str">
        <f t="shared" si="31"/>
        <v>#DIV/0!</v>
      </c>
      <c r="K88" s="4" t="str">
        <f t="shared" si="32"/>
        <v>#DIV/0!</v>
      </c>
      <c r="L88" s="4" t="str">
        <f t="shared" si="33"/>
        <v>#DIV/0!</v>
      </c>
      <c r="M88" s="4" t="str">
        <f t="shared" si="34"/>
        <v>#DIV/0!</v>
      </c>
    </row>
    <row r="89" ht="12.75" customHeight="1">
      <c r="A89" s="4">
        <v>9.0</v>
      </c>
      <c r="J89" s="4" t="str">
        <f t="shared" si="31"/>
        <v>#DIV/0!</v>
      </c>
      <c r="K89" s="4" t="str">
        <f t="shared" si="32"/>
        <v>#DIV/0!</v>
      </c>
      <c r="L89" s="4" t="str">
        <f t="shared" si="33"/>
        <v>#DIV/0!</v>
      </c>
      <c r="M89" s="4" t="str">
        <f t="shared" si="34"/>
        <v>#DIV/0!</v>
      </c>
    </row>
    <row r="90" ht="12.75" customHeight="1">
      <c r="A90" s="4">
        <v>10.0</v>
      </c>
      <c r="J90" s="4" t="str">
        <f t="shared" si="31"/>
        <v>#DIV/0!</v>
      </c>
      <c r="K90" s="4" t="str">
        <f t="shared" si="32"/>
        <v>#DIV/0!</v>
      </c>
      <c r="L90" s="4" t="str">
        <f t="shared" si="33"/>
        <v>#DIV/0!</v>
      </c>
      <c r="M90" s="4" t="str">
        <f t="shared" si="34"/>
        <v>#DIV/0!</v>
      </c>
    </row>
    <row r="91" ht="12.75" customHeight="1">
      <c r="A91" s="5" t="s">
        <v>59</v>
      </c>
      <c r="B91" s="4" t="str">
        <f t="shared" ref="B91:M91" si="35">AVERAGE(B80:B90)</f>
        <v>#DIV/0!</v>
      </c>
      <c r="C91" s="4" t="str">
        <f t="shared" si="35"/>
        <v>#DIV/0!</v>
      </c>
      <c r="D91" s="4" t="str">
        <f t="shared" si="35"/>
        <v>#DIV/0!</v>
      </c>
      <c r="E91" s="4" t="str">
        <f t="shared" si="35"/>
        <v>#DIV/0!</v>
      </c>
      <c r="F91" s="4" t="str">
        <f t="shared" si="35"/>
        <v>#DIV/0!</v>
      </c>
      <c r="G91" s="4" t="str">
        <f t="shared" si="35"/>
        <v>#DIV/0!</v>
      </c>
      <c r="H91" s="4" t="str">
        <f t="shared" si="35"/>
        <v>#DIV/0!</v>
      </c>
      <c r="I91" s="4" t="str">
        <f t="shared" si="35"/>
        <v>#DIV/0!</v>
      </c>
      <c r="J91" s="4" t="str">
        <f t="shared" si="35"/>
        <v>#DIV/0!</v>
      </c>
      <c r="K91" s="4" t="str">
        <f t="shared" si="35"/>
        <v>#DIV/0!</v>
      </c>
      <c r="L91" s="4" t="str">
        <f t="shared" si="35"/>
        <v>#DIV/0!</v>
      </c>
      <c r="M91" s="4" t="str">
        <f t="shared" si="35"/>
        <v>#DIV/0!</v>
      </c>
    </row>
    <row r="92" ht="12.75" customHeight="1">
      <c r="A92" s="5" t="s">
        <v>58</v>
      </c>
      <c r="B92" s="4" t="s">
        <v>29</v>
      </c>
      <c r="C92" s="4" t="s">
        <v>30</v>
      </c>
      <c r="D92" s="4" t="s">
        <v>31</v>
      </c>
      <c r="E92" s="4" t="s">
        <v>32</v>
      </c>
      <c r="F92" s="4" t="s">
        <v>33</v>
      </c>
      <c r="G92" s="4" t="s">
        <v>34</v>
      </c>
      <c r="H92" s="4" t="s">
        <v>35</v>
      </c>
      <c r="I92" s="4" t="s">
        <v>36</v>
      </c>
      <c r="J92" s="4" t="s">
        <v>37</v>
      </c>
      <c r="K92" s="4" t="s">
        <v>38</v>
      </c>
      <c r="L92" s="4" t="s">
        <v>39</v>
      </c>
      <c r="M92" s="4" t="s">
        <v>40</v>
      </c>
    </row>
    <row r="93" ht="12.75" customHeight="1">
      <c r="A93" s="4" t="s">
        <v>45</v>
      </c>
    </row>
    <row r="94" ht="12.75" customHeight="1">
      <c r="A94" s="4">
        <v>1.0</v>
      </c>
      <c r="J94" s="4" t="str">
        <f t="shared" ref="J94:J103" si="36">((F94/E94)+(F93/E93))/2</f>
        <v>#DIV/0!</v>
      </c>
      <c r="K94" s="4" t="str">
        <f t="shared" ref="K94:K103" si="37">((G94/E94)+(G93/E93))/2</f>
        <v>#DIV/0!</v>
      </c>
      <c r="L94" s="4" t="str">
        <f t="shared" ref="L94:L103" si="38">(H94/J94-1)*1000</f>
        <v>#DIV/0!</v>
      </c>
      <c r="M94" s="4" t="str">
        <f t="shared" ref="M94:M103" si="39">(K94/I94-1)*1000</f>
        <v>#DIV/0!</v>
      </c>
    </row>
    <row r="95" ht="12.75" customHeight="1">
      <c r="A95" s="4">
        <v>2.0</v>
      </c>
      <c r="J95" s="4" t="str">
        <f t="shared" si="36"/>
        <v>#DIV/0!</v>
      </c>
      <c r="K95" s="4" t="str">
        <f t="shared" si="37"/>
        <v>#DIV/0!</v>
      </c>
      <c r="L95" s="4" t="str">
        <f t="shared" si="38"/>
        <v>#DIV/0!</v>
      </c>
      <c r="M95" s="4" t="str">
        <f t="shared" si="39"/>
        <v>#DIV/0!</v>
      </c>
    </row>
    <row r="96" ht="12.75" customHeight="1">
      <c r="A96" s="4">
        <v>3.0</v>
      </c>
      <c r="J96" s="4" t="str">
        <f t="shared" si="36"/>
        <v>#DIV/0!</v>
      </c>
      <c r="K96" s="4" t="str">
        <f t="shared" si="37"/>
        <v>#DIV/0!</v>
      </c>
      <c r="L96" s="4" t="str">
        <f t="shared" si="38"/>
        <v>#DIV/0!</v>
      </c>
      <c r="M96" s="4" t="str">
        <f t="shared" si="39"/>
        <v>#DIV/0!</v>
      </c>
    </row>
    <row r="97" ht="12.75" customHeight="1">
      <c r="A97" s="4">
        <v>4.0</v>
      </c>
      <c r="J97" s="4" t="str">
        <f t="shared" si="36"/>
        <v>#DIV/0!</v>
      </c>
      <c r="K97" s="4" t="str">
        <f t="shared" si="37"/>
        <v>#DIV/0!</v>
      </c>
      <c r="L97" s="4" t="str">
        <f t="shared" si="38"/>
        <v>#DIV/0!</v>
      </c>
      <c r="M97" s="4" t="str">
        <f t="shared" si="39"/>
        <v>#DIV/0!</v>
      </c>
    </row>
    <row r="98" ht="12.75" customHeight="1">
      <c r="A98" s="4">
        <v>5.0</v>
      </c>
      <c r="J98" s="4" t="str">
        <f t="shared" si="36"/>
        <v>#DIV/0!</v>
      </c>
      <c r="K98" s="4" t="str">
        <f t="shared" si="37"/>
        <v>#DIV/0!</v>
      </c>
      <c r="L98" s="4" t="str">
        <f t="shared" si="38"/>
        <v>#DIV/0!</v>
      </c>
      <c r="M98" s="4" t="str">
        <f t="shared" si="39"/>
        <v>#DIV/0!</v>
      </c>
    </row>
    <row r="99" ht="12.75" customHeight="1">
      <c r="A99" s="4">
        <v>6.0</v>
      </c>
      <c r="J99" s="4" t="str">
        <f t="shared" si="36"/>
        <v>#DIV/0!</v>
      </c>
      <c r="K99" s="4" t="str">
        <f t="shared" si="37"/>
        <v>#DIV/0!</v>
      </c>
      <c r="L99" s="4" t="str">
        <f t="shared" si="38"/>
        <v>#DIV/0!</v>
      </c>
      <c r="M99" s="4" t="str">
        <f t="shared" si="39"/>
        <v>#DIV/0!</v>
      </c>
    </row>
    <row r="100" ht="12.75" customHeight="1">
      <c r="A100" s="4">
        <v>7.0</v>
      </c>
      <c r="J100" s="4" t="str">
        <f t="shared" si="36"/>
        <v>#DIV/0!</v>
      </c>
      <c r="K100" s="4" t="str">
        <f t="shared" si="37"/>
        <v>#DIV/0!</v>
      </c>
      <c r="L100" s="4" t="str">
        <f t="shared" si="38"/>
        <v>#DIV/0!</v>
      </c>
      <c r="M100" s="4" t="str">
        <f t="shared" si="39"/>
        <v>#DIV/0!</v>
      </c>
    </row>
    <row r="101" ht="12.75" customHeight="1">
      <c r="A101" s="4">
        <v>8.0</v>
      </c>
      <c r="J101" s="4" t="str">
        <f t="shared" si="36"/>
        <v>#DIV/0!</v>
      </c>
      <c r="K101" s="4" t="str">
        <f t="shared" si="37"/>
        <v>#DIV/0!</v>
      </c>
      <c r="L101" s="4" t="str">
        <f t="shared" si="38"/>
        <v>#DIV/0!</v>
      </c>
      <c r="M101" s="4" t="str">
        <f t="shared" si="39"/>
        <v>#DIV/0!</v>
      </c>
    </row>
    <row r="102" ht="12.75" customHeight="1">
      <c r="A102" s="4">
        <v>9.0</v>
      </c>
      <c r="J102" s="4" t="str">
        <f t="shared" si="36"/>
        <v>#DIV/0!</v>
      </c>
      <c r="K102" s="4" t="str">
        <f t="shared" si="37"/>
        <v>#DIV/0!</v>
      </c>
      <c r="L102" s="4" t="str">
        <f t="shared" si="38"/>
        <v>#DIV/0!</v>
      </c>
      <c r="M102" s="4" t="str">
        <f t="shared" si="39"/>
        <v>#DIV/0!</v>
      </c>
    </row>
    <row r="103" ht="12.75" customHeight="1">
      <c r="A103" s="4">
        <v>10.0</v>
      </c>
      <c r="J103" s="4" t="str">
        <f t="shared" si="36"/>
        <v>#DIV/0!</v>
      </c>
      <c r="K103" s="4" t="str">
        <f t="shared" si="37"/>
        <v>#DIV/0!</v>
      </c>
      <c r="L103" s="4" t="str">
        <f t="shared" si="38"/>
        <v>#DIV/0!</v>
      </c>
      <c r="M103" s="4" t="str">
        <f t="shared" si="39"/>
        <v>#DIV/0!</v>
      </c>
    </row>
    <row r="104" ht="12.75" customHeight="1">
      <c r="A104" s="5" t="s">
        <v>59</v>
      </c>
      <c r="B104" s="4" t="str">
        <f t="shared" ref="B104:M104" si="40">AVERAGE(B93:B103)</f>
        <v>#DIV/0!</v>
      </c>
      <c r="C104" s="4" t="str">
        <f t="shared" si="40"/>
        <v>#DIV/0!</v>
      </c>
      <c r="D104" s="4" t="str">
        <f t="shared" si="40"/>
        <v>#DIV/0!</v>
      </c>
      <c r="E104" s="4" t="str">
        <f t="shared" si="40"/>
        <v>#DIV/0!</v>
      </c>
      <c r="F104" s="4" t="str">
        <f t="shared" si="40"/>
        <v>#DIV/0!</v>
      </c>
      <c r="G104" s="4" t="str">
        <f t="shared" si="40"/>
        <v>#DIV/0!</v>
      </c>
      <c r="H104" s="4" t="str">
        <f t="shared" si="40"/>
        <v>#DIV/0!</v>
      </c>
      <c r="I104" s="4" t="str">
        <f t="shared" si="40"/>
        <v>#DIV/0!</v>
      </c>
      <c r="J104" s="4" t="str">
        <f t="shared" si="40"/>
        <v>#DIV/0!</v>
      </c>
      <c r="K104" s="4" t="str">
        <f t="shared" si="40"/>
        <v>#DIV/0!</v>
      </c>
      <c r="L104" s="4" t="str">
        <f t="shared" si="40"/>
        <v>#DIV/0!</v>
      </c>
      <c r="M104" s="4" t="str">
        <f t="shared" si="40"/>
        <v>#DIV/0!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51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</row>
    <row r="3" ht="12.75" customHeight="1">
      <c r="A3" s="4">
        <v>1.0</v>
      </c>
      <c r="J3" s="4" t="str">
        <f t="shared" ref="J3:J12" si="1">((F3/E3)+(F2/E2))/2</f>
        <v>#DIV/0!</v>
      </c>
      <c r="K3" s="4" t="str">
        <f t="shared" ref="K3:K12" si="2">((G3/E3)+(G2/E2))/2</f>
        <v>#DIV/0!</v>
      </c>
      <c r="L3" s="4" t="str">
        <f t="shared" ref="L3:L12" si="3">(H3/J3-1)*1000</f>
        <v>#DIV/0!</v>
      </c>
      <c r="M3" s="4" t="str">
        <f t="shared" ref="M3:M12" si="4">(K3/I3-1)*1000</f>
        <v>#DIV/0!</v>
      </c>
    </row>
    <row r="4" ht="12.75" customHeight="1">
      <c r="A4" s="4">
        <v>2.0</v>
      </c>
      <c r="J4" s="4" t="str">
        <f t="shared" si="1"/>
        <v>#DIV/0!</v>
      </c>
      <c r="K4" s="4" t="str">
        <f t="shared" si="2"/>
        <v>#DIV/0!</v>
      </c>
      <c r="L4" s="4" t="str">
        <f t="shared" si="3"/>
        <v>#DIV/0!</v>
      </c>
      <c r="M4" s="4" t="str">
        <f t="shared" si="4"/>
        <v>#DIV/0!</v>
      </c>
    </row>
    <row r="5" ht="12.75" customHeight="1">
      <c r="A5" s="4">
        <v>3.0</v>
      </c>
      <c r="J5" s="4" t="str">
        <f t="shared" si="1"/>
        <v>#DIV/0!</v>
      </c>
      <c r="K5" s="4" t="str">
        <f t="shared" si="2"/>
        <v>#DIV/0!</v>
      </c>
      <c r="L5" s="4" t="str">
        <f t="shared" si="3"/>
        <v>#DIV/0!</v>
      </c>
      <c r="M5" s="4" t="str">
        <f t="shared" si="4"/>
        <v>#DIV/0!</v>
      </c>
    </row>
    <row r="6" ht="12.75" customHeight="1">
      <c r="A6" s="4">
        <v>4.0</v>
      </c>
      <c r="J6" s="4" t="str">
        <f t="shared" si="1"/>
        <v>#DIV/0!</v>
      </c>
      <c r="K6" s="4" t="str">
        <f t="shared" si="2"/>
        <v>#DIV/0!</v>
      </c>
      <c r="L6" s="4" t="str">
        <f t="shared" si="3"/>
        <v>#DIV/0!</v>
      </c>
      <c r="M6" s="4" t="str">
        <f t="shared" si="4"/>
        <v>#DIV/0!</v>
      </c>
    </row>
    <row r="7" ht="12.75" customHeight="1">
      <c r="A7" s="4">
        <v>5.0</v>
      </c>
      <c r="J7" s="4" t="str">
        <f t="shared" si="1"/>
        <v>#DIV/0!</v>
      </c>
      <c r="K7" s="4" t="str">
        <f t="shared" si="2"/>
        <v>#DIV/0!</v>
      </c>
      <c r="L7" s="4" t="str">
        <f t="shared" si="3"/>
        <v>#DIV/0!</v>
      </c>
      <c r="M7" s="4" t="str">
        <f t="shared" si="4"/>
        <v>#DIV/0!</v>
      </c>
    </row>
    <row r="8" ht="12.75" customHeight="1">
      <c r="A8" s="4">
        <v>6.0</v>
      </c>
      <c r="J8" s="4" t="str">
        <f t="shared" si="1"/>
        <v>#DIV/0!</v>
      </c>
      <c r="K8" s="4" t="str">
        <f t="shared" si="2"/>
        <v>#DIV/0!</v>
      </c>
      <c r="L8" s="4" t="str">
        <f t="shared" si="3"/>
        <v>#DIV/0!</v>
      </c>
      <c r="M8" s="4" t="str">
        <f t="shared" si="4"/>
        <v>#DIV/0!</v>
      </c>
    </row>
    <row r="9" ht="12.75" customHeight="1">
      <c r="A9" s="4">
        <v>7.0</v>
      </c>
      <c r="J9" s="4" t="str">
        <f t="shared" si="1"/>
        <v>#DIV/0!</v>
      </c>
      <c r="K9" s="4" t="str">
        <f t="shared" si="2"/>
        <v>#DIV/0!</v>
      </c>
      <c r="L9" s="4" t="str">
        <f t="shared" si="3"/>
        <v>#DIV/0!</v>
      </c>
      <c r="M9" s="4" t="str">
        <f t="shared" si="4"/>
        <v>#DIV/0!</v>
      </c>
    </row>
    <row r="10" ht="12.75" customHeight="1">
      <c r="A10" s="4">
        <v>8.0</v>
      </c>
      <c r="J10" s="4" t="str">
        <f t="shared" si="1"/>
        <v>#DIV/0!</v>
      </c>
      <c r="K10" s="4" t="str">
        <f t="shared" si="2"/>
        <v>#DIV/0!</v>
      </c>
      <c r="L10" s="4" t="str">
        <f t="shared" si="3"/>
        <v>#DIV/0!</v>
      </c>
      <c r="M10" s="4" t="str">
        <f t="shared" si="4"/>
        <v>#DIV/0!</v>
      </c>
    </row>
    <row r="11" ht="12.75" customHeight="1">
      <c r="A11" s="4">
        <v>9.0</v>
      </c>
      <c r="J11" s="4" t="str">
        <f t="shared" si="1"/>
        <v>#DIV/0!</v>
      </c>
      <c r="K11" s="4" t="str">
        <f t="shared" si="2"/>
        <v>#DIV/0!</v>
      </c>
      <c r="L11" s="4" t="str">
        <f t="shared" si="3"/>
        <v>#DIV/0!</v>
      </c>
      <c r="M11" s="4" t="str">
        <f t="shared" si="4"/>
        <v>#DIV/0!</v>
      </c>
    </row>
    <row r="12" ht="12.75" customHeight="1">
      <c r="A12" s="4">
        <v>10.0</v>
      </c>
      <c r="J12" s="4" t="str">
        <f t="shared" si="1"/>
        <v>#DIV/0!</v>
      </c>
      <c r="K12" s="4" t="str">
        <f t="shared" si="2"/>
        <v>#DIV/0!</v>
      </c>
      <c r="L12" s="4" t="str">
        <f t="shared" si="3"/>
        <v>#DIV/0!</v>
      </c>
      <c r="M12" s="4" t="str">
        <f t="shared" si="4"/>
        <v>#DIV/0!</v>
      </c>
    </row>
    <row r="13" ht="12.75" customHeight="1">
      <c r="A13" s="5" t="s">
        <v>59</v>
      </c>
      <c r="B13" s="4" t="str">
        <f t="shared" ref="B13:M13" si="5">AVERAGE(B2:B12)</f>
        <v>#DIV/0!</v>
      </c>
      <c r="C13" s="4" t="str">
        <f t="shared" si="5"/>
        <v>#DIV/0!</v>
      </c>
      <c r="D13" s="4" t="str">
        <f t="shared" si="5"/>
        <v>#DIV/0!</v>
      </c>
      <c r="E13" s="4" t="str">
        <f t="shared" si="5"/>
        <v>#DIV/0!</v>
      </c>
      <c r="F13" s="4" t="str">
        <f t="shared" si="5"/>
        <v>#DIV/0!</v>
      </c>
      <c r="G13" s="4" t="str">
        <f t="shared" si="5"/>
        <v>#DIV/0!</v>
      </c>
      <c r="H13" s="4" t="str">
        <f t="shared" si="5"/>
        <v>#DIV/0!</v>
      </c>
      <c r="I13" s="4" t="str">
        <f t="shared" si="5"/>
        <v>#DIV/0!</v>
      </c>
      <c r="J13" s="4" t="str">
        <f t="shared" si="5"/>
        <v>#DIV/0!</v>
      </c>
      <c r="K13" s="4" t="str">
        <f t="shared" si="5"/>
        <v>#DIV/0!</v>
      </c>
      <c r="L13" s="4" t="str">
        <f t="shared" si="5"/>
        <v>#DIV/0!</v>
      </c>
      <c r="M13" s="4" t="str">
        <f t="shared" si="5"/>
        <v>#DIV/0!</v>
      </c>
    </row>
    <row r="14" ht="12.75" customHeight="1">
      <c r="A14" s="5" t="s">
        <v>52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</row>
    <row r="16" ht="12.75" customHeight="1">
      <c r="A16" s="4">
        <v>1.0</v>
      </c>
      <c r="J16" s="4" t="str">
        <f t="shared" ref="J16:J25" si="6">((F16/E16)+(F15/E15))/2</f>
        <v>#DIV/0!</v>
      </c>
      <c r="K16" s="4" t="str">
        <f t="shared" ref="K16:K25" si="7">((G16/E16)+(G15/E15))/2</f>
        <v>#DIV/0!</v>
      </c>
      <c r="L16" s="4" t="str">
        <f t="shared" ref="L16:L25" si="8">(H16/J16-1)*1000</f>
        <v>#DIV/0!</v>
      </c>
      <c r="M16" s="4" t="str">
        <f t="shared" ref="M16:M25" si="9">(K16/I16-1)*1000</f>
        <v>#DIV/0!</v>
      </c>
    </row>
    <row r="17" ht="12.75" customHeight="1">
      <c r="A17" s="4">
        <v>2.0</v>
      </c>
      <c r="J17" s="4" t="str">
        <f t="shared" si="6"/>
        <v>#DIV/0!</v>
      </c>
      <c r="K17" s="4" t="str">
        <f t="shared" si="7"/>
        <v>#DIV/0!</v>
      </c>
      <c r="L17" s="4" t="str">
        <f t="shared" si="8"/>
        <v>#DIV/0!</v>
      </c>
      <c r="M17" s="4" t="str">
        <f t="shared" si="9"/>
        <v>#DIV/0!</v>
      </c>
    </row>
    <row r="18" ht="12.75" customHeight="1">
      <c r="A18" s="4">
        <v>3.0</v>
      </c>
      <c r="J18" s="4" t="str">
        <f t="shared" si="6"/>
        <v>#DIV/0!</v>
      </c>
      <c r="K18" s="4" t="str">
        <f t="shared" si="7"/>
        <v>#DIV/0!</v>
      </c>
      <c r="L18" s="4" t="str">
        <f t="shared" si="8"/>
        <v>#DIV/0!</v>
      </c>
      <c r="M18" s="4" t="str">
        <f t="shared" si="9"/>
        <v>#DIV/0!</v>
      </c>
    </row>
    <row r="19" ht="12.75" customHeight="1">
      <c r="A19" s="4">
        <v>4.0</v>
      </c>
      <c r="J19" s="4" t="str">
        <f t="shared" si="6"/>
        <v>#DIV/0!</v>
      </c>
      <c r="K19" s="4" t="str">
        <f t="shared" si="7"/>
        <v>#DIV/0!</v>
      </c>
      <c r="L19" s="4" t="str">
        <f t="shared" si="8"/>
        <v>#DIV/0!</v>
      </c>
      <c r="M19" s="4" t="str">
        <f t="shared" si="9"/>
        <v>#DIV/0!</v>
      </c>
    </row>
    <row r="20" ht="12.75" customHeight="1">
      <c r="A20" s="4">
        <v>5.0</v>
      </c>
      <c r="J20" s="4" t="str">
        <f t="shared" si="6"/>
        <v>#DIV/0!</v>
      </c>
      <c r="K20" s="4" t="str">
        <f t="shared" si="7"/>
        <v>#DIV/0!</v>
      </c>
      <c r="L20" s="4" t="str">
        <f t="shared" si="8"/>
        <v>#DIV/0!</v>
      </c>
      <c r="M20" s="4" t="str">
        <f t="shared" si="9"/>
        <v>#DIV/0!</v>
      </c>
    </row>
    <row r="21" ht="12.75" customHeight="1">
      <c r="A21" s="4">
        <v>6.0</v>
      </c>
      <c r="J21" s="4" t="str">
        <f t="shared" si="6"/>
        <v>#DIV/0!</v>
      </c>
      <c r="K21" s="4" t="str">
        <f t="shared" si="7"/>
        <v>#DIV/0!</v>
      </c>
      <c r="L21" s="4" t="str">
        <f t="shared" si="8"/>
        <v>#DIV/0!</v>
      </c>
      <c r="M21" s="4" t="str">
        <f t="shared" si="9"/>
        <v>#DIV/0!</v>
      </c>
    </row>
    <row r="22" ht="12.75" customHeight="1">
      <c r="A22" s="4">
        <v>7.0</v>
      </c>
      <c r="J22" s="4" t="str">
        <f t="shared" si="6"/>
        <v>#DIV/0!</v>
      </c>
      <c r="K22" s="4" t="str">
        <f t="shared" si="7"/>
        <v>#DIV/0!</v>
      </c>
      <c r="L22" s="4" t="str">
        <f t="shared" si="8"/>
        <v>#DIV/0!</v>
      </c>
      <c r="M22" s="4" t="str">
        <f t="shared" si="9"/>
        <v>#DIV/0!</v>
      </c>
    </row>
    <row r="23" ht="12.75" customHeight="1">
      <c r="A23" s="4">
        <v>8.0</v>
      </c>
      <c r="J23" s="4" t="str">
        <f t="shared" si="6"/>
        <v>#DIV/0!</v>
      </c>
      <c r="K23" s="4" t="str">
        <f t="shared" si="7"/>
        <v>#DIV/0!</v>
      </c>
      <c r="L23" s="4" t="str">
        <f t="shared" si="8"/>
        <v>#DIV/0!</v>
      </c>
      <c r="M23" s="4" t="str">
        <f t="shared" si="9"/>
        <v>#DIV/0!</v>
      </c>
    </row>
    <row r="24" ht="12.75" customHeight="1">
      <c r="A24" s="4">
        <v>9.0</v>
      </c>
      <c r="J24" s="4" t="str">
        <f t="shared" si="6"/>
        <v>#DIV/0!</v>
      </c>
      <c r="K24" s="4" t="str">
        <f t="shared" si="7"/>
        <v>#DIV/0!</v>
      </c>
      <c r="L24" s="4" t="str">
        <f t="shared" si="8"/>
        <v>#DIV/0!</v>
      </c>
      <c r="M24" s="4" t="str">
        <f t="shared" si="9"/>
        <v>#DIV/0!</v>
      </c>
    </row>
    <row r="25" ht="12.75" customHeight="1">
      <c r="A25" s="4">
        <v>10.0</v>
      </c>
      <c r="J25" s="4" t="str">
        <f t="shared" si="6"/>
        <v>#DIV/0!</v>
      </c>
      <c r="K25" s="4" t="str">
        <f t="shared" si="7"/>
        <v>#DIV/0!</v>
      </c>
      <c r="L25" s="4" t="str">
        <f t="shared" si="8"/>
        <v>#DIV/0!</v>
      </c>
      <c r="M25" s="4" t="str">
        <f t="shared" si="9"/>
        <v>#DIV/0!</v>
      </c>
    </row>
    <row r="26" ht="12.75" customHeight="1">
      <c r="A26" s="5" t="s">
        <v>59</v>
      </c>
      <c r="B26" s="4" t="str">
        <f t="shared" ref="B26:M26" si="10">AVERAGE(B15:B25)</f>
        <v>#DIV/0!</v>
      </c>
      <c r="C26" s="4" t="str">
        <f t="shared" si="10"/>
        <v>#DIV/0!</v>
      </c>
      <c r="D26" s="4" t="str">
        <f t="shared" si="10"/>
        <v>#DIV/0!</v>
      </c>
      <c r="E26" s="4" t="str">
        <f t="shared" si="10"/>
        <v>#DIV/0!</v>
      </c>
      <c r="F26" s="4" t="str">
        <f t="shared" si="10"/>
        <v>#DIV/0!</v>
      </c>
      <c r="G26" s="4" t="str">
        <f t="shared" si="10"/>
        <v>#DIV/0!</v>
      </c>
      <c r="H26" s="4" t="str">
        <f t="shared" si="10"/>
        <v>#DIV/0!</v>
      </c>
      <c r="I26" s="4" t="str">
        <f t="shared" si="10"/>
        <v>#DIV/0!</v>
      </c>
      <c r="J26" s="4" t="str">
        <f t="shared" si="10"/>
        <v>#DIV/0!</v>
      </c>
      <c r="K26" s="4" t="str">
        <f t="shared" si="10"/>
        <v>#DIV/0!</v>
      </c>
      <c r="L26" s="4" t="str">
        <f t="shared" si="10"/>
        <v>#DIV/0!</v>
      </c>
      <c r="M26" s="4" t="str">
        <f t="shared" si="10"/>
        <v>#DIV/0!</v>
      </c>
    </row>
    <row r="27" ht="12.75" customHeight="1">
      <c r="A27" s="5" t="s">
        <v>53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</row>
    <row r="29" ht="12.75" customHeight="1">
      <c r="A29" s="4">
        <v>1.0</v>
      </c>
      <c r="J29" s="4" t="str">
        <f t="shared" ref="J29:J38" si="11">((F29/E29)+(F28/E28))/2</f>
        <v>#DIV/0!</v>
      </c>
      <c r="K29" s="4" t="str">
        <f t="shared" ref="K29:K38" si="12">((G29/E29)+(G28/E28))/2</f>
        <v>#DIV/0!</v>
      </c>
      <c r="L29" s="4" t="str">
        <f t="shared" ref="L29:L38" si="13">(H29/J29-1)*1000</f>
        <v>#DIV/0!</v>
      </c>
      <c r="M29" s="4" t="str">
        <f t="shared" ref="M29:M38" si="14">(K29/I29-1)*1000</f>
        <v>#DIV/0!</v>
      </c>
    </row>
    <row r="30" ht="12.75" customHeight="1">
      <c r="A30" s="4">
        <v>2.0</v>
      </c>
      <c r="J30" s="4" t="str">
        <f t="shared" si="11"/>
        <v>#DIV/0!</v>
      </c>
      <c r="K30" s="4" t="str">
        <f t="shared" si="12"/>
        <v>#DIV/0!</v>
      </c>
      <c r="L30" s="4" t="str">
        <f t="shared" si="13"/>
        <v>#DIV/0!</v>
      </c>
      <c r="M30" s="4" t="str">
        <f t="shared" si="14"/>
        <v>#DIV/0!</v>
      </c>
    </row>
    <row r="31" ht="12.75" customHeight="1">
      <c r="A31" s="4">
        <v>3.0</v>
      </c>
      <c r="J31" s="4" t="str">
        <f t="shared" si="11"/>
        <v>#DIV/0!</v>
      </c>
      <c r="K31" s="4" t="str">
        <f t="shared" si="12"/>
        <v>#DIV/0!</v>
      </c>
      <c r="L31" s="4" t="str">
        <f t="shared" si="13"/>
        <v>#DIV/0!</v>
      </c>
      <c r="M31" s="4" t="str">
        <f t="shared" si="14"/>
        <v>#DIV/0!</v>
      </c>
    </row>
    <row r="32" ht="12.75" customHeight="1">
      <c r="A32" s="4">
        <v>4.0</v>
      </c>
      <c r="J32" s="4" t="str">
        <f t="shared" si="11"/>
        <v>#DIV/0!</v>
      </c>
      <c r="K32" s="4" t="str">
        <f t="shared" si="12"/>
        <v>#DIV/0!</v>
      </c>
      <c r="L32" s="4" t="str">
        <f t="shared" si="13"/>
        <v>#DIV/0!</v>
      </c>
      <c r="M32" s="4" t="str">
        <f t="shared" si="14"/>
        <v>#DIV/0!</v>
      </c>
    </row>
    <row r="33" ht="12.75" customHeight="1">
      <c r="A33" s="4">
        <v>5.0</v>
      </c>
      <c r="J33" s="4" t="str">
        <f t="shared" si="11"/>
        <v>#DIV/0!</v>
      </c>
      <c r="K33" s="4" t="str">
        <f t="shared" si="12"/>
        <v>#DIV/0!</v>
      </c>
      <c r="L33" s="4" t="str">
        <f t="shared" si="13"/>
        <v>#DIV/0!</v>
      </c>
      <c r="M33" s="4" t="str">
        <f t="shared" si="14"/>
        <v>#DIV/0!</v>
      </c>
    </row>
    <row r="34" ht="12.75" customHeight="1">
      <c r="A34" s="4">
        <v>6.0</v>
      </c>
      <c r="J34" s="4" t="str">
        <f t="shared" si="11"/>
        <v>#DIV/0!</v>
      </c>
      <c r="K34" s="4" t="str">
        <f t="shared" si="12"/>
        <v>#DIV/0!</v>
      </c>
      <c r="L34" s="4" t="str">
        <f t="shared" si="13"/>
        <v>#DIV/0!</v>
      </c>
      <c r="M34" s="4" t="str">
        <f t="shared" si="14"/>
        <v>#DIV/0!</v>
      </c>
    </row>
    <row r="35" ht="12.75" customHeight="1">
      <c r="A35" s="4">
        <v>7.0</v>
      </c>
      <c r="J35" s="4" t="str">
        <f t="shared" si="11"/>
        <v>#DIV/0!</v>
      </c>
      <c r="K35" s="4" t="str">
        <f t="shared" si="12"/>
        <v>#DIV/0!</v>
      </c>
      <c r="L35" s="4" t="str">
        <f t="shared" si="13"/>
        <v>#DIV/0!</v>
      </c>
      <c r="M35" s="4" t="str">
        <f t="shared" si="14"/>
        <v>#DIV/0!</v>
      </c>
    </row>
    <row r="36" ht="12.75" customHeight="1">
      <c r="A36" s="4">
        <v>8.0</v>
      </c>
      <c r="J36" s="4" t="str">
        <f t="shared" si="11"/>
        <v>#DIV/0!</v>
      </c>
      <c r="K36" s="4" t="str">
        <f t="shared" si="12"/>
        <v>#DIV/0!</v>
      </c>
      <c r="L36" s="4" t="str">
        <f t="shared" si="13"/>
        <v>#DIV/0!</v>
      </c>
      <c r="M36" s="4" t="str">
        <f t="shared" si="14"/>
        <v>#DIV/0!</v>
      </c>
    </row>
    <row r="37" ht="12.75" customHeight="1">
      <c r="A37" s="4">
        <v>9.0</v>
      </c>
      <c r="J37" s="4" t="str">
        <f t="shared" si="11"/>
        <v>#DIV/0!</v>
      </c>
      <c r="K37" s="4" t="str">
        <f t="shared" si="12"/>
        <v>#DIV/0!</v>
      </c>
      <c r="L37" s="4" t="str">
        <f t="shared" si="13"/>
        <v>#DIV/0!</v>
      </c>
      <c r="M37" s="4" t="str">
        <f t="shared" si="14"/>
        <v>#DIV/0!</v>
      </c>
    </row>
    <row r="38" ht="12.75" customHeight="1">
      <c r="A38" s="4">
        <v>10.0</v>
      </c>
      <c r="J38" s="4" t="str">
        <f t="shared" si="11"/>
        <v>#DIV/0!</v>
      </c>
      <c r="K38" s="4" t="str">
        <f t="shared" si="12"/>
        <v>#DIV/0!</v>
      </c>
      <c r="L38" s="4" t="str">
        <f t="shared" si="13"/>
        <v>#DIV/0!</v>
      </c>
      <c r="M38" s="4" t="str">
        <f t="shared" si="14"/>
        <v>#DIV/0!</v>
      </c>
    </row>
    <row r="39" ht="12.75" customHeight="1">
      <c r="A39" s="5" t="s">
        <v>59</v>
      </c>
      <c r="B39" s="4" t="str">
        <f t="shared" ref="B39:M39" si="15">AVERAGE(B28:B38)</f>
        <v>#DIV/0!</v>
      </c>
      <c r="C39" s="4" t="str">
        <f t="shared" si="15"/>
        <v>#DIV/0!</v>
      </c>
      <c r="D39" s="4" t="str">
        <f t="shared" si="15"/>
        <v>#DIV/0!</v>
      </c>
      <c r="E39" s="4" t="str">
        <f t="shared" si="15"/>
        <v>#DIV/0!</v>
      </c>
      <c r="F39" s="4" t="str">
        <f t="shared" si="15"/>
        <v>#DIV/0!</v>
      </c>
      <c r="G39" s="4" t="str">
        <f t="shared" si="15"/>
        <v>#DIV/0!</v>
      </c>
      <c r="H39" s="4" t="str">
        <f t="shared" si="15"/>
        <v>#DIV/0!</v>
      </c>
      <c r="I39" s="4" t="str">
        <f t="shared" si="15"/>
        <v>#DIV/0!</v>
      </c>
      <c r="J39" s="4" t="str">
        <f t="shared" si="15"/>
        <v>#DIV/0!</v>
      </c>
      <c r="K39" s="4" t="str">
        <f t="shared" si="15"/>
        <v>#DIV/0!</v>
      </c>
      <c r="L39" s="4" t="str">
        <f t="shared" si="15"/>
        <v>#DIV/0!</v>
      </c>
      <c r="M39" s="4" t="str">
        <f t="shared" si="15"/>
        <v>#DIV/0!</v>
      </c>
    </row>
    <row r="40" ht="12.75" customHeight="1">
      <c r="A40" s="5" t="s">
        <v>54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</row>
    <row r="42" ht="12.75" customHeight="1">
      <c r="A42" s="4">
        <v>1.0</v>
      </c>
      <c r="J42" s="4" t="str">
        <f t="shared" ref="J42:J51" si="16">((F42/E42)+(F41/E41))/2</f>
        <v>#DIV/0!</v>
      </c>
      <c r="K42" s="4" t="str">
        <f t="shared" ref="K42:K51" si="17">((G42/E42)+(G41/E41))/2</f>
        <v>#DIV/0!</v>
      </c>
      <c r="L42" s="4" t="str">
        <f t="shared" ref="L42:L51" si="18">(H42/J42-1)*1000</f>
        <v>#DIV/0!</v>
      </c>
      <c r="M42" s="4" t="str">
        <f t="shared" ref="M42:M51" si="19">(K42/I42-1)*1000</f>
        <v>#DIV/0!</v>
      </c>
    </row>
    <row r="43" ht="12.75" customHeight="1">
      <c r="A43" s="4">
        <v>2.0</v>
      </c>
      <c r="J43" s="4" t="str">
        <f t="shared" si="16"/>
        <v>#DIV/0!</v>
      </c>
      <c r="K43" s="4" t="str">
        <f t="shared" si="17"/>
        <v>#DIV/0!</v>
      </c>
      <c r="L43" s="4" t="str">
        <f t="shared" si="18"/>
        <v>#DIV/0!</v>
      </c>
      <c r="M43" s="4" t="str">
        <f t="shared" si="19"/>
        <v>#DIV/0!</v>
      </c>
    </row>
    <row r="44" ht="12.75" customHeight="1">
      <c r="A44" s="4">
        <v>3.0</v>
      </c>
      <c r="J44" s="4" t="str">
        <f t="shared" si="16"/>
        <v>#DIV/0!</v>
      </c>
      <c r="K44" s="4" t="str">
        <f t="shared" si="17"/>
        <v>#DIV/0!</v>
      </c>
      <c r="L44" s="4" t="str">
        <f t="shared" si="18"/>
        <v>#DIV/0!</v>
      </c>
      <c r="M44" s="4" t="str">
        <f t="shared" si="19"/>
        <v>#DIV/0!</v>
      </c>
    </row>
    <row r="45" ht="12.75" customHeight="1">
      <c r="A45" s="4">
        <v>4.0</v>
      </c>
      <c r="J45" s="4" t="str">
        <f t="shared" si="16"/>
        <v>#DIV/0!</v>
      </c>
      <c r="K45" s="4" t="str">
        <f t="shared" si="17"/>
        <v>#DIV/0!</v>
      </c>
      <c r="L45" s="4" t="str">
        <f t="shared" si="18"/>
        <v>#DIV/0!</v>
      </c>
      <c r="M45" s="4" t="str">
        <f t="shared" si="19"/>
        <v>#DIV/0!</v>
      </c>
    </row>
    <row r="46" ht="12.75" customHeight="1">
      <c r="A46" s="4">
        <v>5.0</v>
      </c>
      <c r="J46" s="4" t="str">
        <f t="shared" si="16"/>
        <v>#DIV/0!</v>
      </c>
      <c r="K46" s="4" t="str">
        <f t="shared" si="17"/>
        <v>#DIV/0!</v>
      </c>
      <c r="L46" s="4" t="str">
        <f t="shared" si="18"/>
        <v>#DIV/0!</v>
      </c>
      <c r="M46" s="4" t="str">
        <f t="shared" si="19"/>
        <v>#DIV/0!</v>
      </c>
    </row>
    <row r="47" ht="12.75" customHeight="1">
      <c r="A47" s="4">
        <v>6.0</v>
      </c>
      <c r="J47" s="4" t="str">
        <f t="shared" si="16"/>
        <v>#DIV/0!</v>
      </c>
      <c r="K47" s="4" t="str">
        <f t="shared" si="17"/>
        <v>#DIV/0!</v>
      </c>
      <c r="L47" s="4" t="str">
        <f t="shared" si="18"/>
        <v>#DIV/0!</v>
      </c>
      <c r="M47" s="4" t="str">
        <f t="shared" si="19"/>
        <v>#DIV/0!</v>
      </c>
    </row>
    <row r="48" ht="12.75" customHeight="1">
      <c r="A48" s="4">
        <v>7.0</v>
      </c>
      <c r="J48" s="4" t="str">
        <f t="shared" si="16"/>
        <v>#DIV/0!</v>
      </c>
      <c r="K48" s="4" t="str">
        <f t="shared" si="17"/>
        <v>#DIV/0!</v>
      </c>
      <c r="L48" s="4" t="str">
        <f t="shared" si="18"/>
        <v>#DIV/0!</v>
      </c>
      <c r="M48" s="4" t="str">
        <f t="shared" si="19"/>
        <v>#DIV/0!</v>
      </c>
    </row>
    <row r="49" ht="12.75" customHeight="1">
      <c r="A49" s="4">
        <v>8.0</v>
      </c>
      <c r="J49" s="4" t="str">
        <f t="shared" si="16"/>
        <v>#DIV/0!</v>
      </c>
      <c r="K49" s="4" t="str">
        <f t="shared" si="17"/>
        <v>#DIV/0!</v>
      </c>
      <c r="L49" s="4" t="str">
        <f t="shared" si="18"/>
        <v>#DIV/0!</v>
      </c>
      <c r="M49" s="4" t="str">
        <f t="shared" si="19"/>
        <v>#DIV/0!</v>
      </c>
    </row>
    <row r="50" ht="12.75" customHeight="1">
      <c r="A50" s="4">
        <v>9.0</v>
      </c>
      <c r="J50" s="4" t="str">
        <f t="shared" si="16"/>
        <v>#DIV/0!</v>
      </c>
      <c r="K50" s="4" t="str">
        <f t="shared" si="17"/>
        <v>#DIV/0!</v>
      </c>
      <c r="L50" s="4" t="str">
        <f t="shared" si="18"/>
        <v>#DIV/0!</v>
      </c>
      <c r="M50" s="4" t="str">
        <f t="shared" si="19"/>
        <v>#DIV/0!</v>
      </c>
    </row>
    <row r="51" ht="12.75" customHeight="1">
      <c r="A51" s="4">
        <v>10.0</v>
      </c>
      <c r="J51" s="4" t="str">
        <f t="shared" si="16"/>
        <v>#DIV/0!</v>
      </c>
      <c r="K51" s="4" t="str">
        <f t="shared" si="17"/>
        <v>#DIV/0!</v>
      </c>
      <c r="L51" s="4" t="str">
        <f t="shared" si="18"/>
        <v>#DIV/0!</v>
      </c>
      <c r="M51" s="4" t="str">
        <f t="shared" si="19"/>
        <v>#DIV/0!</v>
      </c>
    </row>
    <row r="52" ht="12.75" customHeight="1">
      <c r="A52" s="5" t="s">
        <v>59</v>
      </c>
      <c r="B52" s="4" t="str">
        <f t="shared" ref="B52:M52" si="20">AVERAGE(B41:B51)</f>
        <v>#DIV/0!</v>
      </c>
      <c r="C52" s="4" t="str">
        <f t="shared" si="20"/>
        <v>#DIV/0!</v>
      </c>
      <c r="D52" s="4" t="str">
        <f t="shared" si="20"/>
        <v>#DIV/0!</v>
      </c>
      <c r="E52" s="4" t="str">
        <f t="shared" si="20"/>
        <v>#DIV/0!</v>
      </c>
      <c r="F52" s="4" t="str">
        <f t="shared" si="20"/>
        <v>#DIV/0!</v>
      </c>
      <c r="G52" s="4" t="str">
        <f t="shared" si="20"/>
        <v>#DIV/0!</v>
      </c>
      <c r="H52" s="4" t="str">
        <f t="shared" si="20"/>
        <v>#DIV/0!</v>
      </c>
      <c r="I52" s="4" t="str">
        <f t="shared" si="20"/>
        <v>#DIV/0!</v>
      </c>
      <c r="J52" s="4" t="str">
        <f t="shared" si="20"/>
        <v>#DIV/0!</v>
      </c>
      <c r="K52" s="4" t="str">
        <f t="shared" si="20"/>
        <v>#DIV/0!</v>
      </c>
      <c r="L52" s="4" t="str">
        <f t="shared" si="20"/>
        <v>#DIV/0!</v>
      </c>
      <c r="M52" s="4" t="str">
        <f t="shared" si="20"/>
        <v>#DIV/0!</v>
      </c>
    </row>
    <row r="53" ht="12.75" customHeight="1">
      <c r="A53" s="5" t="s">
        <v>55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</row>
    <row r="55" ht="12.75" customHeight="1">
      <c r="A55" s="4">
        <v>1.0</v>
      </c>
      <c r="J55" s="4" t="str">
        <f t="shared" ref="J55:J64" si="21">((F55/E55)+(F54/E54))/2</f>
        <v>#DIV/0!</v>
      </c>
      <c r="K55" s="4" t="str">
        <f t="shared" ref="K55:K64" si="22">((G55/E55)+(G54/E54))/2</f>
        <v>#DIV/0!</v>
      </c>
      <c r="L55" s="4" t="str">
        <f t="shared" ref="L55:L64" si="23">(H55/J55-1)*1000</f>
        <v>#DIV/0!</v>
      </c>
      <c r="M55" s="4" t="str">
        <f t="shared" ref="M55:M64" si="24">(K55/I55-1)*1000</f>
        <v>#DIV/0!</v>
      </c>
    </row>
    <row r="56" ht="12.75" customHeight="1">
      <c r="A56" s="4">
        <v>2.0</v>
      </c>
      <c r="J56" s="4" t="str">
        <f t="shared" si="21"/>
        <v>#DIV/0!</v>
      </c>
      <c r="K56" s="4" t="str">
        <f t="shared" si="22"/>
        <v>#DIV/0!</v>
      </c>
      <c r="L56" s="4" t="str">
        <f t="shared" si="23"/>
        <v>#DIV/0!</v>
      </c>
      <c r="M56" s="4" t="str">
        <f t="shared" si="24"/>
        <v>#DIV/0!</v>
      </c>
    </row>
    <row r="57" ht="12.75" customHeight="1">
      <c r="A57" s="4">
        <v>3.0</v>
      </c>
      <c r="J57" s="4" t="str">
        <f t="shared" si="21"/>
        <v>#DIV/0!</v>
      </c>
      <c r="K57" s="4" t="str">
        <f t="shared" si="22"/>
        <v>#DIV/0!</v>
      </c>
      <c r="L57" s="4" t="str">
        <f t="shared" si="23"/>
        <v>#DIV/0!</v>
      </c>
      <c r="M57" s="4" t="str">
        <f t="shared" si="24"/>
        <v>#DIV/0!</v>
      </c>
    </row>
    <row r="58" ht="12.75" customHeight="1">
      <c r="A58" s="4">
        <v>4.0</v>
      </c>
      <c r="J58" s="4" t="str">
        <f t="shared" si="21"/>
        <v>#DIV/0!</v>
      </c>
      <c r="K58" s="4" t="str">
        <f t="shared" si="22"/>
        <v>#DIV/0!</v>
      </c>
      <c r="L58" s="4" t="str">
        <f t="shared" si="23"/>
        <v>#DIV/0!</v>
      </c>
      <c r="M58" s="4" t="str">
        <f t="shared" si="24"/>
        <v>#DIV/0!</v>
      </c>
    </row>
    <row r="59" ht="12.75" customHeight="1">
      <c r="A59" s="4">
        <v>5.0</v>
      </c>
      <c r="J59" s="4" t="str">
        <f t="shared" si="21"/>
        <v>#DIV/0!</v>
      </c>
      <c r="K59" s="4" t="str">
        <f t="shared" si="22"/>
        <v>#DIV/0!</v>
      </c>
      <c r="L59" s="4" t="str">
        <f t="shared" si="23"/>
        <v>#DIV/0!</v>
      </c>
      <c r="M59" s="4" t="str">
        <f t="shared" si="24"/>
        <v>#DIV/0!</v>
      </c>
    </row>
    <row r="60" ht="12.75" customHeight="1">
      <c r="A60" s="4">
        <v>6.0</v>
      </c>
      <c r="J60" s="4" t="str">
        <f t="shared" si="21"/>
        <v>#DIV/0!</v>
      </c>
      <c r="K60" s="4" t="str">
        <f t="shared" si="22"/>
        <v>#DIV/0!</v>
      </c>
      <c r="L60" s="4" t="str">
        <f t="shared" si="23"/>
        <v>#DIV/0!</v>
      </c>
      <c r="M60" s="4" t="str">
        <f t="shared" si="24"/>
        <v>#DIV/0!</v>
      </c>
    </row>
    <row r="61" ht="12.75" customHeight="1">
      <c r="A61" s="4">
        <v>7.0</v>
      </c>
      <c r="J61" s="4" t="str">
        <f t="shared" si="21"/>
        <v>#DIV/0!</v>
      </c>
      <c r="K61" s="4" t="str">
        <f t="shared" si="22"/>
        <v>#DIV/0!</v>
      </c>
      <c r="L61" s="4" t="str">
        <f t="shared" si="23"/>
        <v>#DIV/0!</v>
      </c>
      <c r="M61" s="4" t="str">
        <f t="shared" si="24"/>
        <v>#DIV/0!</v>
      </c>
    </row>
    <row r="62" ht="12.75" customHeight="1">
      <c r="A62" s="4">
        <v>8.0</v>
      </c>
      <c r="J62" s="4" t="str">
        <f t="shared" si="21"/>
        <v>#DIV/0!</v>
      </c>
      <c r="K62" s="4" t="str">
        <f t="shared" si="22"/>
        <v>#DIV/0!</v>
      </c>
      <c r="L62" s="4" t="str">
        <f t="shared" si="23"/>
        <v>#DIV/0!</v>
      </c>
      <c r="M62" s="4" t="str">
        <f t="shared" si="24"/>
        <v>#DIV/0!</v>
      </c>
    </row>
    <row r="63" ht="12.75" customHeight="1">
      <c r="A63" s="4">
        <v>9.0</v>
      </c>
      <c r="J63" s="4" t="str">
        <f t="shared" si="21"/>
        <v>#DIV/0!</v>
      </c>
      <c r="K63" s="4" t="str">
        <f t="shared" si="22"/>
        <v>#DIV/0!</v>
      </c>
      <c r="L63" s="4" t="str">
        <f t="shared" si="23"/>
        <v>#DIV/0!</v>
      </c>
      <c r="M63" s="4" t="str">
        <f t="shared" si="24"/>
        <v>#DIV/0!</v>
      </c>
    </row>
    <row r="64" ht="12.75" customHeight="1">
      <c r="A64" s="4">
        <v>10.0</v>
      </c>
      <c r="J64" s="4" t="str">
        <f t="shared" si="21"/>
        <v>#DIV/0!</v>
      </c>
      <c r="K64" s="4" t="str">
        <f t="shared" si="22"/>
        <v>#DIV/0!</v>
      </c>
      <c r="L64" s="4" t="str">
        <f t="shared" si="23"/>
        <v>#DIV/0!</v>
      </c>
      <c r="M64" s="4" t="str">
        <f t="shared" si="24"/>
        <v>#DIV/0!</v>
      </c>
    </row>
    <row r="65" ht="12.75" customHeight="1">
      <c r="A65" s="5" t="s">
        <v>59</v>
      </c>
      <c r="B65" s="4" t="str">
        <f t="shared" ref="B65:M65" si="25">AVERAGE(B54:B64)</f>
        <v>#DIV/0!</v>
      </c>
      <c r="C65" s="4" t="str">
        <f t="shared" si="25"/>
        <v>#DIV/0!</v>
      </c>
      <c r="D65" s="4" t="str">
        <f t="shared" si="25"/>
        <v>#DIV/0!</v>
      </c>
      <c r="E65" s="4" t="str">
        <f t="shared" si="25"/>
        <v>#DIV/0!</v>
      </c>
      <c r="F65" s="4" t="str">
        <f t="shared" si="25"/>
        <v>#DIV/0!</v>
      </c>
      <c r="G65" s="4" t="str">
        <f t="shared" si="25"/>
        <v>#DIV/0!</v>
      </c>
      <c r="H65" s="4" t="str">
        <f t="shared" si="25"/>
        <v>#DIV/0!</v>
      </c>
      <c r="I65" s="4" t="str">
        <f t="shared" si="25"/>
        <v>#DIV/0!</v>
      </c>
      <c r="J65" s="4" t="str">
        <f t="shared" si="25"/>
        <v>#DIV/0!</v>
      </c>
      <c r="K65" s="4" t="str">
        <f t="shared" si="25"/>
        <v>#DIV/0!</v>
      </c>
      <c r="L65" s="4" t="str">
        <f t="shared" si="25"/>
        <v>#DIV/0!</v>
      </c>
      <c r="M65" s="4" t="str">
        <f t="shared" si="25"/>
        <v>#DIV/0!</v>
      </c>
    </row>
    <row r="66" ht="12.75" customHeight="1">
      <c r="A66" s="5" t="s">
        <v>56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</row>
    <row r="68" ht="12.75" customHeight="1">
      <c r="A68" s="4">
        <v>1.0</v>
      </c>
      <c r="J68" s="4" t="str">
        <f t="shared" ref="J68:J77" si="26">((F68/E68)+(F67/E67))/2</f>
        <v>#DIV/0!</v>
      </c>
      <c r="K68" s="4" t="str">
        <f t="shared" ref="K68:K77" si="27">((G68/E68)+(G67/E67))/2</f>
        <v>#DIV/0!</v>
      </c>
      <c r="L68" s="4" t="str">
        <f t="shared" ref="L68:L77" si="28">(H68/J68-1)*1000</f>
        <v>#DIV/0!</v>
      </c>
      <c r="M68" s="4" t="str">
        <f t="shared" ref="M68:M77" si="29">(K68/I68-1)*1000</f>
        <v>#DIV/0!</v>
      </c>
    </row>
    <row r="69" ht="12.75" customHeight="1">
      <c r="A69" s="4">
        <v>2.0</v>
      </c>
      <c r="J69" s="4" t="str">
        <f t="shared" si="26"/>
        <v>#DIV/0!</v>
      </c>
      <c r="K69" s="4" t="str">
        <f t="shared" si="27"/>
        <v>#DIV/0!</v>
      </c>
      <c r="L69" s="4" t="str">
        <f t="shared" si="28"/>
        <v>#DIV/0!</v>
      </c>
      <c r="M69" s="4" t="str">
        <f t="shared" si="29"/>
        <v>#DIV/0!</v>
      </c>
    </row>
    <row r="70" ht="12.75" customHeight="1">
      <c r="A70" s="4">
        <v>3.0</v>
      </c>
      <c r="J70" s="4" t="str">
        <f t="shared" si="26"/>
        <v>#DIV/0!</v>
      </c>
      <c r="K70" s="4" t="str">
        <f t="shared" si="27"/>
        <v>#DIV/0!</v>
      </c>
      <c r="L70" s="4" t="str">
        <f t="shared" si="28"/>
        <v>#DIV/0!</v>
      </c>
      <c r="M70" s="4" t="str">
        <f t="shared" si="29"/>
        <v>#DIV/0!</v>
      </c>
    </row>
    <row r="71" ht="12.75" customHeight="1">
      <c r="A71" s="4">
        <v>4.0</v>
      </c>
      <c r="J71" s="4" t="str">
        <f t="shared" si="26"/>
        <v>#DIV/0!</v>
      </c>
      <c r="K71" s="4" t="str">
        <f t="shared" si="27"/>
        <v>#DIV/0!</v>
      </c>
      <c r="L71" s="4" t="str">
        <f t="shared" si="28"/>
        <v>#DIV/0!</v>
      </c>
      <c r="M71" s="4" t="str">
        <f t="shared" si="29"/>
        <v>#DIV/0!</v>
      </c>
    </row>
    <row r="72" ht="12.75" customHeight="1">
      <c r="A72" s="4">
        <v>5.0</v>
      </c>
      <c r="J72" s="4" t="str">
        <f t="shared" si="26"/>
        <v>#DIV/0!</v>
      </c>
      <c r="K72" s="4" t="str">
        <f t="shared" si="27"/>
        <v>#DIV/0!</v>
      </c>
      <c r="L72" s="4" t="str">
        <f t="shared" si="28"/>
        <v>#DIV/0!</v>
      </c>
      <c r="M72" s="4" t="str">
        <f t="shared" si="29"/>
        <v>#DIV/0!</v>
      </c>
    </row>
    <row r="73" ht="12.75" customHeight="1">
      <c r="A73" s="4">
        <v>6.0</v>
      </c>
      <c r="J73" s="4" t="str">
        <f t="shared" si="26"/>
        <v>#DIV/0!</v>
      </c>
      <c r="K73" s="4" t="str">
        <f t="shared" si="27"/>
        <v>#DIV/0!</v>
      </c>
      <c r="L73" s="4" t="str">
        <f t="shared" si="28"/>
        <v>#DIV/0!</v>
      </c>
      <c r="M73" s="4" t="str">
        <f t="shared" si="29"/>
        <v>#DIV/0!</v>
      </c>
    </row>
    <row r="74" ht="12.75" customHeight="1">
      <c r="A74" s="4">
        <v>7.0</v>
      </c>
      <c r="J74" s="4" t="str">
        <f t="shared" si="26"/>
        <v>#DIV/0!</v>
      </c>
      <c r="K74" s="4" t="str">
        <f t="shared" si="27"/>
        <v>#DIV/0!</v>
      </c>
      <c r="L74" s="4" t="str">
        <f t="shared" si="28"/>
        <v>#DIV/0!</v>
      </c>
      <c r="M74" s="4" t="str">
        <f t="shared" si="29"/>
        <v>#DIV/0!</v>
      </c>
    </row>
    <row r="75" ht="12.75" customHeight="1">
      <c r="A75" s="4">
        <v>8.0</v>
      </c>
      <c r="J75" s="4" t="str">
        <f t="shared" si="26"/>
        <v>#DIV/0!</v>
      </c>
      <c r="K75" s="4" t="str">
        <f t="shared" si="27"/>
        <v>#DIV/0!</v>
      </c>
      <c r="L75" s="4" t="str">
        <f t="shared" si="28"/>
        <v>#DIV/0!</v>
      </c>
      <c r="M75" s="4" t="str">
        <f t="shared" si="29"/>
        <v>#DIV/0!</v>
      </c>
    </row>
    <row r="76" ht="12.75" customHeight="1">
      <c r="A76" s="4">
        <v>9.0</v>
      </c>
      <c r="J76" s="4" t="str">
        <f t="shared" si="26"/>
        <v>#DIV/0!</v>
      </c>
      <c r="K76" s="4" t="str">
        <f t="shared" si="27"/>
        <v>#DIV/0!</v>
      </c>
      <c r="L76" s="4" t="str">
        <f t="shared" si="28"/>
        <v>#DIV/0!</v>
      </c>
      <c r="M76" s="4" t="str">
        <f t="shared" si="29"/>
        <v>#DIV/0!</v>
      </c>
    </row>
    <row r="77" ht="12.75" customHeight="1">
      <c r="A77" s="4">
        <v>10.0</v>
      </c>
      <c r="J77" s="4" t="str">
        <f t="shared" si="26"/>
        <v>#DIV/0!</v>
      </c>
      <c r="K77" s="4" t="str">
        <f t="shared" si="27"/>
        <v>#DIV/0!</v>
      </c>
      <c r="L77" s="4" t="str">
        <f t="shared" si="28"/>
        <v>#DIV/0!</v>
      </c>
      <c r="M77" s="4" t="str">
        <f t="shared" si="29"/>
        <v>#DIV/0!</v>
      </c>
    </row>
    <row r="78" ht="12.75" customHeight="1">
      <c r="A78" s="5" t="s">
        <v>59</v>
      </c>
      <c r="B78" s="4" t="str">
        <f t="shared" ref="B78:M78" si="30">AVERAGE(B67:B77)</f>
        <v>#DIV/0!</v>
      </c>
      <c r="C78" s="4" t="str">
        <f t="shared" si="30"/>
        <v>#DIV/0!</v>
      </c>
      <c r="D78" s="4" t="str">
        <f t="shared" si="30"/>
        <v>#DIV/0!</v>
      </c>
      <c r="E78" s="4" t="str">
        <f t="shared" si="30"/>
        <v>#DIV/0!</v>
      </c>
      <c r="F78" s="4" t="str">
        <f t="shared" si="30"/>
        <v>#DIV/0!</v>
      </c>
      <c r="G78" s="4" t="str">
        <f t="shared" si="30"/>
        <v>#DIV/0!</v>
      </c>
      <c r="H78" s="4" t="str">
        <f t="shared" si="30"/>
        <v>#DIV/0!</v>
      </c>
      <c r="I78" s="4" t="str">
        <f t="shared" si="30"/>
        <v>#DIV/0!</v>
      </c>
      <c r="J78" s="4" t="str">
        <f t="shared" si="30"/>
        <v>#DIV/0!</v>
      </c>
      <c r="K78" s="4" t="str">
        <f t="shared" si="30"/>
        <v>#DIV/0!</v>
      </c>
      <c r="L78" s="4" t="str">
        <f t="shared" si="30"/>
        <v>#DIV/0!</v>
      </c>
      <c r="M78" s="4" t="str">
        <f t="shared" si="30"/>
        <v>#DIV/0!</v>
      </c>
    </row>
    <row r="79" ht="12.75" customHeight="1">
      <c r="A79" s="5" t="s">
        <v>57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</row>
    <row r="81" ht="12.75" customHeight="1">
      <c r="A81" s="4">
        <v>1.0</v>
      </c>
      <c r="J81" s="4" t="str">
        <f t="shared" ref="J81:J90" si="31">((F81/E81)+(F80/E80))/2</f>
        <v>#DIV/0!</v>
      </c>
      <c r="K81" s="4" t="str">
        <f t="shared" ref="K81:K90" si="32">((G81/E81)+(G80/E80))/2</f>
        <v>#DIV/0!</v>
      </c>
      <c r="L81" s="4" t="str">
        <f t="shared" ref="L81:L90" si="33">(H81/J81-1)*1000</f>
        <v>#DIV/0!</v>
      </c>
      <c r="M81" s="4" t="str">
        <f t="shared" ref="M81:M90" si="34">(K81/I81-1)*1000</f>
        <v>#DIV/0!</v>
      </c>
    </row>
    <row r="82" ht="12.75" customHeight="1">
      <c r="A82" s="4">
        <v>2.0</v>
      </c>
      <c r="J82" s="4" t="str">
        <f t="shared" si="31"/>
        <v>#DIV/0!</v>
      </c>
      <c r="K82" s="4" t="str">
        <f t="shared" si="32"/>
        <v>#DIV/0!</v>
      </c>
      <c r="L82" s="4" t="str">
        <f t="shared" si="33"/>
        <v>#DIV/0!</v>
      </c>
      <c r="M82" s="4" t="str">
        <f t="shared" si="34"/>
        <v>#DIV/0!</v>
      </c>
    </row>
    <row r="83" ht="12.75" customHeight="1">
      <c r="A83" s="4">
        <v>3.0</v>
      </c>
      <c r="J83" s="4" t="str">
        <f t="shared" si="31"/>
        <v>#DIV/0!</v>
      </c>
      <c r="K83" s="4" t="str">
        <f t="shared" si="32"/>
        <v>#DIV/0!</v>
      </c>
      <c r="L83" s="4" t="str">
        <f t="shared" si="33"/>
        <v>#DIV/0!</v>
      </c>
      <c r="M83" s="4" t="str">
        <f t="shared" si="34"/>
        <v>#DIV/0!</v>
      </c>
    </row>
    <row r="84" ht="12.75" customHeight="1">
      <c r="A84" s="4">
        <v>4.0</v>
      </c>
      <c r="J84" s="4" t="str">
        <f t="shared" si="31"/>
        <v>#DIV/0!</v>
      </c>
      <c r="K84" s="4" t="str">
        <f t="shared" si="32"/>
        <v>#DIV/0!</v>
      </c>
      <c r="L84" s="4" t="str">
        <f t="shared" si="33"/>
        <v>#DIV/0!</v>
      </c>
      <c r="M84" s="4" t="str">
        <f t="shared" si="34"/>
        <v>#DIV/0!</v>
      </c>
    </row>
    <row r="85" ht="12.75" customHeight="1">
      <c r="A85" s="4">
        <v>5.0</v>
      </c>
      <c r="J85" s="4" t="str">
        <f t="shared" si="31"/>
        <v>#DIV/0!</v>
      </c>
      <c r="K85" s="4" t="str">
        <f t="shared" si="32"/>
        <v>#DIV/0!</v>
      </c>
      <c r="L85" s="4" t="str">
        <f t="shared" si="33"/>
        <v>#DIV/0!</v>
      </c>
      <c r="M85" s="4" t="str">
        <f t="shared" si="34"/>
        <v>#DIV/0!</v>
      </c>
    </row>
    <row r="86" ht="12.75" customHeight="1">
      <c r="A86" s="4">
        <v>6.0</v>
      </c>
      <c r="J86" s="4" t="str">
        <f t="shared" si="31"/>
        <v>#DIV/0!</v>
      </c>
      <c r="K86" s="4" t="str">
        <f t="shared" si="32"/>
        <v>#DIV/0!</v>
      </c>
      <c r="L86" s="4" t="str">
        <f t="shared" si="33"/>
        <v>#DIV/0!</v>
      </c>
      <c r="M86" s="4" t="str">
        <f t="shared" si="34"/>
        <v>#DIV/0!</v>
      </c>
    </row>
    <row r="87" ht="12.75" customHeight="1">
      <c r="A87" s="4">
        <v>7.0</v>
      </c>
      <c r="J87" s="4" t="str">
        <f t="shared" si="31"/>
        <v>#DIV/0!</v>
      </c>
      <c r="K87" s="4" t="str">
        <f t="shared" si="32"/>
        <v>#DIV/0!</v>
      </c>
      <c r="L87" s="4" t="str">
        <f t="shared" si="33"/>
        <v>#DIV/0!</v>
      </c>
      <c r="M87" s="4" t="str">
        <f t="shared" si="34"/>
        <v>#DIV/0!</v>
      </c>
    </row>
    <row r="88" ht="12.75" customHeight="1">
      <c r="A88" s="4">
        <v>8.0</v>
      </c>
      <c r="J88" s="4" t="str">
        <f t="shared" si="31"/>
        <v>#DIV/0!</v>
      </c>
      <c r="K88" s="4" t="str">
        <f t="shared" si="32"/>
        <v>#DIV/0!</v>
      </c>
      <c r="L88" s="4" t="str">
        <f t="shared" si="33"/>
        <v>#DIV/0!</v>
      </c>
      <c r="M88" s="4" t="str">
        <f t="shared" si="34"/>
        <v>#DIV/0!</v>
      </c>
    </row>
    <row r="89" ht="12.75" customHeight="1">
      <c r="A89" s="4">
        <v>9.0</v>
      </c>
      <c r="J89" s="4" t="str">
        <f t="shared" si="31"/>
        <v>#DIV/0!</v>
      </c>
      <c r="K89" s="4" t="str">
        <f t="shared" si="32"/>
        <v>#DIV/0!</v>
      </c>
      <c r="L89" s="4" t="str">
        <f t="shared" si="33"/>
        <v>#DIV/0!</v>
      </c>
      <c r="M89" s="4" t="str">
        <f t="shared" si="34"/>
        <v>#DIV/0!</v>
      </c>
    </row>
    <row r="90" ht="12.75" customHeight="1">
      <c r="A90" s="4">
        <v>10.0</v>
      </c>
      <c r="J90" s="4" t="str">
        <f t="shared" si="31"/>
        <v>#DIV/0!</v>
      </c>
      <c r="K90" s="4" t="str">
        <f t="shared" si="32"/>
        <v>#DIV/0!</v>
      </c>
      <c r="L90" s="4" t="str">
        <f t="shared" si="33"/>
        <v>#DIV/0!</v>
      </c>
      <c r="M90" s="4" t="str">
        <f t="shared" si="34"/>
        <v>#DIV/0!</v>
      </c>
    </row>
    <row r="91" ht="12.75" customHeight="1">
      <c r="A91" s="5" t="s">
        <v>59</v>
      </c>
      <c r="B91" s="4" t="str">
        <f t="shared" ref="B91:M91" si="35">AVERAGE(B80:B90)</f>
        <v>#DIV/0!</v>
      </c>
      <c r="C91" s="4" t="str">
        <f t="shared" si="35"/>
        <v>#DIV/0!</v>
      </c>
      <c r="D91" s="4" t="str">
        <f t="shared" si="35"/>
        <v>#DIV/0!</v>
      </c>
      <c r="E91" s="4" t="str">
        <f t="shared" si="35"/>
        <v>#DIV/0!</v>
      </c>
      <c r="F91" s="4" t="str">
        <f t="shared" si="35"/>
        <v>#DIV/0!</v>
      </c>
      <c r="G91" s="4" t="str">
        <f t="shared" si="35"/>
        <v>#DIV/0!</v>
      </c>
      <c r="H91" s="4" t="str">
        <f t="shared" si="35"/>
        <v>#DIV/0!</v>
      </c>
      <c r="I91" s="4" t="str">
        <f t="shared" si="35"/>
        <v>#DIV/0!</v>
      </c>
      <c r="J91" s="4" t="str">
        <f t="shared" si="35"/>
        <v>#DIV/0!</v>
      </c>
      <c r="K91" s="4" t="str">
        <f t="shared" si="35"/>
        <v>#DIV/0!</v>
      </c>
      <c r="L91" s="4" t="str">
        <f t="shared" si="35"/>
        <v>#DIV/0!</v>
      </c>
      <c r="M91" s="4" t="str">
        <f t="shared" si="35"/>
        <v>#DIV/0!</v>
      </c>
    </row>
    <row r="92" ht="12.75" customHeight="1">
      <c r="A92" s="5" t="s">
        <v>58</v>
      </c>
      <c r="B92" s="4" t="s">
        <v>29</v>
      </c>
      <c r="C92" s="4" t="s">
        <v>30</v>
      </c>
      <c r="D92" s="4" t="s">
        <v>31</v>
      </c>
      <c r="E92" s="4" t="s">
        <v>32</v>
      </c>
      <c r="F92" s="4" t="s">
        <v>33</v>
      </c>
      <c r="G92" s="4" t="s">
        <v>34</v>
      </c>
      <c r="H92" s="4" t="s">
        <v>35</v>
      </c>
      <c r="I92" s="4" t="s">
        <v>36</v>
      </c>
      <c r="J92" s="4" t="s">
        <v>37</v>
      </c>
      <c r="K92" s="4" t="s">
        <v>38</v>
      </c>
      <c r="L92" s="4" t="s">
        <v>39</v>
      </c>
      <c r="M92" s="4" t="s">
        <v>40</v>
      </c>
    </row>
    <row r="93" ht="12.75" customHeight="1">
      <c r="A93" s="4" t="s">
        <v>45</v>
      </c>
    </row>
    <row r="94" ht="12.75" customHeight="1">
      <c r="A94" s="4">
        <v>1.0</v>
      </c>
      <c r="J94" s="4" t="str">
        <f t="shared" ref="J94:J103" si="36">((F94/E94)+(F93/E93))/2</f>
        <v>#DIV/0!</v>
      </c>
      <c r="K94" s="4" t="str">
        <f t="shared" ref="K94:K103" si="37">((G94/E94)+(G93/E93))/2</f>
        <v>#DIV/0!</v>
      </c>
      <c r="L94" s="4" t="str">
        <f t="shared" ref="L94:L103" si="38">(H94/J94-1)*1000</f>
        <v>#DIV/0!</v>
      </c>
      <c r="M94" s="4" t="str">
        <f t="shared" ref="M94:M103" si="39">(K94/I94-1)*1000</f>
        <v>#DIV/0!</v>
      </c>
    </row>
    <row r="95" ht="12.75" customHeight="1">
      <c r="A95" s="4">
        <v>2.0</v>
      </c>
      <c r="J95" s="4" t="str">
        <f t="shared" si="36"/>
        <v>#DIV/0!</v>
      </c>
      <c r="K95" s="4" t="str">
        <f t="shared" si="37"/>
        <v>#DIV/0!</v>
      </c>
      <c r="L95" s="4" t="str">
        <f t="shared" si="38"/>
        <v>#DIV/0!</v>
      </c>
      <c r="M95" s="4" t="str">
        <f t="shared" si="39"/>
        <v>#DIV/0!</v>
      </c>
    </row>
    <row r="96" ht="12.75" customHeight="1">
      <c r="A96" s="4">
        <v>3.0</v>
      </c>
      <c r="J96" s="4" t="str">
        <f t="shared" si="36"/>
        <v>#DIV/0!</v>
      </c>
      <c r="K96" s="4" t="str">
        <f t="shared" si="37"/>
        <v>#DIV/0!</v>
      </c>
      <c r="L96" s="4" t="str">
        <f t="shared" si="38"/>
        <v>#DIV/0!</v>
      </c>
      <c r="M96" s="4" t="str">
        <f t="shared" si="39"/>
        <v>#DIV/0!</v>
      </c>
    </row>
    <row r="97" ht="12.75" customHeight="1">
      <c r="A97" s="4">
        <v>4.0</v>
      </c>
      <c r="J97" s="4" t="str">
        <f t="shared" si="36"/>
        <v>#DIV/0!</v>
      </c>
      <c r="K97" s="4" t="str">
        <f t="shared" si="37"/>
        <v>#DIV/0!</v>
      </c>
      <c r="L97" s="4" t="str">
        <f t="shared" si="38"/>
        <v>#DIV/0!</v>
      </c>
      <c r="M97" s="4" t="str">
        <f t="shared" si="39"/>
        <v>#DIV/0!</v>
      </c>
    </row>
    <row r="98" ht="12.75" customHeight="1">
      <c r="A98" s="4">
        <v>5.0</v>
      </c>
      <c r="J98" s="4" t="str">
        <f t="shared" si="36"/>
        <v>#DIV/0!</v>
      </c>
      <c r="K98" s="4" t="str">
        <f t="shared" si="37"/>
        <v>#DIV/0!</v>
      </c>
      <c r="L98" s="4" t="str">
        <f t="shared" si="38"/>
        <v>#DIV/0!</v>
      </c>
      <c r="M98" s="4" t="str">
        <f t="shared" si="39"/>
        <v>#DIV/0!</v>
      </c>
    </row>
    <row r="99" ht="12.75" customHeight="1">
      <c r="A99" s="4">
        <v>6.0</v>
      </c>
      <c r="J99" s="4" t="str">
        <f t="shared" si="36"/>
        <v>#DIV/0!</v>
      </c>
      <c r="K99" s="4" t="str">
        <f t="shared" si="37"/>
        <v>#DIV/0!</v>
      </c>
      <c r="L99" s="4" t="str">
        <f t="shared" si="38"/>
        <v>#DIV/0!</v>
      </c>
      <c r="M99" s="4" t="str">
        <f t="shared" si="39"/>
        <v>#DIV/0!</v>
      </c>
    </row>
    <row r="100" ht="12.75" customHeight="1">
      <c r="A100" s="4">
        <v>7.0</v>
      </c>
      <c r="J100" s="4" t="str">
        <f t="shared" si="36"/>
        <v>#DIV/0!</v>
      </c>
      <c r="K100" s="4" t="str">
        <f t="shared" si="37"/>
        <v>#DIV/0!</v>
      </c>
      <c r="L100" s="4" t="str">
        <f t="shared" si="38"/>
        <v>#DIV/0!</v>
      </c>
      <c r="M100" s="4" t="str">
        <f t="shared" si="39"/>
        <v>#DIV/0!</v>
      </c>
    </row>
    <row r="101" ht="12.75" customHeight="1">
      <c r="A101" s="4">
        <v>8.0</v>
      </c>
      <c r="J101" s="4" t="str">
        <f t="shared" si="36"/>
        <v>#DIV/0!</v>
      </c>
      <c r="K101" s="4" t="str">
        <f t="shared" si="37"/>
        <v>#DIV/0!</v>
      </c>
      <c r="L101" s="4" t="str">
        <f t="shared" si="38"/>
        <v>#DIV/0!</v>
      </c>
      <c r="M101" s="4" t="str">
        <f t="shared" si="39"/>
        <v>#DIV/0!</v>
      </c>
    </row>
    <row r="102" ht="12.75" customHeight="1">
      <c r="A102" s="4">
        <v>9.0</v>
      </c>
      <c r="J102" s="4" t="str">
        <f t="shared" si="36"/>
        <v>#DIV/0!</v>
      </c>
      <c r="K102" s="4" t="str">
        <f t="shared" si="37"/>
        <v>#DIV/0!</v>
      </c>
      <c r="L102" s="4" t="str">
        <f t="shared" si="38"/>
        <v>#DIV/0!</v>
      </c>
      <c r="M102" s="4" t="str">
        <f t="shared" si="39"/>
        <v>#DIV/0!</v>
      </c>
    </row>
    <row r="103" ht="12.75" customHeight="1">
      <c r="A103" s="4">
        <v>10.0</v>
      </c>
      <c r="J103" s="4" t="str">
        <f t="shared" si="36"/>
        <v>#DIV/0!</v>
      </c>
      <c r="K103" s="4" t="str">
        <f t="shared" si="37"/>
        <v>#DIV/0!</v>
      </c>
      <c r="L103" s="4" t="str">
        <f t="shared" si="38"/>
        <v>#DIV/0!</v>
      </c>
      <c r="M103" s="4" t="str">
        <f t="shared" si="39"/>
        <v>#DIV/0!</v>
      </c>
    </row>
    <row r="104" ht="12.75" customHeight="1">
      <c r="A104" s="5" t="s">
        <v>59</v>
      </c>
      <c r="B104" s="4" t="str">
        <f t="shared" ref="B104:M104" si="40">AVERAGE(B93:B103)</f>
        <v>#DIV/0!</v>
      </c>
      <c r="C104" s="4" t="str">
        <f t="shared" si="40"/>
        <v>#DIV/0!</v>
      </c>
      <c r="D104" s="4" t="str">
        <f t="shared" si="40"/>
        <v>#DIV/0!</v>
      </c>
      <c r="E104" s="4" t="str">
        <f t="shared" si="40"/>
        <v>#DIV/0!</v>
      </c>
      <c r="F104" s="4" t="str">
        <f t="shared" si="40"/>
        <v>#DIV/0!</v>
      </c>
      <c r="G104" s="4" t="str">
        <f t="shared" si="40"/>
        <v>#DIV/0!</v>
      </c>
      <c r="H104" s="4" t="str">
        <f t="shared" si="40"/>
        <v>#DIV/0!</v>
      </c>
      <c r="I104" s="4" t="str">
        <f t="shared" si="40"/>
        <v>#DIV/0!</v>
      </c>
      <c r="J104" s="4" t="str">
        <f t="shared" si="40"/>
        <v>#DIV/0!</v>
      </c>
      <c r="K104" s="4" t="str">
        <f t="shared" si="40"/>
        <v>#DIV/0!</v>
      </c>
      <c r="L104" s="4" t="str">
        <f t="shared" si="40"/>
        <v>#DIV/0!</v>
      </c>
      <c r="M104" s="4" t="str">
        <f t="shared" si="40"/>
        <v>#DIV/0!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2019-02-22T22:30:24Z</dcterms:created>
  <dc:creator>Thermo</dc:creator>
</cp:coreProperties>
</file>