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Google Drive\School\CSE 408\Assignments\P02\"/>
    </mc:Choice>
  </mc:AlternateContent>
  <bookViews>
    <workbookView xWindow="0" yWindow="0" windowWidth="25200" windowHeight="118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E86" i="1"/>
  <c r="D87" i="1"/>
  <c r="E87" i="1"/>
  <c r="D88" i="1"/>
  <c r="E88" i="1"/>
  <c r="D89" i="1"/>
  <c r="E89" i="1"/>
  <c r="D90" i="1"/>
  <c r="E90" i="1"/>
  <c r="D91" i="1"/>
  <c r="E91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5" i="1"/>
  <c r="Q6" i="1"/>
  <c r="Q7" i="1"/>
  <c r="Q8" i="1"/>
  <c r="Q9" i="1"/>
  <c r="Q10" i="1"/>
  <c r="Q3" i="1"/>
  <c r="Q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5" i="1"/>
  <c r="H6" i="1"/>
  <c r="H7" i="1"/>
  <c r="H8" i="1"/>
  <c r="H9" i="1"/>
  <c r="H10" i="1"/>
  <c r="H4" i="1"/>
  <c r="H3" i="1"/>
</calcChain>
</file>

<file path=xl/sharedStrings.xml><?xml version="1.0" encoding="utf-8"?>
<sst xmlns="http://schemas.openxmlformats.org/spreadsheetml/2006/main" count="150" uniqueCount="30">
  <si>
    <t>Pokemon</t>
  </si>
  <si>
    <t>Feature</t>
  </si>
  <si>
    <t>Algorithm</t>
  </si>
  <si>
    <t>Input</t>
  </si>
  <si>
    <t>Matching Types</t>
  </si>
  <si>
    <t>Evolutions</t>
  </si>
  <si>
    <t>Output</t>
  </si>
  <si>
    <t>Ranking</t>
  </si>
  <si>
    <t>Charmander</t>
  </si>
  <si>
    <t>Num</t>
  </si>
  <si>
    <t>Average Pixel Color</t>
  </si>
  <si>
    <t>SSD</t>
  </si>
  <si>
    <t>Angle Between Vectors</t>
  </si>
  <si>
    <t>Spatial Grid of Average Pixel Color</t>
  </si>
  <si>
    <t>Color Histograms</t>
  </si>
  <si>
    <t>Edge Detection using Image Segmentation</t>
  </si>
  <si>
    <t>Pikachu</t>
  </si>
  <si>
    <t>Jigglypuff</t>
  </si>
  <si>
    <t>Abra</t>
  </si>
  <si>
    <t>Magikarp</t>
  </si>
  <si>
    <t>Dratini</t>
  </si>
  <si>
    <t>Treecko</t>
  </si>
  <si>
    <t>Beldum</t>
  </si>
  <si>
    <t>Sewaddle</t>
  </si>
  <si>
    <t>Minccino</t>
  </si>
  <si>
    <t>Ranking Sum</t>
  </si>
  <si>
    <t>Sum of all Evolution Rank</t>
  </si>
  <si>
    <t>Sum of all Matching Type Rank</t>
  </si>
  <si>
    <t>Average Color Pixel</t>
  </si>
  <si>
    <t>Edge Detection-Image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</si>
</sst>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Evolution</a:t>
            </a:r>
            <a:r>
              <a:rPr lang="en-US" baseline="0"/>
              <a:t>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Average Color Pixel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(Sheet1!$H$3:$H$4,Sheet1!$H$11:$H$12,Sheet1!$H$19:$H$20,Sheet1!$H$27:$H$28,Sheet1!$H$35:$H$36,Sheet1!$H$43:$H$44,Sheet1!$H$51:$H$52,Sheet1!$H$59:$H$60,Sheet1!$H$67:$H$68,Sheet1!$H$75:$H$76)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92-40AF-A9B7-884B2EF9FA9E}"/>
            </c:ext>
          </c:extLst>
        </c:ser>
        <c:ser>
          <c:idx val="0"/>
          <c:order val="1"/>
          <c:tx>
            <c:v>Spatial Grid of Average Pixel Color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(Sheet1!$H$5:$H$6,Sheet1!$H$13:$H$14,Sheet1!$H$21:$H$22,Sheet1!$H$29:$H$30,Sheet1!$H$37:$H$38,Sheet1!$H$45:$H$46,Sheet1!$H$53:$H$54,Sheet1!$H$61:$H$62,Sheet1!$H$69:$H$70,Sheet1!$H$77:$H$78)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292-40AF-A9B7-884B2EF9FA9E}"/>
            </c:ext>
          </c:extLst>
        </c:ser>
        <c:ser>
          <c:idx val="2"/>
          <c:order val="2"/>
          <c:tx>
            <c:v>Color Histograms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(Sheet1!$H$7:$H$8,Sheet1!$H$15:$H$16,Sheet1!$H$23:$H$24,Sheet1!$H$31,Sheet1!$H$32,Sheet1!$H$39:$H$40,Sheet1!$H$47:$H$48,Sheet1!$H$55:$H$56,Sheet1!$H$63:$H$64,Sheet1!$H$71:$H$72,Sheet1!$H$79:$H$80)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292-40AF-A9B7-884B2EF9FA9E}"/>
            </c:ext>
          </c:extLst>
        </c:ser>
        <c:ser>
          <c:idx val="3"/>
          <c:order val="3"/>
          <c:tx>
            <c:v>Edge Detection using Image Segmentation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(Sheet1!$H$9:$H$10,Sheet1!$H$17:$H$18,Sheet1!$H$25:$H$26,Sheet1!$H$33:$H$34,Sheet1!$H$41:$H$42,Sheet1!$H$49:$H$50,Sheet1!$H$57:$H$58,Sheet1!$H$65:$H$66,Sheet1!$H$73:$H$74,Sheet1!$H$81:$H$82)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292-40AF-A9B7-884B2EF9FA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45296"/>
        <c:axId val="210844640"/>
      </c:barChart>
      <c:catAx>
        <c:axId val="2108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4640"/>
        <c:crosses val="autoZero"/>
        <c:auto val="1"/>
        <c:lblAlgn val="ctr"/>
        <c:lblOffset val="100"/>
        <c:noMultiLvlLbl val="0"/>
      </c:catAx>
      <c:valAx>
        <c:axId val="2108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Matching Types</a:t>
            </a:r>
            <a:r>
              <a:rPr lang="en-US" baseline="0"/>
              <a:t>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Average Color Pixel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(Sheet1!$Q$3:$Q$4,Sheet1!$Q$11:$Q$12,Sheet1!$Q$19:$Q$20,Sheet1!$Q$27:$Q$28,Sheet1!$Q$35:$Q$36,Sheet1!$Q$43:$Q$44,Sheet1!$Q$51:$Q$52,Sheet1!$Q$59:$Q$60,Sheet1!$Q$67:$Q$68,Sheet1!$Q$75:$Q$76)</c:f>
              <c:numCache>
                <c:formatCode>General</c:formatCode>
                <c:ptCount val="20"/>
                <c:pt idx="0">
                  <c:v>31</c:v>
                </c:pt>
                <c:pt idx="1">
                  <c:v>49</c:v>
                </c:pt>
                <c:pt idx="2">
                  <c:v>18</c:v>
                </c:pt>
                <c:pt idx="3">
                  <c:v>26</c:v>
                </c:pt>
                <c:pt idx="4">
                  <c:v>33</c:v>
                </c:pt>
                <c:pt idx="5">
                  <c:v>33</c:v>
                </c:pt>
                <c:pt idx="6">
                  <c:v>10</c:v>
                </c:pt>
                <c:pt idx="7">
                  <c:v>28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11</c:v>
                </c:pt>
                <c:pt idx="12">
                  <c:v>29</c:v>
                </c:pt>
                <c:pt idx="13">
                  <c:v>43</c:v>
                </c:pt>
                <c:pt idx="14">
                  <c:v>26</c:v>
                </c:pt>
                <c:pt idx="15">
                  <c:v>23</c:v>
                </c:pt>
                <c:pt idx="16">
                  <c:v>36</c:v>
                </c:pt>
                <c:pt idx="17">
                  <c:v>43</c:v>
                </c:pt>
                <c:pt idx="18">
                  <c:v>18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6-4806-BA6A-CFA41A5CDC2C}"/>
            </c:ext>
          </c:extLst>
        </c:ser>
        <c:ser>
          <c:idx val="0"/>
          <c:order val="1"/>
          <c:tx>
            <c:v>Spatial Grid of Average Pixel Color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(Sheet1!$Q$5:$Q$6,Sheet1!$Q$13:$Q$14,Sheet1!$Q$21:$Q$22,Sheet1!$Q$29:$Q$30,Sheet1!$Q$37:$Q$38,Sheet1!$Q$45:$Q$46,Sheet1!$Q$53:$Q$54,Sheet1!$Q$61:$Q$62,Sheet1!$Q$69:$Q$70,Sheet1!$Q$77:$Q$78)</c:f>
              <c:numCache>
                <c:formatCode>General</c:formatCode>
                <c:ptCount val="20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27</c:v>
                </c:pt>
                <c:pt idx="4">
                  <c:v>15</c:v>
                </c:pt>
                <c:pt idx="5">
                  <c:v>16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23</c:v>
                </c:pt>
                <c:pt idx="13">
                  <c:v>14</c:v>
                </c:pt>
                <c:pt idx="14">
                  <c:v>41</c:v>
                </c:pt>
                <c:pt idx="15">
                  <c:v>38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6-4806-BA6A-CFA41A5CDC2C}"/>
            </c:ext>
          </c:extLst>
        </c:ser>
        <c:ser>
          <c:idx val="2"/>
          <c:order val="2"/>
          <c:tx>
            <c:v>Color Histograms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(Sheet1!$Q$7:$Q$8,Sheet1!$Q$15:$Q$16,Sheet1!$Q$23:$Q$24,Sheet1!$Q$31:$Q$32,Sheet1!$Q$39:$Q$40,Sheet1!$Q$47:$Q$48,Sheet1!$Q$55:$Q$56,Sheet1!$Q$63:$Q$64,Sheet1!$Q$71:$Q$72,Sheet1!$Q$79:$Q$80)</c:f>
              <c:numCache>
                <c:formatCode>General</c:formatCode>
                <c:ptCount val="20"/>
                <c:pt idx="0">
                  <c:v>15</c:v>
                </c:pt>
                <c:pt idx="1">
                  <c:v>22</c:v>
                </c:pt>
                <c:pt idx="2">
                  <c:v>11</c:v>
                </c:pt>
                <c:pt idx="3">
                  <c:v>21</c:v>
                </c:pt>
                <c:pt idx="4">
                  <c:v>26</c:v>
                </c:pt>
                <c:pt idx="5">
                  <c:v>25</c:v>
                </c:pt>
                <c:pt idx="6">
                  <c:v>10</c:v>
                </c:pt>
                <c:pt idx="7">
                  <c:v>17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16</c:v>
                </c:pt>
                <c:pt idx="13">
                  <c:v>10</c:v>
                </c:pt>
                <c:pt idx="14">
                  <c:v>19</c:v>
                </c:pt>
                <c:pt idx="15">
                  <c:v>23</c:v>
                </c:pt>
                <c:pt idx="16">
                  <c:v>27</c:v>
                </c:pt>
                <c:pt idx="17">
                  <c:v>29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6-4806-BA6A-CFA41A5CDC2C}"/>
            </c:ext>
          </c:extLst>
        </c:ser>
        <c:ser>
          <c:idx val="3"/>
          <c:order val="3"/>
          <c:tx>
            <c:v>Edge Detection using Image Segmentation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(Sheet1!$Q$9:$Q$10,Sheet1!$Q$17:$Q$18,Sheet1!$Q$25:$Q$26,Sheet1!$Q$33:$Q$34,Sheet1!$Q$41:$Q$42,Sheet1!$Q$49:$Q$50,Sheet1!$Q$57:$Q$58,Sheet1!$Q$65:$Q$66,Sheet1!$Q$73:$Q$74,Sheet1!$Q$81:$Q$82)</c:f>
              <c:numCache>
                <c:formatCode>General</c:formatCode>
                <c:ptCount val="20"/>
                <c:pt idx="0">
                  <c:v>19</c:v>
                </c:pt>
                <c:pt idx="1">
                  <c:v>25</c:v>
                </c:pt>
                <c:pt idx="2">
                  <c:v>22</c:v>
                </c:pt>
                <c:pt idx="3">
                  <c:v>29</c:v>
                </c:pt>
                <c:pt idx="4">
                  <c:v>29</c:v>
                </c:pt>
                <c:pt idx="5">
                  <c:v>23</c:v>
                </c:pt>
                <c:pt idx="6">
                  <c:v>10</c:v>
                </c:pt>
                <c:pt idx="7">
                  <c:v>11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0</c:v>
                </c:pt>
                <c:pt idx="12">
                  <c:v>17</c:v>
                </c:pt>
                <c:pt idx="13">
                  <c:v>10</c:v>
                </c:pt>
                <c:pt idx="14">
                  <c:v>36</c:v>
                </c:pt>
                <c:pt idx="15">
                  <c:v>30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6-4806-BA6A-CFA41A5CDC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45296"/>
        <c:axId val="210844640"/>
      </c:barChart>
      <c:catAx>
        <c:axId val="2108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4640"/>
        <c:crosses val="autoZero"/>
        <c:auto val="1"/>
        <c:lblAlgn val="ctr"/>
        <c:lblOffset val="100"/>
        <c:noMultiLvlLbl val="0"/>
      </c:catAx>
      <c:valAx>
        <c:axId val="2108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Evolution</a:t>
            </a:r>
            <a:r>
              <a:rPr lang="en-US" baseline="0"/>
              <a:t>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$3,Sheet1!$H$5,Sheet1!$H$7,Sheet1!$H$9,Sheet1!$H$11,Sheet1!$H$13,Sheet1!$H$15,Sheet1!$H$17,Sheet1!$H$19,Sheet1!$H$21,Sheet1!$H$23,Sheet1!$H$25,Sheet1!$H$27,Sheet1!$H$29,Sheet1!$H$31,Sheet1!$H$33,Sheet1!$H$35,Sheet1!$H$37,Sheet1!$H$39,Sheet1!$H$41,Sheet1!$H$43,Sheet1!$H$45,Sheet1!$H$47,Sheet1!$H$49,Sheet1!$H$51,Sheet1!$H$53,Sheet1!$H$55,Sheet1!$H$57,Sheet1!$H$59,Sheet1!$H$61,Sheet1!$H$63,Sheet1!$H$65,Sheet1!$H$67,Sheet1!$H$69,Sheet1!$H$71,Sheet1!$H$73,Sheet1!$H$75,Sheet1!$H$77,Sheet1!$H$79,Sheet1!$H$81)</c:f>
              <c:numCache>
                <c:formatCode>General</c:formatCode>
                <c:ptCount val="4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B-4FAE-A97C-C749A7FD364D}"/>
            </c:ext>
          </c:extLst>
        </c:ser>
        <c:ser>
          <c:idx val="1"/>
          <c:order val="1"/>
          <c:tx>
            <c:v>Angle Between Vectors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$4,Sheet1!$H$6,Sheet1!$H$8,Sheet1!$H$10,Sheet1!$H$12,Sheet1!$H$14,Sheet1!$H$16,Sheet1!$H$18,Sheet1!$H$20,Sheet1!$H$22,Sheet1!$H$24,Sheet1!$H$26,Sheet1!$H$28,Sheet1!$H$30,Sheet1!$H$32,Sheet1!$H$34,Sheet1!$H$36,Sheet1!$H$38,Sheet1!$H$40,Sheet1!$H$42,Sheet1!$H$44,Sheet1!$H$46,Sheet1!$H$48,Sheet1!$H$50,Sheet1!$H$52,Sheet1!$H$54,Sheet1!$H$56,Sheet1!$H$58,Sheet1!$H$60,Sheet1!$H$62,Sheet1!$H$64,Sheet1!$H$66,Sheet1!$H$68,Sheet1!$H$70,Sheet1!$H$72,Sheet1!$H$74,Sheet1!$H$76,Sheet1!$H$78,Sheet1!$H$80,Sheet1!$H$82)</c:f>
              <c:numCache>
                <c:formatCode>General</c:formatCode>
                <c:ptCount val="4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EB-4FAE-A97C-C749A7FD36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45296"/>
        <c:axId val="210844640"/>
      </c:barChart>
      <c:catAx>
        <c:axId val="2108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4640"/>
        <c:crosses val="autoZero"/>
        <c:auto val="1"/>
        <c:lblAlgn val="ctr"/>
        <c:lblOffset val="100"/>
        <c:noMultiLvlLbl val="0"/>
      </c:catAx>
      <c:valAx>
        <c:axId val="2108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Matching Types</a:t>
            </a:r>
            <a:r>
              <a:rPr lang="en-US" baseline="0"/>
              <a:t>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Q$3,Sheet1!$Q$5,Sheet1!$Q$7,Sheet1!$Q$9,Sheet1!$Q$11,Sheet1!$Q$13,Sheet1!$Q$15,Sheet1!$Q$17,Sheet1!$Q$19,Sheet1!$Q$21,Sheet1!$Q$23,Sheet1!$Q$25,Sheet1!$Q$27,Sheet1!$Q$29,Sheet1!$Q$31,Sheet1!$Q$33,Sheet1!$Q$35,Sheet1!$Q$37,Sheet1!$Q$39,Sheet1!$Q$41,Sheet1!$Q$43,Sheet1!$Q$45,Sheet1!$Q$47,Sheet1!$Q$49,Sheet1!$Q$51,Sheet1!$Q$53,Sheet1!$Q$55,Sheet1!$Q$57,Sheet1!$Q$59,Sheet1!$Q$61,Sheet1!$Q$63,Sheet1!$Q$65,Sheet1!$Q$67,Sheet1!$Q$69,Sheet1!$Q$71,Sheet1!$Q$73,Sheet1!$Q$75,Sheet1!$Q$77,Sheet1!$Q$79,Sheet1!$Q$81)</c:f>
              <c:numCache>
                <c:formatCode>General</c:formatCode>
                <c:ptCount val="40"/>
                <c:pt idx="0">
                  <c:v>31</c:v>
                </c:pt>
                <c:pt idx="1">
                  <c:v>26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21</c:v>
                </c:pt>
                <c:pt idx="6">
                  <c:v>11</c:v>
                </c:pt>
                <c:pt idx="7">
                  <c:v>22</c:v>
                </c:pt>
                <c:pt idx="8">
                  <c:v>33</c:v>
                </c:pt>
                <c:pt idx="9">
                  <c:v>15</c:v>
                </c:pt>
                <c:pt idx="10">
                  <c:v>26</c:v>
                </c:pt>
                <c:pt idx="11">
                  <c:v>29</c:v>
                </c:pt>
                <c:pt idx="12">
                  <c:v>10</c:v>
                </c:pt>
                <c:pt idx="13">
                  <c:v>13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19</c:v>
                </c:pt>
                <c:pt idx="20">
                  <c:v>15</c:v>
                </c:pt>
                <c:pt idx="21">
                  <c:v>10</c:v>
                </c:pt>
                <c:pt idx="22">
                  <c:v>10</c:v>
                </c:pt>
                <c:pt idx="23">
                  <c:v>15</c:v>
                </c:pt>
                <c:pt idx="24">
                  <c:v>29</c:v>
                </c:pt>
                <c:pt idx="25">
                  <c:v>23</c:v>
                </c:pt>
                <c:pt idx="26">
                  <c:v>16</c:v>
                </c:pt>
                <c:pt idx="27">
                  <c:v>17</c:v>
                </c:pt>
                <c:pt idx="28">
                  <c:v>26</c:v>
                </c:pt>
                <c:pt idx="29">
                  <c:v>41</c:v>
                </c:pt>
                <c:pt idx="30">
                  <c:v>19</c:v>
                </c:pt>
                <c:pt idx="31">
                  <c:v>36</c:v>
                </c:pt>
                <c:pt idx="32">
                  <c:v>36</c:v>
                </c:pt>
                <c:pt idx="33">
                  <c:v>15</c:v>
                </c:pt>
                <c:pt idx="34">
                  <c:v>27</c:v>
                </c:pt>
                <c:pt idx="35">
                  <c:v>10</c:v>
                </c:pt>
                <c:pt idx="36">
                  <c:v>18</c:v>
                </c:pt>
                <c:pt idx="37">
                  <c:v>14</c:v>
                </c:pt>
                <c:pt idx="38">
                  <c:v>26</c:v>
                </c:pt>
                <c:pt idx="3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5-4B7C-97F5-ADA589DD2656}"/>
            </c:ext>
          </c:extLst>
        </c:ser>
        <c:ser>
          <c:idx val="1"/>
          <c:order val="1"/>
          <c:tx>
            <c:v>Angle Between Vectors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Q$4,Sheet1!$Q$6,Sheet1!$Q$8,Sheet1!$Q$10,Sheet1!$Q$12,Sheet1!$Q$14,Sheet1!$Q$16,Sheet1!$Q$18,Sheet1!$Q$20,Sheet1!$Q$22,Sheet1!$Q$24,Sheet1!$Q$26,Sheet1!$Q$28,Sheet1!$Q$30,Sheet1!$Q$32,Sheet1!$Q$34,Sheet1!$Q$36,Sheet1!$Q$38,Sheet1!$Q$40,Sheet1!$Q$42,Sheet1!$Q$44,Sheet1!$Q$46,Sheet1!$Q$48,Sheet1!$Q$50,Sheet1!$Q$52,Sheet1!$Q$54,Sheet1!$Q$56,Sheet1!$Q$58,Sheet1!$Q$60,Sheet1!$Q$62,Sheet1!$Q$64,Sheet1!$Q$66,Sheet1!$Q$68,Sheet1!$Q$70,Sheet1!$Q$72,Sheet1!$Q$74,Sheet1!$Q$76,Sheet1!$Q$78,Sheet1!$Q$80,Sheet1!$Q$82)</c:f>
              <c:numCache>
                <c:formatCode>General</c:formatCode>
                <c:ptCount val="40"/>
                <c:pt idx="0">
                  <c:v>49</c:v>
                </c:pt>
                <c:pt idx="1">
                  <c:v>23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21</c:v>
                </c:pt>
                <c:pt idx="7">
                  <c:v>29</c:v>
                </c:pt>
                <c:pt idx="8">
                  <c:v>33</c:v>
                </c:pt>
                <c:pt idx="9">
                  <c:v>16</c:v>
                </c:pt>
                <c:pt idx="10">
                  <c:v>25</c:v>
                </c:pt>
                <c:pt idx="11">
                  <c:v>23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11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19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0</c:v>
                </c:pt>
                <c:pt idx="24">
                  <c:v>43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23</c:v>
                </c:pt>
                <c:pt idx="29">
                  <c:v>38</c:v>
                </c:pt>
                <c:pt idx="30">
                  <c:v>23</c:v>
                </c:pt>
                <c:pt idx="31">
                  <c:v>30</c:v>
                </c:pt>
                <c:pt idx="32">
                  <c:v>43</c:v>
                </c:pt>
                <c:pt idx="33">
                  <c:v>13</c:v>
                </c:pt>
                <c:pt idx="34">
                  <c:v>29</c:v>
                </c:pt>
                <c:pt idx="35">
                  <c:v>10</c:v>
                </c:pt>
                <c:pt idx="36">
                  <c:v>22</c:v>
                </c:pt>
                <c:pt idx="37">
                  <c:v>10</c:v>
                </c:pt>
                <c:pt idx="38">
                  <c:v>26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5-4B7C-97F5-ADA589DD26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45296"/>
        <c:axId val="210844640"/>
      </c:barChart>
      <c:catAx>
        <c:axId val="2108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4640"/>
        <c:crosses val="autoZero"/>
        <c:auto val="1"/>
        <c:lblAlgn val="ctr"/>
        <c:lblOffset val="100"/>
        <c:noMultiLvlLbl val="0"/>
      </c:catAx>
      <c:valAx>
        <c:axId val="2108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76200</xdr:rowOff>
    </xdr:from>
    <xdr:to>
      <xdr:col>34</xdr:col>
      <xdr:colOff>9525</xdr:colOff>
      <xdr:row>28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25500-3DFA-4635-BB43-3F349EAF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29</xdr:row>
      <xdr:rowOff>1</xdr:rowOff>
    </xdr:from>
    <xdr:to>
      <xdr:col>34</xdr:col>
      <xdr:colOff>0</xdr:colOff>
      <xdr:row>56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D6E041-3FC6-48C7-BC47-B4F48D653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33</xdr:col>
      <xdr:colOff>600075</xdr:colOff>
      <xdr:row>86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7076F-E75C-4DD2-A086-30676AC5C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86</xdr:row>
      <xdr:rowOff>0</xdr:rowOff>
    </xdr:from>
    <xdr:to>
      <xdr:col>34</xdr:col>
      <xdr:colOff>0</xdr:colOff>
      <xdr:row>113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ED1FA4-036B-4A47-B11D-7FFFF7C1C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58" zoomScale="85" zoomScaleNormal="85" workbookViewId="0">
      <selection activeCell="E91" sqref="C85:E91"/>
    </sheetView>
  </sheetViews>
  <sheetFormatPr defaultColWidth="9.140625" defaultRowHeight="15" x14ac:dyDescent="0.25"/>
  <cols>
    <col min="1" max="1" width="14.7109375" style="1" customWidth="1"/>
    <col min="2" max="2" width="6" style="1" customWidth="1"/>
    <col min="3" max="3" width="39.28515625" style="1" customWidth="1"/>
    <col min="4" max="4" width="22.7109375" style="1" customWidth="1"/>
    <col min="5" max="5" width="14.7109375" style="1" customWidth="1"/>
    <col min="6" max="7" width="4.7109375" style="1" customWidth="1"/>
    <col min="8" max="8" width="11.7109375" style="1" customWidth="1"/>
    <col min="9" max="9" width="14.7109375" style="1" customWidth="1"/>
    <col min="10" max="16" width="4.28515625" style="1" customWidth="1"/>
    <col min="17" max="17" width="14.7109375" style="1" customWidth="1"/>
    <col min="18" max="16384" width="9.140625" style="1"/>
  </cols>
  <sheetData>
    <row r="1" spans="1:17" ht="15.75" thickBot="1" x14ac:dyDescent="0.3">
      <c r="A1" s="10" t="s">
        <v>3</v>
      </c>
      <c r="B1" s="11"/>
      <c r="C1" s="11"/>
      <c r="D1" s="12"/>
      <c r="E1" s="10" t="s">
        <v>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ht="15.75" thickBot="1" x14ac:dyDescent="0.3">
      <c r="A2" s="13" t="s">
        <v>0</v>
      </c>
      <c r="B2" s="13" t="s">
        <v>9</v>
      </c>
      <c r="C2" s="13" t="s">
        <v>1</v>
      </c>
      <c r="D2" s="13" t="s">
        <v>2</v>
      </c>
      <c r="E2" s="4" t="s">
        <v>5</v>
      </c>
      <c r="F2" s="5" t="s">
        <v>7</v>
      </c>
      <c r="G2" s="5"/>
      <c r="H2" s="13" t="s">
        <v>25</v>
      </c>
      <c r="I2" s="4" t="s">
        <v>4</v>
      </c>
      <c r="J2" s="5" t="s">
        <v>7</v>
      </c>
      <c r="K2" s="5"/>
      <c r="L2" s="5"/>
      <c r="M2" s="5"/>
      <c r="N2" s="5"/>
      <c r="O2" s="5"/>
      <c r="P2" s="5"/>
      <c r="Q2" s="22" t="s">
        <v>25</v>
      </c>
    </row>
    <row r="3" spans="1:17" x14ac:dyDescent="0.25">
      <c r="A3" s="18" t="s">
        <v>8</v>
      </c>
      <c r="B3" s="18">
        <v>4</v>
      </c>
      <c r="C3" s="18" t="s">
        <v>10</v>
      </c>
      <c r="D3" s="13" t="s">
        <v>11</v>
      </c>
      <c r="E3" s="4">
        <v>0</v>
      </c>
      <c r="F3" s="19"/>
      <c r="G3" s="19"/>
      <c r="H3" s="13">
        <f>SUM(F3,G3)</f>
        <v>0</v>
      </c>
      <c r="I3" s="4">
        <v>4</v>
      </c>
      <c r="J3" s="19">
        <v>10</v>
      </c>
      <c r="K3" s="19">
        <v>9</v>
      </c>
      <c r="L3" s="19">
        <v>7</v>
      </c>
      <c r="M3" s="19">
        <v>5</v>
      </c>
      <c r="N3" s="19"/>
      <c r="O3" s="19"/>
      <c r="P3" s="19"/>
      <c r="Q3" s="22">
        <f>SUM(J3,K3,L3,M3,N3,O3,P3)</f>
        <v>31</v>
      </c>
    </row>
    <row r="4" spans="1:17" x14ac:dyDescent="0.25">
      <c r="A4" s="14"/>
      <c r="B4" s="14"/>
      <c r="C4" s="14"/>
      <c r="D4" s="16" t="s">
        <v>12</v>
      </c>
      <c r="E4" s="6">
        <v>0</v>
      </c>
      <c r="F4" s="2"/>
      <c r="G4" s="2"/>
      <c r="H4" s="16">
        <f>SUM(F4,G4)</f>
        <v>0</v>
      </c>
      <c r="I4" s="6">
        <v>6</v>
      </c>
      <c r="J4" s="2">
        <v>10</v>
      </c>
      <c r="K4" s="2">
        <v>9</v>
      </c>
      <c r="L4" s="2">
        <v>9</v>
      </c>
      <c r="M4" s="2">
        <v>8</v>
      </c>
      <c r="N4" s="2">
        <v>7</v>
      </c>
      <c r="O4" s="2">
        <v>5</v>
      </c>
      <c r="P4" s="2">
        <v>1</v>
      </c>
      <c r="Q4" s="23">
        <f>SUM(J4,K4,L4,M4,N4,O4,P4)</f>
        <v>49</v>
      </c>
    </row>
    <row r="5" spans="1:17" x14ac:dyDescent="0.25">
      <c r="A5" s="14"/>
      <c r="B5" s="14"/>
      <c r="C5" s="14" t="s">
        <v>13</v>
      </c>
      <c r="D5" s="16" t="s">
        <v>11</v>
      </c>
      <c r="E5" s="6">
        <v>1</v>
      </c>
      <c r="F5" s="2">
        <v>9</v>
      </c>
      <c r="G5" s="2"/>
      <c r="H5" s="16">
        <f t="shared" ref="H5:H68" si="0">SUM(F5,G5)</f>
        <v>9</v>
      </c>
      <c r="I5" s="6">
        <v>4</v>
      </c>
      <c r="J5" s="2">
        <v>10</v>
      </c>
      <c r="K5" s="2">
        <v>9</v>
      </c>
      <c r="L5" s="2">
        <v>6</v>
      </c>
      <c r="M5" s="2">
        <v>1</v>
      </c>
      <c r="N5" s="2"/>
      <c r="O5" s="2"/>
      <c r="P5" s="2"/>
      <c r="Q5" s="23">
        <f t="shared" ref="Q5:Q68" si="1">SUM(J5,K5,L5,M5,N5,O5,P5)</f>
        <v>26</v>
      </c>
    </row>
    <row r="6" spans="1:17" x14ac:dyDescent="0.25">
      <c r="A6" s="14"/>
      <c r="B6" s="14"/>
      <c r="C6" s="14"/>
      <c r="D6" s="16" t="s">
        <v>12</v>
      </c>
      <c r="E6" s="6">
        <v>1</v>
      </c>
      <c r="F6" s="2">
        <v>9</v>
      </c>
      <c r="G6" s="2"/>
      <c r="H6" s="16">
        <f t="shared" si="0"/>
        <v>9</v>
      </c>
      <c r="I6" s="6">
        <v>3</v>
      </c>
      <c r="J6" s="2">
        <v>10</v>
      </c>
      <c r="K6" s="2">
        <v>9</v>
      </c>
      <c r="L6" s="2">
        <v>4</v>
      </c>
      <c r="M6" s="2"/>
      <c r="N6" s="2"/>
      <c r="O6" s="2"/>
      <c r="P6" s="2"/>
      <c r="Q6" s="23">
        <f t="shared" si="1"/>
        <v>23</v>
      </c>
    </row>
    <row r="7" spans="1:17" x14ac:dyDescent="0.25">
      <c r="A7" s="14"/>
      <c r="B7" s="14"/>
      <c r="C7" s="14" t="s">
        <v>14</v>
      </c>
      <c r="D7" s="16" t="s">
        <v>11</v>
      </c>
      <c r="E7" s="6">
        <v>0</v>
      </c>
      <c r="F7" s="2"/>
      <c r="G7" s="2"/>
      <c r="H7" s="16">
        <f t="shared" si="0"/>
        <v>0</v>
      </c>
      <c r="I7" s="6">
        <v>2</v>
      </c>
      <c r="J7" s="2">
        <v>10</v>
      </c>
      <c r="K7" s="2">
        <v>5</v>
      </c>
      <c r="L7" s="2"/>
      <c r="M7" s="2"/>
      <c r="N7" s="2"/>
      <c r="O7" s="2"/>
      <c r="P7" s="2"/>
      <c r="Q7" s="23">
        <f t="shared" si="1"/>
        <v>15</v>
      </c>
    </row>
    <row r="8" spans="1:17" x14ac:dyDescent="0.25">
      <c r="A8" s="14"/>
      <c r="B8" s="14"/>
      <c r="C8" s="14"/>
      <c r="D8" s="16" t="s">
        <v>12</v>
      </c>
      <c r="E8" s="6">
        <v>0</v>
      </c>
      <c r="F8" s="2"/>
      <c r="G8" s="2"/>
      <c r="H8" s="16">
        <f t="shared" si="0"/>
        <v>0</v>
      </c>
      <c r="I8" s="6">
        <v>3</v>
      </c>
      <c r="J8" s="2">
        <v>10</v>
      </c>
      <c r="K8" s="2">
        <v>9</v>
      </c>
      <c r="L8" s="2">
        <v>3</v>
      </c>
      <c r="M8" s="2"/>
      <c r="N8" s="2"/>
      <c r="O8" s="2"/>
      <c r="P8" s="2"/>
      <c r="Q8" s="23">
        <f t="shared" si="1"/>
        <v>22</v>
      </c>
    </row>
    <row r="9" spans="1:17" x14ac:dyDescent="0.25">
      <c r="A9" s="14"/>
      <c r="B9" s="14"/>
      <c r="C9" s="14" t="s">
        <v>15</v>
      </c>
      <c r="D9" s="16" t="s">
        <v>11</v>
      </c>
      <c r="E9" s="6">
        <v>1</v>
      </c>
      <c r="F9" s="2">
        <v>9</v>
      </c>
      <c r="G9" s="2"/>
      <c r="H9" s="16">
        <f t="shared" si="0"/>
        <v>9</v>
      </c>
      <c r="I9" s="6">
        <v>2</v>
      </c>
      <c r="J9" s="2">
        <v>10</v>
      </c>
      <c r="K9" s="2">
        <v>9</v>
      </c>
      <c r="L9" s="2"/>
      <c r="M9" s="2"/>
      <c r="N9" s="2"/>
      <c r="O9" s="2"/>
      <c r="P9" s="2"/>
      <c r="Q9" s="23">
        <f t="shared" si="1"/>
        <v>19</v>
      </c>
    </row>
    <row r="10" spans="1:17" ht="15.75" thickBot="1" x14ac:dyDescent="0.3">
      <c r="A10" s="15"/>
      <c r="B10" s="15"/>
      <c r="C10" s="15"/>
      <c r="D10" s="17" t="s">
        <v>12</v>
      </c>
      <c r="E10" s="7">
        <v>1</v>
      </c>
      <c r="F10" s="8">
        <v>9</v>
      </c>
      <c r="G10" s="8"/>
      <c r="H10" s="16">
        <f t="shared" si="0"/>
        <v>9</v>
      </c>
      <c r="I10" s="7">
        <v>3</v>
      </c>
      <c r="J10" s="8">
        <v>10</v>
      </c>
      <c r="K10" s="8">
        <v>9</v>
      </c>
      <c r="L10" s="8">
        <v>6</v>
      </c>
      <c r="M10" s="8"/>
      <c r="N10" s="8"/>
      <c r="O10" s="8"/>
      <c r="P10" s="8"/>
      <c r="Q10" s="23">
        <f t="shared" si="1"/>
        <v>25</v>
      </c>
    </row>
    <row r="11" spans="1:17" x14ac:dyDescent="0.25">
      <c r="A11" s="18" t="s">
        <v>16</v>
      </c>
      <c r="B11" s="18">
        <v>25</v>
      </c>
      <c r="C11" s="18" t="s">
        <v>10</v>
      </c>
      <c r="D11" s="13" t="s">
        <v>11</v>
      </c>
      <c r="E11" s="4">
        <v>0</v>
      </c>
      <c r="F11" s="19"/>
      <c r="G11" s="19"/>
      <c r="H11" s="13">
        <f t="shared" si="0"/>
        <v>0</v>
      </c>
      <c r="I11" s="4">
        <v>2</v>
      </c>
      <c r="J11" s="19">
        <v>10</v>
      </c>
      <c r="K11" s="19">
        <v>8</v>
      </c>
      <c r="L11" s="19"/>
      <c r="M11" s="19"/>
      <c r="N11" s="19"/>
      <c r="O11" s="19"/>
      <c r="P11" s="19"/>
      <c r="Q11" s="22">
        <f t="shared" si="1"/>
        <v>18</v>
      </c>
    </row>
    <row r="12" spans="1:17" x14ac:dyDescent="0.25">
      <c r="A12" s="14"/>
      <c r="B12" s="14"/>
      <c r="C12" s="14"/>
      <c r="D12" s="16" t="s">
        <v>12</v>
      </c>
      <c r="E12" s="6">
        <v>0</v>
      </c>
      <c r="F12" s="2"/>
      <c r="G12" s="2"/>
      <c r="H12" s="16">
        <f t="shared" si="0"/>
        <v>0</v>
      </c>
      <c r="I12" s="6">
        <v>4</v>
      </c>
      <c r="J12" s="2">
        <v>10</v>
      </c>
      <c r="K12" s="2">
        <v>7</v>
      </c>
      <c r="L12" s="2">
        <v>5</v>
      </c>
      <c r="M12" s="2">
        <v>4</v>
      </c>
      <c r="N12" s="2"/>
      <c r="O12" s="2"/>
      <c r="P12" s="2"/>
      <c r="Q12" s="23">
        <f t="shared" si="1"/>
        <v>26</v>
      </c>
    </row>
    <row r="13" spans="1:17" x14ac:dyDescent="0.25">
      <c r="A13" s="14"/>
      <c r="B13" s="14"/>
      <c r="C13" s="14" t="s">
        <v>13</v>
      </c>
      <c r="D13" s="16" t="s">
        <v>11</v>
      </c>
      <c r="E13" s="6">
        <v>0</v>
      </c>
      <c r="F13" s="2"/>
      <c r="G13" s="2"/>
      <c r="H13" s="16">
        <f t="shared" si="0"/>
        <v>0</v>
      </c>
      <c r="I13" s="6">
        <v>3</v>
      </c>
      <c r="J13" s="2">
        <v>10</v>
      </c>
      <c r="K13" s="2">
        <v>9</v>
      </c>
      <c r="L13" s="2">
        <v>2</v>
      </c>
      <c r="M13" s="2"/>
      <c r="N13" s="2"/>
      <c r="O13" s="2"/>
      <c r="P13" s="2"/>
      <c r="Q13" s="23">
        <f t="shared" si="1"/>
        <v>21</v>
      </c>
    </row>
    <row r="14" spans="1:17" x14ac:dyDescent="0.25">
      <c r="A14" s="14"/>
      <c r="B14" s="14"/>
      <c r="C14" s="14"/>
      <c r="D14" s="16" t="s">
        <v>12</v>
      </c>
      <c r="E14" s="6">
        <v>0</v>
      </c>
      <c r="F14" s="2"/>
      <c r="G14" s="2"/>
      <c r="H14" s="16">
        <f t="shared" si="0"/>
        <v>0</v>
      </c>
      <c r="I14" s="6">
        <v>3</v>
      </c>
      <c r="J14" s="2">
        <v>10</v>
      </c>
      <c r="K14" s="2">
        <v>9</v>
      </c>
      <c r="L14" s="2">
        <v>8</v>
      </c>
      <c r="M14" s="2"/>
      <c r="N14" s="2"/>
      <c r="O14" s="2"/>
      <c r="P14" s="2"/>
      <c r="Q14" s="23">
        <f t="shared" si="1"/>
        <v>27</v>
      </c>
    </row>
    <row r="15" spans="1:17" x14ac:dyDescent="0.25">
      <c r="A15" s="14"/>
      <c r="B15" s="14"/>
      <c r="C15" s="14" t="s">
        <v>14</v>
      </c>
      <c r="D15" s="16" t="s">
        <v>11</v>
      </c>
      <c r="E15" s="6">
        <v>0</v>
      </c>
      <c r="F15" s="2"/>
      <c r="G15" s="2"/>
      <c r="H15" s="16">
        <f t="shared" si="0"/>
        <v>0</v>
      </c>
      <c r="I15" s="6">
        <v>2</v>
      </c>
      <c r="J15" s="2">
        <v>10</v>
      </c>
      <c r="K15" s="2">
        <v>1</v>
      </c>
      <c r="L15" s="2"/>
      <c r="M15" s="2"/>
      <c r="N15" s="2"/>
      <c r="O15" s="2"/>
      <c r="P15" s="2"/>
      <c r="Q15" s="23">
        <f t="shared" si="1"/>
        <v>11</v>
      </c>
    </row>
    <row r="16" spans="1:17" x14ac:dyDescent="0.25">
      <c r="A16" s="14"/>
      <c r="B16" s="14"/>
      <c r="C16" s="14"/>
      <c r="D16" s="16" t="s">
        <v>12</v>
      </c>
      <c r="E16" s="6">
        <v>1</v>
      </c>
      <c r="F16" s="2">
        <v>6</v>
      </c>
      <c r="G16" s="2"/>
      <c r="H16" s="16">
        <f t="shared" si="0"/>
        <v>6</v>
      </c>
      <c r="I16" s="6">
        <v>3</v>
      </c>
      <c r="J16" s="2">
        <v>10</v>
      </c>
      <c r="K16" s="2">
        <v>6</v>
      </c>
      <c r="L16" s="2">
        <v>5</v>
      </c>
      <c r="M16" s="2"/>
      <c r="N16" s="2"/>
      <c r="O16" s="2"/>
      <c r="P16" s="2"/>
      <c r="Q16" s="23">
        <f t="shared" si="1"/>
        <v>21</v>
      </c>
    </row>
    <row r="17" spans="1:17" x14ac:dyDescent="0.25">
      <c r="A17" s="14"/>
      <c r="B17" s="14"/>
      <c r="C17" s="14" t="s">
        <v>15</v>
      </c>
      <c r="D17" s="16" t="s">
        <v>11</v>
      </c>
      <c r="E17" s="6">
        <v>1</v>
      </c>
      <c r="F17" s="2">
        <v>3</v>
      </c>
      <c r="G17" s="2"/>
      <c r="H17" s="16">
        <f t="shared" si="0"/>
        <v>3</v>
      </c>
      <c r="I17" s="6">
        <v>3</v>
      </c>
      <c r="J17" s="2">
        <v>10</v>
      </c>
      <c r="K17" s="2">
        <v>9</v>
      </c>
      <c r="L17" s="2">
        <v>3</v>
      </c>
      <c r="M17" s="2"/>
      <c r="N17" s="2"/>
      <c r="O17" s="2"/>
      <c r="P17" s="2"/>
      <c r="Q17" s="23">
        <f t="shared" si="1"/>
        <v>22</v>
      </c>
    </row>
    <row r="18" spans="1:17" ht="15.75" thickBot="1" x14ac:dyDescent="0.3">
      <c r="A18" s="15"/>
      <c r="B18" s="15"/>
      <c r="C18" s="15"/>
      <c r="D18" s="17" t="s">
        <v>12</v>
      </c>
      <c r="E18" s="7">
        <v>0</v>
      </c>
      <c r="F18" s="8"/>
      <c r="G18" s="8"/>
      <c r="H18" s="16">
        <f t="shared" si="0"/>
        <v>0</v>
      </c>
      <c r="I18" s="7">
        <v>4</v>
      </c>
      <c r="J18" s="8">
        <v>10</v>
      </c>
      <c r="K18" s="8">
        <v>9</v>
      </c>
      <c r="L18" s="8">
        <v>8</v>
      </c>
      <c r="M18" s="8">
        <v>2</v>
      </c>
      <c r="N18" s="8"/>
      <c r="O18" s="8"/>
      <c r="P18" s="8"/>
      <c r="Q18" s="23">
        <f t="shared" si="1"/>
        <v>29</v>
      </c>
    </row>
    <row r="19" spans="1:17" x14ac:dyDescent="0.25">
      <c r="A19" s="18" t="s">
        <v>17</v>
      </c>
      <c r="B19" s="18">
        <v>39</v>
      </c>
      <c r="C19" s="18" t="s">
        <v>10</v>
      </c>
      <c r="D19" s="13" t="s">
        <v>11</v>
      </c>
      <c r="E19" s="4">
        <v>0</v>
      </c>
      <c r="F19" s="19"/>
      <c r="G19" s="19"/>
      <c r="H19" s="13">
        <f t="shared" si="0"/>
        <v>0</v>
      </c>
      <c r="I19" s="4">
        <v>6</v>
      </c>
      <c r="J19" s="19">
        <v>10</v>
      </c>
      <c r="K19" s="19">
        <v>9</v>
      </c>
      <c r="L19" s="19">
        <v>6</v>
      </c>
      <c r="M19" s="19">
        <v>5</v>
      </c>
      <c r="N19" s="19">
        <v>2</v>
      </c>
      <c r="O19" s="19">
        <v>1</v>
      </c>
      <c r="P19" s="19"/>
      <c r="Q19" s="22">
        <f t="shared" si="1"/>
        <v>33</v>
      </c>
    </row>
    <row r="20" spans="1:17" x14ac:dyDescent="0.25">
      <c r="A20" s="14"/>
      <c r="B20" s="14"/>
      <c r="C20" s="14"/>
      <c r="D20" s="16" t="s">
        <v>12</v>
      </c>
      <c r="E20" s="6">
        <v>1</v>
      </c>
      <c r="F20" s="2">
        <v>6</v>
      </c>
      <c r="G20" s="2"/>
      <c r="H20" s="16">
        <f t="shared" si="0"/>
        <v>6</v>
      </c>
      <c r="I20" s="6">
        <v>5</v>
      </c>
      <c r="J20" s="2">
        <v>10</v>
      </c>
      <c r="K20" s="2">
        <v>8</v>
      </c>
      <c r="L20" s="2">
        <v>6</v>
      </c>
      <c r="M20" s="2">
        <v>5</v>
      </c>
      <c r="N20" s="2">
        <v>4</v>
      </c>
      <c r="O20" s="2"/>
      <c r="P20" s="2"/>
      <c r="Q20" s="23">
        <f t="shared" si="1"/>
        <v>33</v>
      </c>
    </row>
    <row r="21" spans="1:17" x14ac:dyDescent="0.25">
      <c r="A21" s="14"/>
      <c r="B21" s="14"/>
      <c r="C21" s="14" t="s">
        <v>13</v>
      </c>
      <c r="D21" s="16" t="s">
        <v>11</v>
      </c>
      <c r="E21" s="6">
        <v>1</v>
      </c>
      <c r="F21" s="2">
        <v>4</v>
      </c>
      <c r="G21" s="2"/>
      <c r="H21" s="16">
        <f t="shared" si="0"/>
        <v>4</v>
      </c>
      <c r="I21" s="6">
        <v>3</v>
      </c>
      <c r="J21" s="2">
        <v>10</v>
      </c>
      <c r="K21" s="2">
        <v>4</v>
      </c>
      <c r="L21" s="2">
        <v>1</v>
      </c>
      <c r="M21" s="2"/>
      <c r="N21" s="2"/>
      <c r="O21" s="2"/>
      <c r="P21" s="2"/>
      <c r="Q21" s="23">
        <f t="shared" si="1"/>
        <v>15</v>
      </c>
    </row>
    <row r="22" spans="1:17" x14ac:dyDescent="0.25">
      <c r="A22" s="14"/>
      <c r="B22" s="14"/>
      <c r="C22" s="14"/>
      <c r="D22" s="16" t="s">
        <v>12</v>
      </c>
      <c r="E22" s="6">
        <v>1</v>
      </c>
      <c r="F22" s="2">
        <v>3</v>
      </c>
      <c r="G22" s="2"/>
      <c r="H22" s="16">
        <f t="shared" si="0"/>
        <v>3</v>
      </c>
      <c r="I22" s="6">
        <v>4</v>
      </c>
      <c r="J22" s="2">
        <v>10</v>
      </c>
      <c r="K22" s="2">
        <v>3</v>
      </c>
      <c r="L22" s="2">
        <v>2</v>
      </c>
      <c r="M22" s="2">
        <v>1</v>
      </c>
      <c r="N22" s="2"/>
      <c r="O22" s="2"/>
      <c r="P22" s="2"/>
      <c r="Q22" s="23">
        <f t="shared" si="1"/>
        <v>16</v>
      </c>
    </row>
    <row r="23" spans="1:17" x14ac:dyDescent="0.25">
      <c r="A23" s="14"/>
      <c r="B23" s="14"/>
      <c r="C23" s="14" t="s">
        <v>14</v>
      </c>
      <c r="D23" s="16" t="s">
        <v>11</v>
      </c>
      <c r="E23" s="6">
        <v>0</v>
      </c>
      <c r="F23" s="2"/>
      <c r="G23" s="2"/>
      <c r="H23" s="16">
        <f t="shared" si="0"/>
        <v>0</v>
      </c>
      <c r="I23" s="6">
        <v>4</v>
      </c>
      <c r="J23" s="2">
        <v>10</v>
      </c>
      <c r="K23" s="2">
        <v>8</v>
      </c>
      <c r="L23" s="2">
        <v>5</v>
      </c>
      <c r="M23" s="2">
        <v>3</v>
      </c>
      <c r="N23" s="2"/>
      <c r="O23" s="2"/>
      <c r="P23" s="2"/>
      <c r="Q23" s="23">
        <f t="shared" si="1"/>
        <v>26</v>
      </c>
    </row>
    <row r="24" spans="1:17" x14ac:dyDescent="0.25">
      <c r="A24" s="14"/>
      <c r="B24" s="14"/>
      <c r="C24" s="14"/>
      <c r="D24" s="16" t="s">
        <v>12</v>
      </c>
      <c r="E24" s="6">
        <v>0</v>
      </c>
      <c r="F24" s="2"/>
      <c r="G24" s="2"/>
      <c r="H24" s="16">
        <f t="shared" si="0"/>
        <v>0</v>
      </c>
      <c r="I24" s="6">
        <v>3</v>
      </c>
      <c r="J24" s="2">
        <v>10</v>
      </c>
      <c r="K24" s="2">
        <v>9</v>
      </c>
      <c r="L24" s="2">
        <v>6</v>
      </c>
      <c r="M24" s="2"/>
      <c r="N24" s="2"/>
      <c r="O24" s="2"/>
      <c r="P24" s="2"/>
      <c r="Q24" s="23">
        <f t="shared" si="1"/>
        <v>25</v>
      </c>
    </row>
    <row r="25" spans="1:17" x14ac:dyDescent="0.25">
      <c r="A25" s="14"/>
      <c r="B25" s="14"/>
      <c r="C25" s="14" t="s">
        <v>15</v>
      </c>
      <c r="D25" s="16" t="s">
        <v>11</v>
      </c>
      <c r="E25" s="6">
        <v>0</v>
      </c>
      <c r="F25" s="2"/>
      <c r="G25" s="2"/>
      <c r="H25" s="16">
        <f t="shared" si="0"/>
        <v>0</v>
      </c>
      <c r="I25" s="6">
        <v>4</v>
      </c>
      <c r="J25" s="2">
        <v>10</v>
      </c>
      <c r="K25" s="2">
        <v>9</v>
      </c>
      <c r="L25" s="2">
        <v>8</v>
      </c>
      <c r="M25" s="2">
        <v>2</v>
      </c>
      <c r="N25" s="2"/>
      <c r="O25" s="2"/>
      <c r="P25" s="2"/>
      <c r="Q25" s="23">
        <f t="shared" si="1"/>
        <v>29</v>
      </c>
    </row>
    <row r="26" spans="1:17" ht="15.75" thickBot="1" x14ac:dyDescent="0.3">
      <c r="A26" s="15"/>
      <c r="B26" s="15"/>
      <c r="C26" s="15"/>
      <c r="D26" s="17" t="s">
        <v>12</v>
      </c>
      <c r="E26" s="7">
        <v>0</v>
      </c>
      <c r="F26" s="8"/>
      <c r="G26" s="8"/>
      <c r="H26" s="16">
        <f t="shared" si="0"/>
        <v>0</v>
      </c>
      <c r="I26" s="7">
        <v>3</v>
      </c>
      <c r="J26" s="8">
        <v>10</v>
      </c>
      <c r="K26" s="8">
        <v>7</v>
      </c>
      <c r="L26" s="8">
        <v>6</v>
      </c>
      <c r="M26" s="8"/>
      <c r="N26" s="8"/>
      <c r="O26" s="8"/>
      <c r="P26" s="8"/>
      <c r="Q26" s="23">
        <f t="shared" si="1"/>
        <v>23</v>
      </c>
    </row>
    <row r="27" spans="1:17" x14ac:dyDescent="0.25">
      <c r="A27" s="18" t="s">
        <v>18</v>
      </c>
      <c r="B27" s="18">
        <v>63</v>
      </c>
      <c r="C27" s="18" t="s">
        <v>10</v>
      </c>
      <c r="D27" s="13" t="s">
        <v>11</v>
      </c>
      <c r="E27" s="4">
        <v>0</v>
      </c>
      <c r="F27" s="20"/>
      <c r="G27" s="19"/>
      <c r="H27" s="13">
        <f t="shared" si="0"/>
        <v>0</v>
      </c>
      <c r="I27" s="4">
        <v>1</v>
      </c>
      <c r="J27" s="19">
        <v>10</v>
      </c>
      <c r="K27" s="19"/>
      <c r="L27" s="19"/>
      <c r="M27" s="19"/>
      <c r="N27" s="19"/>
      <c r="O27" s="19"/>
      <c r="P27" s="19"/>
      <c r="Q27" s="22">
        <f t="shared" si="1"/>
        <v>10</v>
      </c>
    </row>
    <row r="28" spans="1:17" x14ac:dyDescent="0.25">
      <c r="A28" s="14"/>
      <c r="B28" s="14"/>
      <c r="C28" s="14"/>
      <c r="D28" s="16" t="s">
        <v>12</v>
      </c>
      <c r="E28" s="6">
        <v>2</v>
      </c>
      <c r="F28" s="2">
        <v>9</v>
      </c>
      <c r="G28" s="3">
        <v>6</v>
      </c>
      <c r="H28" s="16">
        <f t="shared" si="0"/>
        <v>15</v>
      </c>
      <c r="I28" s="6">
        <v>4</v>
      </c>
      <c r="J28" s="2">
        <v>10</v>
      </c>
      <c r="K28" s="2">
        <v>9</v>
      </c>
      <c r="L28" s="2">
        <v>6</v>
      </c>
      <c r="M28" s="2">
        <v>3</v>
      </c>
      <c r="N28" s="2"/>
      <c r="O28" s="2"/>
      <c r="P28" s="2"/>
      <c r="Q28" s="23">
        <f t="shared" si="1"/>
        <v>28</v>
      </c>
    </row>
    <row r="29" spans="1:17" x14ac:dyDescent="0.25">
      <c r="A29" s="14"/>
      <c r="B29" s="14"/>
      <c r="C29" s="14" t="s">
        <v>13</v>
      </c>
      <c r="D29" s="16" t="s">
        <v>11</v>
      </c>
      <c r="E29" s="6">
        <v>0</v>
      </c>
      <c r="F29" s="2"/>
      <c r="G29" s="3"/>
      <c r="H29" s="16">
        <f t="shared" si="0"/>
        <v>0</v>
      </c>
      <c r="I29" s="6">
        <v>2</v>
      </c>
      <c r="J29" s="2">
        <v>10</v>
      </c>
      <c r="K29" s="2">
        <v>3</v>
      </c>
      <c r="L29" s="2"/>
      <c r="M29" s="2"/>
      <c r="N29" s="2"/>
      <c r="O29" s="2"/>
      <c r="P29" s="2"/>
      <c r="Q29" s="23">
        <f t="shared" si="1"/>
        <v>13</v>
      </c>
    </row>
    <row r="30" spans="1:17" x14ac:dyDescent="0.25">
      <c r="A30" s="14"/>
      <c r="B30" s="14"/>
      <c r="C30" s="14"/>
      <c r="D30" s="16" t="s">
        <v>12</v>
      </c>
      <c r="E30" s="6">
        <v>0</v>
      </c>
      <c r="F30" s="2"/>
      <c r="G30" s="3"/>
      <c r="H30" s="16">
        <f t="shared" si="0"/>
        <v>0</v>
      </c>
      <c r="I30" s="6">
        <v>1</v>
      </c>
      <c r="J30" s="2">
        <v>10</v>
      </c>
      <c r="K30" s="2"/>
      <c r="L30" s="2"/>
      <c r="M30" s="2"/>
      <c r="N30" s="2"/>
      <c r="O30" s="2"/>
      <c r="P30" s="2"/>
      <c r="Q30" s="23">
        <f t="shared" si="1"/>
        <v>10</v>
      </c>
    </row>
    <row r="31" spans="1:17" x14ac:dyDescent="0.25">
      <c r="A31" s="14"/>
      <c r="B31" s="14"/>
      <c r="C31" s="14" t="s">
        <v>14</v>
      </c>
      <c r="D31" s="16" t="s">
        <v>11</v>
      </c>
      <c r="E31" s="6">
        <v>0</v>
      </c>
      <c r="F31" s="2"/>
      <c r="G31" s="3"/>
      <c r="H31" s="16">
        <f t="shared" si="0"/>
        <v>0</v>
      </c>
      <c r="I31" s="6">
        <v>1</v>
      </c>
      <c r="J31" s="2">
        <v>10</v>
      </c>
      <c r="K31" s="2"/>
      <c r="L31" s="2"/>
      <c r="M31" s="2"/>
      <c r="N31" s="2"/>
      <c r="O31" s="2"/>
      <c r="P31" s="2"/>
      <c r="Q31" s="23">
        <f t="shared" si="1"/>
        <v>10</v>
      </c>
    </row>
    <row r="32" spans="1:17" x14ac:dyDescent="0.25">
      <c r="A32" s="14"/>
      <c r="B32" s="14"/>
      <c r="C32" s="14"/>
      <c r="D32" s="16" t="s">
        <v>12</v>
      </c>
      <c r="E32" s="6">
        <v>0</v>
      </c>
      <c r="F32" s="2"/>
      <c r="G32" s="3"/>
      <c r="H32" s="16">
        <f t="shared" si="0"/>
        <v>0</v>
      </c>
      <c r="I32" s="6">
        <v>2</v>
      </c>
      <c r="J32" s="2">
        <v>10</v>
      </c>
      <c r="K32" s="2">
        <v>7</v>
      </c>
      <c r="L32" s="2"/>
      <c r="M32" s="2"/>
      <c r="N32" s="2"/>
      <c r="O32" s="2"/>
      <c r="P32" s="2"/>
      <c r="Q32" s="23">
        <f t="shared" si="1"/>
        <v>17</v>
      </c>
    </row>
    <row r="33" spans="1:17" x14ac:dyDescent="0.25">
      <c r="A33" s="14"/>
      <c r="B33" s="14"/>
      <c r="C33" s="14" t="s">
        <v>15</v>
      </c>
      <c r="D33" s="16" t="s">
        <v>11</v>
      </c>
      <c r="E33" s="6">
        <v>0</v>
      </c>
      <c r="F33" s="2"/>
      <c r="G33" s="3"/>
      <c r="H33" s="16">
        <f t="shared" si="0"/>
        <v>0</v>
      </c>
      <c r="I33" s="6">
        <v>1</v>
      </c>
      <c r="J33" s="2">
        <v>10</v>
      </c>
      <c r="K33" s="2"/>
      <c r="L33" s="2"/>
      <c r="M33" s="2"/>
      <c r="N33" s="2"/>
      <c r="O33" s="2"/>
      <c r="P33" s="2"/>
      <c r="Q33" s="23">
        <f t="shared" si="1"/>
        <v>10</v>
      </c>
    </row>
    <row r="34" spans="1:17" ht="15.75" thickBot="1" x14ac:dyDescent="0.3">
      <c r="A34" s="15"/>
      <c r="B34" s="15"/>
      <c r="C34" s="15"/>
      <c r="D34" s="17" t="s">
        <v>12</v>
      </c>
      <c r="E34" s="7">
        <v>1</v>
      </c>
      <c r="F34" s="8">
        <v>1</v>
      </c>
      <c r="G34" s="9"/>
      <c r="H34" s="16">
        <f t="shared" si="0"/>
        <v>1</v>
      </c>
      <c r="I34" s="7">
        <v>2</v>
      </c>
      <c r="J34" s="8">
        <v>10</v>
      </c>
      <c r="K34" s="8">
        <v>1</v>
      </c>
      <c r="L34" s="8"/>
      <c r="M34" s="8"/>
      <c r="N34" s="8"/>
      <c r="O34" s="8"/>
      <c r="P34" s="8"/>
      <c r="Q34" s="23">
        <f t="shared" si="1"/>
        <v>11</v>
      </c>
    </row>
    <row r="35" spans="1:17" x14ac:dyDescent="0.25">
      <c r="A35" s="18" t="s">
        <v>19</v>
      </c>
      <c r="B35" s="18">
        <v>129</v>
      </c>
      <c r="C35" s="18" t="s">
        <v>10</v>
      </c>
      <c r="D35" s="13" t="s">
        <v>11</v>
      </c>
      <c r="E35" s="4">
        <v>0</v>
      </c>
      <c r="F35" s="19"/>
      <c r="G35" s="20"/>
      <c r="H35" s="13">
        <f t="shared" si="0"/>
        <v>0</v>
      </c>
      <c r="I35" s="4">
        <v>2</v>
      </c>
      <c r="J35" s="19">
        <v>10</v>
      </c>
      <c r="K35" s="19">
        <v>4</v>
      </c>
      <c r="L35" s="19"/>
      <c r="M35" s="19"/>
      <c r="N35" s="19"/>
      <c r="O35" s="19"/>
      <c r="P35" s="19"/>
      <c r="Q35" s="22">
        <f t="shared" si="1"/>
        <v>14</v>
      </c>
    </row>
    <row r="36" spans="1:17" x14ac:dyDescent="0.25">
      <c r="A36" s="14"/>
      <c r="B36" s="14"/>
      <c r="C36" s="14"/>
      <c r="D36" s="16" t="s">
        <v>12</v>
      </c>
      <c r="E36" s="6">
        <v>0</v>
      </c>
      <c r="F36" s="2"/>
      <c r="G36" s="3"/>
      <c r="H36" s="16">
        <f t="shared" si="0"/>
        <v>0</v>
      </c>
      <c r="I36" s="6">
        <v>1</v>
      </c>
      <c r="J36" s="2">
        <v>10</v>
      </c>
      <c r="K36" s="2"/>
      <c r="L36" s="2"/>
      <c r="M36" s="2"/>
      <c r="N36" s="2"/>
      <c r="O36" s="2"/>
      <c r="P36" s="2"/>
      <c r="Q36" s="23">
        <f t="shared" si="1"/>
        <v>10</v>
      </c>
    </row>
    <row r="37" spans="1:17" x14ac:dyDescent="0.25">
      <c r="A37" s="14"/>
      <c r="B37" s="14"/>
      <c r="C37" s="14" t="s">
        <v>13</v>
      </c>
      <c r="D37" s="16" t="s">
        <v>11</v>
      </c>
      <c r="E37" s="6">
        <v>0</v>
      </c>
      <c r="F37" s="2"/>
      <c r="G37" s="3"/>
      <c r="H37" s="16">
        <f t="shared" si="0"/>
        <v>0</v>
      </c>
      <c r="I37" s="6">
        <v>1</v>
      </c>
      <c r="J37" s="2">
        <v>10</v>
      </c>
      <c r="K37" s="2"/>
      <c r="L37" s="2"/>
      <c r="M37" s="2"/>
      <c r="N37" s="2"/>
      <c r="O37" s="2"/>
      <c r="P37" s="2"/>
      <c r="Q37" s="23">
        <f t="shared" si="1"/>
        <v>10</v>
      </c>
    </row>
    <row r="38" spans="1:17" x14ac:dyDescent="0.25">
      <c r="A38" s="14"/>
      <c r="B38" s="14"/>
      <c r="C38" s="14"/>
      <c r="D38" s="16" t="s">
        <v>12</v>
      </c>
      <c r="E38" s="6">
        <v>0</v>
      </c>
      <c r="F38" s="2"/>
      <c r="G38" s="3"/>
      <c r="H38" s="16">
        <f t="shared" si="0"/>
        <v>0</v>
      </c>
      <c r="I38" s="6">
        <v>2</v>
      </c>
      <c r="J38" s="2">
        <v>10</v>
      </c>
      <c r="K38" s="2">
        <v>5</v>
      </c>
      <c r="L38" s="2"/>
      <c r="M38" s="2"/>
      <c r="N38" s="2"/>
      <c r="O38" s="2"/>
      <c r="P38" s="2"/>
      <c r="Q38" s="23">
        <f t="shared" si="1"/>
        <v>15</v>
      </c>
    </row>
    <row r="39" spans="1:17" x14ac:dyDescent="0.25">
      <c r="A39" s="14"/>
      <c r="B39" s="14"/>
      <c r="C39" s="14" t="s">
        <v>14</v>
      </c>
      <c r="D39" s="16" t="s">
        <v>11</v>
      </c>
      <c r="E39" s="6">
        <v>0</v>
      </c>
      <c r="F39" s="2"/>
      <c r="G39" s="3"/>
      <c r="H39" s="16">
        <f t="shared" si="0"/>
        <v>0</v>
      </c>
      <c r="I39" s="6">
        <v>1</v>
      </c>
      <c r="J39" s="2">
        <v>10</v>
      </c>
      <c r="K39" s="2"/>
      <c r="L39" s="2"/>
      <c r="M39" s="2"/>
      <c r="N39" s="2"/>
      <c r="O39" s="2"/>
      <c r="P39" s="2"/>
      <c r="Q39" s="23">
        <f t="shared" si="1"/>
        <v>10</v>
      </c>
    </row>
    <row r="40" spans="1:17" x14ac:dyDescent="0.25">
      <c r="A40" s="14"/>
      <c r="B40" s="14"/>
      <c r="C40" s="14"/>
      <c r="D40" s="16" t="s">
        <v>12</v>
      </c>
      <c r="E40" s="6">
        <v>0</v>
      </c>
      <c r="F40" s="2"/>
      <c r="G40" s="3"/>
      <c r="H40" s="16">
        <f t="shared" si="0"/>
        <v>0</v>
      </c>
      <c r="I40" s="6">
        <v>1</v>
      </c>
      <c r="J40" s="2">
        <v>10</v>
      </c>
      <c r="K40" s="2"/>
      <c r="L40" s="2"/>
      <c r="M40" s="2"/>
      <c r="N40" s="2"/>
      <c r="O40" s="2"/>
      <c r="P40" s="2"/>
      <c r="Q40" s="23">
        <f t="shared" si="1"/>
        <v>10</v>
      </c>
    </row>
    <row r="41" spans="1:17" x14ac:dyDescent="0.25">
      <c r="A41" s="14"/>
      <c r="B41" s="14"/>
      <c r="C41" s="14" t="s">
        <v>15</v>
      </c>
      <c r="D41" s="16" t="s">
        <v>11</v>
      </c>
      <c r="E41" s="6">
        <v>0</v>
      </c>
      <c r="F41" s="2"/>
      <c r="G41" s="3"/>
      <c r="H41" s="16">
        <f t="shared" si="0"/>
        <v>0</v>
      </c>
      <c r="I41" s="6">
        <v>2</v>
      </c>
      <c r="J41" s="2">
        <v>10</v>
      </c>
      <c r="K41" s="2">
        <v>9</v>
      </c>
      <c r="L41" s="2"/>
      <c r="M41" s="2"/>
      <c r="N41" s="2"/>
      <c r="O41" s="2"/>
      <c r="P41" s="2"/>
      <c r="Q41" s="23">
        <f t="shared" si="1"/>
        <v>19</v>
      </c>
    </row>
    <row r="42" spans="1:17" ht="15.75" thickBot="1" x14ac:dyDescent="0.3">
      <c r="A42" s="15"/>
      <c r="B42" s="15"/>
      <c r="C42" s="15"/>
      <c r="D42" s="17" t="s">
        <v>12</v>
      </c>
      <c r="E42" s="7">
        <v>0</v>
      </c>
      <c r="F42" s="8"/>
      <c r="G42" s="9"/>
      <c r="H42" s="16">
        <f t="shared" si="0"/>
        <v>0</v>
      </c>
      <c r="I42" s="7">
        <v>2</v>
      </c>
      <c r="J42" s="8">
        <v>10</v>
      </c>
      <c r="K42" s="8">
        <v>9</v>
      </c>
      <c r="L42" s="8"/>
      <c r="M42" s="8"/>
      <c r="N42" s="8"/>
      <c r="O42" s="8"/>
      <c r="P42" s="8"/>
      <c r="Q42" s="23">
        <f t="shared" si="1"/>
        <v>19</v>
      </c>
    </row>
    <row r="43" spans="1:17" x14ac:dyDescent="0.25">
      <c r="A43" s="18" t="s">
        <v>20</v>
      </c>
      <c r="B43" s="18">
        <v>147</v>
      </c>
      <c r="C43" s="18" t="s">
        <v>10</v>
      </c>
      <c r="D43" s="13" t="s">
        <v>11</v>
      </c>
      <c r="E43" s="4">
        <v>1</v>
      </c>
      <c r="F43" s="19">
        <v>5</v>
      </c>
      <c r="G43" s="20"/>
      <c r="H43" s="13">
        <f t="shared" si="0"/>
        <v>5</v>
      </c>
      <c r="I43" s="4">
        <v>2</v>
      </c>
      <c r="J43" s="19">
        <v>10</v>
      </c>
      <c r="K43" s="19">
        <v>5</v>
      </c>
      <c r="L43" s="19"/>
      <c r="M43" s="19"/>
      <c r="N43" s="19"/>
      <c r="O43" s="19"/>
      <c r="P43" s="19"/>
      <c r="Q43" s="22">
        <f t="shared" si="1"/>
        <v>15</v>
      </c>
    </row>
    <row r="44" spans="1:17" x14ac:dyDescent="0.25">
      <c r="A44" s="14"/>
      <c r="B44" s="14"/>
      <c r="C44" s="14"/>
      <c r="D44" s="16" t="s">
        <v>12</v>
      </c>
      <c r="E44" s="6">
        <v>0</v>
      </c>
      <c r="F44" s="2"/>
      <c r="G44" s="3"/>
      <c r="H44" s="16">
        <f t="shared" si="0"/>
        <v>0</v>
      </c>
      <c r="I44" s="6">
        <v>2</v>
      </c>
      <c r="J44" s="2">
        <v>10</v>
      </c>
      <c r="K44" s="2">
        <v>1</v>
      </c>
      <c r="L44" s="2"/>
      <c r="M44" s="2"/>
      <c r="N44" s="2"/>
      <c r="O44" s="2"/>
      <c r="P44" s="2"/>
      <c r="Q44" s="23">
        <f t="shared" si="1"/>
        <v>11</v>
      </c>
    </row>
    <row r="45" spans="1:17" x14ac:dyDescent="0.25">
      <c r="A45" s="14"/>
      <c r="B45" s="14"/>
      <c r="C45" s="14" t="s">
        <v>13</v>
      </c>
      <c r="D45" s="16" t="s">
        <v>11</v>
      </c>
      <c r="E45" s="6">
        <v>0</v>
      </c>
      <c r="F45" s="2"/>
      <c r="G45" s="3"/>
      <c r="H45" s="16">
        <f t="shared" si="0"/>
        <v>0</v>
      </c>
      <c r="I45" s="6">
        <v>1</v>
      </c>
      <c r="J45" s="2">
        <v>10</v>
      </c>
      <c r="K45" s="2"/>
      <c r="L45" s="2"/>
      <c r="M45" s="2"/>
      <c r="N45" s="2"/>
      <c r="O45" s="2"/>
      <c r="P45" s="2"/>
      <c r="Q45" s="23">
        <f t="shared" si="1"/>
        <v>10</v>
      </c>
    </row>
    <row r="46" spans="1:17" x14ac:dyDescent="0.25">
      <c r="A46" s="14"/>
      <c r="B46" s="14"/>
      <c r="C46" s="14"/>
      <c r="D46" s="16" t="s">
        <v>12</v>
      </c>
      <c r="E46" s="6">
        <v>0</v>
      </c>
      <c r="F46" s="2"/>
      <c r="G46" s="3"/>
      <c r="H46" s="16">
        <f t="shared" si="0"/>
        <v>0</v>
      </c>
      <c r="I46" s="6">
        <v>1</v>
      </c>
      <c r="J46" s="2">
        <v>10</v>
      </c>
      <c r="K46" s="2"/>
      <c r="L46" s="2"/>
      <c r="M46" s="2"/>
      <c r="N46" s="2"/>
      <c r="O46" s="2"/>
      <c r="P46" s="2"/>
      <c r="Q46" s="23">
        <f t="shared" si="1"/>
        <v>10</v>
      </c>
    </row>
    <row r="47" spans="1:17" x14ac:dyDescent="0.25">
      <c r="A47" s="14"/>
      <c r="B47" s="14"/>
      <c r="C47" s="14" t="s">
        <v>14</v>
      </c>
      <c r="D47" s="16" t="s">
        <v>11</v>
      </c>
      <c r="E47" s="6">
        <v>0</v>
      </c>
      <c r="F47" s="2"/>
      <c r="G47" s="3"/>
      <c r="H47" s="16">
        <f t="shared" si="0"/>
        <v>0</v>
      </c>
      <c r="I47" s="6">
        <v>1</v>
      </c>
      <c r="J47" s="2">
        <v>10</v>
      </c>
      <c r="K47" s="2"/>
      <c r="L47" s="2"/>
      <c r="M47" s="2"/>
      <c r="N47" s="2"/>
      <c r="O47" s="2"/>
      <c r="P47" s="2"/>
      <c r="Q47" s="23">
        <f t="shared" si="1"/>
        <v>10</v>
      </c>
    </row>
    <row r="48" spans="1:17" x14ac:dyDescent="0.25">
      <c r="A48" s="14"/>
      <c r="B48" s="14"/>
      <c r="C48" s="14"/>
      <c r="D48" s="16" t="s">
        <v>12</v>
      </c>
      <c r="E48" s="6">
        <v>0</v>
      </c>
      <c r="F48" s="2"/>
      <c r="G48" s="3"/>
      <c r="H48" s="16">
        <f t="shared" si="0"/>
        <v>0</v>
      </c>
      <c r="I48" s="6">
        <v>1</v>
      </c>
      <c r="J48" s="2">
        <v>10</v>
      </c>
      <c r="K48" s="2"/>
      <c r="L48" s="2"/>
      <c r="M48" s="2"/>
      <c r="N48" s="2"/>
      <c r="O48" s="2"/>
      <c r="P48" s="2"/>
      <c r="Q48" s="23">
        <f t="shared" si="1"/>
        <v>10</v>
      </c>
    </row>
    <row r="49" spans="1:17" x14ac:dyDescent="0.25">
      <c r="A49" s="14"/>
      <c r="B49" s="14"/>
      <c r="C49" s="14" t="s">
        <v>15</v>
      </c>
      <c r="D49" s="16" t="s">
        <v>11</v>
      </c>
      <c r="E49" s="6">
        <v>1</v>
      </c>
      <c r="F49" s="2">
        <v>7</v>
      </c>
      <c r="G49" s="3"/>
      <c r="H49" s="16">
        <f t="shared" si="0"/>
        <v>7</v>
      </c>
      <c r="I49" s="6">
        <v>2</v>
      </c>
      <c r="J49" s="2">
        <v>8</v>
      </c>
      <c r="K49" s="2">
        <v>7</v>
      </c>
      <c r="L49" s="2"/>
      <c r="M49" s="2"/>
      <c r="N49" s="2"/>
      <c r="O49" s="2"/>
      <c r="P49" s="2"/>
      <c r="Q49" s="23">
        <f t="shared" si="1"/>
        <v>15</v>
      </c>
    </row>
    <row r="50" spans="1:17" ht="15.75" thickBot="1" x14ac:dyDescent="0.3">
      <c r="A50" s="15"/>
      <c r="B50" s="15"/>
      <c r="C50" s="15"/>
      <c r="D50" s="17" t="s">
        <v>12</v>
      </c>
      <c r="E50" s="7">
        <v>0</v>
      </c>
      <c r="F50" s="8"/>
      <c r="G50" s="9"/>
      <c r="H50" s="16">
        <f t="shared" si="0"/>
        <v>0</v>
      </c>
      <c r="I50" s="21">
        <v>0</v>
      </c>
      <c r="J50" s="8"/>
      <c r="K50" s="8"/>
      <c r="L50" s="8"/>
      <c r="M50" s="8"/>
      <c r="N50" s="8"/>
      <c r="O50" s="8"/>
      <c r="P50" s="8"/>
      <c r="Q50" s="23">
        <f t="shared" si="1"/>
        <v>0</v>
      </c>
    </row>
    <row r="51" spans="1:17" x14ac:dyDescent="0.25">
      <c r="A51" s="18" t="s">
        <v>21</v>
      </c>
      <c r="B51" s="18">
        <v>252</v>
      </c>
      <c r="C51" s="18" t="s">
        <v>10</v>
      </c>
      <c r="D51" s="13" t="s">
        <v>11</v>
      </c>
      <c r="E51" s="4">
        <v>1</v>
      </c>
      <c r="F51" s="19">
        <v>1</v>
      </c>
      <c r="G51" s="20"/>
      <c r="H51" s="13">
        <f t="shared" si="0"/>
        <v>1</v>
      </c>
      <c r="I51" s="4">
        <v>5</v>
      </c>
      <c r="J51" s="19">
        <v>10</v>
      </c>
      <c r="K51" s="19">
        <v>8</v>
      </c>
      <c r="L51" s="19">
        <v>7</v>
      </c>
      <c r="M51" s="19">
        <v>3</v>
      </c>
      <c r="N51" s="19">
        <v>1</v>
      </c>
      <c r="O51" s="19"/>
      <c r="P51" s="19"/>
      <c r="Q51" s="22">
        <f t="shared" si="1"/>
        <v>29</v>
      </c>
    </row>
    <row r="52" spans="1:17" x14ac:dyDescent="0.25">
      <c r="A52" s="14"/>
      <c r="B52" s="14"/>
      <c r="C52" s="14"/>
      <c r="D52" s="16" t="s">
        <v>12</v>
      </c>
      <c r="E52" s="6">
        <v>0</v>
      </c>
      <c r="F52" s="2"/>
      <c r="G52" s="3"/>
      <c r="H52" s="16">
        <f t="shared" si="0"/>
        <v>0</v>
      </c>
      <c r="I52" s="6">
        <v>7</v>
      </c>
      <c r="J52" s="2">
        <v>10</v>
      </c>
      <c r="K52" s="2">
        <v>9</v>
      </c>
      <c r="L52" s="2">
        <v>8</v>
      </c>
      <c r="M52" s="2">
        <v>7</v>
      </c>
      <c r="N52" s="2">
        <v>5</v>
      </c>
      <c r="O52" s="2">
        <v>3</v>
      </c>
      <c r="P52" s="2">
        <v>1</v>
      </c>
      <c r="Q52" s="23">
        <f t="shared" si="1"/>
        <v>43</v>
      </c>
    </row>
    <row r="53" spans="1:17" x14ac:dyDescent="0.25">
      <c r="A53" s="14"/>
      <c r="B53" s="14"/>
      <c r="C53" s="14" t="s">
        <v>13</v>
      </c>
      <c r="D53" s="16" t="s">
        <v>11</v>
      </c>
      <c r="E53" s="6">
        <v>0</v>
      </c>
      <c r="F53" s="2"/>
      <c r="G53" s="3"/>
      <c r="H53" s="16">
        <f t="shared" si="0"/>
        <v>0</v>
      </c>
      <c r="I53" s="6">
        <v>4</v>
      </c>
      <c r="J53" s="2">
        <v>10</v>
      </c>
      <c r="K53" s="2">
        <v>8</v>
      </c>
      <c r="L53" s="2">
        <v>3</v>
      </c>
      <c r="M53" s="2">
        <v>2</v>
      </c>
      <c r="N53" s="2"/>
      <c r="O53" s="2"/>
      <c r="P53" s="2"/>
      <c r="Q53" s="23">
        <f t="shared" si="1"/>
        <v>23</v>
      </c>
    </row>
    <row r="54" spans="1:17" x14ac:dyDescent="0.25">
      <c r="A54" s="14"/>
      <c r="B54" s="14"/>
      <c r="C54" s="14"/>
      <c r="D54" s="16" t="s">
        <v>12</v>
      </c>
      <c r="E54" s="6">
        <v>0</v>
      </c>
      <c r="F54" s="2"/>
      <c r="G54" s="3"/>
      <c r="H54" s="16">
        <f t="shared" si="0"/>
        <v>0</v>
      </c>
      <c r="I54" s="6">
        <v>2</v>
      </c>
      <c r="J54" s="2">
        <v>10</v>
      </c>
      <c r="K54" s="2">
        <v>4</v>
      </c>
      <c r="L54" s="2"/>
      <c r="M54" s="2"/>
      <c r="N54" s="2"/>
      <c r="O54" s="2"/>
      <c r="P54" s="2"/>
      <c r="Q54" s="23">
        <f t="shared" si="1"/>
        <v>14</v>
      </c>
    </row>
    <row r="55" spans="1:17" x14ac:dyDescent="0.25">
      <c r="A55" s="14"/>
      <c r="B55" s="14"/>
      <c r="C55" s="14" t="s">
        <v>14</v>
      </c>
      <c r="D55" s="16" t="s">
        <v>11</v>
      </c>
      <c r="E55" s="6">
        <v>0</v>
      </c>
      <c r="F55" s="2"/>
      <c r="G55" s="3"/>
      <c r="H55" s="16">
        <f t="shared" si="0"/>
        <v>0</v>
      </c>
      <c r="I55" s="6">
        <v>3</v>
      </c>
      <c r="J55" s="2">
        <v>10</v>
      </c>
      <c r="K55" s="2">
        <v>5</v>
      </c>
      <c r="L55" s="2">
        <v>1</v>
      </c>
      <c r="M55" s="2"/>
      <c r="N55" s="2"/>
      <c r="O55" s="2"/>
      <c r="P55" s="2"/>
      <c r="Q55" s="23">
        <f t="shared" si="1"/>
        <v>16</v>
      </c>
    </row>
    <row r="56" spans="1:17" x14ac:dyDescent="0.25">
      <c r="A56" s="14"/>
      <c r="B56" s="14"/>
      <c r="C56" s="14"/>
      <c r="D56" s="16" t="s">
        <v>12</v>
      </c>
      <c r="E56" s="6">
        <v>0</v>
      </c>
      <c r="F56" s="2"/>
      <c r="G56" s="3"/>
      <c r="H56" s="16">
        <f t="shared" si="0"/>
        <v>0</v>
      </c>
      <c r="I56" s="6">
        <v>1</v>
      </c>
      <c r="J56" s="2">
        <v>10</v>
      </c>
      <c r="K56" s="2"/>
      <c r="L56" s="2"/>
      <c r="M56" s="2"/>
      <c r="N56" s="2"/>
      <c r="O56" s="2"/>
      <c r="P56" s="2"/>
      <c r="Q56" s="23">
        <f t="shared" si="1"/>
        <v>10</v>
      </c>
    </row>
    <row r="57" spans="1:17" x14ac:dyDescent="0.25">
      <c r="A57" s="14"/>
      <c r="B57" s="14"/>
      <c r="C57" s="14" t="s">
        <v>15</v>
      </c>
      <c r="D57" s="16" t="s">
        <v>11</v>
      </c>
      <c r="E57" s="6">
        <v>0</v>
      </c>
      <c r="F57" s="2"/>
      <c r="G57" s="3"/>
      <c r="H57" s="16">
        <f t="shared" si="0"/>
        <v>0</v>
      </c>
      <c r="I57" s="6">
        <v>2</v>
      </c>
      <c r="J57" s="2">
        <v>10</v>
      </c>
      <c r="K57" s="2">
        <v>7</v>
      </c>
      <c r="L57" s="2"/>
      <c r="M57" s="2"/>
      <c r="N57" s="2"/>
      <c r="O57" s="2"/>
      <c r="P57" s="2"/>
      <c r="Q57" s="23">
        <f t="shared" si="1"/>
        <v>17</v>
      </c>
    </row>
    <row r="58" spans="1:17" ht="15.75" thickBot="1" x14ac:dyDescent="0.3">
      <c r="A58" s="15"/>
      <c r="B58" s="15"/>
      <c r="C58" s="15"/>
      <c r="D58" s="17" t="s">
        <v>12</v>
      </c>
      <c r="E58" s="7">
        <v>0</v>
      </c>
      <c r="F58" s="8"/>
      <c r="G58" s="9"/>
      <c r="H58" s="16">
        <f t="shared" si="0"/>
        <v>0</v>
      </c>
      <c r="I58" s="7">
        <v>1</v>
      </c>
      <c r="J58" s="8">
        <v>10</v>
      </c>
      <c r="K58" s="8"/>
      <c r="L58" s="8"/>
      <c r="M58" s="8"/>
      <c r="N58" s="8"/>
      <c r="O58" s="8"/>
      <c r="P58" s="8"/>
      <c r="Q58" s="23">
        <f t="shared" si="1"/>
        <v>10</v>
      </c>
    </row>
    <row r="59" spans="1:17" x14ac:dyDescent="0.25">
      <c r="A59" s="18" t="s">
        <v>22</v>
      </c>
      <c r="B59" s="18">
        <v>374</v>
      </c>
      <c r="C59" s="18" t="s">
        <v>10</v>
      </c>
      <c r="D59" s="13" t="s">
        <v>11</v>
      </c>
      <c r="E59" s="4">
        <v>0</v>
      </c>
      <c r="F59" s="19"/>
      <c r="G59" s="20"/>
      <c r="H59" s="13">
        <f t="shared" si="0"/>
        <v>0</v>
      </c>
      <c r="I59" s="4">
        <v>5</v>
      </c>
      <c r="J59" s="19">
        <v>10</v>
      </c>
      <c r="K59" s="19">
        <v>6</v>
      </c>
      <c r="L59" s="19">
        <v>5</v>
      </c>
      <c r="M59" s="19">
        <v>3</v>
      </c>
      <c r="N59" s="19">
        <v>2</v>
      </c>
      <c r="O59" s="19"/>
      <c r="P59" s="19"/>
      <c r="Q59" s="22">
        <f t="shared" si="1"/>
        <v>26</v>
      </c>
    </row>
    <row r="60" spans="1:17" x14ac:dyDescent="0.25">
      <c r="A60" s="14"/>
      <c r="B60" s="14"/>
      <c r="C60" s="14"/>
      <c r="D60" s="16" t="s">
        <v>12</v>
      </c>
      <c r="E60" s="6">
        <v>2</v>
      </c>
      <c r="F60" s="2">
        <v>7</v>
      </c>
      <c r="G60" s="3">
        <v>4</v>
      </c>
      <c r="H60" s="16">
        <f t="shared" si="0"/>
        <v>11</v>
      </c>
      <c r="I60" s="6">
        <v>4</v>
      </c>
      <c r="J60" s="2">
        <v>10</v>
      </c>
      <c r="K60" s="2">
        <v>7</v>
      </c>
      <c r="L60" s="2">
        <v>4</v>
      </c>
      <c r="M60" s="2">
        <v>2</v>
      </c>
      <c r="N60" s="2"/>
      <c r="O60" s="2"/>
      <c r="P60" s="2"/>
      <c r="Q60" s="23">
        <f t="shared" si="1"/>
        <v>23</v>
      </c>
    </row>
    <row r="61" spans="1:17" x14ac:dyDescent="0.25">
      <c r="A61" s="14"/>
      <c r="B61" s="14"/>
      <c r="C61" s="14" t="s">
        <v>13</v>
      </c>
      <c r="D61" s="16" t="s">
        <v>11</v>
      </c>
      <c r="E61" s="6">
        <v>0</v>
      </c>
      <c r="F61" s="2"/>
      <c r="G61" s="3"/>
      <c r="H61" s="16">
        <f t="shared" si="0"/>
        <v>0</v>
      </c>
      <c r="I61" s="6">
        <v>6</v>
      </c>
      <c r="J61" s="2">
        <v>10</v>
      </c>
      <c r="K61" s="2">
        <v>9</v>
      </c>
      <c r="L61" s="2">
        <v>8</v>
      </c>
      <c r="M61" s="2">
        <v>7</v>
      </c>
      <c r="N61" s="2">
        <v>4</v>
      </c>
      <c r="O61" s="2">
        <v>3</v>
      </c>
      <c r="P61" s="2"/>
      <c r="Q61" s="23">
        <f t="shared" si="1"/>
        <v>41</v>
      </c>
    </row>
    <row r="62" spans="1:17" x14ac:dyDescent="0.25">
      <c r="A62" s="14"/>
      <c r="B62" s="14"/>
      <c r="C62" s="14"/>
      <c r="D62" s="16" t="s">
        <v>12</v>
      </c>
      <c r="E62" s="6">
        <v>0</v>
      </c>
      <c r="F62" s="2"/>
      <c r="G62" s="3"/>
      <c r="H62" s="16">
        <f t="shared" si="0"/>
        <v>0</v>
      </c>
      <c r="I62" s="6">
        <v>6</v>
      </c>
      <c r="J62" s="2">
        <v>10</v>
      </c>
      <c r="K62" s="2">
        <v>9</v>
      </c>
      <c r="L62" s="2">
        <v>8</v>
      </c>
      <c r="M62" s="2">
        <v>6</v>
      </c>
      <c r="N62" s="2">
        <v>4</v>
      </c>
      <c r="O62" s="2">
        <v>1</v>
      </c>
      <c r="P62" s="2"/>
      <c r="Q62" s="23">
        <f t="shared" si="1"/>
        <v>38</v>
      </c>
    </row>
    <row r="63" spans="1:17" x14ac:dyDescent="0.25">
      <c r="A63" s="14"/>
      <c r="B63" s="14"/>
      <c r="C63" s="14" t="s">
        <v>14</v>
      </c>
      <c r="D63" s="16" t="s">
        <v>11</v>
      </c>
      <c r="E63" s="6">
        <v>0</v>
      </c>
      <c r="F63" s="2"/>
      <c r="G63" s="3"/>
      <c r="H63" s="16">
        <f t="shared" si="0"/>
        <v>0</v>
      </c>
      <c r="I63" s="6">
        <v>4</v>
      </c>
      <c r="J63" s="2">
        <v>10</v>
      </c>
      <c r="K63" s="2">
        <v>6</v>
      </c>
      <c r="L63" s="2">
        <v>2</v>
      </c>
      <c r="M63" s="2">
        <v>1</v>
      </c>
      <c r="N63" s="2"/>
      <c r="O63" s="2"/>
      <c r="P63" s="2"/>
      <c r="Q63" s="23">
        <f t="shared" si="1"/>
        <v>19</v>
      </c>
    </row>
    <row r="64" spans="1:17" x14ac:dyDescent="0.25">
      <c r="A64" s="14"/>
      <c r="B64" s="14"/>
      <c r="C64" s="14"/>
      <c r="D64" s="16" t="s">
        <v>12</v>
      </c>
      <c r="E64" s="6">
        <v>0</v>
      </c>
      <c r="F64" s="2"/>
      <c r="G64" s="3"/>
      <c r="H64" s="16">
        <f t="shared" si="0"/>
        <v>0</v>
      </c>
      <c r="I64" s="6">
        <v>4</v>
      </c>
      <c r="J64" s="2">
        <v>10</v>
      </c>
      <c r="K64" s="2">
        <v>6</v>
      </c>
      <c r="L64" s="2">
        <v>5</v>
      </c>
      <c r="M64" s="2">
        <v>2</v>
      </c>
      <c r="N64" s="2"/>
      <c r="O64" s="2"/>
      <c r="P64" s="2"/>
      <c r="Q64" s="23">
        <f t="shared" si="1"/>
        <v>23</v>
      </c>
    </row>
    <row r="65" spans="1:17" x14ac:dyDescent="0.25">
      <c r="A65" s="14"/>
      <c r="B65" s="14"/>
      <c r="C65" s="14" t="s">
        <v>15</v>
      </c>
      <c r="D65" s="16" t="s">
        <v>11</v>
      </c>
      <c r="E65" s="6">
        <v>0</v>
      </c>
      <c r="F65" s="2"/>
      <c r="G65" s="3"/>
      <c r="H65" s="16">
        <f t="shared" si="0"/>
        <v>0</v>
      </c>
      <c r="I65" s="6">
        <v>5</v>
      </c>
      <c r="J65" s="2">
        <v>10</v>
      </c>
      <c r="K65" s="2">
        <v>9</v>
      </c>
      <c r="L65" s="2">
        <v>8</v>
      </c>
      <c r="M65" s="2">
        <v>6</v>
      </c>
      <c r="N65" s="2">
        <v>3</v>
      </c>
      <c r="O65" s="2"/>
      <c r="P65" s="2"/>
      <c r="Q65" s="23">
        <f t="shared" si="1"/>
        <v>36</v>
      </c>
    </row>
    <row r="66" spans="1:17" ht="15.75" thickBot="1" x14ac:dyDescent="0.3">
      <c r="A66" s="15"/>
      <c r="B66" s="15"/>
      <c r="C66" s="15"/>
      <c r="D66" s="17" t="s">
        <v>12</v>
      </c>
      <c r="E66" s="7">
        <v>0</v>
      </c>
      <c r="F66" s="8"/>
      <c r="G66" s="9"/>
      <c r="H66" s="16">
        <f t="shared" si="0"/>
        <v>0</v>
      </c>
      <c r="I66" s="7">
        <v>5</v>
      </c>
      <c r="J66" s="8">
        <v>10</v>
      </c>
      <c r="K66" s="8">
        <v>9</v>
      </c>
      <c r="L66" s="8">
        <v>5</v>
      </c>
      <c r="M66" s="8">
        <v>4</v>
      </c>
      <c r="N66" s="8">
        <v>2</v>
      </c>
      <c r="O66" s="8"/>
      <c r="P66" s="8"/>
      <c r="Q66" s="23">
        <f t="shared" si="1"/>
        <v>30</v>
      </c>
    </row>
    <row r="67" spans="1:17" x14ac:dyDescent="0.25">
      <c r="A67" s="18" t="s">
        <v>23</v>
      </c>
      <c r="B67" s="18">
        <v>540</v>
      </c>
      <c r="C67" s="18" t="s">
        <v>10</v>
      </c>
      <c r="D67" s="13" t="s">
        <v>11</v>
      </c>
      <c r="E67" s="4">
        <v>1</v>
      </c>
      <c r="F67" s="19">
        <v>4</v>
      </c>
      <c r="G67" s="20"/>
      <c r="H67" s="13">
        <f t="shared" si="0"/>
        <v>4</v>
      </c>
      <c r="I67" s="4">
        <v>5</v>
      </c>
      <c r="J67" s="19">
        <v>10</v>
      </c>
      <c r="K67" s="19">
        <v>9</v>
      </c>
      <c r="L67" s="19">
        <v>8</v>
      </c>
      <c r="M67" s="19">
        <v>5</v>
      </c>
      <c r="N67" s="19">
        <v>4</v>
      </c>
      <c r="O67" s="19"/>
      <c r="P67" s="19"/>
      <c r="Q67" s="22">
        <f t="shared" si="1"/>
        <v>36</v>
      </c>
    </row>
    <row r="68" spans="1:17" x14ac:dyDescent="0.25">
      <c r="A68" s="14"/>
      <c r="B68" s="14"/>
      <c r="C68" s="14"/>
      <c r="D68" s="16" t="s">
        <v>12</v>
      </c>
      <c r="E68" s="6">
        <v>0</v>
      </c>
      <c r="F68" s="2"/>
      <c r="G68" s="3"/>
      <c r="H68" s="16">
        <f t="shared" si="0"/>
        <v>0</v>
      </c>
      <c r="I68" s="6">
        <v>7</v>
      </c>
      <c r="J68" s="2">
        <v>10</v>
      </c>
      <c r="K68" s="2">
        <v>9</v>
      </c>
      <c r="L68" s="2">
        <v>8</v>
      </c>
      <c r="M68" s="2">
        <v>6</v>
      </c>
      <c r="N68" s="2">
        <v>5</v>
      </c>
      <c r="O68" s="2">
        <v>3</v>
      </c>
      <c r="P68" s="2">
        <v>2</v>
      </c>
      <c r="Q68" s="23">
        <f t="shared" si="1"/>
        <v>43</v>
      </c>
    </row>
    <row r="69" spans="1:17" x14ac:dyDescent="0.25">
      <c r="A69" s="14"/>
      <c r="B69" s="14"/>
      <c r="C69" s="14" t="s">
        <v>13</v>
      </c>
      <c r="D69" s="16" t="s">
        <v>11</v>
      </c>
      <c r="E69" s="6">
        <v>0</v>
      </c>
      <c r="F69" s="2"/>
      <c r="G69" s="3"/>
      <c r="H69" s="16">
        <f t="shared" ref="H69:H82" si="2">SUM(F69,G69)</f>
        <v>0</v>
      </c>
      <c r="I69" s="6">
        <v>3</v>
      </c>
      <c r="J69" s="2">
        <v>10</v>
      </c>
      <c r="K69" s="2">
        <v>4</v>
      </c>
      <c r="L69" s="2">
        <v>1</v>
      </c>
      <c r="M69" s="2"/>
      <c r="N69" s="2"/>
      <c r="O69" s="2"/>
      <c r="P69" s="2"/>
      <c r="Q69" s="23">
        <f t="shared" ref="Q69:Q82" si="3">SUM(J69,K69,L69,M69,N69,O69,P69)</f>
        <v>15</v>
      </c>
    </row>
    <row r="70" spans="1:17" x14ac:dyDescent="0.25">
      <c r="A70" s="14"/>
      <c r="B70" s="14"/>
      <c r="C70" s="14"/>
      <c r="D70" s="16" t="s">
        <v>12</v>
      </c>
      <c r="E70" s="6">
        <v>0</v>
      </c>
      <c r="F70" s="2"/>
      <c r="G70" s="3"/>
      <c r="H70" s="16">
        <f t="shared" si="2"/>
        <v>0</v>
      </c>
      <c r="I70" s="6">
        <v>3</v>
      </c>
      <c r="J70" s="2">
        <v>10</v>
      </c>
      <c r="K70" s="2">
        <v>2</v>
      </c>
      <c r="L70" s="2">
        <v>1</v>
      </c>
      <c r="M70" s="2"/>
      <c r="N70" s="2"/>
      <c r="O70" s="2"/>
      <c r="P70" s="2"/>
      <c r="Q70" s="23">
        <f t="shared" si="3"/>
        <v>13</v>
      </c>
    </row>
    <row r="71" spans="1:17" x14ac:dyDescent="0.25">
      <c r="A71" s="14"/>
      <c r="B71" s="14"/>
      <c r="C71" s="14" t="s">
        <v>14</v>
      </c>
      <c r="D71" s="16" t="s">
        <v>11</v>
      </c>
      <c r="E71" s="6">
        <v>2</v>
      </c>
      <c r="F71" s="2">
        <v>9</v>
      </c>
      <c r="G71" s="3">
        <v>7</v>
      </c>
      <c r="H71" s="16">
        <f t="shared" si="2"/>
        <v>16</v>
      </c>
      <c r="I71" s="6">
        <v>4</v>
      </c>
      <c r="J71" s="2">
        <v>10</v>
      </c>
      <c r="K71" s="2">
        <v>9</v>
      </c>
      <c r="L71" s="2">
        <v>7</v>
      </c>
      <c r="M71" s="2">
        <v>1</v>
      </c>
      <c r="N71" s="2"/>
      <c r="O71" s="2"/>
      <c r="P71" s="2"/>
      <c r="Q71" s="23">
        <f t="shared" si="3"/>
        <v>27</v>
      </c>
    </row>
    <row r="72" spans="1:17" x14ac:dyDescent="0.25">
      <c r="A72" s="14"/>
      <c r="B72" s="14"/>
      <c r="C72" s="14"/>
      <c r="D72" s="16" t="s">
        <v>12</v>
      </c>
      <c r="E72" s="6">
        <v>2</v>
      </c>
      <c r="F72" s="2">
        <v>9</v>
      </c>
      <c r="G72" s="3">
        <v>7</v>
      </c>
      <c r="H72" s="16">
        <f t="shared" si="2"/>
        <v>16</v>
      </c>
      <c r="I72" s="6">
        <v>4</v>
      </c>
      <c r="J72" s="2">
        <v>10</v>
      </c>
      <c r="K72" s="2">
        <v>9</v>
      </c>
      <c r="L72" s="2">
        <v>7</v>
      </c>
      <c r="M72" s="2">
        <v>3</v>
      </c>
      <c r="N72" s="2"/>
      <c r="O72" s="2"/>
      <c r="P72" s="2"/>
      <c r="Q72" s="23">
        <f t="shared" si="3"/>
        <v>29</v>
      </c>
    </row>
    <row r="73" spans="1:17" x14ac:dyDescent="0.25">
      <c r="A73" s="14"/>
      <c r="B73" s="14"/>
      <c r="C73" s="14" t="s">
        <v>15</v>
      </c>
      <c r="D73" s="16" t="s">
        <v>11</v>
      </c>
      <c r="E73" s="6">
        <v>0</v>
      </c>
      <c r="F73" s="2"/>
      <c r="G73" s="3"/>
      <c r="H73" s="16">
        <f t="shared" si="2"/>
        <v>0</v>
      </c>
      <c r="I73" s="6">
        <v>1</v>
      </c>
      <c r="J73" s="2">
        <v>10</v>
      </c>
      <c r="K73" s="2"/>
      <c r="L73" s="2"/>
      <c r="M73" s="2"/>
      <c r="N73" s="2"/>
      <c r="O73" s="2"/>
      <c r="P73" s="2"/>
      <c r="Q73" s="23">
        <f t="shared" si="3"/>
        <v>10</v>
      </c>
    </row>
    <row r="74" spans="1:17" ht="15.75" thickBot="1" x14ac:dyDescent="0.3">
      <c r="A74" s="15"/>
      <c r="B74" s="15"/>
      <c r="C74" s="15"/>
      <c r="D74" s="17" t="s">
        <v>12</v>
      </c>
      <c r="E74" s="7">
        <v>0</v>
      </c>
      <c r="F74" s="8"/>
      <c r="G74" s="9"/>
      <c r="H74" s="16">
        <f t="shared" si="2"/>
        <v>0</v>
      </c>
      <c r="I74" s="7">
        <v>1</v>
      </c>
      <c r="J74" s="8">
        <v>10</v>
      </c>
      <c r="K74" s="8"/>
      <c r="L74" s="8"/>
      <c r="M74" s="8"/>
      <c r="N74" s="8"/>
      <c r="O74" s="8"/>
      <c r="P74" s="8"/>
      <c r="Q74" s="23">
        <f t="shared" si="3"/>
        <v>10</v>
      </c>
    </row>
    <row r="75" spans="1:17" x14ac:dyDescent="0.25">
      <c r="A75" s="18" t="s">
        <v>24</v>
      </c>
      <c r="B75" s="18">
        <v>572</v>
      </c>
      <c r="C75" s="18" t="s">
        <v>10</v>
      </c>
      <c r="D75" s="13" t="s">
        <v>11</v>
      </c>
      <c r="E75" s="4">
        <v>0</v>
      </c>
      <c r="F75" s="19"/>
      <c r="G75" s="20"/>
      <c r="H75" s="13">
        <f t="shared" si="2"/>
        <v>0</v>
      </c>
      <c r="I75" s="4">
        <v>2</v>
      </c>
      <c r="J75" s="19">
        <v>10</v>
      </c>
      <c r="K75" s="19">
        <v>8</v>
      </c>
      <c r="L75" s="19"/>
      <c r="M75" s="19"/>
      <c r="N75" s="19"/>
      <c r="O75" s="19"/>
      <c r="P75" s="19"/>
      <c r="Q75" s="22">
        <f t="shared" si="3"/>
        <v>18</v>
      </c>
    </row>
    <row r="76" spans="1:17" x14ac:dyDescent="0.25">
      <c r="A76" s="14"/>
      <c r="B76" s="14"/>
      <c r="C76" s="14"/>
      <c r="D76" s="16" t="s">
        <v>12</v>
      </c>
      <c r="E76" s="6">
        <v>0</v>
      </c>
      <c r="F76" s="2"/>
      <c r="G76" s="3"/>
      <c r="H76" s="16">
        <f t="shared" si="2"/>
        <v>0</v>
      </c>
      <c r="I76" s="6">
        <v>4</v>
      </c>
      <c r="J76" s="2">
        <v>10</v>
      </c>
      <c r="K76" s="2">
        <v>5</v>
      </c>
      <c r="L76" s="2">
        <v>4</v>
      </c>
      <c r="M76" s="2">
        <v>3</v>
      </c>
      <c r="N76" s="2"/>
      <c r="O76" s="2"/>
      <c r="P76" s="2"/>
      <c r="Q76" s="23">
        <f t="shared" si="3"/>
        <v>22</v>
      </c>
    </row>
    <row r="77" spans="1:17" x14ac:dyDescent="0.25">
      <c r="A77" s="14"/>
      <c r="B77" s="14"/>
      <c r="C77" s="14" t="s">
        <v>13</v>
      </c>
      <c r="D77" s="16" t="s">
        <v>11</v>
      </c>
      <c r="E77" s="6">
        <v>0</v>
      </c>
      <c r="F77" s="2"/>
      <c r="G77" s="3"/>
      <c r="H77" s="16">
        <f t="shared" si="2"/>
        <v>0</v>
      </c>
      <c r="I77" s="6">
        <v>3</v>
      </c>
      <c r="J77" s="2">
        <v>10</v>
      </c>
      <c r="K77" s="2">
        <v>3</v>
      </c>
      <c r="L77" s="2">
        <v>1</v>
      </c>
      <c r="M77" s="2"/>
      <c r="N77" s="2"/>
      <c r="O77" s="2"/>
      <c r="P77" s="2"/>
      <c r="Q77" s="23">
        <f t="shared" si="3"/>
        <v>14</v>
      </c>
    </row>
    <row r="78" spans="1:17" x14ac:dyDescent="0.25">
      <c r="A78" s="14"/>
      <c r="B78" s="14"/>
      <c r="C78" s="14"/>
      <c r="D78" s="16" t="s">
        <v>12</v>
      </c>
      <c r="E78" s="6">
        <v>0</v>
      </c>
      <c r="F78" s="2"/>
      <c r="G78" s="3"/>
      <c r="H78" s="16">
        <f t="shared" si="2"/>
        <v>0</v>
      </c>
      <c r="I78" s="6">
        <v>1</v>
      </c>
      <c r="J78" s="2">
        <v>10</v>
      </c>
      <c r="K78" s="2"/>
      <c r="L78" s="2"/>
      <c r="M78" s="2"/>
      <c r="N78" s="2"/>
      <c r="O78" s="2"/>
      <c r="P78" s="2"/>
      <c r="Q78" s="23">
        <f t="shared" si="3"/>
        <v>10</v>
      </c>
    </row>
    <row r="79" spans="1:17" x14ac:dyDescent="0.25">
      <c r="A79" s="14"/>
      <c r="B79" s="14"/>
      <c r="C79" s="14" t="s">
        <v>14</v>
      </c>
      <c r="D79" s="16" t="s">
        <v>11</v>
      </c>
      <c r="E79" s="6">
        <v>0</v>
      </c>
      <c r="F79" s="2"/>
      <c r="G79" s="3"/>
      <c r="H79" s="16">
        <f t="shared" si="2"/>
        <v>0</v>
      </c>
      <c r="I79" s="6">
        <v>3</v>
      </c>
      <c r="J79" s="2">
        <v>10</v>
      </c>
      <c r="K79" s="2">
        <v>9</v>
      </c>
      <c r="L79" s="2">
        <v>7</v>
      </c>
      <c r="M79" s="2"/>
      <c r="N79" s="2"/>
      <c r="O79" s="2"/>
      <c r="P79" s="2"/>
      <c r="Q79" s="23">
        <f t="shared" si="3"/>
        <v>26</v>
      </c>
    </row>
    <row r="80" spans="1:17" x14ac:dyDescent="0.25">
      <c r="A80" s="14"/>
      <c r="B80" s="14"/>
      <c r="C80" s="14"/>
      <c r="D80" s="16" t="s">
        <v>12</v>
      </c>
      <c r="E80" s="6">
        <v>0</v>
      </c>
      <c r="F80" s="2"/>
      <c r="G80" s="3"/>
      <c r="H80" s="16">
        <f t="shared" si="2"/>
        <v>0</v>
      </c>
      <c r="I80" s="6">
        <v>3</v>
      </c>
      <c r="J80" s="2">
        <v>10</v>
      </c>
      <c r="K80" s="2">
        <v>9</v>
      </c>
      <c r="L80" s="2">
        <v>7</v>
      </c>
      <c r="M80" s="2"/>
      <c r="N80" s="2"/>
      <c r="O80" s="2"/>
      <c r="P80" s="2"/>
      <c r="Q80" s="23">
        <f t="shared" si="3"/>
        <v>26</v>
      </c>
    </row>
    <row r="81" spans="1:17" x14ac:dyDescent="0.25">
      <c r="A81" s="14"/>
      <c r="B81" s="14"/>
      <c r="C81" s="14" t="s">
        <v>15</v>
      </c>
      <c r="D81" s="16" t="s">
        <v>11</v>
      </c>
      <c r="E81" s="6">
        <v>0</v>
      </c>
      <c r="F81" s="2"/>
      <c r="G81" s="3"/>
      <c r="H81" s="16">
        <f t="shared" si="2"/>
        <v>0</v>
      </c>
      <c r="I81" s="6">
        <v>2</v>
      </c>
      <c r="J81" s="2">
        <v>10</v>
      </c>
      <c r="K81" s="2">
        <v>3</v>
      </c>
      <c r="L81" s="2"/>
      <c r="M81" s="2"/>
      <c r="N81" s="2"/>
      <c r="O81" s="2"/>
      <c r="P81" s="2"/>
      <c r="Q81" s="23">
        <f t="shared" si="3"/>
        <v>13</v>
      </c>
    </row>
    <row r="82" spans="1:17" ht="15.75" thickBot="1" x14ac:dyDescent="0.3">
      <c r="A82" s="15"/>
      <c r="B82" s="15"/>
      <c r="C82" s="15"/>
      <c r="D82" s="17" t="s">
        <v>12</v>
      </c>
      <c r="E82" s="7">
        <v>0</v>
      </c>
      <c r="F82" s="8"/>
      <c r="G82" s="9"/>
      <c r="H82" s="17">
        <f t="shared" si="2"/>
        <v>0</v>
      </c>
      <c r="I82" s="7">
        <v>1</v>
      </c>
      <c r="J82" s="8">
        <v>10</v>
      </c>
      <c r="K82" s="8"/>
      <c r="L82" s="8"/>
      <c r="M82" s="8"/>
      <c r="N82" s="8"/>
      <c r="O82" s="8"/>
      <c r="P82" s="8"/>
      <c r="Q82" s="24">
        <f t="shared" si="3"/>
        <v>10</v>
      </c>
    </row>
    <row r="84" spans="1:17" ht="15.75" thickBot="1" x14ac:dyDescent="0.3"/>
    <row r="85" spans="1:17" ht="39" thickBot="1" x14ac:dyDescent="0.3">
      <c r="C85" s="25"/>
      <c r="D85" s="26" t="s">
        <v>26</v>
      </c>
      <c r="E85" s="26" t="s">
        <v>27</v>
      </c>
    </row>
    <row r="86" spans="1:17" ht="15.75" thickBot="1" x14ac:dyDescent="0.3">
      <c r="C86" s="27" t="s">
        <v>28</v>
      </c>
      <c r="D86" s="28">
        <f>SUM(H3:H4,H11:H12,H19:H20,H27:H28,H35:H36,H43:H44,H51:H52,H59:H60,H67:H68,H75:H76)</f>
        <v>42</v>
      </c>
      <c r="E86" s="28">
        <f>SUM(Q3:Q4,Q11:Q12,Q19:Q20,Q27:Q28,Q35:Q36,Q43:Q44,Q51:Q52,Q59:Q60,Q67:Q68,Q75:Q76)</f>
        <v>518</v>
      </c>
    </row>
    <row r="87" spans="1:17" ht="15.75" thickBot="1" x14ac:dyDescent="0.3">
      <c r="C87" s="27" t="s">
        <v>13</v>
      </c>
      <c r="D87" s="28">
        <f>SUM(H5:H6,H13:H14,H21:H22,H29:H30,H37:H38,H45:H46,H53:H54,H61:H62,H69:H70,H77:H78)</f>
        <v>25</v>
      </c>
      <c r="E87" s="28">
        <f>SUM(Q5:Q6,Q13:Q14,Q21:Q22,Q29:Q30,Q37:Q38,Q45:Q46,Q53:Q54,Q61:Q62,Q69:Q70,Q77:Q78)</f>
        <v>364</v>
      </c>
    </row>
    <row r="88" spans="1:17" ht="15.75" thickBot="1" x14ac:dyDescent="0.3">
      <c r="C88" s="27" t="s">
        <v>14</v>
      </c>
      <c r="D88" s="28">
        <f>SUM(H7:H8,H15:H16,H23:H24,H31:H32,H39:H40,H47:H48,H55:H56,H63:H64,H71:H72,H79:H80)</f>
        <v>38</v>
      </c>
      <c r="E88" s="28">
        <f>SUM(Q7:Q8,Q15:Q16,Q23:Q24,Q31:Q32,Q39:Q40,Q47:Q48,Q55:Q56,Q63:Q64,Q71:Q72,Q79:Q80)</f>
        <v>363</v>
      </c>
    </row>
    <row r="89" spans="1:17" ht="15.75" thickBot="1" x14ac:dyDescent="0.3">
      <c r="C89" s="27" t="s">
        <v>29</v>
      </c>
      <c r="D89" s="28">
        <f>SUM(H9:H10,H17:H18,H25:H26,H33:H34,H41:H42,H49:H50,H57:H58,H65:H66,H73:H74,H81:H82)</f>
        <v>29</v>
      </c>
      <c r="E89" s="28">
        <f>SUM(Q9:Q10,Q17:Q18,Q25:Q26,Q33:Q34,Q41:Q42,Q49:Q50,Q57:Q58,Q65:Q66,Q73:Q74,Q81:Q82)</f>
        <v>357</v>
      </c>
    </row>
    <row r="90" spans="1:17" ht="15.75" thickBot="1" x14ac:dyDescent="0.3">
      <c r="C90" s="27" t="s">
        <v>11</v>
      </c>
      <c r="D90" s="28">
        <f>SUM(H3,H5,H7,H9,H11,H13,H15,H17,H19,H21,H23,H25,H27,H29,H31,H33,H35,H37,H39,H41,H43,H45,H47,H49,H51,H53,H55,H57,H59,H61,H63,H65,H67,H69,H71,H73,H75,H77,H79,H81)</f>
        <v>58</v>
      </c>
      <c r="E90" s="28">
        <f>SUM(Q3,Q5,Q7,Q9,Q11,Q13,Q15,Q17,Q19,Q21,Q23,Q25,Q27,Q29,Q31,Q33,Q35,Q37,Q39,Q41,Q43,Q45,Q47,Q49,Q51,Q53,Q55,Q57,Q59,Q61,Q63,Q65,Q67,Q69,Q71,Q73,Q75,Q77,Q79,Q81)</f>
        <v>778</v>
      </c>
    </row>
    <row r="91" spans="1:17" ht="15.75" thickBot="1" x14ac:dyDescent="0.3">
      <c r="C91" s="27" t="s">
        <v>12</v>
      </c>
      <c r="D91" s="28">
        <f>SUM(H4,H6,H8,H10,H12,H14,H16,H18,H20,H22,H24,H26,H28,H30,H32,H34,H36,H38,H40,H42,H44,H46,H48,H50,H52,H54,H56,H58,H60,H62,H64,H66,H68,H70,H72,H74,H76,H78,H80,H82)</f>
        <v>76</v>
      </c>
      <c r="E91" s="28">
        <f>SUM(Q4,Q6,Q8,Q10,Q12,Q14,Q16,Q18,Q20,Q22,Q24,Q26,Q28,Q30,Q32,Q34,Q36,Q38,Q40,Q42,Q44,Q46,Q48,Q50,Q52,Q54,Q56,Q58,Q60,Q62,Q64,Q66,Q68,Q70,Q72,Q74,Q76,Q78,Q80,Q82)</f>
        <v>824</v>
      </c>
    </row>
  </sheetData>
  <mergeCells count="64">
    <mergeCell ref="A75:A82"/>
    <mergeCell ref="B35:B42"/>
    <mergeCell ref="B43:B50"/>
    <mergeCell ref="B51:B58"/>
    <mergeCell ref="B59:B66"/>
    <mergeCell ref="B67:B74"/>
    <mergeCell ref="B75:B82"/>
    <mergeCell ref="A35:A42"/>
    <mergeCell ref="A43:A50"/>
    <mergeCell ref="A51:A58"/>
    <mergeCell ref="A59:A66"/>
    <mergeCell ref="A67:A74"/>
    <mergeCell ref="B11:B18"/>
    <mergeCell ref="A11:A18"/>
    <mergeCell ref="A19:A26"/>
    <mergeCell ref="B19:B26"/>
    <mergeCell ref="B27:B34"/>
    <mergeCell ref="A27:A34"/>
    <mergeCell ref="C81:C82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57:C58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33:C34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A1:D1"/>
    <mergeCell ref="A3:A10"/>
    <mergeCell ref="B3:B10"/>
    <mergeCell ref="C3:C4"/>
    <mergeCell ref="C5:C6"/>
    <mergeCell ref="C7:C8"/>
    <mergeCell ref="C9:C10"/>
    <mergeCell ref="E1:Q1"/>
    <mergeCell ref="F2:G2"/>
    <mergeCell ref="J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Mendez (Student)</dc:creator>
  <cp:lastModifiedBy>Chris</cp:lastModifiedBy>
  <dcterms:created xsi:type="dcterms:W3CDTF">2016-11-01T23:28:19Z</dcterms:created>
  <dcterms:modified xsi:type="dcterms:W3CDTF">2016-11-04T05:19:43Z</dcterms:modified>
</cp:coreProperties>
</file>