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36" windowWidth="19200" windowHeight="12096" tabRatio="787"/>
  </bookViews>
  <sheets>
    <sheet name="★" sheetId="16" r:id="rId1"/>
    <sheet name="calcAmount" sheetId="9" r:id="rId2"/>
    <sheet name="sumAmount" sheetId="10" r:id="rId3"/>
    <sheet name="sumQtyByItem" sheetId="12" r:id="rId4"/>
    <sheet name="sumAmountGroupByDate" sheetId="14" r:id="rId5"/>
    <sheet name="sumAmountGroupByDate入出力" sheetId="15" r:id="rId6"/>
    <sheet name="sumAmountGroupByDateItem" sheetId="13" r:id="rId7"/>
  </sheets>
  <calcPr calcId="152511"/>
</workbook>
</file>

<file path=xl/calcChain.xml><?xml version="1.0" encoding="utf-8"?>
<calcChain xmlns="http://schemas.openxmlformats.org/spreadsheetml/2006/main">
  <c r="J16" i="15" l="1"/>
  <c r="J7" i="15"/>
  <c r="J48" i="15"/>
  <c r="J47" i="15"/>
  <c r="J33" i="15"/>
  <c r="J42" i="15"/>
  <c r="J43" i="15"/>
  <c r="J44" i="15"/>
  <c r="J23" i="15"/>
  <c r="J22" i="15"/>
  <c r="J26" i="15" s="1"/>
  <c r="J65" i="15"/>
  <c r="J70" i="15" s="1"/>
  <c r="J64" i="15"/>
  <c r="J69" i="15" s="1"/>
  <c r="J63" i="15"/>
  <c r="J68" i="15" s="1"/>
  <c r="J55" i="15"/>
  <c r="J54" i="15"/>
  <c r="J53" i="15"/>
  <c r="J58" i="15" s="1"/>
  <c r="J32" i="15"/>
  <c r="J37" i="15" s="1"/>
  <c r="J31" i="15"/>
  <c r="J36" i="15" s="1"/>
  <c r="J13" i="15"/>
  <c r="J17" i="15" s="1"/>
  <c r="J12" i="15"/>
  <c r="J4" i="15"/>
</calcChain>
</file>

<file path=xl/sharedStrings.xml><?xml version="1.0" encoding="utf-8"?>
<sst xmlns="http://schemas.openxmlformats.org/spreadsheetml/2006/main" count="299" uniqueCount="74">
  <si>
    <t>機能</t>
    <rPh sb="0" eb="2">
      <t>キノウ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</si>
  <si>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</si>
  <si>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</si>
  <si>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例外</t>
    <rPh sb="0" eb="2">
      <t>レイガイ</t>
    </rPh>
    <phoneticPr fontId="1"/>
  </si>
  <si>
    <t>メソッド名</t>
    <rPh sb="4" eb="5">
      <t>メイ</t>
    </rPh>
    <phoneticPr fontId="1"/>
  </si>
  <si>
    <t>ケースNO</t>
    <phoneticPr fontId="1"/>
  </si>
  <si>
    <t>IllegalArgumentException</t>
    <phoneticPr fontId="1"/>
  </si>
  <si>
    <t># 引数がNULL以外の場合、内容についてはチェック済であるものとする。</t>
    <rPh sb="2" eb="4">
      <t>ヒキスウ</t>
    </rPh>
    <rPh sb="9" eb="11">
      <t>イガイ</t>
    </rPh>
    <rPh sb="12" eb="14">
      <t>バアイ</t>
    </rPh>
    <rPh sb="15" eb="17">
      <t>ナイヨウ</t>
    </rPh>
    <rPh sb="26" eb="27">
      <t>スミ</t>
    </rPh>
    <phoneticPr fontId="1"/>
  </si>
  <si>
    <t>null</t>
    <phoneticPr fontId="1"/>
  </si>
  <si>
    <t>data</t>
    <phoneticPr fontId="1"/>
  </si>
  <si>
    <t>売上データ</t>
    <rPh sb="0" eb="2">
      <t>ウリアゲ</t>
    </rPh>
    <phoneticPr fontId="1"/>
  </si>
  <si>
    <t>data</t>
    <phoneticPr fontId="1"/>
  </si>
  <si>
    <t>取引番号</t>
  </si>
  <si>
    <t>明細番号</t>
  </si>
  <si>
    <t>null</t>
    <phoneticPr fontId="1"/>
  </si>
  <si>
    <t>[]</t>
    <phoneticPr fontId="1"/>
  </si>
  <si>
    <t>[]</t>
    <phoneticPr fontId="1"/>
  </si>
  <si>
    <t>calcAmount</t>
    <phoneticPr fontId="1"/>
  </si>
  <si>
    <t>各レコードの金額を計算する。</t>
    <rPh sb="0" eb="1">
      <t>カク</t>
    </rPh>
    <rPh sb="6" eb="8">
      <t>キンガク</t>
    </rPh>
    <rPh sb="9" eb="11">
      <t>ケイサン</t>
    </rPh>
    <phoneticPr fontId="1"/>
  </si>
  <si>
    <t>売上データ
（金額付き）</t>
    <rPh sb="0" eb="2">
      <t>ウリアゲ</t>
    </rPh>
    <rPh sb="7" eb="9">
      <t>キンガク</t>
    </rPh>
    <rPh sb="9" eb="10">
      <t>ツ</t>
    </rPh>
    <phoneticPr fontId="1"/>
  </si>
  <si>
    <t>BigDecimal</t>
  </si>
  <si>
    <t>売上総合計を計算する。</t>
    <rPh sb="0" eb="2">
      <t>ウリアゲ</t>
    </rPh>
    <rPh sb="2" eb="3">
      <t>ソウ</t>
    </rPh>
    <rPh sb="3" eb="5">
      <t>ゴウケイ</t>
    </rPh>
    <rPh sb="6" eb="8">
      <t>ケイサン</t>
    </rPh>
    <phoneticPr fontId="1"/>
  </si>
  <si>
    <t>指定された商品の販売数を集計する。</t>
    <rPh sb="0" eb="2">
      <t>シテイ</t>
    </rPh>
    <rPh sb="5" eb="7">
      <t>ショウヒン</t>
    </rPh>
    <rPh sb="8" eb="10">
      <t>ハンバイ</t>
    </rPh>
    <rPh sb="10" eb="11">
      <t>スウ</t>
    </rPh>
    <rPh sb="12" eb="14">
      <t>シュウケイ</t>
    </rPh>
    <phoneticPr fontId="1"/>
  </si>
  <si>
    <t>sumQtyByItem</t>
    <phoneticPr fontId="1"/>
  </si>
  <si>
    <t>String</t>
    <phoneticPr fontId="1"/>
  </si>
  <si>
    <t>itemCd</t>
  </si>
  <si>
    <t>itemCd</t>
    <phoneticPr fontId="1"/>
  </si>
  <si>
    <t>商品コード</t>
  </si>
  <si>
    <t>商品コード</t>
    <rPh sb="0" eb="2">
      <t>ショウヒン</t>
    </rPh>
    <phoneticPr fontId="1"/>
  </si>
  <si>
    <t>売上総合計</t>
    <rPh sb="0" eb="2">
      <t>ウリアゲ</t>
    </rPh>
    <rPh sb="2" eb="3">
      <t>ソウ</t>
    </rPh>
    <rPh sb="3" eb="5">
      <t>ゴウケイ</t>
    </rPh>
    <phoneticPr fontId="1"/>
  </si>
  <si>
    <t>販売数</t>
    <rPh sb="0" eb="2">
      <t>ハンバイ</t>
    </rPh>
    <rPh sb="2" eb="3">
      <t>スウ</t>
    </rPh>
    <phoneticPr fontId="1"/>
  </si>
  <si>
    <t>"F003"</t>
    <phoneticPr fontId="1"/>
  </si>
  <si>
    <t>"F999"</t>
    <phoneticPr fontId="1"/>
  </si>
  <si>
    <t>日別・商品別の売上金額を集計する。</t>
    <rPh sb="0" eb="1">
      <t>ニチ</t>
    </rPh>
    <rPh sb="1" eb="2">
      <t>ベツ</t>
    </rPh>
    <rPh sb="3" eb="5">
      <t>ショウヒン</t>
    </rPh>
    <rPh sb="5" eb="6">
      <t>ベツ</t>
    </rPh>
    <rPh sb="7" eb="9">
      <t>ウリアゲ</t>
    </rPh>
    <rPh sb="9" eb="11">
      <t>キンガク</t>
    </rPh>
    <rPh sb="12" eb="14">
      <t>シュウケイ</t>
    </rPh>
    <phoneticPr fontId="1"/>
  </si>
  <si>
    <t>集計データ</t>
    <rPh sb="0" eb="2">
      <t>シュウケイ</t>
    </rPh>
    <phoneticPr fontId="1"/>
  </si>
  <si>
    <t>sumAmountGroupByDate</t>
    <phoneticPr fontId="1"/>
  </si>
  <si>
    <t>日別の売上金額を集計する。</t>
    <rPh sb="0" eb="1">
      <t>ニチ</t>
    </rPh>
    <rPh sb="1" eb="2">
      <t>ベツ</t>
    </rPh>
    <rPh sb="3" eb="5">
      <t>ウリアゲ</t>
    </rPh>
    <rPh sb="5" eb="7">
      <t>キンガク</t>
    </rPh>
    <rPh sb="8" eb="10">
      <t>シュウケイ</t>
    </rPh>
    <phoneticPr fontId="1"/>
  </si>
  <si>
    <t>取引日</t>
  </si>
  <si>
    <t>数量</t>
  </si>
  <si>
    <t>単価</t>
  </si>
  <si>
    <t>F001</t>
  </si>
  <si>
    <t>金額</t>
    <rPh sb="0" eb="2">
      <t>キンガク</t>
    </rPh>
    <phoneticPr fontId="1"/>
  </si>
  <si>
    <t>入力</t>
    <rPh sb="0" eb="2">
      <t>ニュウリョク</t>
    </rPh>
    <phoneticPr fontId="1"/>
  </si>
  <si>
    <t>出力</t>
    <rPh sb="0" eb="2">
      <t>シュツリョク</t>
    </rPh>
    <phoneticPr fontId="1"/>
  </si>
  <si>
    <t>sumAmount</t>
  </si>
  <si>
    <t>sumAmount</t>
    <phoneticPr fontId="1"/>
  </si>
  <si>
    <t>・引数がNULLの場合</t>
    <rPh sb="1" eb="3">
      <t>ヒキスウ</t>
    </rPh>
    <rPh sb="9" eb="11">
      <t>バアイ</t>
    </rPh>
    <phoneticPr fontId="1"/>
  </si>
  <si>
    <t>【★売上リスト（名称・金額あり）】
※「商品名」はNULLのままでよい。</t>
    <rPh sb="20" eb="23">
      <t>ショウヒンメイ</t>
    </rPh>
    <phoneticPr fontId="1"/>
  </si>
  <si>
    <t>【★売上リスト（名称・金額あり）】
の「売上総合計」</t>
    <rPh sb="20" eb="22">
      <t>ウリアゲ</t>
    </rPh>
    <rPh sb="22" eb="23">
      <t>ソウ</t>
    </rPh>
    <rPh sb="23" eb="25">
      <t>ゴウケイ</t>
    </rPh>
    <phoneticPr fontId="1"/>
  </si>
  <si>
    <t>【★商品別・販売数量】
の該当行を参照。</t>
    <rPh sb="13" eb="15">
      <t>ガイトウ</t>
    </rPh>
    <rPh sb="15" eb="16">
      <t>ギョウ</t>
    </rPh>
    <rPh sb="17" eb="19">
      <t>サンショウ</t>
    </rPh>
    <phoneticPr fontId="1"/>
  </si>
  <si>
    <t>【★日別・商品別・販売金額】
の日別行を参照。</t>
    <rPh sb="16" eb="17">
      <t>ヒ</t>
    </rPh>
    <rPh sb="17" eb="18">
      <t>ベツ</t>
    </rPh>
    <rPh sb="18" eb="19">
      <t>ギョウ</t>
    </rPh>
    <rPh sb="20" eb="22">
      <t>サンショウ</t>
    </rPh>
    <phoneticPr fontId="1"/>
  </si>
  <si>
    <t>【★日別・商品別・販売金額】
の日別・商品別行を参照。</t>
    <rPh sb="16" eb="17">
      <t>ヒ</t>
    </rPh>
    <rPh sb="17" eb="18">
      <t>ベツ</t>
    </rPh>
    <rPh sb="19" eb="21">
      <t>ショウヒン</t>
    </rPh>
    <rPh sb="21" eb="22">
      <t>ベツ</t>
    </rPh>
    <rPh sb="22" eb="23">
      <t>ギョウ</t>
    </rPh>
    <rPh sb="24" eb="26">
      <t>サンショウ</t>
    </rPh>
    <phoneticPr fontId="1"/>
  </si>
  <si>
    <t>使用Bean</t>
    <rPh sb="0" eb="2">
      <t>シヨウ</t>
    </rPh>
    <phoneticPr fontId="1"/>
  </si>
  <si>
    <t>使用データ</t>
    <rPh sb="0" eb="2">
      <t>シヨウ</t>
    </rPh>
    <phoneticPr fontId="1"/>
  </si>
  <si>
    <t>出力イメージ</t>
    <rPh sb="0" eb="2">
      <t>シュツリョク</t>
    </rPh>
    <phoneticPr fontId="1"/>
  </si>
  <si>
    <t>calcAmount</t>
  </si>
  <si>
    <t>sumQtyByItem</t>
  </si>
  <si>
    <t>sumAmountGroupByDate</t>
  </si>
  <si>
    <t>sumAmountGroupByDateItem</t>
  </si>
  <si>
    <t>取引番号</t>
    <rPh sb="0" eb="2">
      <t>トリヒキ</t>
    </rPh>
    <rPh sb="2" eb="4">
      <t>バンゴウ</t>
    </rPh>
    <phoneticPr fontId="1"/>
  </si>
  <si>
    <t>取引日</t>
    <rPh sb="0" eb="2">
      <t>トリヒキ</t>
    </rPh>
    <phoneticPr fontId="1"/>
  </si>
  <si>
    <t>明細番号</t>
    <rPh sb="0" eb="2">
      <t>メイサイ</t>
    </rPh>
    <rPh sb="2" eb="4">
      <t>バンゴウ</t>
    </rPh>
    <phoneticPr fontId="1"/>
  </si>
  <si>
    <t>商品名</t>
    <rPh sb="0" eb="2">
      <t>ショウヒン</t>
    </rPh>
    <rPh sb="2" eb="3">
      <t>メイ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</si>
  <si>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</si>
  <si>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</si>
  <si>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null</t>
    <phoneticPr fontId="1"/>
  </si>
  <si>
    <t>F002</t>
  </si>
  <si>
    <t>F005</t>
  </si>
  <si>
    <t>次シート【sumAmountGroupByDate入出力】参照</t>
    <rPh sb="0" eb="1">
      <t>ツギ</t>
    </rPh>
    <rPh sb="29" eb="31">
      <t>サンショウ</t>
    </rPh>
    <phoneticPr fontId="1"/>
  </si>
  <si>
    <t>【売上リスト】</t>
    <phoneticPr fontId="1"/>
  </si>
  <si>
    <t>sumAmountGroupByDateItem</t>
    <phoneticPr fontId="1"/>
  </si>
  <si>
    <t>Work400-Dto.xlsx</t>
    <phoneticPr fontId="1"/>
  </si>
  <si>
    <t>Work400-CsvData.xlsx</t>
    <phoneticPr fontId="1"/>
  </si>
  <si>
    <t>List&lt;SalesDto&gt;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</si>
</sst>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i/>
      <sz val="11"/>
      <color theme="1"/>
      <name val="ＭＳ 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3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49" fontId="3" fillId="0" borderId="1" xfId="0" applyNumberFormat="1" applyFont="1" applyBorder="1">
      <alignment vertical="center"/>
    </xf>
    <xf numFmtId="38" fontId="3" fillId="0" borderId="1" xfId="1" applyFont="1" applyBorder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38" fontId="0" fillId="0" borderId="1" xfId="1" applyFont="1" applyBorder="1">
      <alignment vertical="center"/>
    </xf>
    <xf numFmtId="14" fontId="0" fillId="5" borderId="1" xfId="0" applyNumberFormat="1" applyFill="1" applyBorder="1">
      <alignment vertical="center"/>
    </xf>
    <xf numFmtId="14" fontId="0" fillId="6" borderId="1" xfId="0" applyNumberFormat="1" applyFill="1" applyBorder="1">
      <alignment vertical="center"/>
    </xf>
    <xf numFmtId="38" fontId="0" fillId="0" borderId="0" xfId="1" applyFont="1">
      <alignment vertical="center"/>
    </xf>
    <xf numFmtId="0" fontId="0" fillId="3" borderId="4" xfId="0" applyFill="1" applyBorder="1">
      <alignment vertical="center"/>
    </xf>
    <xf numFmtId="14" fontId="0" fillId="0" borderId="5" xfId="0" applyNumberFormat="1" applyBorder="1">
      <alignment vertical="center"/>
    </xf>
    <xf numFmtId="0" fontId="0" fillId="3" borderId="5" xfId="0" applyFill="1" applyBorder="1">
      <alignment vertical="center"/>
    </xf>
    <xf numFmtId="0" fontId="0" fillId="4" borderId="5" xfId="0" applyFill="1" applyBorder="1">
      <alignment vertical="center"/>
    </xf>
    <xf numFmtId="38" fontId="0" fillId="4" borderId="5" xfId="1" applyFont="1" applyFill="1" applyBorder="1">
      <alignment vertical="center"/>
    </xf>
    <xf numFmtId="38" fontId="0" fillId="0" borderId="6" xfId="1" applyFont="1" applyBorder="1">
      <alignment vertical="center"/>
    </xf>
    <xf numFmtId="14" fontId="0" fillId="5" borderId="5" xfId="0" applyNumberFormat="1" applyFill="1" applyBorder="1">
      <alignment vertical="center"/>
    </xf>
    <xf numFmtId="0" fontId="0" fillId="3" borderId="7" xfId="0" applyFill="1" applyBorder="1">
      <alignment vertical="center"/>
    </xf>
    <xf numFmtId="14" fontId="0" fillId="0" borderId="8" xfId="0" applyNumberFormat="1" applyBorder="1">
      <alignment vertical="center"/>
    </xf>
    <xf numFmtId="0" fontId="0" fillId="3" borderId="8" xfId="0" applyFill="1" applyBorder="1">
      <alignment vertical="center"/>
    </xf>
    <xf numFmtId="0" fontId="0" fillId="4" borderId="8" xfId="0" applyFill="1" applyBorder="1">
      <alignment vertical="center"/>
    </xf>
    <xf numFmtId="38" fontId="0" fillId="4" borderId="8" xfId="1" applyFont="1" applyFill="1" applyBorder="1">
      <alignment vertical="center"/>
    </xf>
    <xf numFmtId="38" fontId="0" fillId="0" borderId="9" xfId="1" applyFont="1" applyBorder="1">
      <alignment vertical="center"/>
    </xf>
    <xf numFmtId="0" fontId="0" fillId="3" borderId="10" xfId="0" applyFill="1" applyBorder="1">
      <alignment vertical="center"/>
    </xf>
    <xf numFmtId="14" fontId="0" fillId="0" borderId="11" xfId="0" applyNumberFormat="1" applyBorder="1">
      <alignment vertical="center"/>
    </xf>
    <xf numFmtId="0" fontId="0" fillId="3" borderId="11" xfId="0" applyFill="1" applyBorder="1">
      <alignment vertical="center"/>
    </xf>
    <xf numFmtId="0" fontId="0" fillId="4" borderId="11" xfId="0" applyFill="1" applyBorder="1">
      <alignment vertical="center"/>
    </xf>
    <xf numFmtId="38" fontId="0" fillId="4" borderId="11" xfId="1" applyFont="1" applyFill="1" applyBorder="1">
      <alignment vertical="center"/>
    </xf>
    <xf numFmtId="38" fontId="0" fillId="0" borderId="12" xfId="1" applyFont="1" applyBorder="1">
      <alignment vertical="center"/>
    </xf>
    <xf numFmtId="14" fontId="0" fillId="5" borderId="8" xfId="0" applyNumberFormat="1" applyFill="1" applyBorder="1">
      <alignment vertical="center"/>
    </xf>
    <xf numFmtId="14" fontId="0" fillId="5" borderId="11" xfId="0" applyNumberFormat="1" applyFill="1" applyBorder="1">
      <alignment vertical="center"/>
    </xf>
    <xf numFmtId="0" fontId="0" fillId="3" borderId="13" xfId="0" applyFill="1" applyBorder="1">
      <alignment vertical="center"/>
    </xf>
    <xf numFmtId="14" fontId="0" fillId="0" borderId="14" xfId="0" applyNumberFormat="1" applyBorder="1">
      <alignment vertical="center"/>
    </xf>
    <xf numFmtId="0" fontId="0" fillId="3" borderId="14" xfId="0" applyFill="1" applyBorder="1">
      <alignment vertical="center"/>
    </xf>
    <xf numFmtId="0" fontId="0" fillId="4" borderId="14" xfId="0" applyFill="1" applyBorder="1">
      <alignment vertical="center"/>
    </xf>
    <xf numFmtId="38" fontId="0" fillId="4" borderId="14" xfId="1" applyFont="1" applyFill="1" applyBorder="1">
      <alignment vertical="center"/>
    </xf>
    <xf numFmtId="38" fontId="0" fillId="0" borderId="15" xfId="1" applyFont="1" applyBorder="1">
      <alignment vertical="center"/>
    </xf>
    <xf numFmtId="14" fontId="0" fillId="6" borderId="5" xfId="0" applyNumberFormat="1" applyFill="1" applyBorder="1">
      <alignment vertical="center"/>
    </xf>
    <xf numFmtId="0" fontId="3" fillId="3" borderId="4" xfId="1" applyNumberFormat="1" applyFont="1" applyFill="1" applyBorder="1">
      <alignment vertical="center"/>
    </xf>
    <xf numFmtId="49" fontId="3" fillId="0" borderId="5" xfId="0" applyNumberFormat="1" applyFont="1" applyBorder="1">
      <alignment vertical="center"/>
    </xf>
    <xf numFmtId="49" fontId="3" fillId="3" borderId="5" xfId="0" applyNumberFormat="1" applyFont="1" applyFill="1" applyBorder="1">
      <alignment vertical="center"/>
    </xf>
    <xf numFmtId="49" fontId="3" fillId="4" borderId="5" xfId="0" applyNumberFormat="1" applyFont="1" applyFill="1" applyBorder="1">
      <alignment vertical="center"/>
    </xf>
    <xf numFmtId="38" fontId="3" fillId="4" borderId="5" xfId="1" applyFont="1" applyFill="1" applyBorder="1">
      <alignment vertical="center"/>
    </xf>
    <xf numFmtId="38" fontId="3" fillId="0" borderId="6" xfId="1" applyFont="1" applyBorder="1">
      <alignment vertical="center"/>
    </xf>
    <xf numFmtId="0" fontId="3" fillId="7" borderId="1" xfId="1" applyNumberFormat="1" applyFont="1" applyFill="1" applyBorder="1">
      <alignment vertical="center"/>
    </xf>
    <xf numFmtId="49" fontId="3" fillId="7" borderId="1" xfId="0" applyNumberFormat="1" applyFont="1" applyFill="1" applyBorder="1">
      <alignment vertical="center"/>
    </xf>
    <xf numFmtId="38" fontId="6" fillId="0" borderId="1" xfId="1" applyFont="1" applyBorder="1">
      <alignment vertical="center"/>
    </xf>
    <xf numFmtId="49" fontId="3" fillId="3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6" fillId="0" borderId="0" xfId="0" applyFont="1">
      <alignment vertical="center"/>
    </xf>
    <xf numFmtId="0" fontId="3" fillId="3" borderId="1" xfId="1" applyNumberFormat="1" applyFont="1" applyFill="1" applyBorder="1">
      <alignment vertical="center"/>
    </xf>
    <xf numFmtId="38" fontId="3" fillId="3" borderId="1" xfId="1" applyFont="1" applyFill="1" applyBorder="1">
      <alignment vertical="center"/>
    </xf>
    <xf numFmtId="3" fontId="0" fillId="0" borderId="1" xfId="0" applyNumberFormat="1" applyBorder="1">
      <alignment vertical="center"/>
    </xf>
    <xf numFmtId="3" fontId="0" fillId="0" borderId="0" xfId="0" applyNumberForma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2">
    <cellStyle name="桁区切り" xfId="1" builtinId="6"/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5"/>
  <sheetViews>
    <sheetView tabSelected="1" workbookViewId="0">
      <selection activeCell="E2" sqref="E2"/>
    </sheetView>
  </sheetViews>
  <sheetFormatPr defaultColWidth="2.6640625" defaultRowHeight="13.2" x14ac:dyDescent="0.2"/>
  <cols>
    <col min="2" max="2" width="2.6640625" style="56"/>
    <col min="6" max="6" width="10.21875" bestFit="1" customWidth="1"/>
    <col min="7" max="7" width="9.44140625" bestFit="1" customWidth="1"/>
    <col min="8" max="8" width="10.21875" bestFit="1" customWidth="1"/>
    <col min="9" max="9" width="12.6640625" bestFit="1" customWidth="1"/>
    <col min="10" max="10" width="8.109375" bestFit="1" customWidth="1"/>
    <col min="11" max="12" width="6" bestFit="1" customWidth="1"/>
    <col min="13" max="13" width="6.88671875" bestFit="1" customWidth="1"/>
  </cols>
  <sheetData>
    <row r="2" spans="2:13" x14ac:dyDescent="0.2">
      <c r="B2" s="56" t="s">
        <v>52</v>
      </c>
    </row>
    <row r="3" spans="2:13" x14ac:dyDescent="0.2">
      <c r="C3" t="s">
        <v>71</v>
      </c>
    </row>
    <row r="5" spans="2:13" x14ac:dyDescent="0.2">
      <c r="B5" s="56" t="s">
        <v>53</v>
      </c>
    </row>
    <row r="6" spans="2:13" x14ac:dyDescent="0.2">
      <c r="C6" t="s">
        <v>72</v>
      </c>
    </row>
    <row r="8" spans="2:13" x14ac:dyDescent="0.2">
      <c r="B8" s="56" t="s">
        <v>54</v>
      </c>
    </row>
    <row r="10" spans="2:13" x14ac:dyDescent="0.2">
      <c r="E10" t="s">
        <v>55</v>
      </c>
    </row>
    <row r="11" spans="2:13" x14ac:dyDescent="0.2">
      <c r="F11" s="51" t="s">
        <v>59</v>
      </c>
      <c r="G11" s="9" t="s">
        <v>60</v>
      </c>
      <c r="H11" s="52" t="s">
        <v>61</v>
      </c>
      <c r="I11" s="9" t="s">
        <v>28</v>
      </c>
      <c r="J11" s="54" t="s">
        <v>62</v>
      </c>
      <c r="K11" s="10" t="s">
        <v>63</v>
      </c>
      <c r="L11" s="10" t="s">
        <v>64</v>
      </c>
      <c r="M11" s="53" t="s">
        <v>41</v>
      </c>
    </row>
    <row r="12" spans="2:13" x14ac:dyDescent="0.2">
      <c r="F12" s="11">
        <v>10000001</v>
      </c>
      <c r="G12" s="12">
        <v>41000</v>
      </c>
      <c r="H12" s="11">
        <v>1</v>
      </c>
      <c r="I12" s="11" t="s">
        <v>40</v>
      </c>
      <c r="J12" s="55" t="s">
        <v>65</v>
      </c>
      <c r="K12" s="13">
        <v>1</v>
      </c>
      <c r="L12" s="13">
        <v>150</v>
      </c>
      <c r="M12" s="13">
        <v>150</v>
      </c>
    </row>
    <row r="13" spans="2:13" x14ac:dyDescent="0.2">
      <c r="F13" s="11">
        <v>10000001</v>
      </c>
      <c r="G13" s="12">
        <v>41000</v>
      </c>
      <c r="H13" s="11">
        <v>2</v>
      </c>
      <c r="I13" s="11" t="s">
        <v>40</v>
      </c>
      <c r="J13" s="55" t="s">
        <v>65</v>
      </c>
      <c r="K13" s="13">
        <v>1</v>
      </c>
      <c r="L13" s="13">
        <v>150</v>
      </c>
      <c r="M13" s="13">
        <v>150</v>
      </c>
    </row>
    <row r="15" spans="2:13" x14ac:dyDescent="0.2">
      <c r="E15" t="s">
        <v>44</v>
      </c>
    </row>
    <row r="16" spans="2:13" x14ac:dyDescent="0.2">
      <c r="M16" s="53" t="s">
        <v>41</v>
      </c>
    </row>
    <row r="17" spans="5:13" x14ac:dyDescent="0.2">
      <c r="M17" s="13">
        <v>20164</v>
      </c>
    </row>
    <row r="19" spans="5:13" x14ac:dyDescent="0.2">
      <c r="E19" t="s">
        <v>56</v>
      </c>
    </row>
    <row r="20" spans="5:13" x14ac:dyDescent="0.2">
      <c r="K20" s="10" t="s">
        <v>63</v>
      </c>
    </row>
    <row r="21" spans="5:13" x14ac:dyDescent="0.2">
      <c r="K21" s="13">
        <v>1</v>
      </c>
    </row>
    <row r="23" spans="5:13" x14ac:dyDescent="0.2">
      <c r="E23" t="s">
        <v>57</v>
      </c>
    </row>
    <row r="24" spans="5:13" x14ac:dyDescent="0.2">
      <c r="F24" s="57" t="s">
        <v>59</v>
      </c>
      <c r="G24" s="9" t="s">
        <v>60</v>
      </c>
      <c r="H24" s="54" t="s">
        <v>61</v>
      </c>
      <c r="I24" s="54" t="s">
        <v>28</v>
      </c>
      <c r="J24" s="54" t="s">
        <v>62</v>
      </c>
      <c r="K24" s="58" t="s">
        <v>63</v>
      </c>
      <c r="L24" s="58" t="s">
        <v>64</v>
      </c>
      <c r="M24" s="53" t="s">
        <v>41</v>
      </c>
    </row>
    <row r="25" spans="5:13" x14ac:dyDescent="0.2">
      <c r="F25" s="55">
        <v>0</v>
      </c>
      <c r="G25" s="12">
        <v>41000</v>
      </c>
      <c r="H25" s="55">
        <v>0</v>
      </c>
      <c r="I25" s="55" t="s">
        <v>65</v>
      </c>
      <c r="J25" s="55" t="s">
        <v>65</v>
      </c>
      <c r="K25" s="55" t="s">
        <v>65</v>
      </c>
      <c r="L25" s="55" t="s">
        <v>65</v>
      </c>
      <c r="M25" s="13">
        <v>7058</v>
      </c>
    </row>
    <row r="26" spans="5:13" x14ac:dyDescent="0.2">
      <c r="F26" s="55">
        <v>0</v>
      </c>
      <c r="G26" s="12">
        <v>41001</v>
      </c>
      <c r="H26" s="55">
        <v>0</v>
      </c>
      <c r="I26" s="55" t="s">
        <v>65</v>
      </c>
      <c r="J26" s="55" t="s">
        <v>65</v>
      </c>
      <c r="K26" s="55" t="s">
        <v>65</v>
      </c>
      <c r="L26" s="55" t="s">
        <v>65</v>
      </c>
      <c r="M26" s="13">
        <v>4178</v>
      </c>
    </row>
    <row r="28" spans="5:13" x14ac:dyDescent="0.2">
      <c r="E28" t="s">
        <v>58</v>
      </c>
    </row>
    <row r="29" spans="5:13" x14ac:dyDescent="0.2">
      <c r="F29" s="57" t="s">
        <v>59</v>
      </c>
      <c r="G29" s="9" t="s">
        <v>60</v>
      </c>
      <c r="H29" s="54" t="s">
        <v>61</v>
      </c>
      <c r="I29" s="9" t="s">
        <v>28</v>
      </c>
      <c r="J29" s="54" t="s">
        <v>62</v>
      </c>
      <c r="K29" s="58" t="s">
        <v>63</v>
      </c>
      <c r="L29" s="58" t="s">
        <v>64</v>
      </c>
      <c r="M29" s="53" t="s">
        <v>41</v>
      </c>
    </row>
    <row r="30" spans="5:13" x14ac:dyDescent="0.2">
      <c r="F30" s="55">
        <v>0</v>
      </c>
      <c r="G30" s="12">
        <v>41000</v>
      </c>
      <c r="H30" s="55">
        <v>0</v>
      </c>
      <c r="I30" s="11" t="s">
        <v>40</v>
      </c>
      <c r="J30" s="55" t="s">
        <v>65</v>
      </c>
      <c r="K30" s="55" t="s">
        <v>65</v>
      </c>
      <c r="L30" s="55" t="s">
        <v>65</v>
      </c>
      <c r="M30" s="13">
        <v>900</v>
      </c>
    </row>
    <row r="31" spans="5:13" x14ac:dyDescent="0.2">
      <c r="F31" s="55">
        <v>0</v>
      </c>
      <c r="G31" s="12">
        <v>41000</v>
      </c>
      <c r="H31" s="55">
        <v>0</v>
      </c>
      <c r="I31" s="11" t="s">
        <v>66</v>
      </c>
      <c r="J31" s="55" t="s">
        <v>65</v>
      </c>
      <c r="K31" s="55" t="s">
        <v>65</v>
      </c>
      <c r="L31" s="55" t="s">
        <v>65</v>
      </c>
      <c r="M31" s="13">
        <v>2388</v>
      </c>
    </row>
    <row r="32" spans="5:13" x14ac:dyDescent="0.2">
      <c r="F32" s="55">
        <v>0</v>
      </c>
      <c r="G32" s="12">
        <v>41001</v>
      </c>
      <c r="H32" s="55">
        <v>0</v>
      </c>
      <c r="I32" s="11" t="s">
        <v>66</v>
      </c>
      <c r="J32" s="55" t="s">
        <v>65</v>
      </c>
      <c r="K32" s="55" t="s">
        <v>65</v>
      </c>
      <c r="L32" s="55" t="s">
        <v>65</v>
      </c>
      <c r="M32" s="13">
        <v>3582</v>
      </c>
    </row>
    <row r="33" spans="6:13" x14ac:dyDescent="0.2">
      <c r="F33" s="55">
        <v>0</v>
      </c>
      <c r="G33" s="12">
        <v>41001</v>
      </c>
      <c r="H33" s="55">
        <v>0</v>
      </c>
      <c r="I33" s="59" t="s">
        <v>67</v>
      </c>
      <c r="J33" s="55" t="s">
        <v>65</v>
      </c>
      <c r="K33" s="55" t="s">
        <v>65</v>
      </c>
      <c r="L33" s="55" t="s">
        <v>65</v>
      </c>
      <c r="M33" s="13">
        <v>596</v>
      </c>
    </row>
    <row r="35" spans="6:13" x14ac:dyDescent="0.2">
      <c r="H35" s="60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/>
  </sheetViews>
  <sheetFormatPr defaultColWidth="12.44140625" defaultRowHeight="13.2" x14ac:dyDescent="0.2"/>
  <cols>
    <col min="1" max="1" width="12.6640625" style="2" bestFit="1" customWidth="1"/>
    <col min="2" max="2" width="27.21875" style="1" bestFit="1" customWidth="1"/>
    <col min="3" max="3" width="5.44140625" style="1" bestFit="1" customWidth="1"/>
    <col min="4" max="4" width="20.44140625" style="1" bestFit="1" customWidth="1"/>
    <col min="5" max="5" width="10" style="1" bestFit="1" customWidth="1"/>
    <col min="6" max="6" width="16.109375" style="1" bestFit="1" customWidth="1"/>
    <col min="7" max="7" width="38.21875" style="1" bestFit="1" customWidth="1"/>
    <col min="8" max="8" width="27.21875" style="1" bestFit="1" customWidth="1"/>
    <col min="9" max="9" width="73.77734375" style="1" bestFit="1" customWidth="1"/>
    <col min="10" max="16384" width="12.44140625" style="1"/>
  </cols>
  <sheetData>
    <row r="1" spans="1:9" x14ac:dyDescent="0.2">
      <c r="A1" s="5" t="s">
        <v>4</v>
      </c>
      <c r="B1" s="61" t="s">
        <v>17</v>
      </c>
      <c r="C1" s="61"/>
      <c r="D1" s="61"/>
    </row>
    <row r="2" spans="1:9" x14ac:dyDescent="0.2">
      <c r="A2" s="5" t="s">
        <v>0</v>
      </c>
      <c r="B2" s="61" t="s">
        <v>18</v>
      </c>
      <c r="C2" s="61"/>
      <c r="D2" s="61"/>
    </row>
    <row r="3" spans="1:9" x14ac:dyDescent="0.2">
      <c r="A3" s="5" t="s">
        <v>1</v>
      </c>
      <c r="B3" s="3" t="s">
        <v>73</v>
      </c>
      <c r="C3" s="3" t="s">
        <v>9</v>
      </c>
      <c r="D3" s="3" t="s">
        <v>10</v>
      </c>
    </row>
    <row r="4" spans="1:9" ht="26.4" x14ac:dyDescent="0.2">
      <c r="A4" s="5" t="s">
        <v>2</v>
      </c>
      <c r="B4" s="3" t="s">
        <v>73</v>
      </c>
      <c r="C4" s="3"/>
      <c r="D4" s="8" t="s">
        <v>19</v>
      </c>
    </row>
    <row r="5" spans="1:9" x14ac:dyDescent="0.2">
      <c r="A5" s="5" t="s">
        <v>3</v>
      </c>
      <c r="B5" s="3" t="s">
        <v>6</v>
      </c>
      <c r="C5" s="3"/>
      <c r="D5" s="8" t="s">
        <v>46</v>
      </c>
    </row>
    <row r="7" spans="1:9" x14ac:dyDescent="0.2">
      <c r="A7" s="6"/>
      <c r="B7" s="7"/>
      <c r="C7" s="7"/>
    </row>
    <row r="8" spans="1:9" x14ac:dyDescent="0.2">
      <c r="E8" s="4" t="s">
        <v>5</v>
      </c>
      <c r="F8" s="5" t="s">
        <v>11</v>
      </c>
      <c r="G8" s="5" t="s">
        <v>2</v>
      </c>
      <c r="H8" s="5" t="s">
        <v>3</v>
      </c>
    </row>
    <row r="9" spans="1:9" x14ac:dyDescent="0.2">
      <c r="E9" s="4">
        <v>1</v>
      </c>
      <c r="F9" s="3" t="s">
        <v>8</v>
      </c>
      <c r="G9" s="3"/>
      <c r="H9" s="8" t="s">
        <v>6</v>
      </c>
      <c r="I9" s="1" t="s">
        <v>7</v>
      </c>
    </row>
    <row r="10" spans="1:9" ht="26.4" x14ac:dyDescent="0.2">
      <c r="E10" s="4">
        <v>2</v>
      </c>
      <c r="F10" s="8" t="s">
        <v>69</v>
      </c>
      <c r="G10" s="8" t="s">
        <v>47</v>
      </c>
      <c r="H10" s="3"/>
    </row>
    <row r="11" spans="1:9" x14ac:dyDescent="0.2">
      <c r="E11" s="4">
        <v>3</v>
      </c>
      <c r="F11" s="8" t="s">
        <v>15</v>
      </c>
      <c r="G11" s="3" t="s">
        <v>16</v>
      </c>
      <c r="H11" s="3"/>
    </row>
  </sheetData>
  <mergeCells count="2">
    <mergeCell ref="B1:D1"/>
    <mergeCell ref="B2:D2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/>
  </sheetViews>
  <sheetFormatPr defaultColWidth="10.109375" defaultRowHeight="13.2" x14ac:dyDescent="0.2"/>
  <cols>
    <col min="1" max="1" width="12.6640625" style="2" bestFit="1" customWidth="1"/>
    <col min="2" max="2" width="27.21875" style="1" bestFit="1" customWidth="1"/>
    <col min="3" max="3" width="5.44140625" style="1" bestFit="1" customWidth="1"/>
    <col min="4" max="4" width="20.44140625" style="1" bestFit="1" customWidth="1"/>
    <col min="5" max="5" width="10" style="1" bestFit="1" customWidth="1"/>
    <col min="6" max="6" width="9.44140625" style="1" bestFit="1" customWidth="1"/>
    <col min="7" max="7" width="38.21875" style="1" bestFit="1" customWidth="1"/>
    <col min="8" max="8" width="27.21875" style="1" bestFit="1" customWidth="1"/>
    <col min="9" max="9" width="73.77734375" style="1" bestFit="1" customWidth="1"/>
    <col min="10" max="16384" width="10.109375" style="1"/>
  </cols>
  <sheetData>
    <row r="1" spans="1:9" x14ac:dyDescent="0.2">
      <c r="A1" s="5" t="s">
        <v>4</v>
      </c>
      <c r="B1" s="61" t="s">
        <v>45</v>
      </c>
      <c r="C1" s="61"/>
      <c r="D1" s="61"/>
    </row>
    <row r="2" spans="1:9" x14ac:dyDescent="0.2">
      <c r="A2" s="5" t="s">
        <v>0</v>
      </c>
      <c r="B2" s="61" t="s">
        <v>21</v>
      </c>
      <c r="C2" s="61"/>
      <c r="D2" s="61"/>
    </row>
    <row r="3" spans="1:9" x14ac:dyDescent="0.2">
      <c r="A3" s="5" t="s">
        <v>1</v>
      </c>
      <c r="B3" s="3" t="s">
        <v>73</v>
      </c>
      <c r="C3" s="3" t="s">
        <v>9</v>
      </c>
      <c r="D3" s="3" t="s">
        <v>10</v>
      </c>
    </row>
    <row r="4" spans="1:9" x14ac:dyDescent="0.2">
      <c r="A4" s="5" t="s">
        <v>2</v>
      </c>
      <c r="B4" s="3" t="s">
        <v>20</v>
      </c>
      <c r="C4" s="3"/>
      <c r="D4" s="8" t="s">
        <v>29</v>
      </c>
    </row>
    <row r="5" spans="1:9" x14ac:dyDescent="0.2">
      <c r="A5" s="5" t="s">
        <v>3</v>
      </c>
      <c r="B5" s="3" t="s">
        <v>6</v>
      </c>
      <c r="C5" s="3"/>
      <c r="D5" s="8" t="s">
        <v>46</v>
      </c>
    </row>
    <row r="7" spans="1:9" x14ac:dyDescent="0.2">
      <c r="A7" s="6"/>
      <c r="B7" s="7"/>
      <c r="C7" s="7"/>
    </row>
    <row r="8" spans="1:9" x14ac:dyDescent="0.2">
      <c r="E8" s="4" t="s">
        <v>5</v>
      </c>
      <c r="F8" s="5" t="s">
        <v>11</v>
      </c>
      <c r="G8" s="5" t="s">
        <v>2</v>
      </c>
      <c r="H8" s="5" t="s">
        <v>3</v>
      </c>
    </row>
    <row r="9" spans="1:9" x14ac:dyDescent="0.2">
      <c r="E9" s="4">
        <v>1</v>
      </c>
      <c r="F9" s="3" t="s">
        <v>8</v>
      </c>
      <c r="G9" s="3"/>
      <c r="H9" s="8" t="s">
        <v>6</v>
      </c>
      <c r="I9" s="1" t="s">
        <v>7</v>
      </c>
    </row>
    <row r="10" spans="1:9" ht="26.4" x14ac:dyDescent="0.2">
      <c r="E10" s="4">
        <v>2</v>
      </c>
      <c r="F10" s="8" t="s">
        <v>69</v>
      </c>
      <c r="G10" s="8" t="s">
        <v>48</v>
      </c>
      <c r="H10" s="3"/>
    </row>
    <row r="11" spans="1:9" x14ac:dyDescent="0.2">
      <c r="E11" s="4">
        <v>3</v>
      </c>
      <c r="F11" s="8" t="s">
        <v>15</v>
      </c>
      <c r="G11" s="3">
        <v>0</v>
      </c>
      <c r="H11" s="3"/>
    </row>
  </sheetData>
  <mergeCells count="2">
    <mergeCell ref="B1:D1"/>
    <mergeCell ref="B2:D2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/>
  </sheetViews>
  <sheetFormatPr defaultColWidth="12.44140625" defaultRowHeight="13.2" x14ac:dyDescent="0.2"/>
  <cols>
    <col min="1" max="1" width="12.6640625" style="2" bestFit="1" customWidth="1"/>
    <col min="2" max="2" width="27.21875" style="1" bestFit="1" customWidth="1"/>
    <col min="3" max="3" width="7.44140625" style="1" bestFit="1" customWidth="1"/>
    <col min="4" max="4" width="20.44140625" style="1" bestFit="1" customWidth="1"/>
    <col min="5" max="5" width="10" style="1" bestFit="1" customWidth="1"/>
    <col min="6" max="6" width="16.109375" style="1" bestFit="1" customWidth="1"/>
    <col min="7" max="7" width="8.44140625" style="1" bestFit="1" customWidth="1"/>
    <col min="8" max="8" width="25" style="1" bestFit="1" customWidth="1"/>
    <col min="9" max="9" width="27.21875" style="1" bestFit="1" customWidth="1"/>
    <col min="10" max="10" width="73.77734375" style="1" bestFit="1" customWidth="1"/>
    <col min="11" max="16384" width="12.44140625" style="1"/>
  </cols>
  <sheetData>
    <row r="1" spans="1:10" x14ac:dyDescent="0.2">
      <c r="A1" s="5" t="s">
        <v>4</v>
      </c>
      <c r="B1" s="61" t="s">
        <v>23</v>
      </c>
      <c r="C1" s="61"/>
      <c r="D1" s="61"/>
    </row>
    <row r="2" spans="1:10" x14ac:dyDescent="0.2">
      <c r="A2" s="5" t="s">
        <v>0</v>
      </c>
      <c r="B2" s="61" t="s">
        <v>22</v>
      </c>
      <c r="C2" s="61"/>
      <c r="D2" s="61"/>
    </row>
    <row r="3" spans="1:10" x14ac:dyDescent="0.2">
      <c r="A3" s="5" t="s">
        <v>1</v>
      </c>
      <c r="B3" s="3" t="s">
        <v>73</v>
      </c>
      <c r="C3" s="3" t="s">
        <v>9</v>
      </c>
      <c r="D3" s="3" t="s">
        <v>10</v>
      </c>
    </row>
    <row r="4" spans="1:10" x14ac:dyDescent="0.2">
      <c r="A4" s="5"/>
      <c r="B4" s="3" t="s">
        <v>24</v>
      </c>
      <c r="C4" s="3" t="s">
        <v>26</v>
      </c>
      <c r="D4" s="3" t="s">
        <v>28</v>
      </c>
    </row>
    <row r="5" spans="1:10" x14ac:dyDescent="0.2">
      <c r="A5" s="5" t="s">
        <v>2</v>
      </c>
      <c r="B5" s="3" t="s">
        <v>20</v>
      </c>
      <c r="C5" s="3"/>
      <c r="D5" s="8" t="s">
        <v>30</v>
      </c>
    </row>
    <row r="6" spans="1:10" x14ac:dyDescent="0.2">
      <c r="A6" s="5" t="s">
        <v>3</v>
      </c>
      <c r="B6" s="3" t="s">
        <v>6</v>
      </c>
      <c r="C6" s="3"/>
      <c r="D6" s="8" t="s">
        <v>46</v>
      </c>
    </row>
    <row r="8" spans="1:10" x14ac:dyDescent="0.2">
      <c r="A8" s="6"/>
      <c r="B8" s="7"/>
      <c r="C8" s="7"/>
    </row>
    <row r="9" spans="1:10" x14ac:dyDescent="0.2">
      <c r="E9" s="4" t="s">
        <v>5</v>
      </c>
      <c r="F9" s="5" t="s">
        <v>11</v>
      </c>
      <c r="G9" s="5" t="s">
        <v>25</v>
      </c>
      <c r="H9" s="5" t="s">
        <v>2</v>
      </c>
      <c r="I9" s="5" t="s">
        <v>3</v>
      </c>
    </row>
    <row r="10" spans="1:10" x14ac:dyDescent="0.2">
      <c r="E10" s="4">
        <v>1</v>
      </c>
      <c r="F10" s="3" t="s">
        <v>8</v>
      </c>
      <c r="G10" s="3"/>
      <c r="H10" s="3"/>
      <c r="I10" s="8" t="s">
        <v>6</v>
      </c>
      <c r="J10" s="1" t="s">
        <v>7</v>
      </c>
    </row>
    <row r="11" spans="1:10" x14ac:dyDescent="0.2">
      <c r="E11" s="4">
        <v>2</v>
      </c>
      <c r="F11" s="8" t="s">
        <v>69</v>
      </c>
      <c r="G11" s="3" t="s">
        <v>14</v>
      </c>
      <c r="H11" s="3"/>
      <c r="I11" s="8" t="s">
        <v>6</v>
      </c>
      <c r="J11" s="1" t="s">
        <v>7</v>
      </c>
    </row>
    <row r="12" spans="1:10" ht="26.4" x14ac:dyDescent="0.2">
      <c r="E12" s="4">
        <v>3</v>
      </c>
      <c r="F12" s="8" t="s">
        <v>69</v>
      </c>
      <c r="G12" s="8" t="s">
        <v>31</v>
      </c>
      <c r="H12" s="8" t="s">
        <v>49</v>
      </c>
      <c r="I12" s="3"/>
    </row>
    <row r="13" spans="1:10" x14ac:dyDescent="0.2">
      <c r="E13" s="4">
        <v>4</v>
      </c>
      <c r="F13" s="8" t="s">
        <v>15</v>
      </c>
      <c r="G13" s="8" t="s">
        <v>31</v>
      </c>
      <c r="H13" s="8">
        <v>0</v>
      </c>
      <c r="I13" s="3"/>
    </row>
    <row r="14" spans="1:10" x14ac:dyDescent="0.2">
      <c r="E14" s="4">
        <v>5</v>
      </c>
      <c r="F14" s="8" t="s">
        <v>69</v>
      </c>
      <c r="G14" s="8" t="s">
        <v>32</v>
      </c>
      <c r="H14" s="3">
        <v>0</v>
      </c>
      <c r="I14" s="3"/>
    </row>
  </sheetData>
  <mergeCells count="2">
    <mergeCell ref="B1:D1"/>
    <mergeCell ref="B2:D2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ColWidth="12.44140625" defaultRowHeight="13.2" x14ac:dyDescent="0.2"/>
  <cols>
    <col min="1" max="1" width="12.6640625" style="2" bestFit="1" customWidth="1"/>
    <col min="2" max="2" width="27.21875" style="1" bestFit="1" customWidth="1"/>
    <col min="3" max="3" width="5.44140625" style="1" bestFit="1" customWidth="1"/>
    <col min="4" max="4" width="20.44140625" style="1" bestFit="1" customWidth="1"/>
    <col min="5" max="5" width="10" style="1" bestFit="1" customWidth="1"/>
    <col min="6" max="6" width="16.109375" style="1" bestFit="1" customWidth="1"/>
    <col min="7" max="7" width="31.6640625" style="1" bestFit="1" customWidth="1"/>
    <col min="8" max="8" width="27.21875" style="1" bestFit="1" customWidth="1"/>
    <col min="9" max="9" width="73.77734375" style="1" bestFit="1" customWidth="1"/>
    <col min="10" max="16384" width="12.44140625" style="1"/>
  </cols>
  <sheetData>
    <row r="1" spans="1:9" x14ac:dyDescent="0.2">
      <c r="A1" s="5" t="s">
        <v>4</v>
      </c>
      <c r="B1" s="61" t="s">
        <v>35</v>
      </c>
      <c r="C1" s="61"/>
      <c r="D1" s="61"/>
    </row>
    <row r="2" spans="1:9" x14ac:dyDescent="0.2">
      <c r="A2" s="5" t="s">
        <v>0</v>
      </c>
      <c r="B2" s="61" t="s">
        <v>36</v>
      </c>
      <c r="C2" s="61"/>
      <c r="D2" s="61"/>
    </row>
    <row r="3" spans="1:9" x14ac:dyDescent="0.2">
      <c r="A3" s="5" t="s">
        <v>1</v>
      </c>
      <c r="B3" s="3" t="s">
        <v>73</v>
      </c>
      <c r="C3" s="3" t="s">
        <v>9</v>
      </c>
      <c r="D3" s="3" t="s">
        <v>10</v>
      </c>
    </row>
    <row r="4" spans="1:9" x14ac:dyDescent="0.2">
      <c r="A4" s="5" t="s">
        <v>2</v>
      </c>
      <c r="B4" s="3" t="s">
        <v>73</v>
      </c>
      <c r="C4" s="3"/>
      <c r="D4" s="8" t="s">
        <v>34</v>
      </c>
    </row>
    <row r="5" spans="1:9" x14ac:dyDescent="0.2">
      <c r="A5" s="5" t="s">
        <v>3</v>
      </c>
      <c r="B5" s="3" t="s">
        <v>6</v>
      </c>
      <c r="C5" s="3"/>
      <c r="D5" s="8" t="s">
        <v>46</v>
      </c>
    </row>
    <row r="7" spans="1:9" x14ac:dyDescent="0.2">
      <c r="A7" s="6"/>
      <c r="B7" s="7"/>
      <c r="C7" s="7"/>
    </row>
    <row r="8" spans="1:9" x14ac:dyDescent="0.2">
      <c r="E8" s="4" t="s">
        <v>5</v>
      </c>
      <c r="F8" s="5" t="s">
        <v>11</v>
      </c>
      <c r="G8" s="5" t="s">
        <v>2</v>
      </c>
      <c r="H8" s="5" t="s">
        <v>3</v>
      </c>
    </row>
    <row r="9" spans="1:9" x14ac:dyDescent="0.2">
      <c r="E9" s="4">
        <v>1</v>
      </c>
      <c r="F9" s="3" t="s">
        <v>8</v>
      </c>
      <c r="G9" s="3"/>
      <c r="H9" s="8" t="s">
        <v>6</v>
      </c>
      <c r="I9" s="1" t="s">
        <v>7</v>
      </c>
    </row>
    <row r="10" spans="1:9" ht="26.4" x14ac:dyDescent="0.2">
      <c r="E10" s="4">
        <v>2</v>
      </c>
      <c r="F10" s="8" t="s">
        <v>69</v>
      </c>
      <c r="G10" s="8" t="s">
        <v>50</v>
      </c>
      <c r="H10" s="3"/>
    </row>
    <row r="11" spans="1:9" x14ac:dyDescent="0.2">
      <c r="E11" s="4">
        <v>3</v>
      </c>
      <c r="F11" s="8" t="s">
        <v>15</v>
      </c>
      <c r="G11" s="3">
        <v>0</v>
      </c>
      <c r="H11" s="3"/>
    </row>
    <row r="12" spans="1:9" x14ac:dyDescent="0.2">
      <c r="E12" s="4">
        <v>4</v>
      </c>
      <c r="F12" s="62" t="s">
        <v>68</v>
      </c>
      <c r="G12" s="63"/>
      <c r="H12" s="3"/>
    </row>
    <row r="13" spans="1:9" ht="13.5" customHeight="1" x14ac:dyDescent="0.2">
      <c r="E13" s="4">
        <v>5</v>
      </c>
      <c r="F13" s="62" t="s">
        <v>68</v>
      </c>
      <c r="G13" s="63"/>
      <c r="H13" s="3"/>
    </row>
    <row r="14" spans="1:9" ht="13.5" customHeight="1" x14ac:dyDescent="0.2">
      <c r="E14" s="4">
        <v>6</v>
      </c>
      <c r="F14" s="62" t="s">
        <v>68</v>
      </c>
      <c r="G14" s="63"/>
      <c r="H14" s="3"/>
    </row>
    <row r="15" spans="1:9" ht="13.5" customHeight="1" x14ac:dyDescent="0.2">
      <c r="E15" s="4">
        <v>7</v>
      </c>
      <c r="F15" s="62" t="s">
        <v>68</v>
      </c>
      <c r="G15" s="63"/>
      <c r="H15" s="3"/>
    </row>
    <row r="16" spans="1:9" ht="13.5" customHeight="1" x14ac:dyDescent="0.2">
      <c r="E16" s="4">
        <v>8</v>
      </c>
      <c r="F16" s="62" t="s">
        <v>68</v>
      </c>
      <c r="G16" s="63"/>
      <c r="H16" s="3"/>
    </row>
    <row r="17" spans="5:8" ht="13.5" customHeight="1" x14ac:dyDescent="0.2">
      <c r="E17" s="4">
        <v>9</v>
      </c>
      <c r="F17" s="62" t="s">
        <v>68</v>
      </c>
      <c r="G17" s="63"/>
      <c r="H17" s="3"/>
    </row>
    <row r="18" spans="5:8" ht="13.5" customHeight="1" x14ac:dyDescent="0.2">
      <c r="E18" s="4">
        <v>10</v>
      </c>
      <c r="F18" s="62" t="s">
        <v>68</v>
      </c>
      <c r="G18" s="63"/>
      <c r="H18" s="3"/>
    </row>
  </sheetData>
  <mergeCells count="9">
    <mergeCell ref="F16:G16"/>
    <mergeCell ref="F17:G17"/>
    <mergeCell ref="F18:G18"/>
    <mergeCell ref="B1:D1"/>
    <mergeCell ref="B2:D2"/>
    <mergeCell ref="F12:G12"/>
    <mergeCell ref="F13:G13"/>
    <mergeCell ref="F14:G14"/>
    <mergeCell ref="F15:G15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J70"/>
  <sheetViews>
    <sheetView zoomScale="85" zoomScaleNormal="85" workbookViewId="0"/>
  </sheetViews>
  <sheetFormatPr defaultColWidth="2.6640625" defaultRowHeight="13.2" x14ac:dyDescent="0.2"/>
  <cols>
    <col min="1" max="1" width="10.21875" bestFit="1" customWidth="1"/>
    <col min="2" max="2" width="5.21875" bestFit="1" customWidth="1"/>
    <col min="4" max="4" width="10.21875" bestFit="1" customWidth="1"/>
    <col min="5" max="5" width="9.44140625" bestFit="1" customWidth="1"/>
    <col min="6" max="6" width="10.21875" bestFit="1" customWidth="1"/>
    <col min="7" max="7" width="12.6640625" bestFit="1" customWidth="1"/>
    <col min="8" max="8" width="6" bestFit="1" customWidth="1"/>
    <col min="9" max="10" width="6.88671875" style="16" bestFit="1" customWidth="1"/>
  </cols>
  <sheetData>
    <row r="1" spans="1:10" x14ac:dyDescent="0.2">
      <c r="A1" s="4" t="s">
        <v>5</v>
      </c>
    </row>
    <row r="2" spans="1:10" ht="13.8" thickBot="1" x14ac:dyDescent="0.25"/>
    <row r="3" spans="1:10" ht="13.8" thickBot="1" x14ac:dyDescent="0.25">
      <c r="A3" s="4">
        <v>4</v>
      </c>
      <c r="B3" t="s">
        <v>42</v>
      </c>
      <c r="D3" s="45" t="s">
        <v>12</v>
      </c>
      <c r="E3" s="46" t="s">
        <v>37</v>
      </c>
      <c r="F3" s="47" t="s">
        <v>13</v>
      </c>
      <c r="G3" s="47" t="s">
        <v>27</v>
      </c>
      <c r="H3" s="48" t="s">
        <v>38</v>
      </c>
      <c r="I3" s="49" t="s">
        <v>39</v>
      </c>
      <c r="J3" s="50" t="s">
        <v>41</v>
      </c>
    </row>
    <row r="4" spans="1:10" ht="13.8" thickBot="1" x14ac:dyDescent="0.25">
      <c r="D4" s="17">
        <v>10000001</v>
      </c>
      <c r="E4" s="18">
        <v>41000</v>
      </c>
      <c r="F4" s="19">
        <v>1</v>
      </c>
      <c r="G4" s="19" t="s">
        <v>40</v>
      </c>
      <c r="H4" s="20">
        <v>1</v>
      </c>
      <c r="I4" s="21">
        <v>100</v>
      </c>
      <c r="J4" s="22">
        <f>H4*I4</f>
        <v>100</v>
      </c>
    </row>
    <row r="6" spans="1:10" x14ac:dyDescent="0.2">
      <c r="B6" t="s">
        <v>43</v>
      </c>
      <c r="E6" s="9" t="s">
        <v>37</v>
      </c>
      <c r="F6" s="11"/>
      <c r="G6" s="11"/>
      <c r="H6" s="11"/>
      <c r="I6" s="13"/>
      <c r="J6" s="10" t="s">
        <v>41</v>
      </c>
    </row>
    <row r="7" spans="1:10" x14ac:dyDescent="0.2">
      <c r="E7" s="12">
        <v>41000</v>
      </c>
      <c r="F7" s="11"/>
      <c r="G7" s="11"/>
      <c r="H7" s="11"/>
      <c r="I7" s="13"/>
      <c r="J7" s="13">
        <f>SUM(J4)</f>
        <v>100</v>
      </c>
    </row>
    <row r="10" spans="1:10" ht="13.8" thickBot="1" x14ac:dyDescent="0.25"/>
    <row r="11" spans="1:10" ht="13.8" thickBot="1" x14ac:dyDescent="0.25">
      <c r="A11" s="4">
        <v>5</v>
      </c>
      <c r="B11" t="s">
        <v>42</v>
      </c>
      <c r="D11" s="45" t="s">
        <v>12</v>
      </c>
      <c r="E11" s="46" t="s">
        <v>37</v>
      </c>
      <c r="F11" s="47" t="s">
        <v>13</v>
      </c>
      <c r="G11" s="47" t="s">
        <v>27</v>
      </c>
      <c r="H11" s="48" t="s">
        <v>38</v>
      </c>
      <c r="I11" s="49" t="s">
        <v>39</v>
      </c>
      <c r="J11" s="50" t="s">
        <v>41</v>
      </c>
    </row>
    <row r="12" spans="1:10" ht="13.8" thickBot="1" x14ac:dyDescent="0.25">
      <c r="D12" s="17">
        <v>10000001</v>
      </c>
      <c r="E12" s="18">
        <v>41000</v>
      </c>
      <c r="F12" s="19">
        <v>1</v>
      </c>
      <c r="G12" s="19" t="s">
        <v>40</v>
      </c>
      <c r="H12" s="20">
        <v>1</v>
      </c>
      <c r="I12" s="21">
        <v>100</v>
      </c>
      <c r="J12" s="22">
        <f>H12*I12</f>
        <v>100</v>
      </c>
    </row>
    <row r="13" spans="1:10" ht="13.8" thickBot="1" x14ac:dyDescent="0.25">
      <c r="D13" s="17">
        <v>10000002</v>
      </c>
      <c r="E13" s="23">
        <v>41001</v>
      </c>
      <c r="F13" s="19">
        <v>1</v>
      </c>
      <c r="G13" s="19" t="s">
        <v>40</v>
      </c>
      <c r="H13" s="20">
        <v>1</v>
      </c>
      <c r="I13" s="21">
        <v>1000</v>
      </c>
      <c r="J13" s="22">
        <f>H13*I13</f>
        <v>1000</v>
      </c>
    </row>
    <row r="15" spans="1:10" x14ac:dyDescent="0.2">
      <c r="B15" t="s">
        <v>43</v>
      </c>
      <c r="E15" s="9" t="s">
        <v>37</v>
      </c>
      <c r="F15" s="11"/>
      <c r="G15" s="11"/>
      <c r="H15" s="11"/>
      <c r="I15" s="13"/>
      <c r="J15" s="10" t="s">
        <v>41</v>
      </c>
    </row>
    <row r="16" spans="1:10" x14ac:dyDescent="0.2">
      <c r="E16" s="12">
        <v>41000</v>
      </c>
      <c r="F16" s="11"/>
      <c r="G16" s="11"/>
      <c r="H16" s="11"/>
      <c r="I16" s="13"/>
      <c r="J16" s="13">
        <f>SUM(J12)</f>
        <v>100</v>
      </c>
    </row>
    <row r="17" spans="1:10" x14ac:dyDescent="0.2">
      <c r="E17" s="14">
        <v>41001</v>
      </c>
      <c r="F17" s="11"/>
      <c r="G17" s="11"/>
      <c r="H17" s="11"/>
      <c r="I17" s="13"/>
      <c r="J17" s="13">
        <f>SUM(J13)</f>
        <v>1000</v>
      </c>
    </row>
    <row r="20" spans="1:10" ht="13.8" thickBot="1" x14ac:dyDescent="0.25"/>
    <row r="21" spans="1:10" ht="13.8" thickBot="1" x14ac:dyDescent="0.25">
      <c r="A21" s="4">
        <v>6</v>
      </c>
      <c r="B21" t="s">
        <v>42</v>
      </c>
      <c r="D21" s="45" t="s">
        <v>12</v>
      </c>
      <c r="E21" s="46" t="s">
        <v>37</v>
      </c>
      <c r="F21" s="47" t="s">
        <v>13</v>
      </c>
      <c r="G21" s="47" t="s">
        <v>27</v>
      </c>
      <c r="H21" s="48" t="s">
        <v>38</v>
      </c>
      <c r="I21" s="49" t="s">
        <v>39</v>
      </c>
      <c r="J21" s="50" t="s">
        <v>41</v>
      </c>
    </row>
    <row r="22" spans="1:10" x14ac:dyDescent="0.2">
      <c r="D22" s="24">
        <v>10000001</v>
      </c>
      <c r="E22" s="25">
        <v>41000</v>
      </c>
      <c r="F22" s="26">
        <v>1</v>
      </c>
      <c r="G22" s="26" t="s">
        <v>40</v>
      </c>
      <c r="H22" s="27">
        <v>1</v>
      </c>
      <c r="I22" s="28">
        <v>100</v>
      </c>
      <c r="J22" s="29">
        <f>H22*I22</f>
        <v>100</v>
      </c>
    </row>
    <row r="23" spans="1:10" ht="13.8" thickBot="1" x14ac:dyDescent="0.25">
      <c r="D23" s="30">
        <v>10000002</v>
      </c>
      <c r="E23" s="31">
        <v>41000</v>
      </c>
      <c r="F23" s="32">
        <v>1</v>
      </c>
      <c r="G23" s="32" t="s">
        <v>40</v>
      </c>
      <c r="H23" s="33">
        <v>1</v>
      </c>
      <c r="I23" s="34">
        <v>1000</v>
      </c>
      <c r="J23" s="35">
        <f>H23*I23</f>
        <v>1000</v>
      </c>
    </row>
    <row r="25" spans="1:10" x14ac:dyDescent="0.2">
      <c r="B25" t="s">
        <v>43</v>
      </c>
      <c r="E25" s="9" t="s">
        <v>37</v>
      </c>
      <c r="F25" s="11"/>
      <c r="G25" s="11"/>
      <c r="H25" s="11"/>
      <c r="I25" s="13"/>
      <c r="J25" s="10" t="s">
        <v>41</v>
      </c>
    </row>
    <row r="26" spans="1:10" x14ac:dyDescent="0.2">
      <c r="E26" s="12">
        <v>41000</v>
      </c>
      <c r="F26" s="11"/>
      <c r="G26" s="11"/>
      <c r="H26" s="11"/>
      <c r="I26" s="13"/>
      <c r="J26" s="13">
        <f>SUM(J22:J23)</f>
        <v>1100</v>
      </c>
    </row>
    <row r="29" spans="1:10" ht="13.8" thickBot="1" x14ac:dyDescent="0.25"/>
    <row r="30" spans="1:10" ht="13.8" thickBot="1" x14ac:dyDescent="0.25">
      <c r="A30" s="4">
        <v>7</v>
      </c>
      <c r="B30" t="s">
        <v>42</v>
      </c>
      <c r="D30" s="45" t="s">
        <v>12</v>
      </c>
      <c r="E30" s="46" t="s">
        <v>37</v>
      </c>
      <c r="F30" s="47" t="s">
        <v>13</v>
      </c>
      <c r="G30" s="47" t="s">
        <v>27</v>
      </c>
      <c r="H30" s="48" t="s">
        <v>38</v>
      </c>
      <c r="I30" s="49" t="s">
        <v>39</v>
      </c>
      <c r="J30" s="50" t="s">
        <v>41</v>
      </c>
    </row>
    <row r="31" spans="1:10" ht="13.8" thickBot="1" x14ac:dyDescent="0.25">
      <c r="D31" s="17">
        <v>10000001</v>
      </c>
      <c r="E31" s="18">
        <v>41000</v>
      </c>
      <c r="F31" s="19">
        <v>1</v>
      </c>
      <c r="G31" s="19" t="s">
        <v>40</v>
      </c>
      <c r="H31" s="20">
        <v>1</v>
      </c>
      <c r="I31" s="21">
        <v>100</v>
      </c>
      <c r="J31" s="22">
        <f>H31*I31</f>
        <v>100</v>
      </c>
    </row>
    <row r="32" spans="1:10" x14ac:dyDescent="0.2">
      <c r="D32" s="24">
        <v>10000002</v>
      </c>
      <c r="E32" s="36">
        <v>41001</v>
      </c>
      <c r="F32" s="26">
        <v>1</v>
      </c>
      <c r="G32" s="26" t="s">
        <v>40</v>
      </c>
      <c r="H32" s="27">
        <v>1</v>
      </c>
      <c r="I32" s="28">
        <v>1000</v>
      </c>
      <c r="J32" s="29">
        <f>H32*I32</f>
        <v>1000</v>
      </c>
    </row>
    <row r="33" spans="1:10" ht="13.8" thickBot="1" x14ac:dyDescent="0.25">
      <c r="D33" s="30">
        <v>10000003</v>
      </c>
      <c r="E33" s="37">
        <v>41001</v>
      </c>
      <c r="F33" s="32">
        <v>1</v>
      </c>
      <c r="G33" s="32" t="s">
        <v>40</v>
      </c>
      <c r="H33" s="33">
        <v>1</v>
      </c>
      <c r="I33" s="34">
        <v>10000</v>
      </c>
      <c r="J33" s="35">
        <f>H33*I33</f>
        <v>10000</v>
      </c>
    </row>
    <row r="35" spans="1:10" x14ac:dyDescent="0.2">
      <c r="B35" t="s">
        <v>43</v>
      </c>
      <c r="E35" s="9" t="s">
        <v>37</v>
      </c>
      <c r="F35" s="11"/>
      <c r="G35" s="11"/>
      <c r="H35" s="11"/>
      <c r="I35" s="13"/>
      <c r="J35" s="10" t="s">
        <v>41</v>
      </c>
    </row>
    <row r="36" spans="1:10" x14ac:dyDescent="0.2">
      <c r="E36" s="12">
        <v>41000</v>
      </c>
      <c r="F36" s="11"/>
      <c r="G36" s="11"/>
      <c r="H36" s="11"/>
      <c r="I36" s="13"/>
      <c r="J36" s="13">
        <f>SUM(J31)</f>
        <v>100</v>
      </c>
    </row>
    <row r="37" spans="1:10" x14ac:dyDescent="0.2">
      <c r="E37" s="14">
        <v>41001</v>
      </c>
      <c r="F37" s="11"/>
      <c r="G37" s="11"/>
      <c r="H37" s="11"/>
      <c r="I37" s="13"/>
      <c r="J37" s="13">
        <f>SUM(J32:J33)</f>
        <v>11000</v>
      </c>
    </row>
    <row r="40" spans="1:10" ht="13.8" thickBot="1" x14ac:dyDescent="0.25"/>
    <row r="41" spans="1:10" ht="13.8" thickBot="1" x14ac:dyDescent="0.25">
      <c r="A41" s="4">
        <v>8</v>
      </c>
      <c r="B41" t="s">
        <v>42</v>
      </c>
      <c r="D41" s="45" t="s">
        <v>12</v>
      </c>
      <c r="E41" s="46" t="s">
        <v>37</v>
      </c>
      <c r="F41" s="47" t="s">
        <v>13</v>
      </c>
      <c r="G41" s="47" t="s">
        <v>27</v>
      </c>
      <c r="H41" s="48" t="s">
        <v>38</v>
      </c>
      <c r="I41" s="49" t="s">
        <v>39</v>
      </c>
      <c r="J41" s="50" t="s">
        <v>41</v>
      </c>
    </row>
    <row r="42" spans="1:10" x14ac:dyDescent="0.2">
      <c r="D42" s="24">
        <v>10000001</v>
      </c>
      <c r="E42" s="25">
        <v>41000</v>
      </c>
      <c r="F42" s="26">
        <v>1</v>
      </c>
      <c r="G42" s="26" t="s">
        <v>40</v>
      </c>
      <c r="H42" s="27">
        <v>1</v>
      </c>
      <c r="I42" s="28">
        <v>100</v>
      </c>
      <c r="J42" s="29">
        <f>H42*I42</f>
        <v>100</v>
      </c>
    </row>
    <row r="43" spans="1:10" ht="13.8" thickBot="1" x14ac:dyDescent="0.25">
      <c r="D43" s="30">
        <v>10000002</v>
      </c>
      <c r="E43" s="31">
        <v>41000</v>
      </c>
      <c r="F43" s="32">
        <v>1</v>
      </c>
      <c r="G43" s="32" t="s">
        <v>40</v>
      </c>
      <c r="H43" s="33">
        <v>1</v>
      </c>
      <c r="I43" s="34">
        <v>1000</v>
      </c>
      <c r="J43" s="35">
        <f>H43*I43</f>
        <v>1000</v>
      </c>
    </row>
    <row r="44" spans="1:10" ht="13.8" thickBot="1" x14ac:dyDescent="0.25">
      <c r="D44" s="17">
        <v>10000003</v>
      </c>
      <c r="E44" s="23">
        <v>41001</v>
      </c>
      <c r="F44" s="19">
        <v>1</v>
      </c>
      <c r="G44" s="19" t="s">
        <v>40</v>
      </c>
      <c r="H44" s="20">
        <v>1</v>
      </c>
      <c r="I44" s="21">
        <v>10000</v>
      </c>
      <c r="J44" s="22">
        <f>H44*I44</f>
        <v>10000</v>
      </c>
    </row>
    <row r="46" spans="1:10" x14ac:dyDescent="0.2">
      <c r="B46" t="s">
        <v>43</v>
      </c>
      <c r="E46" s="9" t="s">
        <v>37</v>
      </c>
      <c r="F46" s="11"/>
      <c r="G46" s="11"/>
      <c r="H46" s="11"/>
      <c r="I46" s="13"/>
      <c r="J46" s="10" t="s">
        <v>41</v>
      </c>
    </row>
    <row r="47" spans="1:10" x14ac:dyDescent="0.2">
      <c r="E47" s="12">
        <v>41000</v>
      </c>
      <c r="F47" s="11"/>
      <c r="G47" s="11"/>
      <c r="H47" s="11"/>
      <c r="I47" s="13"/>
      <c r="J47" s="13">
        <f>SUM(J42:J43)</f>
        <v>1100</v>
      </c>
    </row>
    <row r="48" spans="1:10" x14ac:dyDescent="0.2">
      <c r="E48" s="14">
        <v>41001</v>
      </c>
      <c r="F48" s="11"/>
      <c r="G48" s="11"/>
      <c r="H48" s="11"/>
      <c r="I48" s="13"/>
      <c r="J48" s="13">
        <f>SUM(J44)</f>
        <v>10000</v>
      </c>
    </row>
    <row r="51" spans="1:10" ht="13.8" thickBot="1" x14ac:dyDescent="0.25"/>
    <row r="52" spans="1:10" ht="13.8" thickBot="1" x14ac:dyDescent="0.25">
      <c r="A52" s="4">
        <v>9</v>
      </c>
      <c r="B52" t="s">
        <v>42</v>
      </c>
      <c r="D52" s="45" t="s">
        <v>12</v>
      </c>
      <c r="E52" s="46" t="s">
        <v>37</v>
      </c>
      <c r="F52" s="47" t="s">
        <v>13</v>
      </c>
      <c r="G52" s="47" t="s">
        <v>27</v>
      </c>
      <c r="H52" s="48" t="s">
        <v>38</v>
      </c>
      <c r="I52" s="49" t="s">
        <v>39</v>
      </c>
      <c r="J52" s="50" t="s">
        <v>41</v>
      </c>
    </row>
    <row r="53" spans="1:10" x14ac:dyDescent="0.2">
      <c r="D53" s="24">
        <v>10000001</v>
      </c>
      <c r="E53" s="25">
        <v>41000</v>
      </c>
      <c r="F53" s="26">
        <v>1</v>
      </c>
      <c r="G53" s="26" t="s">
        <v>40</v>
      </c>
      <c r="H53" s="27">
        <v>1</v>
      </c>
      <c r="I53" s="28">
        <v>100</v>
      </c>
      <c r="J53" s="29">
        <f>H53*I53</f>
        <v>100</v>
      </c>
    </row>
    <row r="54" spans="1:10" x14ac:dyDescent="0.2">
      <c r="D54" s="38">
        <v>10000002</v>
      </c>
      <c r="E54" s="39">
        <v>41000</v>
      </c>
      <c r="F54" s="40">
        <v>1</v>
      </c>
      <c r="G54" s="40" t="s">
        <v>40</v>
      </c>
      <c r="H54" s="41">
        <v>1</v>
      </c>
      <c r="I54" s="42">
        <v>1000</v>
      </c>
      <c r="J54" s="43">
        <f>H54*I54</f>
        <v>1000</v>
      </c>
    </row>
    <row r="55" spans="1:10" ht="13.8" thickBot="1" x14ac:dyDescent="0.25">
      <c r="D55" s="30">
        <v>10000003</v>
      </c>
      <c r="E55" s="31">
        <v>41000</v>
      </c>
      <c r="F55" s="32">
        <v>1</v>
      </c>
      <c r="G55" s="32" t="s">
        <v>40</v>
      </c>
      <c r="H55" s="33">
        <v>1</v>
      </c>
      <c r="I55" s="34">
        <v>10000</v>
      </c>
      <c r="J55" s="35">
        <f>H55*I55</f>
        <v>10000</v>
      </c>
    </row>
    <row r="57" spans="1:10" x14ac:dyDescent="0.2">
      <c r="B57" t="s">
        <v>43</v>
      </c>
      <c r="E57" s="9" t="s">
        <v>37</v>
      </c>
      <c r="F57" s="11"/>
      <c r="G57" s="11"/>
      <c r="H57" s="11"/>
      <c r="I57" s="13"/>
      <c r="J57" s="10" t="s">
        <v>41</v>
      </c>
    </row>
    <row r="58" spans="1:10" x14ac:dyDescent="0.2">
      <c r="E58" s="12">
        <v>41000</v>
      </c>
      <c r="F58" s="11"/>
      <c r="G58" s="11"/>
      <c r="H58" s="11"/>
      <c r="I58" s="13"/>
      <c r="J58" s="13">
        <f>SUM(J53:J55)</f>
        <v>11100</v>
      </c>
    </row>
    <row r="61" spans="1:10" ht="13.8" thickBot="1" x14ac:dyDescent="0.25"/>
    <row r="62" spans="1:10" ht="13.8" thickBot="1" x14ac:dyDescent="0.25">
      <c r="A62" s="4">
        <v>10</v>
      </c>
      <c r="B62" t="s">
        <v>42</v>
      </c>
      <c r="D62" s="45" t="s">
        <v>12</v>
      </c>
      <c r="E62" s="46" t="s">
        <v>37</v>
      </c>
      <c r="F62" s="47" t="s">
        <v>13</v>
      </c>
      <c r="G62" s="47" t="s">
        <v>27</v>
      </c>
      <c r="H62" s="48" t="s">
        <v>38</v>
      </c>
      <c r="I62" s="49" t="s">
        <v>39</v>
      </c>
      <c r="J62" s="50" t="s">
        <v>41</v>
      </c>
    </row>
    <row r="63" spans="1:10" ht="13.8" thickBot="1" x14ac:dyDescent="0.25">
      <c r="D63" s="17">
        <v>10000001</v>
      </c>
      <c r="E63" s="18">
        <v>41000</v>
      </c>
      <c r="F63" s="19">
        <v>1</v>
      </c>
      <c r="G63" s="19" t="s">
        <v>40</v>
      </c>
      <c r="H63" s="20">
        <v>1</v>
      </c>
      <c r="I63" s="21">
        <v>100</v>
      </c>
      <c r="J63" s="22">
        <f>H63*I63</f>
        <v>100</v>
      </c>
    </row>
    <row r="64" spans="1:10" ht="13.8" thickBot="1" x14ac:dyDescent="0.25">
      <c r="D64" s="17">
        <v>10000002</v>
      </c>
      <c r="E64" s="23">
        <v>41001</v>
      </c>
      <c r="F64" s="19">
        <v>1</v>
      </c>
      <c r="G64" s="19" t="s">
        <v>40</v>
      </c>
      <c r="H64" s="20">
        <v>1</v>
      </c>
      <c r="I64" s="21">
        <v>1000</v>
      </c>
      <c r="J64" s="22">
        <f>H64*I64</f>
        <v>1000</v>
      </c>
    </row>
    <row r="65" spans="2:10" ht="13.8" thickBot="1" x14ac:dyDescent="0.25">
      <c r="D65" s="17">
        <v>10000003</v>
      </c>
      <c r="E65" s="44">
        <v>41002</v>
      </c>
      <c r="F65" s="19">
        <v>1</v>
      </c>
      <c r="G65" s="19" t="s">
        <v>40</v>
      </c>
      <c r="H65" s="20">
        <v>1</v>
      </c>
      <c r="I65" s="21">
        <v>10000</v>
      </c>
      <c r="J65" s="22">
        <f>H65*I65</f>
        <v>10000</v>
      </c>
    </row>
    <row r="67" spans="2:10" x14ac:dyDescent="0.2">
      <c r="B67" t="s">
        <v>43</v>
      </c>
      <c r="E67" s="9" t="s">
        <v>37</v>
      </c>
      <c r="F67" s="11"/>
      <c r="G67" s="11"/>
      <c r="H67" s="11"/>
      <c r="I67" s="13"/>
      <c r="J67" s="10" t="s">
        <v>41</v>
      </c>
    </row>
    <row r="68" spans="2:10" x14ac:dyDescent="0.2">
      <c r="E68" s="12">
        <v>41000</v>
      </c>
      <c r="F68" s="11"/>
      <c r="G68" s="11"/>
      <c r="H68" s="11"/>
      <c r="I68" s="13"/>
      <c r="J68" s="13">
        <f>SUM(J63)</f>
        <v>100</v>
      </c>
    </row>
    <row r="69" spans="2:10" x14ac:dyDescent="0.2">
      <c r="E69" s="14">
        <v>41001</v>
      </c>
      <c r="F69" s="11"/>
      <c r="G69" s="11"/>
      <c r="H69" s="11"/>
      <c r="I69" s="13"/>
      <c r="J69" s="13">
        <f t="shared" ref="J69:J70" si="0">SUM(J64)</f>
        <v>1000</v>
      </c>
    </row>
    <row r="70" spans="2:10" x14ac:dyDescent="0.2">
      <c r="E70" s="15">
        <v>41002</v>
      </c>
      <c r="F70" s="11"/>
      <c r="G70" s="11"/>
      <c r="H70" s="11"/>
      <c r="I70" s="13"/>
      <c r="J70" s="13">
        <f t="shared" si="0"/>
        <v>10000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B1" sqref="B1:D1"/>
    </sheetView>
  </sheetViews>
  <sheetFormatPr defaultColWidth="12.44140625" defaultRowHeight="13.2" x14ac:dyDescent="0.2"/>
  <cols>
    <col min="1" max="1" width="12.6640625" style="2" bestFit="1" customWidth="1"/>
    <col min="2" max="2" width="27.21875" style="1" bestFit="1" customWidth="1"/>
    <col min="3" max="3" width="5.44140625" style="1" bestFit="1" customWidth="1"/>
    <col min="4" max="4" width="20.44140625" style="1" bestFit="1" customWidth="1"/>
    <col min="5" max="5" width="10" style="1" bestFit="1" customWidth="1"/>
    <col min="6" max="6" width="16.109375" style="1" bestFit="1" customWidth="1"/>
    <col min="7" max="7" width="31.6640625" style="1" bestFit="1" customWidth="1"/>
    <col min="8" max="8" width="27.21875" style="1" bestFit="1" customWidth="1"/>
    <col min="9" max="9" width="73.77734375" style="1" bestFit="1" customWidth="1"/>
    <col min="10" max="16384" width="12.44140625" style="1"/>
  </cols>
  <sheetData>
    <row r="1" spans="1:9" x14ac:dyDescent="0.2">
      <c r="A1" s="5" t="s">
        <v>4</v>
      </c>
      <c r="B1" s="61" t="s">
        <v>70</v>
      </c>
      <c r="C1" s="61"/>
      <c r="D1" s="61"/>
    </row>
    <row r="2" spans="1:9" x14ac:dyDescent="0.2">
      <c r="A2" s="5" t="s">
        <v>0</v>
      </c>
      <c r="B2" s="61" t="s">
        <v>33</v>
      </c>
      <c r="C2" s="61"/>
      <c r="D2" s="61"/>
    </row>
    <row r="3" spans="1:9" x14ac:dyDescent="0.2">
      <c r="A3" s="5" t="s">
        <v>1</v>
      </c>
      <c r="B3" s="3" t="s">
        <v>73</v>
      </c>
      <c r="C3" s="3" t="s">
        <v>9</v>
      </c>
      <c r="D3" s="3" t="s">
        <v>10</v>
      </c>
    </row>
    <row r="4" spans="1:9" x14ac:dyDescent="0.2">
      <c r="A4" s="5" t="s">
        <v>2</v>
      </c>
      <c r="B4" s="3" t="s">
        <v>73</v>
      </c>
      <c r="C4" s="3"/>
      <c r="D4" s="8" t="s">
        <v>34</v>
      </c>
    </row>
    <row r="5" spans="1:9" x14ac:dyDescent="0.2">
      <c r="A5" s="5" t="s">
        <v>3</v>
      </c>
      <c r="B5" s="3" t="s">
        <v>6</v>
      </c>
      <c r="C5" s="3"/>
      <c r="D5" s="8" t="s">
        <v>46</v>
      </c>
    </row>
    <row r="7" spans="1:9" x14ac:dyDescent="0.2">
      <c r="A7" s="6"/>
      <c r="B7" s="7"/>
      <c r="C7" s="7"/>
    </row>
    <row r="8" spans="1:9" x14ac:dyDescent="0.2">
      <c r="E8" s="4" t="s">
        <v>5</v>
      </c>
      <c r="F8" s="5" t="s">
        <v>11</v>
      </c>
      <c r="G8" s="5" t="s">
        <v>2</v>
      </c>
      <c r="H8" s="5" t="s">
        <v>3</v>
      </c>
    </row>
    <row r="9" spans="1:9" x14ac:dyDescent="0.2">
      <c r="E9" s="4">
        <v>1</v>
      </c>
      <c r="F9" s="3" t="s">
        <v>8</v>
      </c>
      <c r="G9" s="3"/>
      <c r="H9" s="8" t="s">
        <v>6</v>
      </c>
      <c r="I9" s="1" t="s">
        <v>7</v>
      </c>
    </row>
    <row r="10" spans="1:9" ht="26.4" x14ac:dyDescent="0.2">
      <c r="E10" s="4">
        <v>2</v>
      </c>
      <c r="F10" s="8" t="s">
        <v>69</v>
      </c>
      <c r="G10" s="8" t="s">
        <v>51</v>
      </c>
      <c r="H10" s="3"/>
    </row>
    <row r="11" spans="1:9" x14ac:dyDescent="0.2">
      <c r="E11" s="4">
        <v>3</v>
      </c>
      <c r="F11" s="8" t="s">
        <v>15</v>
      </c>
      <c r="G11" s="3">
        <v>0</v>
      </c>
      <c r="H11" s="3"/>
    </row>
  </sheetData>
  <mergeCells count="2">
    <mergeCell ref="B1:D1"/>
    <mergeCell ref="B2:D2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★</vt:lpstr>
      <vt:lpstr>calcAmount</vt:lpstr>
      <vt:lpstr>sumAmount</vt:lpstr>
      <vt:lpstr>sumQtyByItem</vt:lpstr>
      <vt:lpstr>sumAmountGroupByDate</vt:lpstr>
      <vt:lpstr>sumAmountGroupByDate入出力</vt:lpstr>
      <vt:lpstr>sumAmountGroupByDateItem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2017-02-10T15:03:01Z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2611c896-78d1-42b8-9b93-6dadc465b742</vt:lpwstr>
  </property>
</Properties>
</file>