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阿牧颗粒加工厂\"/>
    </mc:Choice>
  </mc:AlternateContent>
  <bookViews>
    <workbookView xWindow="0" yWindow="0" windowWidth="23325" windowHeight="9840" activeTab="4"/>
  </bookViews>
  <sheets>
    <sheet name="配料记录打印模板" sheetId="4" r:id="rId1"/>
    <sheet name="进出货" sheetId="1" r:id="rId2"/>
    <sheet name="配料记录" sheetId="3" r:id="rId3"/>
    <sheet name="成本核算" sheetId="2" r:id="rId4"/>
    <sheet name="新配料记录" sheetId="5" r:id="rId5"/>
  </sheets>
  <calcPr calcId="152511"/>
</workbook>
</file>

<file path=xl/calcChain.xml><?xml version="1.0" encoding="utf-8"?>
<calcChain xmlns="http://schemas.openxmlformats.org/spreadsheetml/2006/main">
  <c r="C6" i="2" l="1"/>
  <c r="C5" i="2"/>
  <c r="C4" i="2"/>
  <c r="C3" i="2"/>
  <c r="H50" i="1"/>
  <c r="H29" i="1"/>
  <c r="H14" i="1"/>
</calcChain>
</file>

<file path=xl/sharedStrings.xml><?xml version="1.0" encoding="utf-8"?>
<sst xmlns="http://schemas.openxmlformats.org/spreadsheetml/2006/main" count="367" uniqueCount="219">
  <si>
    <t>阿牧颗粒加工----配料记录</t>
  </si>
  <si>
    <t>谷实</t>
  </si>
  <si>
    <t>饼粕</t>
  </si>
  <si>
    <t>米糠</t>
  </si>
  <si>
    <t>淀粉渣</t>
  </si>
  <si>
    <t>预混</t>
  </si>
  <si>
    <t>动物脂</t>
  </si>
  <si>
    <t>植物脂</t>
  </si>
  <si>
    <t>矿物质饲料</t>
  </si>
  <si>
    <t>促合成</t>
  </si>
  <si>
    <t>促消化</t>
  </si>
  <si>
    <t>维生素</t>
  </si>
  <si>
    <t>微量素</t>
  </si>
  <si>
    <t>能量素</t>
  </si>
  <si>
    <t>中和剂</t>
  </si>
  <si>
    <t>促生长</t>
  </si>
  <si>
    <t>消化酶</t>
  </si>
  <si>
    <t>转化酶</t>
  </si>
  <si>
    <t>氧化剂</t>
  </si>
  <si>
    <t>药物</t>
  </si>
  <si>
    <t>附加</t>
  </si>
  <si>
    <t>价格</t>
  </si>
  <si>
    <t>备注</t>
  </si>
  <si>
    <t>配料日期</t>
  </si>
  <si>
    <t>玉米</t>
  </si>
  <si>
    <t>豆柏</t>
  </si>
  <si>
    <t>麦麸</t>
  </si>
  <si>
    <t>小麦</t>
  </si>
  <si>
    <t>板幼</t>
  </si>
  <si>
    <t>油脂</t>
  </si>
  <si>
    <t>骨粉</t>
  </si>
  <si>
    <t>钙</t>
  </si>
  <si>
    <t>钠</t>
  </si>
  <si>
    <t>莫能</t>
  </si>
  <si>
    <t>山楂</t>
  </si>
  <si>
    <t>多维</t>
  </si>
  <si>
    <t>微量</t>
  </si>
  <si>
    <t>葡萄糖</t>
  </si>
  <si>
    <t>小苏打</t>
  </si>
  <si>
    <t>赖氨酸</t>
  </si>
  <si>
    <t>益生素</t>
  </si>
  <si>
    <t>尿素</t>
  </si>
  <si>
    <t>除霉剂</t>
  </si>
  <si>
    <t>土霉素</t>
  </si>
  <si>
    <t>松针粉</t>
  </si>
  <si>
    <t>预计总价</t>
  </si>
  <si>
    <t>下单
日期</t>
  </si>
  <si>
    <t>收货
日期</t>
  </si>
  <si>
    <t>运输
方式</t>
  </si>
  <si>
    <t>原料名称</t>
  </si>
  <si>
    <t>数量(袋)</t>
  </si>
  <si>
    <t>重量(克）</t>
  </si>
  <si>
    <t>单价(元)</t>
  </si>
  <si>
    <t>实际
总价(元)</t>
  </si>
  <si>
    <t>用途
用法</t>
  </si>
  <si>
    <t>进出货</t>
  </si>
  <si>
    <t>购买店
铺名称</t>
  </si>
  <si>
    <t>物品产地</t>
  </si>
  <si>
    <t>颗粒机260型</t>
  </si>
  <si>
    <t>时产1400斤</t>
  </si>
  <si>
    <t>颗粒机电机18KW</t>
  </si>
  <si>
    <t>18.5KW电机</t>
  </si>
  <si>
    <t>上料机</t>
  </si>
  <si>
    <t>五米抽粮机</t>
  </si>
  <si>
    <t>8吨轧草机</t>
  </si>
  <si>
    <t>轧草机8300元与15KW电机2400元</t>
  </si>
  <si>
    <t>齿轮油</t>
  </si>
  <si>
    <t>拌料机</t>
  </si>
  <si>
    <t>拌料机电机</t>
  </si>
  <si>
    <t>3KW的750+11KW的1850+保护器2个共计2850</t>
  </si>
  <si>
    <t>厂房</t>
  </si>
  <si>
    <t>2650瓦+2960钢铁</t>
  </si>
  <si>
    <t>发泡胶</t>
  </si>
  <si>
    <t>封口机</t>
  </si>
  <si>
    <t>封口机线</t>
  </si>
  <si>
    <t>富源线业</t>
  </si>
  <si>
    <t>太阳能灯</t>
  </si>
  <si>
    <t>合计</t>
  </si>
  <si>
    <t>初次进货实验 2021.4.12</t>
  </si>
  <si>
    <t>邮政快递</t>
  </si>
  <si>
    <t>多种维生素全补</t>
  </si>
  <si>
    <t>维生素补充，毛光，
本品500g混料200-300斤饲料长期喂食</t>
  </si>
  <si>
    <t>进货</t>
  </si>
  <si>
    <t>冬梅畜牧商店</t>
  </si>
  <si>
    <t>黑龙江哈尔滨市道外区济邦饲料添加剂厂</t>
  </si>
  <si>
    <t>百世快递</t>
  </si>
  <si>
    <t>微量元素+多种维生素</t>
  </si>
  <si>
    <t>矿物质微量元素含量高，每吨饲料添加本品500克保质期24个月</t>
  </si>
  <si>
    <t>牧盛饲料兽药添加剂</t>
  </si>
  <si>
    <t>河北省沧州市高新技术产业看开发区宏康生物技术有限公司</t>
  </si>
  <si>
    <t>圆通快递</t>
  </si>
  <si>
    <t>皮毛光亮 提高饲料利用率 100g本品配100-150斤</t>
  </si>
  <si>
    <t>双盈动保</t>
  </si>
  <si>
    <t>四川吉尔生物科技有限公司</t>
  </si>
  <si>
    <t xml:space="preserve">y一桶52元25袋，改善动物肠胃 净水质 </t>
  </si>
  <si>
    <t>凌30</t>
  </si>
  <si>
    <t>山东兴旺动物保健有限公司</t>
  </si>
  <si>
    <t>食用葡萄糖</t>
  </si>
  <si>
    <t>高能量 补充能量 提高免疫力 促进饲料发酵</t>
  </si>
  <si>
    <t>青宠物用品店</t>
  </si>
  <si>
    <t>山东祥瑞药业有限公司</t>
  </si>
  <si>
    <t>瘤胃素</t>
  </si>
  <si>
    <t>防止酸中毒 促生长 有机硌 解决消化不良 一袋配料750kg 每千克含莫能菌素20g</t>
  </si>
  <si>
    <t>宇星畜牧</t>
  </si>
  <si>
    <t>咸阳金星畜牧有限公司</t>
  </si>
  <si>
    <t>2021/3/</t>
  </si>
  <si>
    <t>百世快运</t>
  </si>
  <si>
    <t>脱脂鱼粉</t>
  </si>
  <si>
    <t>蛋白62 富含B族维生素 促生长为之因子</t>
  </si>
  <si>
    <t>玖玖饲料</t>
  </si>
  <si>
    <t>海兴祥瑞饲料有限公司</t>
  </si>
  <si>
    <t>极兔快递</t>
  </si>
  <si>
    <t>饲料广告牌</t>
  </si>
  <si>
    <t>2800*1200</t>
  </si>
  <si>
    <t xml:space="preserve">加工范围 饲料范围 </t>
  </si>
  <si>
    <t>真色彩广告基地</t>
  </si>
  <si>
    <t>山东邢台</t>
  </si>
  <si>
    <t>大豆卵磷脂粉</t>
  </si>
  <si>
    <t xml:space="preserve">粗脂肪&gt;40,磷脂&gt;5，蛋白&gt;3，主要为油脂 磷脂胆碱 不饱和脂肪酸 维E 对鸡提高产蛋 猪 提高饲料利用率增重明显 </t>
  </si>
  <si>
    <t>淘-海兴馨兰饲料原料</t>
  </si>
  <si>
    <t>海兴县正昌饲料加工厂</t>
  </si>
  <si>
    <t>香味剂</t>
  </si>
  <si>
    <t>奶香味 香精</t>
  </si>
  <si>
    <t>强盛宠物用品店</t>
  </si>
  <si>
    <t>河南慕尼黑生物科技有限公司</t>
  </si>
  <si>
    <t>五棵树</t>
  </si>
  <si>
    <t>一吨</t>
  </si>
  <si>
    <t>五棵树大姑父捎回来麦麸</t>
  </si>
  <si>
    <t>韵达快递</t>
  </si>
  <si>
    <t>自封袋</t>
  </si>
  <si>
    <t>自封袋 7.5高15*22 16丝 用于装盛的原料</t>
  </si>
  <si>
    <t>桐城市运城塑料包装厂</t>
  </si>
  <si>
    <t>记号笔</t>
  </si>
  <si>
    <t>黑6红3蓝1 共10支</t>
  </si>
  <si>
    <t>智权办公商店</t>
  </si>
  <si>
    <t>正长生产9000斤预备原料</t>
  </si>
  <si>
    <t>靴子头</t>
  </si>
  <si>
    <t>工作推粪靴子头</t>
  </si>
  <si>
    <t>恒达通</t>
  </si>
  <si>
    <t>自买</t>
  </si>
  <si>
    <t>盐</t>
  </si>
  <si>
    <t>光明</t>
  </si>
  <si>
    <t>五棵树姐夫带买</t>
  </si>
  <si>
    <t>磷酸氢钙</t>
  </si>
  <si>
    <t>磷酸氢钙  5斤一袋 一代3元 合计6毛一斤</t>
  </si>
  <si>
    <t>五棵树姐夫买</t>
  </si>
  <si>
    <t>德邦快递</t>
  </si>
  <si>
    <t>土霉素钙+锌</t>
  </si>
  <si>
    <t>促生长 增抵抗力 白痢 丹毒 气喘肺炎等疾病，500g/袋 拌料一吨，5袋8.86 一代1.77</t>
  </si>
  <si>
    <t>沧州市神通动物药业有限公司</t>
  </si>
  <si>
    <t xml:space="preserve">一桶48.88元25袋，改善动物肠胃 净水质 </t>
  </si>
  <si>
    <t>拌料手套</t>
  </si>
  <si>
    <t>牛筋手套</t>
  </si>
  <si>
    <t>洁馨家居</t>
  </si>
  <si>
    <t>料勺</t>
  </si>
  <si>
    <t>加厚款长柄25cm 大号18cm加深款 可装水4斤</t>
  </si>
  <si>
    <t>戴瑞好厨艺专卖店</t>
  </si>
  <si>
    <t>工作大衫</t>
  </si>
  <si>
    <t>升级款宝蓝色大褂 大码160-190斤</t>
  </si>
  <si>
    <t>赛嘉家居馆</t>
  </si>
  <si>
    <t>双层亮白饲料袋</t>
  </si>
  <si>
    <t>双层防潮  亮白中厚 60*102  50条</t>
  </si>
  <si>
    <t>华兴塑编厂</t>
  </si>
  <si>
    <t xml:space="preserve">137.74一袋50斤装 </t>
  </si>
  <si>
    <t>牧尼黑生物</t>
  </si>
  <si>
    <t>一袋100斤 70+40元 共110元 普通骨粉</t>
  </si>
  <si>
    <t>一袋50斤 10小袋 3元一小袋 一大袋30元</t>
  </si>
  <si>
    <t>送到家</t>
  </si>
  <si>
    <t>三九膨化豆柏 工棚群里送到家</t>
  </si>
  <si>
    <t>工棚</t>
  </si>
  <si>
    <t>中通快运</t>
  </si>
  <si>
    <t>丰瑞德5%肉牛预混料</t>
  </si>
  <si>
    <t xml:space="preserve">一袋50 配制1000斤育肥饲料 </t>
  </si>
  <si>
    <t>丰瑞德农牧</t>
  </si>
  <si>
    <t>矿物质微量元素含量高，每吨饲料添加本品500克保质期24个月   一百斤 预计十吨存货</t>
  </si>
  <si>
    <t>精饲料</t>
  </si>
  <si>
    <t>能量饲料</t>
  </si>
  <si>
    <t>瘤胃缓冲调控剂</t>
  </si>
  <si>
    <t>饲料添加剂</t>
  </si>
  <si>
    <t>酶制剂</t>
  </si>
  <si>
    <t>总计</t>
  </si>
  <si>
    <t>38斤育肥前期两天实验量山耗子与公牛</t>
  </si>
  <si>
    <t>500斤育肥前实验</t>
  </si>
  <si>
    <t>200斤母牛实验</t>
  </si>
  <si>
    <t>200斤拉骨架牛实验</t>
  </si>
  <si>
    <t>20斤狗粮实验</t>
  </si>
  <si>
    <t>200斤拉骨牛实验</t>
  </si>
  <si>
    <t>500斤拉骨架</t>
  </si>
  <si>
    <t>200斤育肥前期</t>
  </si>
  <si>
    <t>200斤拉骨牛</t>
  </si>
  <si>
    <t>200斤母牛</t>
  </si>
  <si>
    <t>500斤育肥前</t>
  </si>
  <si>
    <t>300斤母牛</t>
  </si>
  <si>
    <t>500斤育肥前期</t>
  </si>
  <si>
    <t>200斤大姐家拉镖</t>
  </si>
  <si>
    <t>500斤母牛</t>
  </si>
  <si>
    <t>800斤育肥前期</t>
  </si>
  <si>
    <t>400斤育肥前期20%预混</t>
  </si>
  <si>
    <t>800斤育肥前期给大姐的交付750斤</t>
  </si>
  <si>
    <t>800斤育肥前期给大姐的</t>
  </si>
  <si>
    <t>200斤20%拉骨架预混</t>
  </si>
  <si>
    <t>500斤育肥前期给大姐</t>
  </si>
  <si>
    <t>480斤20%育肥后期预混</t>
  </si>
  <si>
    <t>800斤育肥后期</t>
  </si>
  <si>
    <t>淘-海兴馨兰饲料原料
河北沧州电话 13373476066</t>
  </si>
  <si>
    <t>市场价</t>
  </si>
  <si>
    <t>报价/吨</t>
  </si>
  <si>
    <t>单价/斤</t>
  </si>
  <si>
    <t>大豆卵磷脂粉50%</t>
  </si>
  <si>
    <t>大豆卵磷脂粉30%</t>
  </si>
  <si>
    <t>脱脂鱼粉62%</t>
  </si>
  <si>
    <t>红枣粉</t>
  </si>
  <si>
    <t>日期</t>
  </si>
  <si>
    <t>饲料名称</t>
  </si>
  <si>
    <t>总斤数</t>
  </si>
  <si>
    <t>总价格</t>
  </si>
  <si>
    <t xml:space="preserve">备注 </t>
  </si>
  <si>
    <t>序号</t>
    <phoneticPr fontId="6" type="noConversion"/>
  </si>
  <si>
    <t>配料记录清单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</si>
</sst>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b/>
      <sz val="11"/>
      <name val="等线"/>
      <charset val="134"/>
      <scheme val="minor"/>
    </font>
    <font>
      <b/>
      <sz val="9"/>
      <name val="等线"/>
      <charset val="134"/>
      <scheme val="minor"/>
    </font>
    <font>
      <sz val="9"/>
      <color theme="1"/>
      <name val="等线"/>
      <charset val="134"/>
      <scheme val="minor"/>
    </font>
    <font>
      <sz val="9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26"/>
      <color theme="1"/>
      <name val="等线"/>
      <charset val="134"/>
      <scheme val="minor"/>
    </font>
    <font>
      <b/>
      <sz val="26"/>
      <color theme="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6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8" borderId="1" xfId="0" applyNumberFormat="1" applyFill="1" applyBorder="1" applyAlignment="1">
      <alignment horizontal="center" vertical="center" wrapText="1"/>
    </xf>
    <xf numFmtId="0" fontId="0" fillId="9" borderId="1" xfId="0" applyNumberFormat="1" applyFill="1" applyBorder="1" applyAlignment="1">
      <alignment horizontal="center" vertical="center" wrapText="1"/>
    </xf>
    <xf numFmtId="0" fontId="4" fillId="7" borderId="1" xfId="0" applyNumberFormat="1" applyFont="1" applyFill="1" applyBorder="1" applyAlignment="1">
      <alignment horizontal="center" vertical="center" wrapText="1"/>
    </xf>
    <xf numFmtId="0" fontId="4" fillId="8" borderId="1" xfId="0" applyNumberFormat="1" applyFont="1" applyFill="1" applyBorder="1" applyAlignment="1">
      <alignment horizontal="center" vertical="center" wrapText="1"/>
    </xf>
    <xf numFmtId="0" fontId="4" fillId="9" borderId="1" xfId="0" applyNumberFormat="1" applyFont="1" applyFill="1" applyBorder="1" applyAlignment="1">
      <alignment horizontal="center" vertical="center" wrapText="1"/>
    </xf>
    <xf numFmtId="0" fontId="0" fillId="10" borderId="1" xfId="0" applyNumberFormat="1" applyFill="1" applyBorder="1" applyAlignment="1">
      <alignment horizontal="center" vertical="center" wrapText="1"/>
    </xf>
    <xf numFmtId="0" fontId="0" fillId="11" borderId="1" xfId="0" applyNumberFormat="1" applyFill="1" applyBorder="1" applyAlignment="1">
      <alignment horizontal="center" vertical="center" wrapText="1"/>
    </xf>
    <xf numFmtId="0" fontId="0" fillId="12" borderId="1" xfId="0" applyNumberFormat="1" applyFill="1" applyBorder="1" applyAlignment="1">
      <alignment horizontal="center" vertical="center" wrapText="1"/>
    </xf>
    <xf numFmtId="0" fontId="6" fillId="9" borderId="1" xfId="0" applyNumberFormat="1" applyFont="1" applyFill="1" applyBorder="1" applyAlignment="1">
      <alignment horizontal="center" vertical="center" wrapText="1"/>
    </xf>
    <xf numFmtId="0" fontId="4" fillId="10" borderId="1" xfId="0" applyNumberFormat="1" applyFont="1" applyFill="1" applyBorder="1" applyAlignment="1">
      <alignment horizontal="center" vertical="center" wrapText="1"/>
    </xf>
    <xf numFmtId="0" fontId="6" fillId="10" borderId="1" xfId="0" applyNumberFormat="1" applyFont="1" applyFill="1" applyBorder="1" applyAlignment="1">
      <alignment horizontal="center" vertical="center" wrapText="1"/>
    </xf>
    <xf numFmtId="0" fontId="4" fillId="11" borderId="1" xfId="0" applyNumberFormat="1" applyFont="1" applyFill="1" applyBorder="1" applyAlignment="1">
      <alignment horizontal="center" vertical="center" wrapText="1"/>
    </xf>
    <xf numFmtId="0" fontId="4" fillId="1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7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0" fontId="0" fillId="7" borderId="1" xfId="0" applyNumberForma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 wrapText="1"/>
    </xf>
    <xf numFmtId="0" fontId="0" fillId="8" borderId="1" xfId="0" applyNumberFormat="1" applyFill="1" applyBorder="1" applyAlignment="1">
      <alignment horizontal="center" vertical="center" wrapText="1"/>
    </xf>
    <xf numFmtId="0" fontId="0" fillId="9" borderId="1" xfId="0" applyNumberFormat="1" applyFill="1" applyBorder="1" applyAlignment="1">
      <alignment horizontal="center" vertical="center" wrapText="1"/>
    </xf>
    <xf numFmtId="0" fontId="0" fillId="10" borderId="1" xfId="0" applyNumberFormat="1" applyFill="1" applyBorder="1" applyAlignment="1">
      <alignment horizontal="center" vertical="center" wrapText="1"/>
    </xf>
    <xf numFmtId="0" fontId="0" fillId="12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workbookViewId="0">
      <selection activeCell="B3" sqref="B2:Y3"/>
    </sheetView>
  </sheetViews>
  <sheetFormatPr defaultColWidth="5" defaultRowHeight="32.450000000000003" customHeight="1" x14ac:dyDescent="0.2"/>
  <cols>
    <col min="1" max="1" width="9.5" style="49" customWidth="1"/>
    <col min="2" max="23" width="5.125" style="48" customWidth="1"/>
    <col min="24" max="24" width="6.75" style="48" customWidth="1"/>
    <col min="25" max="25" width="13.25" style="50" customWidth="1"/>
    <col min="26" max="16384" width="5" style="48"/>
  </cols>
  <sheetData>
    <row r="1" spans="1:25" ht="32.450000000000003" customHeight="1" x14ac:dyDescent="0.2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</row>
    <row r="2" spans="1:25" s="47" customFormat="1" ht="28.5" x14ac:dyDescent="0.2">
      <c r="A2" s="9"/>
      <c r="B2" s="12" t="s">
        <v>1</v>
      </c>
      <c r="C2" s="12" t="s">
        <v>2</v>
      </c>
      <c r="D2" s="12" t="s">
        <v>3</v>
      </c>
      <c r="E2" s="13" t="s">
        <v>4</v>
      </c>
      <c r="F2" s="57" t="s">
        <v>5</v>
      </c>
      <c r="G2" s="13" t="s">
        <v>6</v>
      </c>
      <c r="H2" s="13" t="s">
        <v>7</v>
      </c>
      <c r="I2" s="56" t="s">
        <v>8</v>
      </c>
      <c r="J2" s="56"/>
      <c r="K2" s="56"/>
      <c r="L2" s="19" t="s">
        <v>9</v>
      </c>
      <c r="M2" s="19" t="s">
        <v>10</v>
      </c>
      <c r="N2" s="20" t="s">
        <v>11</v>
      </c>
      <c r="O2" s="20" t="s">
        <v>12</v>
      </c>
      <c r="P2" s="20" t="s">
        <v>13</v>
      </c>
      <c r="Q2" s="20" t="s">
        <v>14</v>
      </c>
      <c r="R2" s="20" t="s">
        <v>15</v>
      </c>
      <c r="S2" s="24" t="s">
        <v>16</v>
      </c>
      <c r="T2" s="24" t="s">
        <v>17</v>
      </c>
      <c r="U2" s="24" t="s">
        <v>18</v>
      </c>
      <c r="V2" s="24" t="s">
        <v>19</v>
      </c>
      <c r="W2" s="25" t="s">
        <v>20</v>
      </c>
      <c r="X2" s="26" t="s">
        <v>21</v>
      </c>
      <c r="Y2" s="26" t="s">
        <v>22</v>
      </c>
    </row>
    <row r="3" spans="1:25" ht="12" x14ac:dyDescent="0.2">
      <c r="A3" s="51" t="s">
        <v>23</v>
      </c>
      <c r="B3" s="15" t="s">
        <v>24</v>
      </c>
      <c r="C3" s="15" t="s">
        <v>25</v>
      </c>
      <c r="D3" s="15" t="s">
        <v>26</v>
      </c>
      <c r="E3" s="16" t="s">
        <v>27</v>
      </c>
      <c r="F3" s="58"/>
      <c r="G3" s="16" t="s">
        <v>28</v>
      </c>
      <c r="H3" s="16" t="s">
        <v>29</v>
      </c>
      <c r="I3" s="21" t="s">
        <v>30</v>
      </c>
      <c r="J3" s="21" t="s">
        <v>31</v>
      </c>
      <c r="K3" s="21" t="s">
        <v>32</v>
      </c>
      <c r="L3" s="22" t="s">
        <v>33</v>
      </c>
      <c r="M3" s="22" t="s">
        <v>34</v>
      </c>
      <c r="N3" s="23" t="s">
        <v>35</v>
      </c>
      <c r="O3" s="23" t="s">
        <v>36</v>
      </c>
      <c r="P3" s="23" t="s">
        <v>37</v>
      </c>
      <c r="Q3" s="23" t="s">
        <v>38</v>
      </c>
      <c r="R3" s="27" t="s">
        <v>39</v>
      </c>
      <c r="S3" s="28" t="s">
        <v>40</v>
      </c>
      <c r="T3" s="28" t="s">
        <v>41</v>
      </c>
      <c r="U3" s="29" t="s">
        <v>42</v>
      </c>
      <c r="V3" s="29" t="s">
        <v>43</v>
      </c>
      <c r="W3" s="30" t="s">
        <v>44</v>
      </c>
      <c r="X3" s="31" t="s">
        <v>45</v>
      </c>
      <c r="Y3" s="31" t="s">
        <v>22</v>
      </c>
    </row>
    <row r="4" spans="1:25" ht="32.450000000000003" customHeight="1" x14ac:dyDescent="0.2">
      <c r="A4" s="52"/>
      <c r="B4" s="53"/>
      <c r="C4" s="53"/>
      <c r="D4" s="53"/>
      <c r="E4" s="53"/>
      <c r="F4" s="54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32"/>
    </row>
    <row r="5" spans="1:25" ht="32.450000000000003" customHeight="1" x14ac:dyDescent="0.2">
      <c r="A5" s="52"/>
      <c r="B5" s="53"/>
      <c r="C5" s="53"/>
      <c r="D5" s="53"/>
      <c r="E5" s="53"/>
      <c r="F5" s="54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32"/>
    </row>
    <row r="6" spans="1:25" ht="32.450000000000003" customHeight="1" x14ac:dyDescent="0.2">
      <c r="A6" s="52"/>
      <c r="B6" s="53"/>
      <c r="C6" s="53"/>
      <c r="D6" s="53"/>
      <c r="E6" s="53"/>
      <c r="F6" s="54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32"/>
    </row>
    <row r="7" spans="1:25" ht="32.450000000000003" customHeight="1" x14ac:dyDescent="0.2">
      <c r="A7" s="52"/>
      <c r="B7" s="53"/>
      <c r="C7" s="53"/>
      <c r="D7" s="53"/>
      <c r="E7" s="53"/>
      <c r="F7" s="54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32"/>
    </row>
    <row r="8" spans="1:25" ht="32.450000000000003" customHeight="1" x14ac:dyDescent="0.2">
      <c r="A8" s="52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32"/>
    </row>
    <row r="9" spans="1:25" ht="32.450000000000003" customHeight="1" x14ac:dyDescent="0.2">
      <c r="A9" s="52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32"/>
    </row>
    <row r="10" spans="1:25" ht="32.450000000000003" customHeight="1" x14ac:dyDescent="0.2">
      <c r="A10" s="52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32"/>
    </row>
    <row r="11" spans="1:25" ht="32.450000000000003" customHeight="1" x14ac:dyDescent="0.2">
      <c r="A11" s="52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32"/>
    </row>
    <row r="12" spans="1:25" ht="32.450000000000003" customHeight="1" x14ac:dyDescent="0.2">
      <c r="A12" s="52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32"/>
    </row>
    <row r="13" spans="1:25" ht="32.450000000000003" customHeight="1" x14ac:dyDescent="0.2">
      <c r="A13" s="52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32"/>
    </row>
    <row r="14" spans="1:25" ht="32.450000000000003" customHeight="1" x14ac:dyDescent="0.2">
      <c r="A14" s="52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32"/>
    </row>
    <row r="15" spans="1:25" ht="32.450000000000003" customHeight="1" x14ac:dyDescent="0.2">
      <c r="A15" s="52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32"/>
    </row>
    <row r="16" spans="1:25" ht="32.450000000000003" customHeight="1" x14ac:dyDescent="0.2">
      <c r="A16" s="52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32"/>
    </row>
    <row r="17" spans="1:25" ht="32.450000000000003" customHeight="1" x14ac:dyDescent="0.2">
      <c r="A17" s="52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32"/>
    </row>
    <row r="18" spans="1:25" ht="32.450000000000003" customHeight="1" x14ac:dyDescent="0.2">
      <c r="A18" s="52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32"/>
    </row>
    <row r="19" spans="1:25" ht="32.450000000000003" customHeight="1" x14ac:dyDescent="0.2">
      <c r="A19" s="52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32"/>
    </row>
    <row r="20" spans="1:25" ht="32.450000000000003" customHeight="1" x14ac:dyDescent="0.2">
      <c r="A20" s="52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32"/>
    </row>
  </sheetData>
  <mergeCells count="3">
    <mergeCell ref="A1:Y1"/>
    <mergeCell ref="I2:K2"/>
    <mergeCell ref="F2:F3"/>
  </mergeCells>
  <phoneticPr fontId="6" type="noConversion"/>
  <pageMargins left="0.196527777777778" right="0.196527777777778" top="0.196527777777778" bottom="0.196527777777778" header="0.118055555555556" footer="0.31458333333333299"/>
  <pageSetup paperSize="9" scale="99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zoomScale="98" zoomScaleNormal="98" workbookViewId="0">
      <pane ySplit="1" topLeftCell="A32" activePane="bottomLeft" state="frozen"/>
      <selection pane="bottomLeft" activeCell="D57" sqref="D57"/>
    </sheetView>
  </sheetViews>
  <sheetFormatPr defaultColWidth="8.875" defaultRowHeight="14.25" x14ac:dyDescent="0.2"/>
  <cols>
    <col min="1" max="2" width="10.5" style="6" customWidth="1"/>
    <col min="3" max="3" width="10.125" style="6" customWidth="1"/>
    <col min="4" max="4" width="21.875" style="6" customWidth="1"/>
    <col min="5" max="5" width="9.75" style="36" customWidth="1"/>
    <col min="6" max="6" width="11.375" style="6" customWidth="1"/>
    <col min="7" max="8" width="9.75" style="6" customWidth="1"/>
    <col min="9" max="9" width="42.75" style="10" customWidth="1"/>
    <col min="10" max="10" width="8.875" style="6"/>
    <col min="11" max="11" width="20.5" style="6" customWidth="1"/>
    <col min="12" max="12" width="40.25" style="6" customWidth="1"/>
    <col min="13" max="16384" width="8.875" style="37"/>
  </cols>
  <sheetData>
    <row r="1" spans="1:19" s="33" customFormat="1" ht="31.5" x14ac:dyDescent="0.2">
      <c r="A1" s="38" t="s">
        <v>46</v>
      </c>
      <c r="B1" s="38" t="s">
        <v>47</v>
      </c>
      <c r="C1" s="38" t="s">
        <v>48</v>
      </c>
      <c r="D1" s="39" t="s">
        <v>49</v>
      </c>
      <c r="E1" s="40" t="s">
        <v>50</v>
      </c>
      <c r="F1" s="39" t="s">
        <v>51</v>
      </c>
      <c r="G1" s="39" t="s">
        <v>52</v>
      </c>
      <c r="H1" s="38" t="s">
        <v>53</v>
      </c>
      <c r="I1" s="38" t="s">
        <v>54</v>
      </c>
      <c r="J1" s="39" t="s">
        <v>55</v>
      </c>
      <c r="K1" s="38" t="s">
        <v>56</v>
      </c>
      <c r="L1" s="39" t="s">
        <v>57</v>
      </c>
    </row>
    <row r="2" spans="1:19" s="34" customFormat="1" x14ac:dyDescent="0.2">
      <c r="A2" s="41"/>
      <c r="B2" s="41"/>
      <c r="C2" s="41"/>
      <c r="D2" s="42" t="s">
        <v>58</v>
      </c>
      <c r="E2" s="43">
        <v>1</v>
      </c>
      <c r="F2" s="42"/>
      <c r="G2" s="42"/>
      <c r="H2" s="41">
        <v>4000</v>
      </c>
      <c r="I2" s="41" t="s">
        <v>59</v>
      </c>
      <c r="J2" s="42"/>
      <c r="K2" s="41"/>
      <c r="L2" s="42"/>
    </row>
    <row r="3" spans="1:19" s="34" customFormat="1" x14ac:dyDescent="0.2">
      <c r="A3" s="41"/>
      <c r="B3" s="41"/>
      <c r="C3" s="41"/>
      <c r="D3" s="42" t="s">
        <v>60</v>
      </c>
      <c r="E3" s="43">
        <v>1</v>
      </c>
      <c r="F3" s="42"/>
      <c r="G3" s="42"/>
      <c r="H3" s="41">
        <v>2800</v>
      </c>
      <c r="I3" s="41" t="s">
        <v>61</v>
      </c>
      <c r="J3" s="42"/>
      <c r="K3" s="41"/>
      <c r="L3" s="42"/>
    </row>
    <row r="4" spans="1:19" s="34" customFormat="1" x14ac:dyDescent="0.2">
      <c r="A4" s="41"/>
      <c r="B4" s="41"/>
      <c r="C4" s="41"/>
      <c r="D4" s="42" t="s">
        <v>62</v>
      </c>
      <c r="E4" s="43">
        <v>1</v>
      </c>
      <c r="F4" s="42"/>
      <c r="G4" s="42"/>
      <c r="H4" s="41">
        <v>1100</v>
      </c>
      <c r="I4" s="41" t="s">
        <v>63</v>
      </c>
      <c r="J4" s="42"/>
      <c r="K4" s="41"/>
      <c r="L4" s="42"/>
    </row>
    <row r="5" spans="1:19" s="34" customFormat="1" x14ac:dyDescent="0.2">
      <c r="A5" s="41"/>
      <c r="B5" s="41"/>
      <c r="C5" s="41"/>
      <c r="D5" s="42" t="s">
        <v>64</v>
      </c>
      <c r="E5" s="43">
        <v>1</v>
      </c>
      <c r="F5" s="42"/>
      <c r="G5" s="42"/>
      <c r="H5" s="41">
        <v>10700</v>
      </c>
      <c r="I5" s="41" t="s">
        <v>65</v>
      </c>
      <c r="J5" s="42"/>
      <c r="K5" s="41"/>
      <c r="L5" s="42"/>
    </row>
    <row r="6" spans="1:19" s="34" customFormat="1" x14ac:dyDescent="0.2">
      <c r="A6" s="41"/>
      <c r="B6" s="41"/>
      <c r="C6" s="41"/>
      <c r="D6" s="42" t="s">
        <v>66</v>
      </c>
      <c r="E6" s="43">
        <v>1</v>
      </c>
      <c r="F6" s="42"/>
      <c r="G6" s="42"/>
      <c r="H6" s="41">
        <v>200</v>
      </c>
      <c r="I6" s="41"/>
      <c r="J6" s="42"/>
      <c r="K6" s="41"/>
      <c r="L6" s="42"/>
    </row>
    <row r="7" spans="1:19" s="34" customFormat="1" x14ac:dyDescent="0.2">
      <c r="A7" s="41"/>
      <c r="B7" s="41"/>
      <c r="C7" s="41"/>
      <c r="D7" s="42" t="s">
        <v>67</v>
      </c>
      <c r="E7" s="43">
        <v>1</v>
      </c>
      <c r="F7" s="42"/>
      <c r="G7" s="42"/>
      <c r="H7" s="41">
        <v>3500</v>
      </c>
      <c r="I7" s="41"/>
      <c r="J7" s="42"/>
      <c r="K7" s="41"/>
      <c r="L7" s="42"/>
    </row>
    <row r="8" spans="1:19" s="34" customFormat="1" ht="13.9" customHeight="1" x14ac:dyDescent="0.2">
      <c r="A8" s="41"/>
      <c r="B8" s="41"/>
      <c r="C8" s="41"/>
      <c r="D8" s="42" t="s">
        <v>68</v>
      </c>
      <c r="E8" s="43">
        <v>2</v>
      </c>
      <c r="F8" s="42"/>
      <c r="G8" s="42"/>
      <c r="H8" s="41">
        <v>2850</v>
      </c>
      <c r="I8" s="41" t="s">
        <v>69</v>
      </c>
      <c r="J8" s="42"/>
      <c r="K8" s="41"/>
      <c r="L8" s="42"/>
    </row>
    <row r="9" spans="1:19" s="34" customFormat="1" x14ac:dyDescent="0.2">
      <c r="A9" s="42"/>
      <c r="B9" s="42"/>
      <c r="C9" s="42"/>
      <c r="D9" s="42" t="s">
        <v>70</v>
      </c>
      <c r="E9" s="43"/>
      <c r="F9" s="42"/>
      <c r="G9" s="42"/>
      <c r="H9" s="42">
        <v>5610</v>
      </c>
      <c r="I9" s="42" t="s">
        <v>71</v>
      </c>
      <c r="J9" s="42"/>
      <c r="K9" s="42"/>
      <c r="L9" s="42"/>
    </row>
    <row r="10" spans="1:19" s="34" customFormat="1" x14ac:dyDescent="0.2">
      <c r="A10" s="41"/>
      <c r="B10" s="41"/>
      <c r="C10" s="41"/>
      <c r="D10" s="41" t="s">
        <v>72</v>
      </c>
      <c r="E10" s="44"/>
      <c r="F10" s="41"/>
      <c r="G10" s="41"/>
      <c r="H10" s="41">
        <v>254.8</v>
      </c>
      <c r="I10" s="41"/>
      <c r="J10" s="41"/>
      <c r="K10" s="41"/>
      <c r="L10" s="41"/>
    </row>
    <row r="11" spans="1:19" s="34" customFormat="1" x14ac:dyDescent="0.2">
      <c r="A11" s="41"/>
      <c r="B11" s="41"/>
      <c r="C11" s="41"/>
      <c r="D11" s="41" t="s">
        <v>73</v>
      </c>
      <c r="E11" s="44"/>
      <c r="F11" s="41"/>
      <c r="G11" s="41"/>
      <c r="H11" s="41">
        <v>220</v>
      </c>
      <c r="I11" s="41"/>
      <c r="J11" s="41"/>
      <c r="K11" s="41"/>
      <c r="L11" s="41"/>
    </row>
    <row r="12" spans="1:19" s="34" customFormat="1" x14ac:dyDescent="0.2">
      <c r="A12" s="41"/>
      <c r="B12" s="41"/>
      <c r="C12" s="41"/>
      <c r="D12" s="41" t="s">
        <v>74</v>
      </c>
      <c r="E12" s="44">
        <v>10</v>
      </c>
      <c r="F12" s="41"/>
      <c r="G12" s="41"/>
      <c r="H12" s="41">
        <v>23.2</v>
      </c>
      <c r="I12" s="41"/>
      <c r="J12" s="41"/>
      <c r="K12" s="41" t="s">
        <v>75</v>
      </c>
      <c r="L12" s="41"/>
    </row>
    <row r="13" spans="1:19" s="34" customFormat="1" x14ac:dyDescent="0.2">
      <c r="A13" s="41"/>
      <c r="B13" s="41"/>
      <c r="C13" s="41"/>
      <c r="D13" s="41" t="s">
        <v>76</v>
      </c>
      <c r="E13" s="44"/>
      <c r="F13" s="41"/>
      <c r="G13" s="41"/>
      <c r="H13" s="41">
        <v>98</v>
      </c>
      <c r="I13" s="41"/>
      <c r="J13" s="41"/>
      <c r="K13" s="41"/>
      <c r="L13" s="41"/>
    </row>
    <row r="14" spans="1:19" s="34" customFormat="1" x14ac:dyDescent="0.2">
      <c r="A14" s="41" t="s">
        <v>77</v>
      </c>
      <c r="B14" s="41"/>
      <c r="C14" s="41"/>
      <c r="D14" s="41"/>
      <c r="E14" s="44"/>
      <c r="F14" s="41"/>
      <c r="G14" s="41"/>
      <c r="H14" s="41">
        <f>SUM(H2:H13)</f>
        <v>31356</v>
      </c>
      <c r="I14" s="41"/>
      <c r="J14" s="41"/>
      <c r="K14" s="41"/>
      <c r="L14" s="41"/>
    </row>
    <row r="15" spans="1:19" s="33" customFormat="1" ht="15.6" customHeight="1" x14ac:dyDescent="0.2">
      <c r="A15" s="59" t="s">
        <v>78</v>
      </c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46"/>
      <c r="N15" s="46"/>
      <c r="O15" s="46"/>
      <c r="P15" s="46"/>
      <c r="Q15" s="46"/>
      <c r="R15" s="46"/>
      <c r="S15" s="46"/>
    </row>
    <row r="16" spans="1:19" ht="28.5" x14ac:dyDescent="0.2">
      <c r="A16" s="45">
        <v>44272</v>
      </c>
      <c r="B16" s="45">
        <v>44275</v>
      </c>
      <c r="C16" s="45" t="s">
        <v>79</v>
      </c>
      <c r="D16" s="6" t="s">
        <v>80</v>
      </c>
      <c r="E16" s="36">
        <v>30</v>
      </c>
      <c r="F16" s="6">
        <v>500</v>
      </c>
      <c r="G16" s="6">
        <v>2.5</v>
      </c>
      <c r="H16" s="6">
        <v>72</v>
      </c>
      <c r="I16" s="10" t="s">
        <v>81</v>
      </c>
      <c r="J16" s="6" t="s">
        <v>82</v>
      </c>
      <c r="K16" s="6" t="s">
        <v>83</v>
      </c>
      <c r="L16" s="6" t="s">
        <v>84</v>
      </c>
    </row>
    <row r="17" spans="1:12" ht="28.5" x14ac:dyDescent="0.2">
      <c r="A17" s="45">
        <v>44272</v>
      </c>
      <c r="B17" s="45">
        <v>44275</v>
      </c>
      <c r="C17" s="45" t="s">
        <v>85</v>
      </c>
      <c r="D17" s="6" t="s">
        <v>86</v>
      </c>
      <c r="E17" s="36">
        <v>2</v>
      </c>
      <c r="F17" s="6">
        <v>2500</v>
      </c>
      <c r="G17" s="6">
        <v>10.9</v>
      </c>
      <c r="H17" s="6">
        <v>21.8</v>
      </c>
      <c r="I17" s="10" t="s">
        <v>87</v>
      </c>
      <c r="J17" s="6" t="s">
        <v>82</v>
      </c>
      <c r="K17" s="6" t="s">
        <v>88</v>
      </c>
      <c r="L17" s="6" t="s">
        <v>89</v>
      </c>
    </row>
    <row r="18" spans="1:12" x14ac:dyDescent="0.2">
      <c r="A18" s="45">
        <v>44273</v>
      </c>
      <c r="B18" s="45">
        <v>44276</v>
      </c>
      <c r="C18" s="6" t="s">
        <v>90</v>
      </c>
      <c r="D18" s="6" t="s">
        <v>39</v>
      </c>
      <c r="E18" s="36">
        <v>60</v>
      </c>
      <c r="F18" s="6">
        <v>100</v>
      </c>
      <c r="G18" s="6">
        <v>1.25</v>
      </c>
      <c r="H18" s="6">
        <v>71</v>
      </c>
      <c r="I18" s="10" t="s">
        <v>91</v>
      </c>
      <c r="J18" s="6" t="s">
        <v>82</v>
      </c>
      <c r="K18" s="6" t="s">
        <v>92</v>
      </c>
      <c r="L18" s="6" t="s">
        <v>93</v>
      </c>
    </row>
    <row r="19" spans="1:12" x14ac:dyDescent="0.2">
      <c r="A19" s="45">
        <v>44266</v>
      </c>
      <c r="B19" s="45">
        <v>44271</v>
      </c>
      <c r="C19" s="6" t="s">
        <v>90</v>
      </c>
      <c r="D19" s="6" t="s">
        <v>40</v>
      </c>
      <c r="E19" s="36">
        <v>25</v>
      </c>
      <c r="F19" s="6">
        <v>500</v>
      </c>
      <c r="G19" s="6">
        <v>2.08</v>
      </c>
      <c r="H19" s="6">
        <v>52</v>
      </c>
      <c r="I19" s="10" t="s">
        <v>94</v>
      </c>
      <c r="J19" s="6" t="s">
        <v>82</v>
      </c>
      <c r="K19" s="6" t="s">
        <v>95</v>
      </c>
      <c r="L19" s="6" t="s">
        <v>96</v>
      </c>
    </row>
    <row r="20" spans="1:12" x14ac:dyDescent="0.2">
      <c r="A20" s="45">
        <v>44272</v>
      </c>
      <c r="B20" s="45">
        <v>44276</v>
      </c>
      <c r="C20" s="6" t="s">
        <v>85</v>
      </c>
      <c r="D20" s="6" t="s">
        <v>97</v>
      </c>
      <c r="E20" s="36">
        <v>1</v>
      </c>
      <c r="F20" s="6">
        <v>25000</v>
      </c>
      <c r="G20" s="6">
        <v>147.88</v>
      </c>
      <c r="H20" s="6">
        <v>147.88</v>
      </c>
      <c r="I20" s="10" t="s">
        <v>98</v>
      </c>
      <c r="J20" s="6" t="s">
        <v>82</v>
      </c>
      <c r="K20" s="6" t="s">
        <v>99</v>
      </c>
      <c r="L20" s="6" t="s">
        <v>100</v>
      </c>
    </row>
    <row r="21" spans="1:12" ht="28.5" x14ac:dyDescent="0.2">
      <c r="A21" s="45">
        <v>44273</v>
      </c>
      <c r="B21" s="45">
        <v>44276</v>
      </c>
      <c r="C21" s="6" t="s">
        <v>90</v>
      </c>
      <c r="D21" s="6" t="s">
        <v>101</v>
      </c>
      <c r="E21" s="36">
        <v>7</v>
      </c>
      <c r="F21" s="6">
        <v>1000</v>
      </c>
      <c r="G21" s="6">
        <v>16</v>
      </c>
      <c r="H21" s="6">
        <v>89.6</v>
      </c>
      <c r="I21" s="10" t="s">
        <v>102</v>
      </c>
      <c r="J21" s="6" t="s">
        <v>82</v>
      </c>
      <c r="K21" s="6" t="s">
        <v>103</v>
      </c>
      <c r="L21" s="6" t="s">
        <v>104</v>
      </c>
    </row>
    <row r="22" spans="1:12" x14ac:dyDescent="0.2">
      <c r="A22" s="45">
        <v>44274</v>
      </c>
      <c r="B22" s="45" t="s">
        <v>105</v>
      </c>
      <c r="C22" s="6" t="s">
        <v>106</v>
      </c>
      <c r="D22" s="6" t="s">
        <v>107</v>
      </c>
      <c r="E22" s="36">
        <v>1</v>
      </c>
      <c r="F22" s="6">
        <v>50000</v>
      </c>
      <c r="G22" s="6">
        <v>180</v>
      </c>
      <c r="H22" s="6">
        <v>177</v>
      </c>
      <c r="I22" s="10" t="s">
        <v>108</v>
      </c>
      <c r="J22" s="6" t="s">
        <v>82</v>
      </c>
      <c r="K22" s="6" t="s">
        <v>109</v>
      </c>
      <c r="L22" s="6" t="s">
        <v>110</v>
      </c>
    </row>
    <row r="23" spans="1:12" x14ac:dyDescent="0.2">
      <c r="A23" s="45">
        <v>44274</v>
      </c>
      <c r="B23" s="45">
        <v>44277</v>
      </c>
      <c r="C23" s="6" t="s">
        <v>111</v>
      </c>
      <c r="D23" s="6" t="s">
        <v>112</v>
      </c>
      <c r="E23" s="36">
        <v>1</v>
      </c>
      <c r="F23" s="6" t="s">
        <v>113</v>
      </c>
      <c r="G23" s="6">
        <v>50</v>
      </c>
      <c r="H23" s="6">
        <v>49.95</v>
      </c>
      <c r="I23" s="10" t="s">
        <v>114</v>
      </c>
      <c r="J23" s="6" t="s">
        <v>82</v>
      </c>
      <c r="K23" s="6" t="s">
        <v>115</v>
      </c>
      <c r="L23" s="6" t="s">
        <v>116</v>
      </c>
    </row>
    <row r="24" spans="1:12" ht="42.75" x14ac:dyDescent="0.2">
      <c r="A24" s="45">
        <v>44254</v>
      </c>
      <c r="B24" s="45">
        <v>44265</v>
      </c>
      <c r="C24" s="6" t="s">
        <v>106</v>
      </c>
      <c r="D24" s="6" t="s">
        <v>117</v>
      </c>
      <c r="E24" s="36">
        <v>2</v>
      </c>
      <c r="F24" s="6">
        <v>25000</v>
      </c>
      <c r="G24" s="6">
        <v>140</v>
      </c>
      <c r="H24" s="6">
        <v>276</v>
      </c>
      <c r="I24" s="10" t="s">
        <v>118</v>
      </c>
      <c r="J24" s="6" t="s">
        <v>82</v>
      </c>
      <c r="K24" s="6" t="s">
        <v>119</v>
      </c>
      <c r="L24" s="6" t="s">
        <v>120</v>
      </c>
    </row>
    <row r="25" spans="1:12" x14ac:dyDescent="0.2">
      <c r="A25" s="45">
        <v>44297</v>
      </c>
      <c r="B25" s="45">
        <v>44302</v>
      </c>
      <c r="C25" s="6" t="s">
        <v>85</v>
      </c>
      <c r="D25" s="6" t="s">
        <v>121</v>
      </c>
      <c r="E25" s="36">
        <v>2</v>
      </c>
      <c r="F25" s="6">
        <v>1000</v>
      </c>
      <c r="G25" s="6">
        <v>14.08</v>
      </c>
      <c r="H25" s="6">
        <v>28.16</v>
      </c>
      <c r="I25" s="10" t="s">
        <v>122</v>
      </c>
      <c r="J25" s="6" t="s">
        <v>82</v>
      </c>
      <c r="K25" s="6" t="s">
        <v>123</v>
      </c>
      <c r="L25" s="6" t="s">
        <v>124</v>
      </c>
    </row>
    <row r="26" spans="1:12" x14ac:dyDescent="0.2">
      <c r="A26" s="45">
        <v>44298</v>
      </c>
      <c r="B26" s="45">
        <v>44299</v>
      </c>
      <c r="C26" s="6" t="s">
        <v>125</v>
      </c>
      <c r="D26" s="6" t="s">
        <v>26</v>
      </c>
      <c r="F26" s="6" t="s">
        <v>126</v>
      </c>
      <c r="G26" s="6">
        <v>1.05</v>
      </c>
      <c r="H26" s="6">
        <v>2100</v>
      </c>
      <c r="I26" s="10" t="s">
        <v>127</v>
      </c>
      <c r="J26" s="6" t="s">
        <v>82</v>
      </c>
      <c r="K26" s="6" t="s">
        <v>125</v>
      </c>
    </row>
    <row r="27" spans="1:12" x14ac:dyDescent="0.2">
      <c r="A27" s="45">
        <v>44297</v>
      </c>
      <c r="B27" s="45">
        <v>44301</v>
      </c>
      <c r="C27" s="6" t="s">
        <v>128</v>
      </c>
      <c r="D27" s="6" t="s">
        <v>129</v>
      </c>
      <c r="E27" s="36">
        <v>100</v>
      </c>
      <c r="H27" s="6">
        <v>10.8</v>
      </c>
      <c r="I27" s="10" t="s">
        <v>130</v>
      </c>
      <c r="J27" s="6" t="s">
        <v>82</v>
      </c>
      <c r="K27" s="6" t="s">
        <v>131</v>
      </c>
    </row>
    <row r="28" spans="1:12" x14ac:dyDescent="0.2">
      <c r="A28" s="45">
        <v>44298</v>
      </c>
      <c r="B28" s="45">
        <v>44301</v>
      </c>
      <c r="C28" s="6" t="s">
        <v>128</v>
      </c>
      <c r="D28" s="6" t="s">
        <v>132</v>
      </c>
      <c r="E28" s="36">
        <v>10</v>
      </c>
      <c r="H28" s="6">
        <v>5.8</v>
      </c>
      <c r="I28" s="10" t="s">
        <v>133</v>
      </c>
      <c r="J28" s="6" t="s">
        <v>82</v>
      </c>
      <c r="K28" s="6" t="s">
        <v>134</v>
      </c>
    </row>
    <row r="29" spans="1:12" x14ac:dyDescent="0.2">
      <c r="A29" s="45" t="s">
        <v>77</v>
      </c>
      <c r="B29" s="45"/>
      <c r="H29" s="6">
        <f>SUM(H16:H28)</f>
        <v>3101.9900000000002</v>
      </c>
    </row>
    <row r="30" spans="1:12" ht="21.6" customHeight="1" x14ac:dyDescent="0.2">
      <c r="A30" s="60" t="s">
        <v>135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</row>
    <row r="31" spans="1:12" x14ac:dyDescent="0.2">
      <c r="A31" s="45">
        <v>44323</v>
      </c>
      <c r="B31" s="45">
        <v>44328</v>
      </c>
      <c r="C31" s="45" t="s">
        <v>85</v>
      </c>
      <c r="D31" s="45" t="s">
        <v>136</v>
      </c>
      <c r="E31" s="36">
        <v>1</v>
      </c>
      <c r="F31" s="45"/>
      <c r="G31" s="45"/>
      <c r="H31" s="36">
        <v>7.92</v>
      </c>
      <c r="I31" s="45" t="s">
        <v>137</v>
      </c>
      <c r="J31" s="6" t="s">
        <v>82</v>
      </c>
      <c r="K31" s="45" t="s">
        <v>138</v>
      </c>
      <c r="L31" s="45"/>
    </row>
    <row r="32" spans="1:12" s="35" customFormat="1" x14ac:dyDescent="0.2">
      <c r="A32" s="45">
        <v>44328</v>
      </c>
      <c r="B32" s="45">
        <v>44328</v>
      </c>
      <c r="C32" s="36" t="s">
        <v>139</v>
      </c>
      <c r="D32" s="36" t="s">
        <v>140</v>
      </c>
      <c r="E32" s="36">
        <v>1</v>
      </c>
      <c r="F32" s="36">
        <v>50000</v>
      </c>
      <c r="G32" s="36">
        <v>50</v>
      </c>
      <c r="H32" s="36">
        <v>45</v>
      </c>
      <c r="I32" s="36"/>
      <c r="J32" s="6" t="s">
        <v>82</v>
      </c>
      <c r="K32" s="36" t="s">
        <v>141</v>
      </c>
      <c r="L32" s="36"/>
    </row>
    <row r="33" spans="1:12" s="35" customFormat="1" x14ac:dyDescent="0.2">
      <c r="A33" s="45">
        <v>44328</v>
      </c>
      <c r="B33" s="45">
        <v>44328</v>
      </c>
      <c r="C33" s="36" t="s">
        <v>139</v>
      </c>
      <c r="D33" s="36" t="s">
        <v>38</v>
      </c>
      <c r="E33" s="36">
        <v>2</v>
      </c>
      <c r="F33" s="36">
        <v>50000</v>
      </c>
      <c r="G33" s="36">
        <v>100</v>
      </c>
      <c r="H33" s="36">
        <v>100</v>
      </c>
      <c r="I33" s="36"/>
      <c r="J33" s="6" t="s">
        <v>82</v>
      </c>
      <c r="K33" s="36" t="s">
        <v>141</v>
      </c>
      <c r="L33" s="36"/>
    </row>
    <row r="34" spans="1:12" s="35" customFormat="1" x14ac:dyDescent="0.2">
      <c r="A34" s="45">
        <v>44328</v>
      </c>
      <c r="B34" s="45">
        <v>44328</v>
      </c>
      <c r="C34" s="36" t="s">
        <v>142</v>
      </c>
      <c r="D34" s="36" t="s">
        <v>143</v>
      </c>
      <c r="E34" s="36">
        <v>20</v>
      </c>
      <c r="F34" s="36">
        <v>50000</v>
      </c>
      <c r="G34" s="36">
        <v>3</v>
      </c>
      <c r="H34" s="36">
        <v>60</v>
      </c>
      <c r="I34" s="36" t="s">
        <v>144</v>
      </c>
      <c r="J34" s="6" t="s">
        <v>82</v>
      </c>
      <c r="K34" s="36" t="s">
        <v>145</v>
      </c>
      <c r="L34" s="36"/>
    </row>
    <row r="35" spans="1:12" ht="28.5" x14ac:dyDescent="0.2">
      <c r="A35" s="45">
        <v>44329</v>
      </c>
      <c r="B35" s="45">
        <v>44334</v>
      </c>
      <c r="C35" s="6" t="s">
        <v>146</v>
      </c>
      <c r="D35" s="6" t="s">
        <v>147</v>
      </c>
      <c r="E35" s="36">
        <v>5</v>
      </c>
      <c r="F35" s="6">
        <v>500</v>
      </c>
      <c r="G35" s="6">
        <v>1.77</v>
      </c>
      <c r="H35" s="6">
        <v>8.86</v>
      </c>
      <c r="I35" s="10" t="s">
        <v>148</v>
      </c>
      <c r="J35" s="6" t="s">
        <v>82</v>
      </c>
      <c r="K35" s="6" t="s">
        <v>123</v>
      </c>
      <c r="L35" s="6" t="s">
        <v>149</v>
      </c>
    </row>
    <row r="36" spans="1:12" x14ac:dyDescent="0.2">
      <c r="A36" s="45">
        <v>44329</v>
      </c>
      <c r="B36" s="45">
        <v>44334</v>
      </c>
      <c r="C36" s="6" t="s">
        <v>146</v>
      </c>
      <c r="D36" s="6" t="s">
        <v>39</v>
      </c>
      <c r="E36" s="36">
        <v>100</v>
      </c>
      <c r="F36" s="6">
        <v>100</v>
      </c>
      <c r="G36" s="6">
        <v>0.9</v>
      </c>
      <c r="H36" s="6">
        <v>89.9</v>
      </c>
      <c r="I36" s="10" t="s">
        <v>91</v>
      </c>
      <c r="J36" s="6" t="s">
        <v>82</v>
      </c>
      <c r="K36" s="6" t="s">
        <v>123</v>
      </c>
      <c r="L36" s="6" t="s">
        <v>93</v>
      </c>
    </row>
    <row r="37" spans="1:12" x14ac:dyDescent="0.2">
      <c r="A37" s="45">
        <v>44329</v>
      </c>
      <c r="B37" s="45">
        <v>44334</v>
      </c>
      <c r="C37" s="6" t="s">
        <v>146</v>
      </c>
      <c r="D37" s="6" t="s">
        <v>40</v>
      </c>
      <c r="E37" s="36">
        <v>25</v>
      </c>
      <c r="F37" s="6">
        <v>500</v>
      </c>
      <c r="G37" s="6">
        <v>1.96</v>
      </c>
      <c r="H37" s="6">
        <v>48.88</v>
      </c>
      <c r="I37" s="10" t="s">
        <v>150</v>
      </c>
      <c r="J37" s="6" t="s">
        <v>82</v>
      </c>
      <c r="K37" s="6" t="s">
        <v>123</v>
      </c>
      <c r="L37" s="6" t="s">
        <v>96</v>
      </c>
    </row>
    <row r="38" spans="1:12" ht="28.5" x14ac:dyDescent="0.2">
      <c r="A38" s="45">
        <v>44329</v>
      </c>
      <c r="B38" s="45">
        <v>44333</v>
      </c>
      <c r="C38" s="6" t="s">
        <v>85</v>
      </c>
      <c r="D38" s="6" t="s">
        <v>86</v>
      </c>
      <c r="E38" s="36">
        <v>6</v>
      </c>
      <c r="F38" s="6">
        <v>2500</v>
      </c>
      <c r="G38" s="6">
        <v>10.9</v>
      </c>
      <c r="H38" s="6">
        <v>65.400000000000006</v>
      </c>
      <c r="I38" s="10" t="s">
        <v>87</v>
      </c>
      <c r="J38" s="6" t="s">
        <v>82</v>
      </c>
      <c r="K38" s="6" t="s">
        <v>88</v>
      </c>
      <c r="L38" s="6" t="s">
        <v>89</v>
      </c>
    </row>
    <row r="39" spans="1:12" ht="28.5" x14ac:dyDescent="0.2">
      <c r="A39" s="45">
        <v>44329</v>
      </c>
      <c r="B39" s="45">
        <v>44331</v>
      </c>
      <c r="C39" s="6" t="s">
        <v>90</v>
      </c>
      <c r="D39" s="6" t="s">
        <v>101</v>
      </c>
      <c r="E39" s="36">
        <v>10</v>
      </c>
      <c r="F39" s="6">
        <v>1000</v>
      </c>
      <c r="G39" s="6">
        <v>16</v>
      </c>
      <c r="H39" s="6">
        <v>128</v>
      </c>
      <c r="I39" s="10" t="s">
        <v>102</v>
      </c>
      <c r="J39" s="6" t="s">
        <v>82</v>
      </c>
      <c r="K39" s="6" t="s">
        <v>103</v>
      </c>
      <c r="L39" s="6" t="s">
        <v>104</v>
      </c>
    </row>
    <row r="40" spans="1:12" ht="28.5" x14ac:dyDescent="0.2">
      <c r="A40" s="45">
        <v>44329</v>
      </c>
      <c r="B40" s="45">
        <v>44333</v>
      </c>
      <c r="C40" s="6" t="s">
        <v>79</v>
      </c>
      <c r="D40" s="6" t="s">
        <v>80</v>
      </c>
      <c r="E40" s="36">
        <v>30</v>
      </c>
      <c r="F40" s="6">
        <v>500</v>
      </c>
      <c r="G40" s="6">
        <v>2.5</v>
      </c>
      <c r="H40" s="6">
        <v>72</v>
      </c>
      <c r="I40" s="10" t="s">
        <v>81</v>
      </c>
      <c r="J40" s="6" t="s">
        <v>82</v>
      </c>
      <c r="K40" s="6" t="s">
        <v>83</v>
      </c>
      <c r="L40" s="6" t="s">
        <v>84</v>
      </c>
    </row>
    <row r="41" spans="1:12" x14ac:dyDescent="0.2">
      <c r="A41" s="45">
        <v>44327</v>
      </c>
      <c r="B41" s="45">
        <v>44330</v>
      </c>
      <c r="C41" s="6" t="s">
        <v>111</v>
      </c>
      <c r="D41" s="6" t="s">
        <v>151</v>
      </c>
      <c r="E41" s="36">
        <v>3</v>
      </c>
      <c r="F41" s="6">
        <v>1</v>
      </c>
      <c r="G41" s="6">
        <v>2.4</v>
      </c>
      <c r="H41" s="6">
        <v>7.2</v>
      </c>
      <c r="I41" s="10" t="s">
        <v>152</v>
      </c>
      <c r="J41" s="6" t="s">
        <v>82</v>
      </c>
      <c r="K41" s="6" t="s">
        <v>153</v>
      </c>
    </row>
    <row r="42" spans="1:12" x14ac:dyDescent="0.2">
      <c r="A42" s="45">
        <v>44327</v>
      </c>
      <c r="B42" s="45">
        <v>44330</v>
      </c>
      <c r="C42" s="6" t="s">
        <v>111</v>
      </c>
      <c r="D42" s="6" t="s">
        <v>154</v>
      </c>
      <c r="E42" s="36">
        <v>1</v>
      </c>
      <c r="F42" s="6">
        <v>1</v>
      </c>
      <c r="G42" s="6">
        <v>8.24</v>
      </c>
      <c r="H42" s="6">
        <v>8.24</v>
      </c>
      <c r="I42" s="10" t="s">
        <v>155</v>
      </c>
      <c r="J42" s="6" t="s">
        <v>82</v>
      </c>
      <c r="K42" s="6" t="s">
        <v>156</v>
      </c>
    </row>
    <row r="43" spans="1:12" x14ac:dyDescent="0.2">
      <c r="A43" s="45">
        <v>44331</v>
      </c>
      <c r="B43" s="45">
        <v>44334</v>
      </c>
      <c r="C43" s="6" t="s">
        <v>128</v>
      </c>
      <c r="D43" s="6" t="s">
        <v>157</v>
      </c>
      <c r="E43" s="36">
        <v>1</v>
      </c>
      <c r="F43" s="6">
        <v>1</v>
      </c>
      <c r="G43" s="6">
        <v>9.9</v>
      </c>
      <c r="H43" s="6">
        <v>9.9</v>
      </c>
      <c r="I43" s="10" t="s">
        <v>158</v>
      </c>
      <c r="J43" s="6" t="s">
        <v>82</v>
      </c>
      <c r="K43" s="6" t="s">
        <v>159</v>
      </c>
    </row>
    <row r="44" spans="1:12" x14ac:dyDescent="0.2">
      <c r="A44" s="45">
        <v>44334</v>
      </c>
      <c r="B44" s="45">
        <v>44338</v>
      </c>
      <c r="C44" s="6" t="s">
        <v>85</v>
      </c>
      <c r="D44" s="6" t="s">
        <v>160</v>
      </c>
      <c r="E44" s="36">
        <v>50</v>
      </c>
      <c r="F44" s="6">
        <v>1</v>
      </c>
      <c r="G44" s="6">
        <v>1.2</v>
      </c>
      <c r="H44" s="6">
        <v>60</v>
      </c>
      <c r="I44" s="10" t="s">
        <v>161</v>
      </c>
      <c r="J44" s="6" t="s">
        <v>82</v>
      </c>
      <c r="K44" s="6" t="s">
        <v>162</v>
      </c>
    </row>
    <row r="45" spans="1:12" x14ac:dyDescent="0.2">
      <c r="A45" s="45">
        <v>44336</v>
      </c>
      <c r="B45" s="45">
        <v>44339</v>
      </c>
      <c r="C45" s="6" t="s">
        <v>146</v>
      </c>
      <c r="D45" s="6" t="s">
        <v>37</v>
      </c>
      <c r="E45" s="36">
        <v>2</v>
      </c>
      <c r="F45" s="6">
        <v>25000</v>
      </c>
      <c r="G45" s="6">
        <v>2.7</v>
      </c>
      <c r="H45" s="6">
        <v>269.48</v>
      </c>
      <c r="I45" s="10" t="s">
        <v>163</v>
      </c>
      <c r="J45" s="6" t="s">
        <v>82</v>
      </c>
      <c r="K45" s="6" t="s">
        <v>164</v>
      </c>
    </row>
    <row r="46" spans="1:12" x14ac:dyDescent="0.2">
      <c r="A46" s="45">
        <v>44336</v>
      </c>
      <c r="B46" s="45">
        <v>44339</v>
      </c>
      <c r="C46" s="6" t="s">
        <v>146</v>
      </c>
      <c r="D46" s="6" t="s">
        <v>30</v>
      </c>
      <c r="E46" s="36">
        <v>3</v>
      </c>
      <c r="F46" s="6">
        <v>50000</v>
      </c>
      <c r="G46" s="6">
        <v>1.1000000000000001</v>
      </c>
      <c r="H46" s="6">
        <v>330</v>
      </c>
      <c r="I46" s="10" t="s">
        <v>165</v>
      </c>
      <c r="J46" s="6" t="s">
        <v>82</v>
      </c>
      <c r="K46" s="6" t="s">
        <v>164</v>
      </c>
    </row>
    <row r="47" spans="1:12" x14ac:dyDescent="0.2">
      <c r="D47" s="6" t="s">
        <v>143</v>
      </c>
      <c r="E47" s="36">
        <v>1</v>
      </c>
      <c r="F47" s="6">
        <v>50000</v>
      </c>
      <c r="G47" s="6">
        <v>0.6</v>
      </c>
      <c r="H47" s="6">
        <v>60</v>
      </c>
      <c r="I47" s="10" t="s">
        <v>166</v>
      </c>
      <c r="J47" s="6" t="s">
        <v>82</v>
      </c>
      <c r="K47" s="6" t="s">
        <v>125</v>
      </c>
    </row>
    <row r="48" spans="1:12" x14ac:dyDescent="0.2">
      <c r="A48" s="45">
        <v>44345</v>
      </c>
      <c r="B48" s="45">
        <v>44345</v>
      </c>
      <c r="C48" s="6" t="s">
        <v>167</v>
      </c>
      <c r="D48" s="6" t="s">
        <v>25</v>
      </c>
      <c r="E48" s="36">
        <v>1</v>
      </c>
      <c r="F48" s="6" t="s">
        <v>126</v>
      </c>
      <c r="G48" s="6">
        <v>3900</v>
      </c>
      <c r="H48" s="6">
        <v>3900</v>
      </c>
      <c r="I48" s="10" t="s">
        <v>168</v>
      </c>
      <c r="J48" s="6" t="s">
        <v>82</v>
      </c>
      <c r="K48" s="6" t="s">
        <v>169</v>
      </c>
    </row>
    <row r="49" spans="1:11" x14ac:dyDescent="0.2">
      <c r="D49" s="6" t="s">
        <v>26</v>
      </c>
      <c r="E49" s="36">
        <v>1</v>
      </c>
      <c r="F49" s="6" t="s">
        <v>126</v>
      </c>
      <c r="H49" s="6">
        <v>2100</v>
      </c>
      <c r="J49" s="6" t="s">
        <v>82</v>
      </c>
    </row>
    <row r="50" spans="1:11" x14ac:dyDescent="0.2">
      <c r="A50" s="6" t="s">
        <v>77</v>
      </c>
      <c r="H50" s="6">
        <f>SUM(H31:H49)</f>
        <v>7370.7800000000007</v>
      </c>
      <c r="J50" s="6" t="s">
        <v>82</v>
      </c>
    </row>
    <row r="51" spans="1:11" x14ac:dyDescent="0.2">
      <c r="A51" s="45">
        <v>44347</v>
      </c>
      <c r="C51" s="6" t="s">
        <v>170</v>
      </c>
      <c r="D51" s="6" t="s">
        <v>171</v>
      </c>
      <c r="E51" s="36">
        <v>1</v>
      </c>
      <c r="F51" s="6">
        <v>25000</v>
      </c>
      <c r="G51" s="6">
        <v>80</v>
      </c>
      <c r="H51" s="6">
        <v>80</v>
      </c>
      <c r="I51" s="10" t="s">
        <v>172</v>
      </c>
      <c r="J51" s="6" t="s">
        <v>82</v>
      </c>
      <c r="K51" s="6" t="s">
        <v>173</v>
      </c>
    </row>
    <row r="52" spans="1:11" ht="28.5" x14ac:dyDescent="0.2">
      <c r="A52" s="45">
        <v>44348</v>
      </c>
      <c r="D52" s="6" t="s">
        <v>86</v>
      </c>
      <c r="E52" s="36">
        <v>20</v>
      </c>
      <c r="F52" s="6">
        <v>50000</v>
      </c>
      <c r="G52" s="6">
        <v>10.9</v>
      </c>
      <c r="H52" s="6">
        <v>218</v>
      </c>
      <c r="I52" s="10" t="s">
        <v>174</v>
      </c>
      <c r="J52" s="6" t="s">
        <v>82</v>
      </c>
      <c r="K52" s="6" t="s">
        <v>88</v>
      </c>
    </row>
  </sheetData>
  <mergeCells count="2">
    <mergeCell ref="A15:L15"/>
    <mergeCell ref="A30:L30"/>
  </mergeCells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workbookViewId="0">
      <pane ySplit="3" topLeftCell="A30" activePane="bottomLeft" state="frozen"/>
      <selection pane="bottomLeft" activeCell="B34" sqref="B33:B34"/>
    </sheetView>
  </sheetViews>
  <sheetFormatPr defaultColWidth="5" defaultRowHeight="32.450000000000003" customHeight="1" x14ac:dyDescent="0.2"/>
  <cols>
    <col min="1" max="1" width="9.5" style="9" customWidth="1"/>
    <col min="2" max="2" width="5.375" style="8"/>
    <col min="3" max="8" width="5" style="8"/>
    <col min="9" max="9" width="5.375" style="8"/>
    <col min="10" max="10" width="5.375" style="8" customWidth="1"/>
    <col min="11" max="11" width="5" style="8"/>
    <col min="12" max="12" width="6.375" style="8"/>
    <col min="13" max="15" width="6" style="8" customWidth="1"/>
    <col min="16" max="16" width="5.375" style="8"/>
    <col min="17" max="17" width="5.625" style="8" customWidth="1"/>
    <col min="18" max="18" width="6" style="8" customWidth="1"/>
    <col min="19" max="19" width="6.375" style="8"/>
    <col min="20" max="20" width="6" style="8" customWidth="1"/>
    <col min="21" max="22" width="5" style="8"/>
    <col min="23" max="23" width="5" style="8" customWidth="1"/>
    <col min="24" max="24" width="5.875" style="8" customWidth="1"/>
    <col min="25" max="25" width="30" style="10" customWidth="1"/>
    <col min="26" max="16384" width="5" style="11"/>
  </cols>
  <sheetData>
    <row r="1" spans="1:25" ht="14.25" x14ac:dyDescent="0.2">
      <c r="B1" s="61" t="s">
        <v>175</v>
      </c>
      <c r="C1" s="61"/>
      <c r="D1" s="61"/>
      <c r="E1" s="57" t="s">
        <v>176</v>
      </c>
      <c r="F1" s="57"/>
      <c r="G1" s="57"/>
      <c r="H1" s="57"/>
      <c r="I1" s="56" t="s">
        <v>8</v>
      </c>
      <c r="J1" s="56"/>
      <c r="K1" s="56"/>
      <c r="L1" s="56"/>
      <c r="M1" s="62" t="s">
        <v>177</v>
      </c>
      <c r="N1" s="62"/>
      <c r="O1" s="63" t="s">
        <v>178</v>
      </c>
      <c r="P1" s="63"/>
      <c r="Q1" s="63"/>
      <c r="R1" s="63"/>
      <c r="S1" s="63"/>
      <c r="T1" s="64" t="s">
        <v>179</v>
      </c>
      <c r="U1" s="64"/>
      <c r="V1" s="64"/>
      <c r="W1" s="25" t="s">
        <v>20</v>
      </c>
      <c r="X1" s="65" t="s">
        <v>180</v>
      </c>
      <c r="Y1" s="65"/>
    </row>
    <row r="2" spans="1:25" ht="28.5" x14ac:dyDescent="0.2">
      <c r="B2" s="12" t="s">
        <v>1</v>
      </c>
      <c r="C2" s="12" t="s">
        <v>2</v>
      </c>
      <c r="D2" s="12" t="s">
        <v>3</v>
      </c>
      <c r="E2" s="13" t="s">
        <v>4</v>
      </c>
      <c r="F2" s="57" t="s">
        <v>5</v>
      </c>
      <c r="G2" s="13" t="s">
        <v>6</v>
      </c>
      <c r="H2" s="13" t="s">
        <v>7</v>
      </c>
      <c r="I2" s="56" t="s">
        <v>8</v>
      </c>
      <c r="J2" s="56"/>
      <c r="K2" s="56"/>
      <c r="L2" s="19" t="s">
        <v>9</v>
      </c>
      <c r="M2" s="19" t="s">
        <v>10</v>
      </c>
      <c r="N2" s="20" t="s">
        <v>11</v>
      </c>
      <c r="O2" s="20" t="s">
        <v>12</v>
      </c>
      <c r="P2" s="20" t="s">
        <v>13</v>
      </c>
      <c r="Q2" s="20" t="s">
        <v>14</v>
      </c>
      <c r="R2" s="20" t="s">
        <v>15</v>
      </c>
      <c r="S2" s="24" t="s">
        <v>16</v>
      </c>
      <c r="T2" s="24" t="s">
        <v>17</v>
      </c>
      <c r="U2" s="24" t="s">
        <v>18</v>
      </c>
      <c r="V2" s="24" t="s">
        <v>19</v>
      </c>
      <c r="W2" s="25" t="s">
        <v>20</v>
      </c>
      <c r="X2" s="26" t="s">
        <v>21</v>
      </c>
      <c r="Y2" s="26" t="s">
        <v>22</v>
      </c>
    </row>
    <row r="3" spans="1:25" ht="24" x14ac:dyDescent="0.2">
      <c r="A3" s="14" t="s">
        <v>23</v>
      </c>
      <c r="B3" s="15" t="s">
        <v>24</v>
      </c>
      <c r="C3" s="15" t="s">
        <v>25</v>
      </c>
      <c r="D3" s="15" t="s">
        <v>26</v>
      </c>
      <c r="E3" s="16" t="s">
        <v>27</v>
      </c>
      <c r="F3" s="58"/>
      <c r="G3" s="16" t="s">
        <v>28</v>
      </c>
      <c r="H3" s="16" t="s">
        <v>29</v>
      </c>
      <c r="I3" s="21" t="s">
        <v>30</v>
      </c>
      <c r="J3" s="21" t="s">
        <v>31</v>
      </c>
      <c r="K3" s="21" t="s">
        <v>32</v>
      </c>
      <c r="L3" s="22" t="s">
        <v>33</v>
      </c>
      <c r="M3" s="22" t="s">
        <v>34</v>
      </c>
      <c r="N3" s="23" t="s">
        <v>35</v>
      </c>
      <c r="O3" s="23" t="s">
        <v>36</v>
      </c>
      <c r="P3" s="23" t="s">
        <v>37</v>
      </c>
      <c r="Q3" s="23" t="s">
        <v>38</v>
      </c>
      <c r="R3" s="27" t="s">
        <v>39</v>
      </c>
      <c r="S3" s="28" t="s">
        <v>40</v>
      </c>
      <c r="T3" s="28" t="s">
        <v>41</v>
      </c>
      <c r="U3" s="29" t="s">
        <v>42</v>
      </c>
      <c r="V3" s="29" t="s">
        <v>43</v>
      </c>
      <c r="W3" s="30" t="s">
        <v>44</v>
      </c>
      <c r="X3" s="31" t="s">
        <v>45</v>
      </c>
      <c r="Y3" s="31" t="s">
        <v>22</v>
      </c>
    </row>
    <row r="4" spans="1:25" ht="32.450000000000003" customHeight="1" x14ac:dyDescent="0.2">
      <c r="A4" s="9">
        <v>44297</v>
      </c>
      <c r="B4" s="8">
        <v>22</v>
      </c>
      <c r="C4" s="8">
        <v>4.5999999999999996</v>
      </c>
      <c r="D4" s="8">
        <v>3.8</v>
      </c>
      <c r="E4" s="8">
        <v>0</v>
      </c>
      <c r="F4" s="8">
        <v>0</v>
      </c>
      <c r="G4" s="8">
        <v>0</v>
      </c>
      <c r="H4" s="8">
        <v>1.9</v>
      </c>
      <c r="I4" s="8">
        <v>0.8</v>
      </c>
      <c r="J4" s="8">
        <v>0</v>
      </c>
      <c r="K4" s="8">
        <v>0.4</v>
      </c>
      <c r="L4" s="8">
        <v>7.5999999999999998E-2</v>
      </c>
      <c r="M4" s="8">
        <v>7.5999999999999998E-2</v>
      </c>
      <c r="N4" s="8">
        <v>0.22800000000000001</v>
      </c>
      <c r="O4" s="8">
        <v>0.08</v>
      </c>
      <c r="P4" s="8">
        <v>0.38</v>
      </c>
      <c r="Q4" s="8">
        <v>0.38</v>
      </c>
      <c r="R4" s="8">
        <v>0.114</v>
      </c>
      <c r="S4" s="8">
        <v>3.7999999999999999E-2</v>
      </c>
      <c r="T4" s="8">
        <v>0</v>
      </c>
      <c r="U4" s="8">
        <v>0</v>
      </c>
      <c r="V4" s="8">
        <v>0</v>
      </c>
      <c r="W4" s="8">
        <v>3</v>
      </c>
      <c r="X4" s="8">
        <v>61.6</v>
      </c>
      <c r="Y4" s="32" t="s">
        <v>181</v>
      </c>
    </row>
    <row r="5" spans="1:25" ht="32.450000000000003" customHeight="1" x14ac:dyDescent="0.2">
      <c r="A5" s="9">
        <v>44298</v>
      </c>
      <c r="B5" s="8">
        <v>290</v>
      </c>
      <c r="C5" s="8">
        <v>60</v>
      </c>
      <c r="D5" s="8">
        <v>50</v>
      </c>
      <c r="G5" s="8">
        <v>2.5</v>
      </c>
      <c r="H5" s="8">
        <v>25</v>
      </c>
      <c r="I5" s="8">
        <v>10</v>
      </c>
      <c r="K5" s="8">
        <v>5</v>
      </c>
      <c r="L5" s="8">
        <v>1</v>
      </c>
      <c r="M5" s="8">
        <v>1</v>
      </c>
      <c r="N5" s="8">
        <v>3</v>
      </c>
      <c r="O5" s="8">
        <v>1</v>
      </c>
      <c r="P5" s="8">
        <v>5</v>
      </c>
      <c r="Q5" s="8">
        <v>5</v>
      </c>
      <c r="R5" s="8">
        <v>1.5</v>
      </c>
      <c r="S5" s="8">
        <v>0.5</v>
      </c>
      <c r="W5" s="8">
        <v>22.8</v>
      </c>
      <c r="X5" s="10">
        <v>810</v>
      </c>
      <c r="Y5" s="10" t="s">
        <v>182</v>
      </c>
    </row>
    <row r="6" spans="1:25" ht="32.450000000000003" customHeight="1" x14ac:dyDescent="0.2">
      <c r="A6" s="9">
        <v>44308</v>
      </c>
      <c r="B6" s="8">
        <v>120</v>
      </c>
      <c r="C6" s="8">
        <v>40</v>
      </c>
      <c r="D6" s="8">
        <v>20</v>
      </c>
      <c r="H6" s="8">
        <v>2</v>
      </c>
      <c r="I6" s="8">
        <v>1.6</v>
      </c>
      <c r="K6" s="8">
        <v>2</v>
      </c>
      <c r="L6" s="8">
        <v>0.4</v>
      </c>
      <c r="M6" s="8">
        <v>1</v>
      </c>
      <c r="N6" s="8">
        <v>1</v>
      </c>
      <c r="O6" s="8">
        <v>0.4</v>
      </c>
      <c r="P6" s="8">
        <v>3</v>
      </c>
      <c r="Q6" s="8">
        <v>2</v>
      </c>
      <c r="R6" s="8">
        <v>0.4</v>
      </c>
      <c r="S6" s="8">
        <v>0.2</v>
      </c>
      <c r="W6" s="8">
        <v>8</v>
      </c>
      <c r="X6" s="8">
        <v>330</v>
      </c>
      <c r="Y6" s="10" t="s">
        <v>183</v>
      </c>
    </row>
    <row r="7" spans="1:25" ht="32.450000000000003" customHeight="1" x14ac:dyDescent="0.2">
      <c r="A7" s="9">
        <v>44308</v>
      </c>
      <c r="B7" s="8">
        <v>116</v>
      </c>
      <c r="C7" s="8">
        <v>40</v>
      </c>
      <c r="D7" s="8">
        <v>26</v>
      </c>
      <c r="I7" s="8">
        <v>5</v>
      </c>
      <c r="K7" s="8">
        <v>2</v>
      </c>
      <c r="L7" s="8">
        <v>0.4</v>
      </c>
      <c r="N7" s="8">
        <v>1</v>
      </c>
      <c r="O7" s="8">
        <v>0.2</v>
      </c>
      <c r="Q7" s="8">
        <v>2</v>
      </c>
      <c r="R7" s="8">
        <v>0.2</v>
      </c>
      <c r="S7" s="8">
        <v>0.2</v>
      </c>
      <c r="T7" s="8">
        <v>0.2</v>
      </c>
      <c r="W7" s="8">
        <v>8</v>
      </c>
      <c r="X7" s="8">
        <v>317</v>
      </c>
      <c r="Y7" s="10" t="s">
        <v>184</v>
      </c>
    </row>
    <row r="8" spans="1:25" ht="32.450000000000003" customHeight="1" x14ac:dyDescent="0.2">
      <c r="A8" s="9">
        <v>44309</v>
      </c>
      <c r="B8" s="8">
        <v>12</v>
      </c>
      <c r="C8" s="8">
        <v>2</v>
      </c>
      <c r="D8" s="8">
        <v>5</v>
      </c>
      <c r="I8" s="8">
        <v>0.5</v>
      </c>
      <c r="K8" s="8">
        <v>0.2</v>
      </c>
      <c r="X8" s="8">
        <v>28</v>
      </c>
      <c r="Y8" s="10" t="s">
        <v>185</v>
      </c>
    </row>
    <row r="9" spans="1:25" ht="32.450000000000003" customHeight="1" x14ac:dyDescent="0.2">
      <c r="A9" s="9">
        <v>44311</v>
      </c>
      <c r="B9" s="8">
        <v>120</v>
      </c>
      <c r="C9" s="8">
        <v>45</v>
      </c>
      <c r="D9" s="8">
        <v>26</v>
      </c>
      <c r="I9" s="8">
        <v>5</v>
      </c>
      <c r="K9" s="8">
        <v>2</v>
      </c>
      <c r="L9" s="8">
        <v>0.4</v>
      </c>
      <c r="N9" s="8">
        <v>1</v>
      </c>
      <c r="O9" s="8">
        <v>0.2</v>
      </c>
      <c r="Q9" s="8">
        <v>2</v>
      </c>
      <c r="R9" s="8">
        <v>0.2</v>
      </c>
      <c r="S9" s="8">
        <v>0.2</v>
      </c>
      <c r="T9" s="8">
        <v>0.2</v>
      </c>
      <c r="W9" s="8">
        <v>3</v>
      </c>
      <c r="X9" s="8">
        <v>330</v>
      </c>
      <c r="Y9" s="10" t="s">
        <v>186</v>
      </c>
    </row>
    <row r="10" spans="1:25" ht="32.450000000000003" customHeight="1" x14ac:dyDescent="0.2">
      <c r="A10" s="9">
        <v>44312</v>
      </c>
      <c r="B10" s="8">
        <v>300</v>
      </c>
      <c r="C10" s="8">
        <v>100</v>
      </c>
      <c r="D10" s="8">
        <v>65</v>
      </c>
      <c r="I10" s="8">
        <v>12.5</v>
      </c>
      <c r="K10" s="8">
        <v>5</v>
      </c>
      <c r="L10" s="8">
        <v>1</v>
      </c>
      <c r="N10" s="8">
        <v>2.5</v>
      </c>
      <c r="O10" s="8">
        <v>0.5</v>
      </c>
      <c r="Q10" s="8">
        <v>5</v>
      </c>
      <c r="R10" s="8">
        <v>0.5</v>
      </c>
      <c r="S10" s="8">
        <v>0.5</v>
      </c>
      <c r="T10" s="8">
        <v>0.5</v>
      </c>
      <c r="W10" s="8">
        <v>10</v>
      </c>
      <c r="X10" s="8">
        <v>810</v>
      </c>
      <c r="Y10" s="10" t="s">
        <v>187</v>
      </c>
    </row>
    <row r="11" spans="1:25" ht="32.450000000000003" customHeight="1" x14ac:dyDescent="0.2">
      <c r="A11" s="9">
        <v>44315</v>
      </c>
      <c r="B11" s="8">
        <v>122</v>
      </c>
      <c r="C11" s="8">
        <v>26</v>
      </c>
      <c r="D11" s="8">
        <v>24</v>
      </c>
      <c r="H11" s="8">
        <v>10</v>
      </c>
      <c r="I11" s="8">
        <v>4</v>
      </c>
      <c r="K11" s="8">
        <v>2</v>
      </c>
      <c r="L11" s="8">
        <v>0.4</v>
      </c>
      <c r="M11" s="8">
        <v>0.4</v>
      </c>
      <c r="N11" s="8">
        <v>1.2</v>
      </c>
      <c r="O11" s="8">
        <v>0.4</v>
      </c>
      <c r="P11" s="8">
        <v>2</v>
      </c>
      <c r="Q11" s="8">
        <v>2</v>
      </c>
      <c r="R11" s="8">
        <v>0.6</v>
      </c>
      <c r="S11" s="8">
        <v>0.2</v>
      </c>
      <c r="W11" s="8">
        <v>5</v>
      </c>
      <c r="X11" s="8">
        <v>323</v>
      </c>
      <c r="Y11" s="10" t="s">
        <v>188</v>
      </c>
    </row>
    <row r="12" spans="1:25" ht="32.450000000000003" customHeight="1" x14ac:dyDescent="0.2">
      <c r="A12" s="9">
        <v>44316</v>
      </c>
      <c r="B12" s="8">
        <v>110</v>
      </c>
      <c r="C12" s="8">
        <v>20</v>
      </c>
      <c r="D12" s="8">
        <v>22</v>
      </c>
      <c r="I12" s="8">
        <v>10</v>
      </c>
      <c r="K12" s="8">
        <v>1.6</v>
      </c>
      <c r="L12" s="8">
        <v>0.4</v>
      </c>
      <c r="M12" s="8">
        <v>2</v>
      </c>
      <c r="N12" s="8">
        <v>1.2</v>
      </c>
      <c r="O12" s="8">
        <v>0.6</v>
      </c>
      <c r="P12" s="8">
        <v>2</v>
      </c>
      <c r="Q12" s="8">
        <v>1.6</v>
      </c>
      <c r="R12" s="8">
        <v>0.4</v>
      </c>
      <c r="S12" s="8">
        <v>0.4</v>
      </c>
      <c r="T12" s="8">
        <v>0.2</v>
      </c>
      <c r="W12" s="8">
        <v>30</v>
      </c>
      <c r="X12" s="8">
        <v>335</v>
      </c>
      <c r="Y12" s="10" t="s">
        <v>189</v>
      </c>
    </row>
    <row r="13" spans="1:25" ht="32.450000000000003" customHeight="1" x14ac:dyDescent="0.2">
      <c r="A13" s="9">
        <v>44317</v>
      </c>
      <c r="B13" s="8">
        <v>130</v>
      </c>
      <c r="C13" s="8">
        <v>22</v>
      </c>
      <c r="D13" s="8">
        <v>26</v>
      </c>
      <c r="H13" s="8">
        <v>2</v>
      </c>
      <c r="I13" s="8">
        <v>1.6</v>
      </c>
      <c r="K13" s="8">
        <v>1</v>
      </c>
      <c r="L13" s="8">
        <v>0.4</v>
      </c>
      <c r="M13" s="8">
        <v>2</v>
      </c>
      <c r="N13" s="8">
        <v>1</v>
      </c>
      <c r="O13" s="8">
        <v>0.4</v>
      </c>
      <c r="P13" s="8">
        <v>1</v>
      </c>
      <c r="Q13" s="8">
        <v>1.6</v>
      </c>
      <c r="R13" s="8">
        <v>0.4</v>
      </c>
      <c r="S13" s="8">
        <v>0.2</v>
      </c>
      <c r="W13" s="8">
        <v>13</v>
      </c>
      <c r="X13" s="8">
        <v>275</v>
      </c>
      <c r="Y13" s="10" t="s">
        <v>190</v>
      </c>
    </row>
    <row r="14" spans="1:25" ht="32.450000000000003" customHeight="1" x14ac:dyDescent="0.2">
      <c r="A14" s="9">
        <v>44325</v>
      </c>
      <c r="B14" s="8">
        <v>120</v>
      </c>
      <c r="C14" s="8">
        <v>38</v>
      </c>
      <c r="D14" s="8">
        <v>34</v>
      </c>
      <c r="I14" s="8">
        <v>1</v>
      </c>
      <c r="J14" s="8">
        <v>2</v>
      </c>
      <c r="K14" s="8">
        <v>1</v>
      </c>
      <c r="L14" s="8">
        <v>0.2</v>
      </c>
      <c r="M14" s="8">
        <v>1</v>
      </c>
      <c r="N14" s="8">
        <v>0.4</v>
      </c>
      <c r="O14" s="8">
        <v>0.4</v>
      </c>
      <c r="P14" s="8">
        <v>0.4</v>
      </c>
      <c r="Q14" s="8">
        <v>1.6</v>
      </c>
      <c r="R14" s="8">
        <v>0.4</v>
      </c>
      <c r="S14" s="8">
        <v>0.2</v>
      </c>
      <c r="W14" s="8">
        <v>10</v>
      </c>
      <c r="X14" s="8">
        <v>275</v>
      </c>
      <c r="Y14" s="10" t="s">
        <v>190</v>
      </c>
    </row>
    <row r="15" spans="1:25" ht="32.450000000000003" customHeight="1" x14ac:dyDescent="0.2">
      <c r="A15" s="9">
        <v>44325</v>
      </c>
      <c r="B15" s="8">
        <v>96</v>
      </c>
      <c r="C15" s="8">
        <v>70</v>
      </c>
      <c r="D15" s="8">
        <v>26</v>
      </c>
      <c r="G15" s="8">
        <v>1.2</v>
      </c>
      <c r="H15" s="8">
        <v>1.2</v>
      </c>
      <c r="I15" s="8">
        <v>6</v>
      </c>
      <c r="J15" s="8">
        <v>2.6</v>
      </c>
      <c r="K15" s="8">
        <v>1.6</v>
      </c>
      <c r="L15" s="8">
        <v>0.4</v>
      </c>
      <c r="M15" s="8">
        <v>1.6</v>
      </c>
      <c r="N15" s="8">
        <v>1.6</v>
      </c>
      <c r="O15" s="8">
        <v>0.2</v>
      </c>
      <c r="P15" s="8">
        <v>2</v>
      </c>
      <c r="Q15" s="8">
        <v>1.6</v>
      </c>
      <c r="R15" s="8">
        <v>0.4</v>
      </c>
      <c r="S15" s="8">
        <v>0.4</v>
      </c>
      <c r="T15" s="8">
        <v>0.2</v>
      </c>
      <c r="X15" s="8">
        <v>350</v>
      </c>
      <c r="Y15" s="10" t="s">
        <v>189</v>
      </c>
    </row>
    <row r="16" spans="1:25" ht="32.450000000000003" customHeight="1" x14ac:dyDescent="0.2">
      <c r="A16" s="9">
        <v>44325</v>
      </c>
      <c r="B16" s="8">
        <v>100</v>
      </c>
      <c r="C16" s="8">
        <v>52</v>
      </c>
      <c r="D16" s="8">
        <v>36</v>
      </c>
      <c r="G16" s="8">
        <v>1</v>
      </c>
      <c r="H16" s="8">
        <v>2</v>
      </c>
      <c r="I16" s="8">
        <v>3</v>
      </c>
      <c r="J16" s="8">
        <v>2</v>
      </c>
      <c r="K16" s="8">
        <v>2</v>
      </c>
      <c r="L16" s="8">
        <v>0.6</v>
      </c>
      <c r="M16" s="8">
        <v>2</v>
      </c>
      <c r="N16" s="8">
        <v>0.6</v>
      </c>
      <c r="O16" s="8">
        <v>0.8</v>
      </c>
      <c r="P16" s="8">
        <v>2</v>
      </c>
      <c r="Q16" s="8">
        <v>2</v>
      </c>
      <c r="R16" s="8">
        <v>0.6</v>
      </c>
      <c r="S16" s="8">
        <v>0.4</v>
      </c>
      <c r="U16" s="8">
        <v>0.2</v>
      </c>
      <c r="X16" s="8">
        <v>340</v>
      </c>
      <c r="Y16" s="10" t="s">
        <v>188</v>
      </c>
    </row>
    <row r="17" spans="1:25" ht="32.450000000000003" customHeight="1" x14ac:dyDescent="0.2">
      <c r="A17" s="9">
        <v>44326</v>
      </c>
      <c r="B17" s="8">
        <v>250</v>
      </c>
      <c r="C17" s="8">
        <v>130</v>
      </c>
      <c r="D17" s="8">
        <v>90</v>
      </c>
      <c r="E17" s="8">
        <v>2.5</v>
      </c>
      <c r="G17" s="8">
        <v>5</v>
      </c>
      <c r="H17" s="8">
        <v>5</v>
      </c>
      <c r="I17" s="8">
        <v>7.5</v>
      </c>
      <c r="J17" s="8">
        <v>5</v>
      </c>
      <c r="K17" s="8">
        <v>5</v>
      </c>
      <c r="L17" s="8">
        <v>1.5</v>
      </c>
      <c r="M17" s="8">
        <v>5</v>
      </c>
      <c r="N17" s="8">
        <v>0.75</v>
      </c>
      <c r="O17" s="8">
        <v>1.5</v>
      </c>
      <c r="P17" s="8">
        <v>5</v>
      </c>
      <c r="Q17" s="8">
        <v>5</v>
      </c>
      <c r="R17" s="8">
        <v>1</v>
      </c>
      <c r="S17" s="8">
        <v>1.5</v>
      </c>
      <c r="U17" s="8">
        <v>0.5</v>
      </c>
      <c r="X17" s="8">
        <v>850</v>
      </c>
      <c r="Y17" s="10" t="s">
        <v>191</v>
      </c>
    </row>
    <row r="18" spans="1:25" ht="32.450000000000003" customHeight="1" x14ac:dyDescent="0.2">
      <c r="A18" s="9">
        <v>44332</v>
      </c>
      <c r="B18" s="8">
        <v>180</v>
      </c>
      <c r="C18" s="8">
        <v>50</v>
      </c>
      <c r="D18" s="8">
        <v>50</v>
      </c>
      <c r="G18" s="8">
        <v>1</v>
      </c>
      <c r="J18" s="8">
        <v>3</v>
      </c>
      <c r="K18" s="8">
        <v>1.5</v>
      </c>
      <c r="L18" s="8">
        <v>0.3</v>
      </c>
      <c r="M18" s="8">
        <v>1.5</v>
      </c>
      <c r="N18" s="8">
        <v>0.45</v>
      </c>
      <c r="O18" s="8">
        <v>0.3</v>
      </c>
      <c r="P18" s="8">
        <v>0.6</v>
      </c>
      <c r="Q18" s="8">
        <v>2.4</v>
      </c>
      <c r="R18" s="8">
        <v>0.6</v>
      </c>
      <c r="S18" s="8">
        <v>0.3</v>
      </c>
      <c r="U18" s="8">
        <v>0.6</v>
      </c>
      <c r="X18" s="8">
        <v>452</v>
      </c>
      <c r="Y18" s="10" t="s">
        <v>192</v>
      </c>
    </row>
    <row r="19" spans="1:25" ht="32.450000000000003" customHeight="1" x14ac:dyDescent="0.2">
      <c r="A19" s="9">
        <v>44333</v>
      </c>
      <c r="B19" s="8">
        <v>240</v>
      </c>
      <c r="C19" s="8">
        <v>175</v>
      </c>
      <c r="D19" s="8">
        <v>65</v>
      </c>
      <c r="G19" s="8">
        <v>1.5</v>
      </c>
      <c r="I19" s="8">
        <v>15</v>
      </c>
      <c r="J19" s="8">
        <v>6.5</v>
      </c>
      <c r="K19" s="8">
        <v>2.5</v>
      </c>
      <c r="L19" s="8">
        <v>1</v>
      </c>
      <c r="M19" s="8">
        <v>4</v>
      </c>
      <c r="N19" s="8">
        <v>2.5</v>
      </c>
      <c r="O19" s="8">
        <v>0.5</v>
      </c>
      <c r="P19" s="8">
        <v>5</v>
      </c>
      <c r="Q19" s="8">
        <v>4</v>
      </c>
      <c r="R19" s="8">
        <v>1</v>
      </c>
      <c r="S19" s="8">
        <v>1</v>
      </c>
      <c r="T19" s="8">
        <v>0.5</v>
      </c>
      <c r="U19" s="8">
        <v>1</v>
      </c>
      <c r="X19" s="8">
        <v>886</v>
      </c>
      <c r="Y19" s="10" t="s">
        <v>187</v>
      </c>
    </row>
    <row r="20" spans="1:25" ht="32.450000000000003" customHeight="1" x14ac:dyDescent="0.2">
      <c r="A20" s="9">
        <v>44334</v>
      </c>
      <c r="B20" s="8">
        <v>250</v>
      </c>
      <c r="C20" s="8">
        <v>130</v>
      </c>
      <c r="D20" s="8">
        <v>90</v>
      </c>
      <c r="E20" s="8">
        <v>2.5</v>
      </c>
      <c r="G20" s="8">
        <v>5</v>
      </c>
      <c r="H20" s="8">
        <v>5</v>
      </c>
      <c r="I20" s="8">
        <v>7.5</v>
      </c>
      <c r="J20" s="8">
        <v>5</v>
      </c>
      <c r="K20" s="8">
        <v>5</v>
      </c>
      <c r="L20" s="8">
        <v>1.5</v>
      </c>
      <c r="M20" s="8">
        <v>5</v>
      </c>
      <c r="N20" s="8">
        <v>0.75</v>
      </c>
      <c r="O20" s="8">
        <v>1.5</v>
      </c>
      <c r="P20" s="8">
        <v>5</v>
      </c>
      <c r="Q20" s="8">
        <v>5</v>
      </c>
      <c r="R20" s="8">
        <v>1</v>
      </c>
      <c r="S20" s="8">
        <v>1.5</v>
      </c>
      <c r="U20" s="8">
        <v>1</v>
      </c>
      <c r="X20" s="8">
        <v>856</v>
      </c>
      <c r="Y20" s="10" t="s">
        <v>193</v>
      </c>
    </row>
    <row r="21" spans="1:25" ht="32.450000000000003" customHeight="1" x14ac:dyDescent="0.2">
      <c r="A21" s="9">
        <v>44335</v>
      </c>
      <c r="B21" s="8">
        <v>100</v>
      </c>
      <c r="C21" s="8">
        <v>52</v>
      </c>
      <c r="D21" s="8">
        <v>36</v>
      </c>
      <c r="E21" s="8">
        <v>2</v>
      </c>
      <c r="G21" s="8">
        <v>2</v>
      </c>
      <c r="H21" s="8">
        <v>1</v>
      </c>
      <c r="I21" s="8">
        <v>6</v>
      </c>
      <c r="J21" s="8">
        <v>2.6</v>
      </c>
      <c r="K21" s="8">
        <v>1</v>
      </c>
      <c r="L21" s="8">
        <v>0.4</v>
      </c>
      <c r="M21" s="8">
        <v>1.6</v>
      </c>
      <c r="N21" s="8">
        <v>1</v>
      </c>
      <c r="O21" s="8">
        <v>0.6</v>
      </c>
      <c r="P21" s="8">
        <v>1.6</v>
      </c>
      <c r="Q21" s="8">
        <v>1.6</v>
      </c>
      <c r="R21" s="8">
        <v>0.4</v>
      </c>
      <c r="S21" s="8">
        <v>0.4</v>
      </c>
      <c r="T21" s="8">
        <v>0.2</v>
      </c>
      <c r="U21" s="8">
        <v>0.4</v>
      </c>
      <c r="X21" s="8">
        <v>380</v>
      </c>
      <c r="Y21" s="10" t="s">
        <v>194</v>
      </c>
    </row>
    <row r="22" spans="1:25" ht="32.450000000000003" customHeight="1" x14ac:dyDescent="0.2">
      <c r="A22" s="9">
        <v>44339</v>
      </c>
      <c r="B22" s="8">
        <v>310</v>
      </c>
      <c r="C22" s="8">
        <v>70</v>
      </c>
      <c r="D22" s="8">
        <v>100</v>
      </c>
      <c r="J22" s="8">
        <v>6.5</v>
      </c>
      <c r="K22" s="8">
        <v>2.5</v>
      </c>
      <c r="L22" s="8">
        <v>0.5</v>
      </c>
      <c r="M22" s="8">
        <v>2.5</v>
      </c>
      <c r="N22" s="8">
        <v>1.5</v>
      </c>
      <c r="O22" s="8">
        <v>1.5</v>
      </c>
      <c r="Q22" s="8">
        <v>1</v>
      </c>
      <c r="S22" s="8">
        <v>1</v>
      </c>
      <c r="U22" s="8">
        <v>1</v>
      </c>
      <c r="X22" s="8">
        <v>716</v>
      </c>
      <c r="Y22" s="10" t="s">
        <v>195</v>
      </c>
    </row>
    <row r="23" spans="1:25" ht="32.450000000000003" customHeight="1" x14ac:dyDescent="0.2">
      <c r="A23" s="9">
        <v>44340</v>
      </c>
      <c r="B23" s="8">
        <v>536</v>
      </c>
      <c r="C23" s="8">
        <v>160</v>
      </c>
      <c r="D23" s="8">
        <v>72</v>
      </c>
      <c r="E23" s="8">
        <v>8</v>
      </c>
      <c r="G23" s="8">
        <v>4</v>
      </c>
      <c r="H23" s="8">
        <v>8</v>
      </c>
      <c r="I23" s="8">
        <v>8</v>
      </c>
      <c r="J23" s="8">
        <v>8</v>
      </c>
      <c r="K23" s="8">
        <v>6.4</v>
      </c>
      <c r="L23" s="8">
        <v>2.4</v>
      </c>
      <c r="M23" s="8">
        <v>8</v>
      </c>
      <c r="N23" s="8">
        <v>0.8</v>
      </c>
      <c r="O23" s="8">
        <v>4</v>
      </c>
      <c r="P23" s="8">
        <v>4.8</v>
      </c>
      <c r="Q23" s="8">
        <v>8</v>
      </c>
      <c r="R23" s="8">
        <v>1.6</v>
      </c>
      <c r="S23" s="8">
        <v>2.4</v>
      </c>
      <c r="U23" s="8">
        <v>1.6</v>
      </c>
      <c r="X23" s="8">
        <v>1324</v>
      </c>
      <c r="Y23" s="10" t="s">
        <v>196</v>
      </c>
    </row>
    <row r="24" spans="1:25" ht="32.450000000000003" customHeight="1" x14ac:dyDescent="0.2">
      <c r="A24" s="9">
        <v>44341</v>
      </c>
      <c r="B24" s="8">
        <v>350</v>
      </c>
      <c r="D24" s="8">
        <v>30</v>
      </c>
      <c r="E24" s="8">
        <v>20</v>
      </c>
      <c r="F24" s="17"/>
      <c r="G24" s="8">
        <v>10</v>
      </c>
      <c r="H24" s="8">
        <v>20</v>
      </c>
      <c r="I24" s="8">
        <v>20</v>
      </c>
      <c r="J24" s="8">
        <v>20</v>
      </c>
      <c r="K24" s="8">
        <v>16</v>
      </c>
      <c r="L24" s="8">
        <v>6</v>
      </c>
      <c r="M24" s="8">
        <v>20</v>
      </c>
      <c r="N24" s="8">
        <v>2</v>
      </c>
      <c r="O24" s="8">
        <v>10</v>
      </c>
      <c r="P24" s="8">
        <v>12</v>
      </c>
      <c r="Q24" s="8">
        <v>20</v>
      </c>
      <c r="R24" s="8">
        <v>4</v>
      </c>
      <c r="S24" s="8">
        <v>6</v>
      </c>
      <c r="U24" s="8">
        <v>4</v>
      </c>
      <c r="W24" s="8">
        <v>60</v>
      </c>
      <c r="X24" s="8">
        <v>856</v>
      </c>
      <c r="Y24" s="10" t="s">
        <v>197</v>
      </c>
    </row>
    <row r="25" spans="1:25" ht="32.450000000000003" customHeight="1" x14ac:dyDescent="0.2">
      <c r="A25" s="9">
        <v>44346</v>
      </c>
      <c r="B25" s="8">
        <v>432</v>
      </c>
      <c r="C25" s="8">
        <v>160</v>
      </c>
      <c r="D25" s="8">
        <v>84</v>
      </c>
      <c r="F25" s="17">
        <v>160</v>
      </c>
      <c r="X25" s="8">
        <v>1430</v>
      </c>
      <c r="Y25" s="10" t="s">
        <v>198</v>
      </c>
    </row>
    <row r="26" spans="1:25" ht="32.450000000000003" customHeight="1" x14ac:dyDescent="0.2">
      <c r="A26" s="9">
        <v>44347</v>
      </c>
      <c r="B26" s="8">
        <v>432</v>
      </c>
      <c r="C26" s="8">
        <v>160</v>
      </c>
      <c r="D26" s="8">
        <v>84</v>
      </c>
      <c r="F26" s="17">
        <v>160</v>
      </c>
      <c r="X26" s="8">
        <v>1430</v>
      </c>
      <c r="Y26" s="10" t="s">
        <v>199</v>
      </c>
    </row>
    <row r="27" spans="1:25" ht="32.450000000000003" customHeight="1" x14ac:dyDescent="0.2">
      <c r="A27" s="9">
        <v>44348</v>
      </c>
      <c r="B27" s="8">
        <v>100</v>
      </c>
      <c r="D27" s="8">
        <v>20</v>
      </c>
      <c r="F27" s="18"/>
      <c r="H27" s="8">
        <v>4</v>
      </c>
      <c r="I27" s="8">
        <v>15</v>
      </c>
      <c r="J27" s="8">
        <v>15</v>
      </c>
      <c r="K27" s="8">
        <v>5</v>
      </c>
      <c r="L27" s="8">
        <v>2</v>
      </c>
      <c r="M27" s="8">
        <v>10</v>
      </c>
      <c r="N27" s="8">
        <v>5</v>
      </c>
      <c r="O27" s="8">
        <v>2</v>
      </c>
      <c r="P27" s="8">
        <v>5</v>
      </c>
      <c r="Q27" s="8">
        <v>8</v>
      </c>
      <c r="R27" s="8">
        <v>3</v>
      </c>
      <c r="S27" s="8">
        <v>3</v>
      </c>
      <c r="U27" s="8">
        <v>2</v>
      </c>
      <c r="X27" s="8">
        <v>302</v>
      </c>
      <c r="Y27" s="10" t="s">
        <v>200</v>
      </c>
    </row>
    <row r="28" spans="1:25" ht="32.450000000000003" customHeight="1" x14ac:dyDescent="0.2">
      <c r="A28" s="9">
        <v>44349</v>
      </c>
      <c r="B28" s="8">
        <v>250</v>
      </c>
      <c r="C28" s="8">
        <v>135</v>
      </c>
      <c r="D28" s="8">
        <v>40</v>
      </c>
      <c r="F28" s="18">
        <v>100</v>
      </c>
      <c r="X28" s="8">
        <v>866</v>
      </c>
      <c r="Y28" s="10" t="s">
        <v>187</v>
      </c>
    </row>
    <row r="29" spans="1:25" ht="32.450000000000003" customHeight="1" x14ac:dyDescent="0.2">
      <c r="A29" s="9">
        <v>44354</v>
      </c>
      <c r="B29" s="8">
        <v>275</v>
      </c>
      <c r="C29" s="8">
        <v>145</v>
      </c>
      <c r="F29" s="8">
        <v>100</v>
      </c>
      <c r="X29" s="8">
        <v>894</v>
      </c>
      <c r="Y29" s="10" t="s">
        <v>201</v>
      </c>
    </row>
    <row r="30" spans="1:25" ht="32.450000000000003" customHeight="1" x14ac:dyDescent="0.2">
      <c r="A30" s="9">
        <v>44354</v>
      </c>
      <c r="B30" s="8">
        <v>216</v>
      </c>
      <c r="D30" s="8">
        <v>45</v>
      </c>
      <c r="E30" s="8">
        <v>24</v>
      </c>
      <c r="F30" s="17"/>
      <c r="H30" s="8">
        <v>12</v>
      </c>
      <c r="I30" s="8">
        <v>24</v>
      </c>
      <c r="J30" s="8">
        <v>24</v>
      </c>
      <c r="K30" s="8">
        <v>24</v>
      </c>
      <c r="L30" s="8">
        <v>9.6</v>
      </c>
      <c r="M30" s="8">
        <v>24</v>
      </c>
      <c r="N30" s="8">
        <v>2.4</v>
      </c>
      <c r="O30" s="8">
        <v>12</v>
      </c>
      <c r="P30" s="8">
        <v>19.2</v>
      </c>
      <c r="Q30" s="8">
        <v>24</v>
      </c>
      <c r="R30" s="8">
        <v>4.8</v>
      </c>
      <c r="S30" s="8">
        <v>7.2</v>
      </c>
      <c r="U30" s="8">
        <v>4.8</v>
      </c>
      <c r="X30" s="8">
        <v>745</v>
      </c>
      <c r="Y30" s="10" t="s">
        <v>202</v>
      </c>
    </row>
    <row r="31" spans="1:25" ht="32.450000000000003" customHeight="1" x14ac:dyDescent="0.2">
      <c r="A31" s="9">
        <v>44354</v>
      </c>
      <c r="B31" s="8">
        <v>488</v>
      </c>
      <c r="C31" s="8">
        <v>176</v>
      </c>
      <c r="D31" s="8">
        <v>24</v>
      </c>
      <c r="F31" s="17">
        <v>160</v>
      </c>
      <c r="X31" s="8">
        <v>1466</v>
      </c>
      <c r="Y31" s="10" t="s">
        <v>203</v>
      </c>
    </row>
    <row r="32" spans="1:25" ht="32.450000000000003" customHeight="1" x14ac:dyDescent="0.2">
      <c r="A32" s="9">
        <v>44355</v>
      </c>
      <c r="B32" s="8">
        <v>488</v>
      </c>
      <c r="C32" s="8">
        <v>176</v>
      </c>
      <c r="D32" s="8">
        <v>24</v>
      </c>
      <c r="F32" s="17">
        <v>160</v>
      </c>
      <c r="X32" s="8">
        <v>1466</v>
      </c>
      <c r="Y32" s="10" t="s">
        <v>203</v>
      </c>
    </row>
    <row r="33" spans="1:25" ht="32.450000000000003" customHeight="1" x14ac:dyDescent="0.2">
      <c r="A33" s="9">
        <v>44356</v>
      </c>
      <c r="B33" s="8">
        <v>488</v>
      </c>
      <c r="C33" s="8">
        <v>176</v>
      </c>
      <c r="D33" s="8">
        <v>24</v>
      </c>
      <c r="F33" s="17">
        <v>160</v>
      </c>
      <c r="X33" s="8">
        <v>1466</v>
      </c>
      <c r="Y33" s="10" t="s">
        <v>203</v>
      </c>
    </row>
  </sheetData>
  <mergeCells count="9">
    <mergeCell ref="T1:V1"/>
    <mergeCell ref="X1:Y1"/>
    <mergeCell ref="I2:K2"/>
    <mergeCell ref="F2:F3"/>
    <mergeCell ref="B1:D1"/>
    <mergeCell ref="E1:H1"/>
    <mergeCell ref="I1:L1"/>
    <mergeCell ref="M1:N1"/>
    <mergeCell ref="O1:S1"/>
  </mergeCells>
  <phoneticPr fontId="6" type="noConversion"/>
  <pageMargins left="0.196850393700787" right="0.196850393700787" top="0.39370078740157499" bottom="7.8740157480315001E-2" header="0.118110236220472" footer="0.31496062992126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H6" sqref="H6"/>
    </sheetView>
  </sheetViews>
  <sheetFormatPr defaultColWidth="8.875" defaultRowHeight="14.25" x14ac:dyDescent="0.2"/>
  <cols>
    <col min="1" max="1" width="17.25" style="7" customWidth="1"/>
    <col min="2" max="2" width="9.625" style="7" customWidth="1"/>
    <col min="3" max="3" width="10.5" style="7" customWidth="1"/>
    <col min="4" max="16384" width="8.875" style="7"/>
  </cols>
  <sheetData>
    <row r="1" spans="1:4" s="6" customFormat="1" ht="43.15" customHeight="1" x14ac:dyDescent="0.2">
      <c r="B1" s="66" t="s">
        <v>204</v>
      </c>
      <c r="C1" s="67"/>
      <c r="D1" s="6" t="s">
        <v>205</v>
      </c>
    </row>
    <row r="2" spans="1:4" s="6" customFormat="1" x14ac:dyDescent="0.2">
      <c r="B2" s="6" t="s">
        <v>206</v>
      </c>
      <c r="C2" s="6" t="s">
        <v>207</v>
      </c>
    </row>
    <row r="3" spans="1:4" s="6" customFormat="1" x14ac:dyDescent="0.2">
      <c r="A3" s="6" t="s">
        <v>208</v>
      </c>
      <c r="B3" s="6">
        <v>6000</v>
      </c>
      <c r="C3" s="6">
        <f>B3/2000</f>
        <v>3</v>
      </c>
      <c r="D3" s="6">
        <v>2.8</v>
      </c>
    </row>
    <row r="4" spans="1:4" x14ac:dyDescent="0.2">
      <c r="A4" s="6" t="s">
        <v>209</v>
      </c>
      <c r="B4" s="7">
        <v>4400</v>
      </c>
      <c r="C4" s="6">
        <f>B4/2000</f>
        <v>2.2000000000000002</v>
      </c>
    </row>
    <row r="5" spans="1:4" x14ac:dyDescent="0.2">
      <c r="A5" s="7" t="s">
        <v>210</v>
      </c>
      <c r="B5" s="7">
        <v>3200</v>
      </c>
      <c r="C5" s="6">
        <f t="shared" ref="C5:C6" si="0">B5/2000</f>
        <v>1.6</v>
      </c>
    </row>
    <row r="6" spans="1:4" x14ac:dyDescent="0.2">
      <c r="A6" s="7" t="s">
        <v>211</v>
      </c>
      <c r="B6" s="7">
        <v>2000</v>
      </c>
      <c r="C6" s="6">
        <f t="shared" si="0"/>
        <v>1</v>
      </c>
      <c r="D6" s="7">
        <v>1.3</v>
      </c>
    </row>
  </sheetData>
  <mergeCells count="1">
    <mergeCell ref="B1:C1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tabSelected="1" workbookViewId="0">
      <selection activeCell="F3" sqref="B3:F3"/>
    </sheetView>
  </sheetViews>
  <sheetFormatPr defaultColWidth="9" defaultRowHeight="24" customHeight="1" x14ac:dyDescent="0.2"/>
  <cols>
    <col min="1" max="1" width="9" style="2"/>
    <col min="2" max="2" width="12.875" style="2" customWidth="1"/>
    <col min="3" max="3" width="27.5" style="2" customWidth="1"/>
    <col min="4" max="5" width="8.75" style="2" customWidth="1"/>
    <col min="6" max="6" width="42.25" style="2" customWidth="1"/>
    <col min="7" max="16384" width="9" style="2"/>
  </cols>
  <sheetData>
    <row r="1" spans="1:6" ht="42" customHeight="1" x14ac:dyDescent="0.2">
      <c r="A1" s="68" t="s">
        <v>218</v>
      </c>
      <c r="B1" s="68"/>
      <c r="C1" s="68"/>
      <c r="D1" s="68"/>
      <c r="E1" s="68"/>
      <c r="F1" s="68"/>
    </row>
    <row r="2" spans="1:6" s="1" customFormat="1" ht="24" customHeight="1" x14ac:dyDescent="0.2">
      <c r="A2" s="3" t="s">
        <v>217</v>
      </c>
      <c r="B2" s="3" t="s">
        <v>212</v>
      </c>
      <c r="C2" s="3" t="s">
        <v>213</v>
      </c>
      <c r="D2" s="3" t="s">
        <v>214</v>
      </c>
      <c r="E2" s="3" t="s">
        <v>215</v>
      </c>
      <c r="F2" s="3" t="s">
        <v>216</v>
      </c>
    </row>
    <row r="3" spans="1:6" ht="24" customHeight="1" x14ac:dyDescent="0.2">
      <c r="A3" s="5">
        <v>1</v>
      </c>
      <c r="B3" s="5"/>
      <c r="C3" s="5"/>
      <c r="D3" s="5"/>
      <c r="E3" s="5"/>
      <c r="F3" s="5"/>
    </row>
    <row r="4" spans="1:6" ht="24" customHeight="1" x14ac:dyDescent="0.2">
      <c r="A4" s="5">
        <v>2</v>
      </c>
      <c r="B4" s="5"/>
      <c r="C4" s="5"/>
      <c r="D4" s="5"/>
      <c r="E4" s="5"/>
      <c r="F4" s="5"/>
    </row>
    <row r="5" spans="1:6" ht="24" customHeight="1" x14ac:dyDescent="0.2">
      <c r="A5" s="5">
        <v>3</v>
      </c>
      <c r="B5" s="5"/>
      <c r="C5" s="5"/>
      <c r="D5" s="5"/>
      <c r="E5" s="5"/>
      <c r="F5" s="5"/>
    </row>
    <row r="6" spans="1:6" ht="24" customHeight="1" x14ac:dyDescent="0.2">
      <c r="A6" s="5">
        <v>4</v>
      </c>
      <c r="B6" s="4"/>
      <c r="C6" s="4"/>
      <c r="D6" s="4"/>
      <c r="E6" s="4"/>
      <c r="F6" s="4"/>
    </row>
    <row r="7" spans="1:6" ht="24" customHeight="1" x14ac:dyDescent="0.2">
      <c r="A7" s="5">
        <v>5</v>
      </c>
      <c r="B7" s="4"/>
      <c r="C7" s="4"/>
      <c r="D7" s="4"/>
      <c r="E7" s="4"/>
      <c r="F7" s="4"/>
    </row>
    <row r="8" spans="1:6" ht="24" customHeight="1" x14ac:dyDescent="0.2">
      <c r="A8" s="5">
        <v>6</v>
      </c>
      <c r="B8" s="4"/>
      <c r="C8" s="4"/>
      <c r="D8" s="4"/>
      <c r="E8" s="4"/>
      <c r="F8" s="4"/>
    </row>
    <row r="9" spans="1:6" ht="24" customHeight="1" x14ac:dyDescent="0.2">
      <c r="A9" s="5">
        <v>7</v>
      </c>
      <c r="B9" s="4"/>
      <c r="C9" s="4"/>
      <c r="D9" s="4"/>
      <c r="E9" s="4"/>
      <c r="F9" s="4"/>
    </row>
    <row r="10" spans="1:6" ht="24" customHeight="1" x14ac:dyDescent="0.2">
      <c r="A10" s="5">
        <v>8</v>
      </c>
      <c r="B10" s="4"/>
      <c r="C10" s="4"/>
      <c r="D10" s="4"/>
      <c r="E10" s="4"/>
      <c r="F10" s="4"/>
    </row>
    <row r="11" spans="1:6" ht="24" customHeight="1" x14ac:dyDescent="0.2">
      <c r="A11" s="5">
        <v>9</v>
      </c>
      <c r="B11" s="4"/>
      <c r="C11" s="4"/>
      <c r="D11" s="4"/>
      <c r="E11" s="4"/>
      <c r="F11" s="4"/>
    </row>
    <row r="12" spans="1:6" ht="24" customHeight="1" x14ac:dyDescent="0.2">
      <c r="A12" s="5">
        <v>10</v>
      </c>
      <c r="B12" s="4"/>
      <c r="C12" s="4"/>
      <c r="D12" s="4"/>
      <c r="E12" s="4"/>
      <c r="F12" s="4"/>
    </row>
    <row r="13" spans="1:6" ht="24" customHeight="1" x14ac:dyDescent="0.2">
      <c r="A13" s="5">
        <v>11</v>
      </c>
      <c r="B13" s="4"/>
      <c r="C13" s="4"/>
      <c r="D13" s="4"/>
      <c r="E13" s="4"/>
      <c r="F13" s="4"/>
    </row>
    <row r="14" spans="1:6" ht="24" customHeight="1" x14ac:dyDescent="0.2">
      <c r="A14" s="5">
        <v>12</v>
      </c>
      <c r="B14" s="4"/>
      <c r="C14" s="4"/>
      <c r="D14" s="4"/>
      <c r="E14" s="4"/>
      <c r="F14" s="4"/>
    </row>
    <row r="15" spans="1:6" ht="24" customHeight="1" x14ac:dyDescent="0.2">
      <c r="A15" s="5">
        <v>13</v>
      </c>
      <c r="B15" s="4"/>
      <c r="C15" s="4"/>
      <c r="D15" s="4"/>
      <c r="E15" s="4"/>
      <c r="F15" s="4"/>
    </row>
    <row r="16" spans="1:6" ht="24" customHeight="1" x14ac:dyDescent="0.2">
      <c r="A16" s="5">
        <v>14</v>
      </c>
      <c r="B16" s="4"/>
      <c r="C16" s="4"/>
      <c r="D16" s="4"/>
      <c r="E16" s="4"/>
      <c r="F16" s="4"/>
    </row>
    <row r="17" spans="1:6" ht="24" customHeight="1" x14ac:dyDescent="0.2">
      <c r="A17" s="5">
        <v>15</v>
      </c>
      <c r="B17" s="4"/>
      <c r="C17" s="4"/>
      <c r="D17" s="4"/>
      <c r="E17" s="4"/>
      <c r="F17" s="4"/>
    </row>
    <row r="18" spans="1:6" ht="24" customHeight="1" x14ac:dyDescent="0.2">
      <c r="A18" s="5">
        <v>16</v>
      </c>
      <c r="B18" s="4"/>
      <c r="C18" s="4"/>
      <c r="D18" s="4"/>
      <c r="E18" s="4"/>
      <c r="F18" s="4"/>
    </row>
    <row r="19" spans="1:6" ht="24" customHeight="1" x14ac:dyDescent="0.2">
      <c r="A19" s="5">
        <v>17</v>
      </c>
      <c r="B19" s="4"/>
      <c r="C19" s="4"/>
      <c r="D19" s="4"/>
      <c r="E19" s="4"/>
      <c r="F19" s="4"/>
    </row>
    <row r="20" spans="1:6" ht="24" customHeight="1" x14ac:dyDescent="0.2">
      <c r="A20" s="5">
        <v>18</v>
      </c>
      <c r="B20" s="4"/>
      <c r="C20" s="4"/>
      <c r="D20" s="4"/>
      <c r="E20" s="4"/>
      <c r="F20" s="4"/>
    </row>
    <row r="21" spans="1:6" ht="24" customHeight="1" x14ac:dyDescent="0.2">
      <c r="A21" s="5">
        <v>19</v>
      </c>
      <c r="B21" s="4"/>
      <c r="C21" s="4"/>
      <c r="D21" s="4"/>
      <c r="E21" s="4"/>
      <c r="F21" s="4"/>
    </row>
    <row r="22" spans="1:6" ht="24" customHeight="1" x14ac:dyDescent="0.2">
      <c r="A22" s="5">
        <v>20</v>
      </c>
      <c r="B22" s="5"/>
      <c r="C22" s="5"/>
      <c r="D22" s="5"/>
      <c r="E22" s="5"/>
      <c r="F22" s="5"/>
    </row>
    <row r="23" spans="1:6" ht="24" customHeight="1" x14ac:dyDescent="0.2">
      <c r="A23" s="5">
        <v>21</v>
      </c>
      <c r="B23" s="5"/>
      <c r="C23" s="5"/>
      <c r="D23" s="5"/>
      <c r="E23" s="5"/>
      <c r="F23" s="5"/>
    </row>
    <row r="24" spans="1:6" ht="24" customHeight="1" x14ac:dyDescent="0.2">
      <c r="A24" s="5">
        <v>22</v>
      </c>
      <c r="B24" s="5"/>
      <c r="C24" s="5"/>
      <c r="D24" s="5"/>
      <c r="E24" s="5"/>
      <c r="F24" s="5"/>
    </row>
    <row r="25" spans="1:6" ht="24" customHeight="1" x14ac:dyDescent="0.2">
      <c r="A25" s="5">
        <v>23</v>
      </c>
      <c r="B25" s="5"/>
      <c r="C25" s="5"/>
      <c r="D25" s="5"/>
      <c r="E25" s="5"/>
      <c r="F25" s="5"/>
    </row>
    <row r="26" spans="1:6" ht="24" customHeight="1" x14ac:dyDescent="0.2">
      <c r="A26" s="5">
        <v>24</v>
      </c>
      <c r="B26" s="5"/>
      <c r="C26" s="5"/>
      <c r="D26" s="5"/>
      <c r="E26" s="5"/>
      <c r="F26" s="5"/>
    </row>
    <row r="27" spans="1:6" ht="24" customHeight="1" x14ac:dyDescent="0.2">
      <c r="A27" s="5">
        <v>25</v>
      </c>
      <c r="B27" s="5"/>
      <c r="C27" s="5"/>
      <c r="D27" s="5"/>
      <c r="E27" s="5"/>
      <c r="F27" s="5"/>
    </row>
    <row r="28" spans="1:6" ht="24" customHeight="1" x14ac:dyDescent="0.2">
      <c r="A28" s="5">
        <v>26</v>
      </c>
      <c r="B28" s="5"/>
      <c r="C28" s="5"/>
      <c r="D28" s="5"/>
      <c r="E28" s="5"/>
      <c r="F28" s="5"/>
    </row>
    <row r="29" spans="1:6" ht="24" customHeight="1" x14ac:dyDescent="0.2">
      <c r="A29" s="5">
        <v>27</v>
      </c>
      <c r="B29" s="5"/>
      <c r="C29" s="5"/>
      <c r="D29" s="5"/>
      <c r="E29" s="5"/>
      <c r="F29" s="5"/>
    </row>
    <row r="30" spans="1:6" ht="24" customHeight="1" x14ac:dyDescent="0.2">
      <c r="A30" s="5">
        <v>28</v>
      </c>
      <c r="B30" s="5"/>
      <c r="C30" s="5"/>
      <c r="D30" s="5"/>
      <c r="E30" s="5"/>
      <c r="F30" s="5"/>
    </row>
    <row r="31" spans="1:6" ht="24" customHeight="1" x14ac:dyDescent="0.2">
      <c r="A31" s="5">
        <v>29</v>
      </c>
      <c r="B31" s="5"/>
      <c r="C31" s="5"/>
      <c r="D31" s="5"/>
      <c r="E31" s="5"/>
      <c r="F31" s="5"/>
    </row>
    <row r="32" spans="1:6" ht="24" customHeight="1" x14ac:dyDescent="0.2">
      <c r="A32" s="5">
        <v>30</v>
      </c>
      <c r="B32" s="5"/>
      <c r="C32" s="5"/>
      <c r="D32" s="5"/>
      <c r="E32" s="5"/>
      <c r="F32" s="5"/>
    </row>
    <row r="33" spans="1:6" ht="24" customHeight="1" x14ac:dyDescent="0.2">
      <c r="A33" s="5">
        <v>31</v>
      </c>
      <c r="B33" s="5"/>
      <c r="C33" s="5"/>
      <c r="D33" s="5"/>
      <c r="E33" s="5"/>
      <c r="F33" s="5"/>
    </row>
    <row r="34" spans="1:6" ht="24" customHeight="1" x14ac:dyDescent="0.2">
      <c r="A34" s="5">
        <v>32</v>
      </c>
      <c r="B34" s="5"/>
      <c r="C34" s="5"/>
      <c r="D34" s="5"/>
      <c r="E34" s="5"/>
      <c r="F34" s="5"/>
    </row>
    <row r="35" spans="1:6" ht="24" customHeight="1" x14ac:dyDescent="0.2">
      <c r="A35" s="5">
        <v>33</v>
      </c>
      <c r="B35" s="5"/>
      <c r="C35" s="5"/>
      <c r="D35" s="5"/>
      <c r="E35" s="5"/>
      <c r="F35" s="5"/>
    </row>
    <row r="36" spans="1:6" ht="24" customHeight="1" x14ac:dyDescent="0.2">
      <c r="A36" s="5">
        <v>34</v>
      </c>
      <c r="B36" s="5"/>
      <c r="C36" s="5"/>
      <c r="D36" s="5"/>
      <c r="E36" s="5"/>
      <c r="F36" s="5"/>
    </row>
    <row r="37" spans="1:6" ht="24" customHeight="1" x14ac:dyDescent="0.2">
      <c r="A37" s="5">
        <v>35</v>
      </c>
      <c r="B37" s="5"/>
      <c r="C37" s="5"/>
      <c r="D37" s="5"/>
      <c r="E37" s="5"/>
      <c r="F37" s="5"/>
    </row>
    <row r="38" spans="1:6" ht="24" customHeight="1" x14ac:dyDescent="0.2">
      <c r="A38" s="5">
        <v>36</v>
      </c>
      <c r="B38" s="5"/>
      <c r="C38" s="5"/>
      <c r="D38" s="5"/>
      <c r="E38" s="5"/>
      <c r="F38" s="5"/>
    </row>
    <row r="39" spans="1:6" ht="24" customHeight="1" x14ac:dyDescent="0.2">
      <c r="A39" s="5">
        <v>37</v>
      </c>
      <c r="B39" s="5"/>
      <c r="C39" s="5"/>
      <c r="D39" s="5"/>
      <c r="E39" s="5"/>
      <c r="F39" s="5"/>
    </row>
    <row r="40" spans="1:6" ht="24" customHeight="1" x14ac:dyDescent="0.2">
      <c r="A40" s="5">
        <v>38</v>
      </c>
      <c r="B40" s="5"/>
      <c r="C40" s="5"/>
      <c r="D40" s="5"/>
      <c r="E40" s="5"/>
      <c r="F40" s="5"/>
    </row>
    <row r="41" spans="1:6" ht="24" customHeight="1" x14ac:dyDescent="0.2">
      <c r="A41" s="5">
        <v>39</v>
      </c>
      <c r="B41" s="5"/>
      <c r="C41" s="5"/>
      <c r="D41" s="5"/>
      <c r="E41" s="5"/>
      <c r="F41" s="5"/>
    </row>
    <row r="42" spans="1:6" ht="24" customHeight="1" x14ac:dyDescent="0.2">
      <c r="A42" s="5">
        <v>40</v>
      </c>
      <c r="B42" s="5"/>
      <c r="C42" s="5"/>
      <c r="D42" s="5"/>
      <c r="E42" s="5"/>
      <c r="F42" s="5"/>
    </row>
  </sheetData>
  <mergeCells count="1">
    <mergeCell ref="A1:F1"/>
  </mergeCells>
  <phoneticPr fontId="6" type="noConversion"/>
  <pageMargins left="0.19685039370078741" right="0.19685039370078741" top="0.19685039370078741" bottom="0.19685039370078741" header="0.51181102362204722" footer="0.31496062992125984"/>
  <pageSetup paperSize="9" scale="87" orientation="portrait" horizontalDpi="0" verticalDpi="0" r:id="rId1"/>
  <headerFooter>
    <oddFooter>第 &amp;P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配料记录打印模板</vt:lpstr>
      <vt:lpstr>进出货</vt:lpstr>
      <vt:lpstr>配料记录</vt:lpstr>
      <vt:lpstr>成本核算</vt:lpstr>
      <vt:lpstr>新配料记录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222</cp:lastModifiedBy>
  <cp:lastPrinted>2021-09-08T02:44:47Z</cp:lastPrinted>
  <dcterms:created xsi:type="dcterms:W3CDTF">2015-06-05T18:19:00Z</dcterms:created>
  <dcterms:modified xsi:type="dcterms:W3CDTF">2021-09-08T02:44:50Z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2052-11.1.0.9929</vt:lpwstr>
  </property>
</Properties>
</file>