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2\Enterprise ana\"/>
    </mc:Choice>
  </mc:AlternateContent>
  <xr:revisionPtr revIDLastSave="0" documentId="13_ncr:1_{A56E7D77-D71A-4926-8F1D-3D9C9EF6CED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5" sheetId="3" r:id="rId1"/>
    <sheet name="6 and 7" sheetId="4" r:id="rId2"/>
    <sheet name="OVERALL" sheetId="6" r:id="rId3"/>
    <sheet name="SALES MIX" sheetId="7" r:id="rId4"/>
    <sheet name="GEOGRAHIC" sheetId="8" r:id="rId5"/>
    <sheet name="WEAKEST" sheetId="9" r:id="rId6"/>
    <sheet name="data and q4" sheetId="1" r:id="rId7"/>
  </sheets>
  <definedNames>
    <definedName name="_xlnm._FilterDatabase" localSheetId="6" hidden="1">'data and q4'!$A$1:$X$839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AF6" i="1"/>
  <c r="AF4" i="1"/>
  <c r="AF3" i="1"/>
  <c r="AF2" i="1"/>
  <c r="AC12" i="1"/>
  <c r="AC3" i="1"/>
  <c r="AC4" i="1"/>
  <c r="AC5" i="1"/>
  <c r="AC6" i="1"/>
  <c r="AC7" i="1"/>
  <c r="AC8" i="1"/>
  <c r="AC9" i="1"/>
  <c r="AC10" i="1"/>
  <c r="AC11" i="1"/>
  <c r="AC2" i="1"/>
  <c r="AB12" i="1"/>
  <c r="AB3" i="1"/>
  <c r="AB4" i="1"/>
  <c r="AB5" i="1"/>
  <c r="AB6" i="1"/>
  <c r="AB7" i="1"/>
  <c r="AB8" i="1"/>
  <c r="AB9" i="1"/>
  <c r="AB10" i="1"/>
  <c r="AB11" i="1"/>
  <c r="AB2" i="1"/>
  <c r="F3" i="4"/>
</calcChain>
</file>

<file path=xl/sharedStrings.xml><?xml version="1.0" encoding="utf-8"?>
<sst xmlns="http://schemas.openxmlformats.org/spreadsheetml/2006/main" count="9539" uniqueCount="294">
  <si>
    <t>City</t>
  </si>
  <si>
    <t>Dealsize</t>
  </si>
  <si>
    <t>Year</t>
  </si>
  <si>
    <t>Quarter</t>
  </si>
  <si>
    <t>Month</t>
  </si>
  <si>
    <t>Day</t>
  </si>
  <si>
    <t>Date</t>
  </si>
  <si>
    <t>Postalcode</t>
  </si>
  <si>
    <t>Productcode</t>
  </si>
  <si>
    <t>Productline</t>
  </si>
  <si>
    <t>State</t>
  </si>
  <si>
    <t>Status</t>
  </si>
  <si>
    <t>Territory</t>
  </si>
  <si>
    <t>Contact Name</t>
  </si>
  <si>
    <t>Country</t>
  </si>
  <si>
    <t>Customername</t>
  </si>
  <si>
    <t>NPS</t>
  </si>
  <si>
    <t>Number of Records</t>
  </si>
  <si>
    <t>Orderlinenumber</t>
  </si>
  <si>
    <t>Ordernumber</t>
  </si>
  <si>
    <t>Price</t>
  </si>
  <si>
    <t>Qtr Id</t>
  </si>
  <si>
    <t>Quantityordered</t>
  </si>
  <si>
    <t>Sales</t>
  </si>
  <si>
    <t>Boras</t>
  </si>
  <si>
    <t>Large</t>
  </si>
  <si>
    <t>Qtr 3</t>
  </si>
  <si>
    <t>S-844 67</t>
  </si>
  <si>
    <t>S10_1949</t>
  </si>
  <si>
    <t>Classic Cars</t>
  </si>
  <si>
    <t>null</t>
  </si>
  <si>
    <t>Shipped</t>
  </si>
  <si>
    <t>EMEA</t>
  </si>
  <si>
    <t>Maria Larsson</t>
  </si>
  <si>
    <t>Sweden</t>
  </si>
  <si>
    <t>Scandinavian Gift Ideas</t>
  </si>
  <si>
    <t>Medium</t>
  </si>
  <si>
    <t>Qtr 4</t>
  </si>
  <si>
    <t>S10_4757</t>
  </si>
  <si>
    <t>Cancelled</t>
  </si>
  <si>
    <t>S18_1662</t>
  </si>
  <si>
    <t>Planes</t>
  </si>
  <si>
    <t>S18_3029</t>
  </si>
  <si>
    <t>Ships</t>
  </si>
  <si>
    <t>S18_3856</t>
  </si>
  <si>
    <t>Vintage Cars</t>
  </si>
  <si>
    <t>S24_2011</t>
  </si>
  <si>
    <t>S700_1138</t>
  </si>
  <si>
    <t>S700_2610</t>
  </si>
  <si>
    <t>S700_3962</t>
  </si>
  <si>
    <t>Qtr 1</t>
  </si>
  <si>
    <t>S12_4675</t>
  </si>
  <si>
    <t>S18_1889</t>
  </si>
  <si>
    <t>S18_2625</t>
  </si>
  <si>
    <t>Motorcycles</t>
  </si>
  <si>
    <t>S24_1578</t>
  </si>
  <si>
    <t>S24_2000</t>
  </si>
  <si>
    <t>S10_4962</t>
  </si>
  <si>
    <t>S12_1666</t>
  </si>
  <si>
    <t>Trucks and Buses</t>
  </si>
  <si>
    <t>S18_1097</t>
  </si>
  <si>
    <t>S18_2949</t>
  </si>
  <si>
    <t>S18_4600</t>
  </si>
  <si>
    <t>S24_2300</t>
  </si>
  <si>
    <t>S700_2824</t>
  </si>
  <si>
    <t>Small</t>
  </si>
  <si>
    <t>S24_2841</t>
  </si>
  <si>
    <t>S24_3151</t>
  </si>
  <si>
    <t>S24_3420</t>
  </si>
  <si>
    <t>S24_3816</t>
  </si>
  <si>
    <t>S700_2047</t>
  </si>
  <si>
    <t>S700_3505</t>
  </si>
  <si>
    <t>S72_1253</t>
  </si>
  <si>
    <t>S72_3212</t>
  </si>
  <si>
    <t>S12_1099</t>
  </si>
  <si>
    <t>S12_3380</t>
  </si>
  <si>
    <t>S12_3990</t>
  </si>
  <si>
    <t>S18_2432</t>
  </si>
  <si>
    <t>S18_2957</t>
  </si>
  <si>
    <t>S18_3136</t>
  </si>
  <si>
    <t>S18_4668</t>
  </si>
  <si>
    <t>S32_1268</t>
  </si>
  <si>
    <t>S32_3522</t>
  </si>
  <si>
    <t>Brickhaven</t>
  </si>
  <si>
    <t>Qtr 2</t>
  </si>
  <si>
    <t>MA</t>
  </si>
  <si>
    <t>NA</t>
  </si>
  <si>
    <t>Leslie Taylor</t>
  </si>
  <si>
    <t>USA</t>
  </si>
  <si>
    <t>Auto-Moto Classics Inc.</t>
  </si>
  <si>
    <t>S24_4258</t>
  </si>
  <si>
    <t>S700_2466</t>
  </si>
  <si>
    <t>S18_3320</t>
  </si>
  <si>
    <t>S700_4002</t>
  </si>
  <si>
    <t>Bridgewater</t>
  </si>
  <si>
    <t>S12_1108</t>
  </si>
  <si>
    <t>CT</t>
  </si>
  <si>
    <t>Julie King</t>
  </si>
  <si>
    <t>Gift Depot Inc.</t>
  </si>
  <si>
    <t>S12_3148</t>
  </si>
  <si>
    <t>S10_4698</t>
  </si>
  <si>
    <t>S18_1589</t>
  </si>
  <si>
    <t>S18_2870</t>
  </si>
  <si>
    <t>S18_3685</t>
  </si>
  <si>
    <t>S12_3891</t>
  </si>
  <si>
    <t>S18_4027</t>
  </si>
  <si>
    <t>S50_1514</t>
  </si>
  <si>
    <t>Trains</t>
  </si>
  <si>
    <t>S10_1678</t>
  </si>
  <si>
    <t>S10_2016</t>
  </si>
  <si>
    <t>S12_2823</t>
  </si>
  <si>
    <t>S700_2834</t>
  </si>
  <si>
    <t>S24_1046</t>
  </si>
  <si>
    <t>S24_1628</t>
  </si>
  <si>
    <t>S24_2766</t>
  </si>
  <si>
    <t>S24_3191</t>
  </si>
  <si>
    <t>S24_3432</t>
  </si>
  <si>
    <t>S32_3207</t>
  </si>
  <si>
    <t>S18_2581</t>
  </si>
  <si>
    <t>S24_4278</t>
  </si>
  <si>
    <t>S32_1374</t>
  </si>
  <si>
    <t>Brisbane</t>
  </si>
  <si>
    <t>S18_2238</t>
  </si>
  <si>
    <t>CA</t>
  </si>
  <si>
    <t>Sue Taylor</t>
  </si>
  <si>
    <t>Signal Collectibles Ltd.</t>
  </si>
  <si>
    <t>S18_1342</t>
  </si>
  <si>
    <t>S18_1749</t>
  </si>
  <si>
    <t>S18_2325</t>
  </si>
  <si>
    <t>S18_2795</t>
  </si>
  <si>
    <t>S12_4473</t>
  </si>
  <si>
    <t>S18_1367</t>
  </si>
  <si>
    <t>S18_2248</t>
  </si>
  <si>
    <t>S24_1937</t>
  </si>
  <si>
    <t>S24_2022</t>
  </si>
  <si>
    <t>S24_3969</t>
  </si>
  <si>
    <t>S24_2840</t>
  </si>
  <si>
    <t>S32_2509</t>
  </si>
  <si>
    <t>Burbank</t>
  </si>
  <si>
    <t>S700_1691</t>
  </si>
  <si>
    <t>Steve Thompson</t>
  </si>
  <si>
    <t>West Coast Collectables Co.</t>
  </si>
  <si>
    <t>S700_3167</t>
  </si>
  <si>
    <t>S50_1341</t>
  </si>
  <si>
    <t>Cambridge</t>
  </si>
  <si>
    <t>S18_3232</t>
  </si>
  <si>
    <t>Marta Hernandez</t>
  </si>
  <si>
    <t>Marta's Replicas Co.</t>
  </si>
  <si>
    <t>Kyung Tseng</t>
  </si>
  <si>
    <t>Cambridge Collectables Co.</t>
  </si>
  <si>
    <t>S50_4713</t>
  </si>
  <si>
    <t>S18_2319</t>
  </si>
  <si>
    <t>S24_4048</t>
  </si>
  <si>
    <t>S50_1392</t>
  </si>
  <si>
    <t>S24_2360</t>
  </si>
  <si>
    <t>S32_2206</t>
  </si>
  <si>
    <t>S32_4485</t>
  </si>
  <si>
    <t>S24_1444</t>
  </si>
  <si>
    <t>Dublin</t>
  </si>
  <si>
    <t>Dean Cassidy</t>
  </si>
  <si>
    <t>Ireland</t>
  </si>
  <si>
    <t>Clover Collections, Co.</t>
  </si>
  <si>
    <t>S24_1785</t>
  </si>
  <si>
    <t>S32_4289</t>
  </si>
  <si>
    <t>Glendale</t>
  </si>
  <si>
    <t>S24_3949</t>
  </si>
  <si>
    <t>Dan Lewis</t>
  </si>
  <si>
    <t>Gift Ideas Corp.</t>
  </si>
  <si>
    <t>S18_3782</t>
  </si>
  <si>
    <t>S18_4721</t>
  </si>
  <si>
    <t>Leslie Young</t>
  </si>
  <si>
    <t>Boards &amp; Toys Co.</t>
  </si>
  <si>
    <t>London</t>
  </si>
  <si>
    <t>WX3 6FW</t>
  </si>
  <si>
    <t>Ann Brown</t>
  </si>
  <si>
    <t>UK</t>
  </si>
  <si>
    <t>Stylish Desk Decors, Co.</t>
  </si>
  <si>
    <t>WA1 1DP</t>
  </si>
  <si>
    <t>Thomas Hardy</t>
  </si>
  <si>
    <t>Double Decker Gift Stores, Ltd</t>
  </si>
  <si>
    <t>S18_4409</t>
  </si>
  <si>
    <t>S18_4933</t>
  </si>
  <si>
    <t>S24_2887</t>
  </si>
  <si>
    <t>Makati City</t>
  </si>
  <si>
    <t>1227 MM</t>
  </si>
  <si>
    <t>Japan</t>
  </si>
  <si>
    <t>Arnold Cruz</t>
  </si>
  <si>
    <t>Philippines</t>
  </si>
  <si>
    <t>Cruz &amp; Sons Co.</t>
  </si>
  <si>
    <t>S18_3482</t>
  </si>
  <si>
    <t>S24_3856</t>
  </si>
  <si>
    <t>S18_3278</t>
  </si>
  <si>
    <t>S24_3371</t>
  </si>
  <si>
    <t>S24_4620</t>
  </si>
  <si>
    <t>Minato-ku</t>
  </si>
  <si>
    <t>106-0032</t>
  </si>
  <si>
    <t>Tokyo</t>
  </si>
  <si>
    <t>Akiko Shimamura</t>
  </si>
  <si>
    <t>Tokyo Collectables, Ltd</t>
  </si>
  <si>
    <t>S18_3140</t>
  </si>
  <si>
    <t>S18_4522</t>
  </si>
  <si>
    <t>S700_1938</t>
  </si>
  <si>
    <t>S18_3259</t>
  </si>
  <si>
    <t>Montreal</t>
  </si>
  <si>
    <t>H1J 1C3</t>
  </si>
  <si>
    <t>S18_1129</t>
  </si>
  <si>
    <t>Quebec</t>
  </si>
  <si>
    <t>Jean Fresnisre</t>
  </si>
  <si>
    <t>Canada</t>
  </si>
  <si>
    <t>Quebec Home Shopping Network</t>
  </si>
  <si>
    <t>S18_1984</t>
  </si>
  <si>
    <t>S24_2972</t>
  </si>
  <si>
    <t>Nashua</t>
  </si>
  <si>
    <t>NH</t>
  </si>
  <si>
    <t>Valarie Young</t>
  </si>
  <si>
    <t>Online Diecast Creations Co.</t>
  </si>
  <si>
    <t>New Bedford</t>
  </si>
  <si>
    <t>Wing C Tam</t>
  </si>
  <si>
    <t>Mini Creations Ltd.</t>
  </si>
  <si>
    <t>Violeta Benitez</t>
  </si>
  <si>
    <t>FunGiftIdeas.com</t>
  </si>
  <si>
    <t>New Haven</t>
  </si>
  <si>
    <t>Leslie Murphy</t>
  </si>
  <si>
    <t>Super Scale Inc.</t>
  </si>
  <si>
    <t>North Sydney</t>
  </si>
  <si>
    <t>NSW</t>
  </si>
  <si>
    <t>APAC</t>
  </si>
  <si>
    <t>Anna O'Hara</t>
  </si>
  <si>
    <t>Australia</t>
  </si>
  <si>
    <t>Anna's Decorations, Ltd</t>
  </si>
  <si>
    <t>NYC</t>
  </si>
  <si>
    <t>NY</t>
  </si>
  <si>
    <t>Jeff Young</t>
  </si>
  <si>
    <t>Muscle Machine Inc</t>
  </si>
  <si>
    <t>Michael Frick</t>
  </si>
  <si>
    <t>Vitachrome Inc.</t>
  </si>
  <si>
    <t>Kee Kuo</t>
  </si>
  <si>
    <t>Microscale Inc.</t>
  </si>
  <si>
    <t>Paris</t>
  </si>
  <si>
    <t>Daniel Da Cunha</t>
  </si>
  <si>
    <t>France</t>
  </si>
  <si>
    <t>Lyon Souveniers</t>
  </si>
  <si>
    <t>Philadelphia</t>
  </si>
  <si>
    <t>PA</t>
  </si>
  <si>
    <t>Rosa Hernandez</t>
  </si>
  <si>
    <t>Motor Mint Distributors Inc.</t>
  </si>
  <si>
    <t>San Diego</t>
  </si>
  <si>
    <t>Valarie Thompson</t>
  </si>
  <si>
    <t>Collectable Mini Designs Co.</t>
  </si>
  <si>
    <t>San Francisco</t>
  </si>
  <si>
    <t>Julie Murphy</t>
  </si>
  <si>
    <t>Mini Wheels Co.</t>
  </si>
  <si>
    <t>San Jose</t>
  </si>
  <si>
    <t>Sue Frick</t>
  </si>
  <si>
    <t>The Sharp Gifts Warehouse</t>
  </si>
  <si>
    <t>On Hold</t>
  </si>
  <si>
    <t>San Rafael</t>
  </si>
  <si>
    <t>Valarie Nelson</t>
  </si>
  <si>
    <t>Mini Gifts Distributors Ltd.</t>
  </si>
  <si>
    <t>In Process</t>
  </si>
  <si>
    <t>South Brisbane</t>
  </si>
  <si>
    <t>Queensland</t>
  </si>
  <si>
    <t>Tony Calaghan</t>
  </si>
  <si>
    <t>Australian Gift Network, Co</t>
  </si>
  <si>
    <t>Toulouse</t>
  </si>
  <si>
    <t>Annette Roulet</t>
  </si>
  <si>
    <t>Alpha Cognac</t>
  </si>
  <si>
    <t>Tsawassen</t>
  </si>
  <si>
    <t>T2F 8M4</t>
  </si>
  <si>
    <t>BC</t>
  </si>
  <si>
    <t>Elizabeth Lincoln</t>
  </si>
  <si>
    <t>Royal Canadian Collectables, Ltd.</t>
  </si>
  <si>
    <t>Vancouver</t>
  </si>
  <si>
    <t>V3F 2K1</t>
  </si>
  <si>
    <t>Yoshi Tannamuri</t>
  </si>
  <si>
    <t>Canadian Gift Exchange Network</t>
  </si>
  <si>
    <t>White Plains</t>
  </si>
  <si>
    <t>Steve Frick</t>
  </si>
  <si>
    <t>Mini Classics</t>
  </si>
  <si>
    <t>Row Labels</t>
  </si>
  <si>
    <t>Grand Total</t>
  </si>
  <si>
    <t>Sum of Sales</t>
  </si>
  <si>
    <t>Count of Status</t>
  </si>
  <si>
    <t>Cancellation rate = count of cancellation / total order * 100</t>
  </si>
  <si>
    <r>
      <t xml:space="preserve">Cancellation rate is </t>
    </r>
    <r>
      <rPr>
        <b/>
        <sz val="11"/>
        <color theme="1"/>
        <rFont val="Calibri"/>
        <family val="2"/>
        <scheme val="minor"/>
      </rPr>
      <t>6.6825 %</t>
    </r>
  </si>
  <si>
    <t>Detractor</t>
  </si>
  <si>
    <t>passive</t>
  </si>
  <si>
    <t>promoter</t>
  </si>
  <si>
    <t>category</t>
  </si>
  <si>
    <t>count</t>
  </si>
  <si>
    <t>percentage</t>
  </si>
  <si>
    <t>Revenue Churn =  (sum of sales in Q2 - sum of sales in Q3)/ sum of sales in Q2</t>
  </si>
  <si>
    <t>Column Labels</t>
  </si>
  <si>
    <r>
      <t xml:space="preserve">Revenue lost due to cancellation is </t>
    </r>
    <r>
      <rPr>
        <b/>
        <sz val="11"/>
        <color theme="1"/>
        <rFont val="Calibri"/>
        <family val="2"/>
        <scheme val="minor"/>
      </rPr>
      <t>231449.24 $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</si>
</sst>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0" fontId="0" fillId="0" borderId="0" xfId="42" applyNumberFormat="1" applyFont="1"/>
    <xf numFmtId="10" fontId="0" fillId="0" borderId="0" xfId="0" applyNumberFormat="1"/>
    <xf numFmtId="10" fontId="0" fillId="36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[CoolStuff Gift Sales.xlsx]OVERALL!PivotTable1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OVERALL!$A$4:$A$7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OVERALL!$B$4:$B$7</c:f>
              <c:numCache>
                <c:formatCode>General</c:formatCode>
                <c:ptCount val="3"/>
                <c:pt idx="0">
                  <c:v>1182584.7299999993</c:v>
                </c:pt>
                <c:pt idx="1">
                  <c:v>504035.81999999989</c:v>
                </c:pt>
                <c:pt idx="2">
                  <c:v>1420536.53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3-4A8A-BDA0-77AA2E6719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1565759"/>
        <c:axId val="1381566175"/>
      </c:barChart>
      <c:catAx>
        <c:axId val="13815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66175"/>
        <c:crosses val="autoZero"/>
        <c:auto val="1"/>
        <c:lblAlgn val="ctr"/>
        <c:lblOffset val="100"/>
        <c:noMultiLvlLbl val="0"/>
      </c:catAx>
      <c:valAx>
        <c:axId val="13815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[CoolStuff Gift Sales.xlsx]SALES MIX!PivotTable2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MIX'!$B$1:$B$2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MIX'!$A$3:$A$10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MIX'!$B$3:$B$10</c:f>
              <c:numCache>
                <c:formatCode>General</c:formatCode>
                <c:ptCount val="7"/>
                <c:pt idx="0">
                  <c:v>561831.2200000002</c:v>
                </c:pt>
                <c:pt idx="1">
                  <c:v>89952.599999999991</c:v>
                </c:pt>
                <c:pt idx="2">
                  <c:v>104057.26000000001</c:v>
                </c:pt>
                <c:pt idx="3">
                  <c:v>100909.40000000001</c:v>
                </c:pt>
                <c:pt idx="4">
                  <c:v>23197.729999999996</c:v>
                </c:pt>
                <c:pt idx="5">
                  <c:v>91883.069999999992</c:v>
                </c:pt>
                <c:pt idx="6">
                  <c:v>210753.4499999999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1-490C-BDC4-2A63A064FB76}"/>
            </c:ext>
          </c:extLst>
        </c:ser>
        <c:ser>
          <c:idx val="1"/>
          <c:order val="1"/>
          <c:tx>
            <c:strRef>
              <c:f>'SALES MIX'!$C$1:$C$2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MIX'!$A$3:$A$10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MIX'!$C$3:$C$10</c:f>
              <c:numCache>
                <c:formatCode>General</c:formatCode>
                <c:ptCount val="7"/>
                <c:pt idx="0">
                  <c:v>191275.40000000005</c:v>
                </c:pt>
                <c:pt idx="1">
                  <c:v>60246.209999999992</c:v>
                </c:pt>
                <c:pt idx="2">
                  <c:v>33495.100000000006</c:v>
                </c:pt>
                <c:pt idx="3">
                  <c:v>29830.45</c:v>
                </c:pt>
                <c:pt idx="4">
                  <c:v>16950.11</c:v>
                </c:pt>
                <c:pt idx="5">
                  <c:v>63997.23</c:v>
                </c:pt>
                <c:pt idx="6">
                  <c:v>108241.32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1-490C-BDC4-2A63A064FB76}"/>
            </c:ext>
          </c:extLst>
        </c:ser>
        <c:ser>
          <c:idx val="2"/>
          <c:order val="2"/>
          <c:tx>
            <c:strRef>
              <c:f>'SALES MIX'!$D$1:$D$2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MIX'!$A$3:$A$10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MIX'!$D$3:$D$10</c:f>
              <c:numCache>
                <c:formatCode>General</c:formatCode>
                <c:ptCount val="7"/>
                <c:pt idx="0">
                  <c:v>434297.58000000007</c:v>
                </c:pt>
                <c:pt idx="1">
                  <c:v>192260.14999999997</c:v>
                </c:pt>
                <c:pt idx="2">
                  <c:v>196985.33000000002</c:v>
                </c:pt>
                <c:pt idx="3">
                  <c:v>82252.489999999991</c:v>
                </c:pt>
                <c:pt idx="4">
                  <c:v>7287.52</c:v>
                </c:pt>
                <c:pt idx="5">
                  <c:v>215992.12</c:v>
                </c:pt>
                <c:pt idx="6">
                  <c:v>291461.34000000003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51-490C-BDC4-2A63A064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5527343"/>
        <c:axId val="1715521519"/>
      </c:barChart>
      <c:catAx>
        <c:axId val="1715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21519"/>
        <c:crosses val="autoZero"/>
        <c:auto val="1"/>
        <c:lblAlgn val="ctr"/>
        <c:lblOffset val="100"/>
        <c:noMultiLvlLbl val="0"/>
      </c:catAx>
      <c:valAx>
        <c:axId val="17155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[CoolStuff Gift Sales.xlsx]GEOGRAHIC!PivotTable3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GEOGRAHIC!$B$1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GEOGRAHIC!$A$2:$A$11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Ireland</c:v>
                </c:pt>
                <c:pt idx="4">
                  <c:v>Japan</c:v>
                </c:pt>
                <c:pt idx="5">
                  <c:v>Philippines</c:v>
                </c:pt>
                <c:pt idx="6">
                  <c:v>Sweden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GEOGRAHIC!$B$2:$B$11</c:f>
              <c:numCache>
                <c:formatCode>General</c:formatCode>
                <c:ptCount val="9"/>
                <c:pt idx="0">
                  <c:v>213465.25000000003</c:v>
                </c:pt>
                <c:pt idx="1">
                  <c:v>224078.56</c:v>
                </c:pt>
                <c:pt idx="2">
                  <c:v>149058.78000000003</c:v>
                </c:pt>
                <c:pt idx="3">
                  <c:v>57756.43</c:v>
                </c:pt>
                <c:pt idx="4">
                  <c:v>120562.73999999998</c:v>
                </c:pt>
                <c:pt idx="5">
                  <c:v>94015.73</c:v>
                </c:pt>
                <c:pt idx="6">
                  <c:v>134259.32999999999</c:v>
                </c:pt>
                <c:pt idx="7">
                  <c:v>124823.54</c:v>
                </c:pt>
                <c:pt idx="8">
                  <c:v>1989136.7199999988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7-470B-92B9-4B3B7B5D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15521103"/>
        <c:axId val="1715514863"/>
      </c:barChart>
      <c:catAx>
        <c:axId val="17155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14863"/>
        <c:crosses val="autoZero"/>
        <c:auto val="1"/>
        <c:lblAlgn val="ctr"/>
        <c:lblOffset val="100"/>
        <c:noMultiLvlLbl val="0"/>
      </c:catAx>
      <c:valAx>
        <c:axId val="17155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2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15240</xdr:rowOff>
    </xdr:from>
    <xdr:to>
      <xdr:col>10</xdr:col>
      <xdr:colOff>312420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E1BFC-B527-47B6-B991-A66D6D00E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137160</xdr:rowOff>
    </xdr:from>
    <xdr:to>
      <xdr:col>5</xdr:col>
      <xdr:colOff>434340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95C2E-5FF5-4F08-83FB-A8FC8169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10</xdr:col>
      <xdr:colOff>266700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5937F-8531-4A1A-9381-A432759D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 ghodasara" refreshedDate="44666.522310532404" createdVersion="7" refreshedVersion="7" minRefreshableVersion="3" recordCount="838" xr:uid="{E9F05FAF-EC84-4BF2-B91C-87943BA78620}">
  <cacheSource type="worksheet">
    <worksheetSource ref="A1:X839" sheet="data and q4"/>
  </cacheSource>
  <cacheFields count="24">
    <cacheField name="City" numFmtId="0">
      <sharedItems/>
    </cacheField>
    <cacheField name="Dealsize" numFmtId="0">
      <sharedItems/>
    </cacheField>
    <cacheField name="Year" numFmtId="0">
      <sharedItems containsSemiMixedTypes="0" containsString="0" containsNumber="1" containsInteger="1" minValue="2016" maxValue="2018" count="3">
        <n v="2018"/>
        <n v="2016"/>
        <n v="2017"/>
      </sharedItems>
    </cacheField>
    <cacheField name="Quarter" numFmtId="0">
      <sharedItems count="4">
        <s v="Qtr 3"/>
        <s v="Qtr 4"/>
        <s v="Qtr 1"/>
        <s v="Qtr 2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Date" numFmtId="14">
      <sharedItems containsSemiMixedTypes="0" containsNonDate="0" containsDate="1" containsString="0" minDate="2016-01-06T00:00:00" maxDate="2018-12-11T00:00:00"/>
    </cacheField>
    <cacheField name="Postalcode" numFmtId="0">
      <sharedItems containsMixedTypes="1" containsNumber="1" containsInteger="1" minValue="2" maxValue="97823"/>
    </cacheField>
    <cacheField name="Productcode" numFmtId="0">
      <sharedItems/>
    </cacheField>
    <cacheField name="Productline" numFmtId="0">
      <sharedItems count="7">
        <s v="Classic Cars"/>
        <s v="Planes"/>
        <s v="Ships"/>
        <s v="Vintage Cars"/>
        <s v="Motorcycles"/>
        <s v="Trucks and Buses"/>
        <s v="Trains"/>
      </sharedItems>
    </cacheField>
    <cacheField name="State" numFmtId="0">
      <sharedItems count="12">
        <s v="null"/>
        <s v="MA"/>
        <s v="CT"/>
        <s v="CA"/>
        <s v="Tokyo"/>
        <s v="Quebec"/>
        <s v="NH"/>
        <s v="NSW"/>
        <s v="NY"/>
        <s v="PA"/>
        <s v="Queensland"/>
        <s v="BC"/>
      </sharedItems>
    </cacheField>
    <cacheField name="Status" numFmtId="0">
      <sharedItems count="4">
        <s v="Shipped"/>
        <s v="Cancelled"/>
        <s v="On Hold"/>
        <s v="In Process"/>
      </sharedItems>
    </cacheField>
    <cacheField name="Territory" numFmtId="0">
      <sharedItems/>
    </cacheField>
    <cacheField name="Contact Name" numFmtId="0">
      <sharedItems/>
    </cacheField>
    <cacheField name="Country" numFmtId="0">
      <sharedItems count="9">
        <s v="Sweden"/>
        <s v="USA"/>
        <s v="Ireland"/>
        <s v="UK"/>
        <s v="Philippines"/>
        <s v="Japan"/>
        <s v="Canada"/>
        <s v="Australia"/>
        <s v="France"/>
      </sharedItems>
    </cacheField>
    <cacheField name="Customername" numFmtId="0">
      <sharedItems count="34">
        <s v="Scandinavian Gift Ideas"/>
        <s v="Auto-Moto Classics Inc."/>
        <s v="Gift Depot Inc."/>
        <s v="Signal Collectibles Ltd."/>
        <s v="West Coast Collectables Co."/>
        <s v="Marta's Replicas Co."/>
        <s v="Cambridge Collectables Co."/>
        <s v="Clover Collections, Co."/>
        <s v="Gift Ideas Corp."/>
        <s v="Boards &amp; Toys Co."/>
        <s v="Stylish Desk Decors, Co."/>
        <s v="Double Decker Gift Stores, Ltd"/>
        <s v="Cruz &amp; Sons Co."/>
        <s v="Tokyo Collectables, Ltd"/>
        <s v="Quebec Home Shopping Network"/>
        <s v="Online Diecast Creations Co."/>
        <s v="Mini Creations Ltd."/>
        <s v="FunGiftIdeas.com"/>
        <s v="Super Scale Inc."/>
        <s v="Anna's Decorations, Ltd"/>
        <s v="Muscle Machine Inc"/>
        <s v="Vitachrome Inc."/>
        <s v="Microscale Inc."/>
        <s v="Lyon Souveniers"/>
        <s v="Motor Mint Distributors Inc."/>
        <s v="Collectable Mini Designs Co."/>
        <s v="Mini Wheels Co."/>
        <s v="The Sharp Gifts Warehouse"/>
        <s v="Mini Gifts Distributors Ltd."/>
        <s v="Australian Gift Network, Co"/>
        <s v="Alpha Cognac"/>
        <s v="Royal Canadian Collectables, Ltd."/>
        <s v="Canadian Gift Exchange Network"/>
        <s v="Mini Classics"/>
      </sharedItems>
    </cacheField>
    <cacheField name="NPS" numFmtId="0">
      <sharedItems containsSemiMixedTypes="0" containsString="0" containsNumber="1" containsInteger="1" minValue="1" maxValue="10" count="10">
        <n v="7"/>
        <n v="8"/>
        <n v="1"/>
        <n v="6"/>
        <n v="4"/>
        <n v="2"/>
        <n v="3"/>
        <n v="10"/>
        <n v="9"/>
        <n v="5"/>
      </sharedItems>
    </cacheField>
    <cacheField name="Number of Records" numFmtId="0">
      <sharedItems containsSemiMixedTypes="0" containsString="0" containsNumber="1" containsInteger="1" minValue="1" maxValue="1"/>
    </cacheField>
    <cacheField name="Orderlinenumber" numFmtId="0">
      <sharedItems containsSemiMixedTypes="0" containsString="0" containsNumber="1" containsInteger="1" minValue="1" maxValue="18"/>
    </cacheField>
    <cacheField name="Ordernumber" numFmtId="0">
      <sharedItems containsSemiMixedTypes="0" containsString="0" containsNumber="1" containsInteger="1" minValue="10100" maxValue="10421"/>
    </cacheField>
    <cacheField name="Price" numFmtId="0">
      <sharedItems containsSemiMixedTypes="0" containsString="0" containsNumber="1" minValue="28.29" maxValue="252.87"/>
    </cacheField>
    <cacheField name="Qtr Id" numFmtId="0">
      <sharedItems containsSemiMixedTypes="0" containsString="0" containsNumber="1" containsInteger="1" minValue="1" maxValue="1"/>
    </cacheField>
    <cacheField name="Quantityordered" numFmtId="0">
      <sharedItems containsSemiMixedTypes="0" containsString="0" containsNumber="1" containsInteger="1" minValue="6" maxValue="76"/>
    </cacheField>
    <cacheField name="Sales" numFmtId="0">
      <sharedItems containsSemiMixedTypes="0" containsString="0" containsNumber="1" minValue="541.14" maxValue="14082.8" count="836">
        <n v="7136.19"/>
        <n v="5924.16"/>
        <n v="5763.72"/>
        <n v="3363.52"/>
        <n v="3599.58"/>
        <n v="3812.16"/>
        <n v="3239.62"/>
        <n v="3225.06"/>
        <n v="3003"/>
        <n v="5243.79"/>
        <n v="3881.78"/>
        <n v="6981"/>
        <n v="4597.6499999999996"/>
        <n v="3988.6"/>
        <n v="3855.9"/>
        <n v="6387.8"/>
        <n v="4687.9399999999996"/>
        <n v="5713.79"/>
        <n v="5288.64"/>
        <n v="5398.08"/>
        <n v="3256.96"/>
        <n v="1467.48"/>
        <n v="1593.2"/>
        <n v="2019.84"/>
        <n v="2431.94"/>
        <n v="2940.02"/>
        <n v="2812.8"/>
        <n v="1668.4"/>
        <n v="1846.42"/>
        <n v="2575.04"/>
        <n v="1809.5"/>
        <n v="2529.36"/>
        <n v="1500.98"/>
        <n v="1871.83"/>
        <n v="2866.26"/>
        <n v="1502.78"/>
        <n v="2178.54"/>
        <n v="2296"/>
        <n v="3853.6"/>
        <n v="3423.75"/>
        <n v="5171.3999999999996"/>
        <n v="4935.28"/>
        <n v="2501.98"/>
        <n v="2352.67"/>
        <n v="1661.22"/>
        <n v="2579.36"/>
        <n v="8677.7999999999993"/>
        <n v="8236.75"/>
        <n v="8336.94"/>
        <n v="4965.24"/>
        <n v="6023.16"/>
        <n v="5493.12"/>
        <n v="3387.78"/>
        <n v="6896.75"/>
        <n v="3256.35"/>
        <n v="3676.76"/>
        <n v="4472"/>
        <n v="6434.4"/>
        <n v="4307.5200000000004"/>
        <n v="5465.16"/>
        <n v="2422.08"/>
        <n v="1453.84"/>
        <n v="1639.22"/>
        <n v="1951.92"/>
        <n v="2167.2199999999998"/>
        <n v="1193.04"/>
        <n v="2843.61"/>
        <n v="1997.5"/>
        <n v="2311.02"/>
        <n v="1808.4"/>
        <n v="2477.21"/>
        <n v="8448.64"/>
        <n v="5907.5"/>
        <n v="5375.4"/>
        <n v="4950.33"/>
        <n v="4230.62"/>
        <n v="3958.5"/>
        <n v="4891.68"/>
        <n v="1746.6"/>
        <n v="1496.64"/>
        <n v="1194.8399999999999"/>
        <n v="2414.7199999999998"/>
        <n v="1013.48"/>
        <n v="1811.4"/>
        <n v="846.51"/>
        <n v="1931.65"/>
        <n v="3989.76"/>
        <n v="3131.2"/>
        <n v="6075.3"/>
        <n v="5152"/>
        <n v="5510.05"/>
        <n v="5285.14"/>
        <n v="4555.92"/>
        <n v="3532.23"/>
        <n v="1113.5999999999999"/>
        <n v="2413.2600000000002"/>
        <n v="1423.29"/>
        <n v="1820.01"/>
        <n v="2082.88"/>
        <n v="7455.87"/>
        <n v="6463.23"/>
        <n v="3360"/>
        <n v="3181.53"/>
        <n v="3406.59"/>
        <n v="5600.5"/>
        <n v="3838"/>
        <n v="4099.68"/>
        <n v="6484.59"/>
        <n v="5438.07"/>
        <n v="6863.92"/>
        <n v="3716.88"/>
        <n v="3658.93"/>
        <n v="3077.88"/>
        <n v="5392.8"/>
        <n v="6680.78"/>
        <n v="4773.18"/>
        <n v="3934.44"/>
        <n v="4816.08"/>
        <n v="3189.6"/>
        <n v="4641.4799999999996"/>
        <n v="3155.04"/>
        <n v="4618.32"/>
        <n v="2504.4"/>
        <n v="2866.95"/>
        <n v="1356.4"/>
        <n v="1742.5"/>
        <n v="1843.52"/>
        <n v="981.2"/>
        <n v="2733.12"/>
        <n v="2263.2800000000002"/>
        <n v="1518.11"/>
        <n v="2600.2600000000002"/>
        <n v="2192.6799999999998"/>
        <n v="2184.38"/>
        <n v="2783.25"/>
        <n v="1510.56"/>
        <n v="2316"/>
        <n v="7181.44"/>
        <n v="8258"/>
        <n v="4713.6000000000004"/>
        <n v="5045.22"/>
        <n v="5032.74"/>
        <n v="3983.05"/>
        <n v="4061.76"/>
        <n v="3986.5"/>
        <n v="1457.82"/>
        <n v="1056.4000000000001"/>
        <n v="2056.1999999999998"/>
        <n v="2069.75"/>
        <n v="2096.3200000000002"/>
        <n v="1666.35"/>
        <n v="2856.88"/>
        <n v="2234.4"/>
        <n v="4094.5"/>
        <n v="4427.6000000000004"/>
        <n v="3155.58"/>
        <n v="4444.54"/>
        <n v="3987.2"/>
        <n v="3515.67"/>
        <n v="3146.5"/>
        <n v="3733.82"/>
        <n v="3288.4"/>
        <n v="5043.87"/>
        <n v="3302.4"/>
        <n v="3523.85"/>
        <n v="2781.66"/>
        <n v="2349.9"/>
        <n v="1716.22"/>
        <n v="1891.78"/>
        <n v="2213.38"/>
        <n v="875.91"/>
        <n v="2826.27"/>
        <n v="2315.88"/>
        <n v="2008.44"/>
        <n v="1780.4"/>
        <n v="4398.24"/>
        <n v="6027.75"/>
        <n v="3883.11"/>
        <n v="3899.5"/>
        <n v="3838.05"/>
        <n v="3828.3"/>
        <n v="5362.83"/>
        <n v="3543.28"/>
        <n v="5891.04"/>
        <n v="4419.8900000000003"/>
        <n v="5121.59"/>
        <n v="3165.5"/>
        <n v="3611.16"/>
        <n v="3854.24"/>
        <n v="6004.8"/>
        <n v="4918.78"/>
        <n v="3079.44"/>
        <n v="3602.02"/>
        <n v="3881.28"/>
        <n v="3374.6"/>
        <n v="1860"/>
        <n v="2562.3000000000002"/>
        <n v="2079.04"/>
        <n v="2840.48"/>
        <n v="2969.96"/>
        <n v="1151.44"/>
        <n v="2436.7199999999998"/>
        <n v="2174.42"/>
        <n v="2862.72"/>
        <n v="1522.4"/>
        <n v="1449.84"/>
        <n v="2389.6799999999998"/>
        <n v="1459.92"/>
        <n v="2084.75"/>
        <n v="2790.45"/>
        <n v="1867"/>
        <n v="2598.44"/>
        <n v="2018.58"/>
        <n v="7483.98"/>
        <n v="5265.15"/>
        <n v="6130.35"/>
        <n v="3485.82"/>
        <n v="3731.04"/>
        <n v="3130.82"/>
        <n v="4049.56"/>
        <n v="5565.12"/>
        <n v="5448.8"/>
        <n v="3669.78"/>
        <n v="3255.36"/>
        <n v="4774.5600000000004"/>
        <n v="4405.22"/>
        <n v="6101"/>
        <n v="3403.26"/>
        <n v="1777.1"/>
        <n v="2914.11"/>
        <n v="2060.4499999999998"/>
        <n v="1892.1"/>
        <n v="2130.0100000000002"/>
        <n v="1173.1500000000001"/>
        <n v="2821.66"/>
        <n v="1935.09"/>
        <n v="2846.17"/>
        <n v="2546.8000000000002"/>
        <n v="2019.27"/>
        <n v="7031.52"/>
        <n v="7680.64"/>
        <n v="10758"/>
        <n v="5862"/>
        <n v="5941.5"/>
        <n v="3862.88"/>
        <n v="3562.49"/>
        <n v="3910.53"/>
        <n v="4496.8"/>
        <n v="6668.24"/>
        <n v="5453"/>
        <n v="3641.4"/>
        <n v="6214.45"/>
        <n v="4361.3999999999996"/>
        <n v="3918.75"/>
        <n v="3717.5"/>
        <n v="2117.75"/>
        <n v="1405.92"/>
        <n v="553.95000000000005"/>
        <n v="1257.27"/>
        <n v="1228.2"/>
        <n v="2756.8"/>
        <n v="2990.13"/>
        <n v="2810.7"/>
        <n v="1864.8"/>
        <n v="2278.5300000000002"/>
        <n v="1063.6500000000001"/>
        <n v="2891.01"/>
        <n v="2493.12"/>
        <n v="2816.44"/>
        <n v="2893"/>
        <n v="2060.37"/>
        <n v="4508"/>
        <n v="4680.2"/>
        <n v="5481.45"/>
        <n v="4140.2299999999996"/>
        <n v="4427.7299999999996"/>
        <n v="6232"/>
        <n v="3213"/>
        <n v="5235.72"/>
        <n v="3576.8"/>
        <n v="3378.24"/>
        <n v="4512.6000000000004"/>
        <n v="3021.48"/>
        <n v="4071.5"/>
        <n v="1277.6400000000001"/>
        <n v="2095.4499999999998"/>
        <n v="2904.72"/>
        <n v="1867.32"/>
        <n v="1790.6"/>
        <n v="2005.74"/>
        <n v="2108"/>
        <n v="2203.75"/>
        <n v="1472.62"/>
        <n v="7421.3"/>
        <n v="12536.5"/>
        <n v="5151"/>
        <n v="3390"/>
        <n v="3544.56"/>
        <n v="3300.66"/>
        <n v="4258.3599999999997"/>
        <n v="4088.7"/>
        <n v="4965.84"/>
        <n v="3918.46"/>
        <n v="5340.6"/>
        <n v="3845.6"/>
        <n v="3052.33"/>
        <n v="5566"/>
        <n v="6319.35"/>
        <n v="6000.4"/>
        <n v="4784.13"/>
        <n v="3710.9"/>
        <n v="5797.44"/>
        <n v="3524.73"/>
        <n v="3500.1"/>
        <n v="1903.22"/>
        <n v="1689.03"/>
        <n v="2583.34"/>
        <n v="2530.0100000000002"/>
        <n v="917.7"/>
        <n v="2328.64"/>
        <n v="2851.54"/>
        <n v="2251.04"/>
        <n v="2364.88"/>
        <n v="2142.35"/>
        <n v="1224.67"/>
        <n v="2257.92"/>
        <n v="2624"/>
        <n v="7886.2"/>
        <n v="10066.6"/>
        <n v="7154.5"/>
        <n v="5597.76"/>
        <n v="5248"/>
        <n v="3442.64"/>
        <n v="3455.76"/>
        <n v="3945.96"/>
        <n v="6930.74"/>
        <n v="3013.97"/>
        <n v="3883.74"/>
        <n v="4038.21"/>
        <n v="3442.04"/>
        <n v="3952.83"/>
        <n v="5096.91"/>
        <n v="3630.28"/>
        <n v="3170.7"/>
        <n v="3891.66"/>
        <n v="3425.18"/>
        <n v="4984.32"/>
        <n v="3207.12"/>
        <n v="5951.44"/>
        <n v="3918.95"/>
        <n v="3211.38"/>
        <n v="5803.14"/>
        <n v="4489.76"/>
        <n v="3734"/>
        <n v="5700.09"/>
        <n v="4232.76"/>
        <n v="3305.25"/>
        <n v="4052.88"/>
        <n v="1646.19"/>
        <n v="2560.4699999999998"/>
        <n v="1851.73"/>
        <n v="1853.32"/>
        <n v="1246.44"/>
        <n v="2612.48"/>
        <n v="2152.02"/>
        <n v="2643.99"/>
        <n v="2688"/>
        <n v="2919.58"/>
        <n v="1874.05"/>
        <n v="1916.98"/>
        <n v="2453.5500000000002"/>
        <n v="972.4"/>
        <n v="1134"/>
        <n v="2832"/>
        <n v="2254.98"/>
        <n v="1747.9"/>
        <n v="1804.04"/>
        <n v="2611.8000000000002"/>
        <n v="2225.5"/>
        <n v="1822.17"/>
        <n v="2984.88"/>
        <n v="2905.98"/>
        <n v="2851.2"/>
        <n v="2116.5"/>
        <n v="2028.48"/>
        <n v="2181"/>
        <n v="1229.51"/>
        <n v="1888.95"/>
        <n v="8887.7000000000007"/>
        <n v="7232.16"/>
        <n v="3807.12"/>
        <n v="6893.81"/>
        <n v="3564.75"/>
        <n v="4537.08"/>
        <n v="4720"/>
        <n v="6120.34"/>
        <n v="4591.72"/>
        <n v="5920.4"/>
        <n v="3451"/>
        <n v="4133.6400000000003"/>
        <n v="3043.04"/>
        <n v="4628.8"/>
        <n v="2856.14"/>
        <n v="2390.2199999999998"/>
        <n v="2694.15"/>
        <n v="8470.14"/>
        <n v="8344.7099999999991"/>
        <n v="5848.68"/>
        <n v="4232"/>
        <n v="3528.36"/>
        <n v="5418.88"/>
        <n v="3639.44"/>
        <n v="3598.22"/>
        <n v="4392.12"/>
        <n v="3469.5"/>
        <n v="5019.8999999999996"/>
        <n v="4639.25"/>
        <n v="4444.92"/>
        <n v="4910.3999999999996"/>
        <n v="3920.88"/>
        <n v="3866.4"/>
        <n v="3911.49"/>
        <n v="3949"/>
        <n v="3160.25"/>
        <n v="5548.9"/>
        <n v="4998"/>
        <n v="4042.08"/>
        <n v="2702.04"/>
        <n v="2356.25"/>
        <n v="1506.5"/>
        <n v="2671.95"/>
        <n v="1545.6"/>
        <n v="2282.2199999999998"/>
        <n v="2298.2399999999998"/>
        <n v="2264.3200000000002"/>
        <n v="2598.8200000000002"/>
        <n v="2816.18"/>
        <n v="1707.14"/>
        <n v="2269.92"/>
        <n v="1035.58"/>
        <n v="2297.0500000000002"/>
        <n v="2130.92"/>
        <n v="1534.95"/>
        <n v="1668.37"/>
        <n v="2730"/>
        <n v="2416.56"/>
        <n v="1735.3"/>
        <n v="2464.8000000000002"/>
        <n v="2467.9"/>
        <n v="1694"/>
        <n v="1448"/>
        <n v="11279.2"/>
        <n v="7366.44"/>
        <n v="8138.76"/>
        <n v="7146.9"/>
        <n v="7023.9"/>
        <n v="7901.1"/>
        <n v="7207.45"/>
        <n v="8209.44"/>
        <n v="7396.8"/>
        <n v="4808.3100000000004"/>
        <n v="6295.95"/>
        <n v="3837.24"/>
        <n v="3447"/>
        <n v="6176.42"/>
        <n v="3179.52"/>
        <n v="6182.4"/>
        <n v="4032"/>
        <n v="5890.5"/>
        <n v="6432.64"/>
        <n v="3206.32"/>
        <n v="4169.88"/>
        <n v="5735.8"/>
        <n v="3431.7"/>
        <n v="4527.04"/>
        <n v="4242"/>
        <n v="3184.8"/>
        <n v="4368.96"/>
        <n v="4193.28"/>
        <n v="3113.64"/>
        <n v="3204"/>
        <n v="3315.12"/>
        <n v="4645.72"/>
        <n v="4256.5600000000004"/>
        <n v="5110.9799999999996"/>
        <n v="4111.8"/>
        <n v="3403.08"/>
        <n v="3684.67"/>
        <n v="3478.05"/>
        <n v="3155.49"/>
        <n v="5379.71"/>
        <n v="6832.02"/>
        <n v="3820.44"/>
        <n v="3338.1"/>
        <n v="6267.69"/>
        <n v="4248.3"/>
        <n v="4408.5600000000004"/>
        <n v="5232.96"/>
        <n v="6719.54"/>
        <n v="5223.4799999999996"/>
        <n v="4394.84"/>
        <n v="3182.97"/>
        <n v="2055.7399999999998"/>
        <n v="2559.6"/>
        <n v="1213.8"/>
        <n v="1489.41"/>
        <n v="1939.8"/>
        <n v="2337.75"/>
        <n v="2054.36"/>
        <n v="1643.12"/>
        <n v="2482.11"/>
        <n v="1249.4000000000001"/>
        <n v="2241.4499999999998"/>
        <n v="1295.97"/>
        <n v="2333.12"/>
        <n v="1357.72"/>
        <n v="2299"/>
        <n v="2070.9"/>
        <n v="1045.98"/>
        <n v="1366.8"/>
        <n v="1698.78"/>
        <n v="2719.8"/>
        <n v="2598.64"/>
        <n v="2533.63"/>
        <n v="1108.3800000000001"/>
        <n v="2626.8"/>
        <n v="1466.91"/>
        <n v="1517.88"/>
        <n v="1236.8399999999999"/>
        <n v="1729"/>
        <n v="1963.6"/>
        <n v="2275.1999999999998"/>
        <n v="1336.68"/>
        <n v="1535.49"/>
        <n v="7023.98"/>
        <n v="8977.0499999999993"/>
        <n v="9720"/>
        <n v="3884.34"/>
        <n v="3307.77"/>
        <n v="3273.9"/>
        <n v="3570.29"/>
        <n v="3370.56"/>
        <n v="5692.96"/>
        <n v="4196.8"/>
        <n v="3630.22"/>
        <n v="4462.2"/>
        <n v="3937.7"/>
        <n v="2711.2"/>
        <n v="1853.4"/>
        <n v="2280.96"/>
        <n v="2509"/>
        <n v="1593.02"/>
        <n v="1746.63"/>
        <n v="828.36"/>
        <n v="8257"/>
        <n v="4379.18"/>
        <n v="4432.7"/>
        <n v="3157.44"/>
        <n v="6241.6"/>
        <n v="3153.6"/>
        <n v="6434.02"/>
        <n v="4849.24"/>
        <n v="3257.76"/>
        <n v="4170.6899999999996"/>
        <n v="3078.5"/>
        <n v="3135.93"/>
        <n v="5715.4"/>
        <n v="4102.5600000000004"/>
        <n v="5026.5600000000004"/>
        <n v="3657.8"/>
        <n v="930.9"/>
        <n v="2852.08"/>
        <n v="1281.56"/>
        <n v="974.1"/>
        <n v="1687.4"/>
        <n v="1765.66"/>
        <n v="1140.48"/>
        <n v="7343.9"/>
        <n v="5997.6"/>
        <n v="6954.08"/>
        <n v="4636.38"/>
        <n v="3858.75"/>
        <n v="3328.07"/>
        <n v="3025.05"/>
        <n v="3703.46"/>
        <n v="3246.75"/>
        <n v="4187.22"/>
        <n v="3183.29"/>
        <n v="4161.38"/>
        <n v="3892.08"/>
        <n v="3231.36"/>
        <n v="4420.32"/>
        <n v="2608.96"/>
        <n v="2718.72"/>
        <n v="1942.77"/>
        <n v="2659.54"/>
        <n v="2914.2"/>
        <n v="2955.54"/>
        <n v="1416.39"/>
        <n v="2280.2399999999998"/>
        <n v="1265.46"/>
        <n v="1557.72"/>
        <n v="8065.89"/>
        <n v="11336.7"/>
        <n v="3288.78"/>
        <n v="4818.1499999999996"/>
        <n v="4178.8500000000004"/>
        <n v="3025.92"/>
        <n v="4029"/>
        <n v="4351.2299999999996"/>
        <n v="3273.93"/>
        <n v="4424.16"/>
        <n v="2354.88"/>
        <n v="1801.24"/>
        <n v="2253.6799999999998"/>
        <n v="2168.54"/>
        <n v="1944.3"/>
        <n v="1847"/>
        <n v="1167.25"/>
        <n v="2795.27"/>
        <n v="1916.64"/>
        <n v="2431.77"/>
        <n v="9661.44"/>
        <n v="7307.42"/>
        <n v="7048.14"/>
        <n v="14082.8"/>
        <n v="7182"/>
        <n v="8160.3"/>
        <n v="6433.82"/>
        <n v="3064.32"/>
        <n v="4038.8"/>
        <n v="3051.3"/>
        <n v="6386.16"/>
        <n v="4421.34"/>
        <n v="5820.35"/>
        <n v="3729.39"/>
        <n v="3002.4"/>
        <n v="3282.28"/>
        <n v="3061"/>
        <n v="3909.15"/>
        <n v="6055.72"/>
        <n v="4407"/>
        <n v="3138.34"/>
        <n v="3628.94"/>
        <n v="2245.1999999999998"/>
        <n v="1479.84"/>
        <n v="2173.6"/>
        <n v="1122.4000000000001"/>
        <n v="541.14"/>
        <n v="1987.18"/>
        <n v="2576"/>
        <n v="1057.29"/>
        <n v="2668.68"/>
        <n v="2747.53"/>
        <n v="2803.2"/>
        <n v="2760.94"/>
        <n v="1869.48"/>
        <n v="2831.54"/>
        <n v="2956.8"/>
        <n v="2363.2199999999998"/>
        <n v="2632.28"/>
        <n v="2321.54"/>
        <n v="8008.56"/>
        <n v="8023.29"/>
        <n v="9470.94"/>
        <n v="7554.8"/>
        <n v="8935.5"/>
        <n v="7827.3"/>
        <n v="7397"/>
        <n v="9169"/>
        <n v="7071.27"/>
        <n v="11623.7"/>
        <n v="8078.4"/>
        <n v="3415.44"/>
        <n v="4916.66"/>
        <n v="3806.88"/>
        <n v="3510"/>
        <n v="4705.18"/>
        <n v="6336.07"/>
        <n v="4224"/>
        <n v="4985.6400000000003"/>
        <n v="3791.52"/>
        <n v="4814.25"/>
        <n v="3131.94"/>
        <n v="3245.58"/>
        <n v="3942.72"/>
        <n v="3072.96"/>
        <n v="3488.34"/>
        <n v="3107.61"/>
        <n v="6244.07"/>
        <n v="4107.2"/>
        <n v="3662.52"/>
        <n v="4044.04"/>
        <n v="4301.34"/>
        <n v="3823.64"/>
        <n v="4071.85"/>
        <n v="3241.9"/>
        <n v="4890.6000000000004"/>
        <n v="3164.98"/>
        <n v="3375.72"/>
        <n v="3068.69"/>
        <n v="5079.96"/>
        <n v="6862.94"/>
        <n v="3491.18"/>
        <n v="6109.29"/>
        <n v="5273.73"/>
        <n v="5433.75"/>
        <n v="4521.96"/>
        <n v="4716.2299999999996"/>
        <n v="5614"/>
        <n v="5605.05"/>
        <n v="3070.54"/>
        <n v="3345.26"/>
        <n v="3238.63"/>
        <n v="6695.53"/>
        <n v="4174.92"/>
        <n v="4797.3900000000003"/>
        <n v="4310.72"/>
        <n v="3724.23"/>
        <n v="4181.4399999999996"/>
        <n v="3843.34"/>
        <n v="4729.3599999999997"/>
        <n v="3881.25"/>
        <n v="4746.28"/>
        <n v="5691.84"/>
        <n v="3822"/>
        <n v="3559.64"/>
        <n v="8014.82"/>
        <n v="4524.1000000000004"/>
        <n v="6817.22"/>
        <n v="4480.32"/>
        <n v="5592.22"/>
        <n v="5288.01"/>
        <n v="3834.38"/>
        <n v="4197.1000000000004"/>
        <n v="4328.6000000000004"/>
        <n v="1632.75"/>
        <n v="2802.09"/>
        <n v="1681.35"/>
        <n v="2194.2199999999998"/>
        <n v="2909.34"/>
        <n v="1172.5999999999999"/>
        <n v="8331.61"/>
        <n v="3644.75"/>
        <n v="5274.72"/>
        <n v="3492.48"/>
        <n v="6490.68"/>
        <n v="3350.52"/>
        <n v="5386.56"/>
        <n v="3293.24"/>
        <n v="3431.25"/>
        <n v="5192.6400000000003"/>
        <n v="3789.72"/>
        <n v="2748.56"/>
        <n v="1988.28"/>
        <n v="1514.52"/>
        <n v="2169.9"/>
        <n v="1930.5"/>
        <n v="2301.75"/>
        <n v="2577.6"/>
        <n v="1463"/>
        <n v="2116.16"/>
        <n v="3245.6"/>
        <n v="4177.49"/>
        <n v="3372.5"/>
        <n v="5795.54"/>
        <n v="3580.88"/>
        <n v="5316.36"/>
        <n v="3159.96"/>
        <n v="3540.15"/>
        <n v="3091.19"/>
        <n v="3396.44"/>
        <n v="1824.72"/>
        <n v="2214.67"/>
        <n v="1981.65"/>
        <n v="2642.82"/>
        <n v="1449.35"/>
        <n v="2580.25"/>
        <n v="2402.75"/>
        <n v="2944"/>
        <n v="2466.6999999999998"/>
        <n v="2992"/>
        <n v="2059.2600000000002"/>
        <n v="2407.6799999999998"/>
        <n v="1882.8"/>
        <n v="1939.3"/>
        <n v="2477.23"/>
        <n v="1693.56"/>
        <n v="9064.89"/>
        <n v="4056.36"/>
        <n v="3966.78"/>
        <n v="3336.29"/>
        <n v="3581.4"/>
        <n v="3213.87"/>
        <n v="3871.89"/>
        <n v="6678"/>
        <n v="3416.78"/>
        <n v="4572.25"/>
        <n v="5581.8"/>
        <n v="1888.88"/>
        <n v="2444.4"/>
        <n v="1119.93"/>
        <n v="2117.52"/>
        <n v="2669.1"/>
        <n v="1797.58"/>
        <n v="2881.76"/>
        <n v="2366.2800000000002"/>
        <n v="1727.1"/>
        <n v="1912.16"/>
        <n v="2973.9"/>
        <n v="7620.5"/>
        <n v="6445.46"/>
        <n v="5128.1099999999997"/>
        <n v="3608.15"/>
        <n v="3699.88"/>
        <n v="5161.17"/>
        <n v="4043.96"/>
        <n v="4570.3999999999996"/>
        <n v="3493.7"/>
        <n v="3286.49"/>
        <n v="3666.08"/>
        <n v="3037.84"/>
        <n v="3106.25"/>
        <n v="4009.23"/>
        <n v="2924.68"/>
        <n v="905.28"/>
        <n v="1385.28"/>
        <n v="1804.44"/>
        <n v="2235.33"/>
        <n v="1771.06"/>
        <n v="2971.34"/>
        <n v="1917.84"/>
        <n v="2051.08"/>
        <n v="2224.9499999999998"/>
        <n v="1831.2"/>
        <n v="2656.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8">
  <r>
    <s v="Boras"/>
    <s v="Large"/>
    <x v="0"/>
    <x v="0"/>
    <n v="9"/>
    <n v="8"/>
    <d v="2018-09-08T00:00:00"/>
    <s v="S-844 67"/>
    <s v="S10_1949"/>
    <x v="0"/>
    <x v="0"/>
    <x v="0"/>
    <s v="EMEA"/>
    <s v="Maria Larsson"/>
    <x v="0"/>
    <x v="0"/>
    <x v="0"/>
    <n v="1"/>
    <n v="11"/>
    <n v="10291"/>
    <n v="192.87"/>
    <n v="1"/>
    <n v="37"/>
    <x v="0"/>
  </r>
  <r>
    <s v="Boras"/>
    <s v="Medium"/>
    <x v="1"/>
    <x v="1"/>
    <n v="10"/>
    <n v="23"/>
    <d v="2016-10-23T00:00:00"/>
    <s v="S-844 67"/>
    <s v="S10_4757"/>
    <x v="0"/>
    <x v="0"/>
    <x v="1"/>
    <s v="EMEA"/>
    <s v="Maria Larsson"/>
    <x v="0"/>
    <x v="0"/>
    <x v="0"/>
    <n v="1"/>
    <n v="9"/>
    <n v="10167"/>
    <n v="134.63999999999999"/>
    <n v="1"/>
    <n v="44"/>
    <x v="1"/>
  </r>
  <r>
    <s v="Boras"/>
    <s v="Medium"/>
    <x v="1"/>
    <x v="1"/>
    <n v="10"/>
    <n v="23"/>
    <d v="2016-10-23T00:00:00"/>
    <s v="S-844 67"/>
    <s v="S18_1662"/>
    <x v="1"/>
    <x v="0"/>
    <x v="1"/>
    <s v="EMEA"/>
    <s v="Maria Larsson"/>
    <x v="0"/>
    <x v="0"/>
    <x v="1"/>
    <n v="1"/>
    <n v="1"/>
    <n v="10167"/>
    <n v="134.04"/>
    <n v="1"/>
    <n v="43"/>
    <x v="2"/>
  </r>
  <r>
    <s v="Boras"/>
    <s v="Medium"/>
    <x v="1"/>
    <x v="1"/>
    <n v="10"/>
    <n v="23"/>
    <d v="2016-10-23T00:00:00"/>
    <s v="S-844 67"/>
    <s v="S18_3029"/>
    <x v="2"/>
    <x v="0"/>
    <x v="1"/>
    <s v="EMEA"/>
    <s v="Maria Larsson"/>
    <x v="0"/>
    <x v="0"/>
    <x v="2"/>
    <n v="1"/>
    <n v="7"/>
    <n v="10167"/>
    <n v="73.12"/>
    <n v="1"/>
    <n v="46"/>
    <x v="3"/>
  </r>
  <r>
    <s v="Boras"/>
    <s v="Medium"/>
    <x v="1"/>
    <x v="1"/>
    <n v="10"/>
    <n v="23"/>
    <d v="2016-10-23T00:00:00"/>
    <s v="S-844 67"/>
    <s v="S18_3856"/>
    <x v="3"/>
    <x v="0"/>
    <x v="1"/>
    <s v="EMEA"/>
    <s v="Maria Larsson"/>
    <x v="0"/>
    <x v="0"/>
    <x v="3"/>
    <n v="1"/>
    <n v="6"/>
    <n v="10167"/>
    <n v="105.87"/>
    <n v="1"/>
    <n v="34"/>
    <x v="4"/>
  </r>
  <r>
    <s v="Boras"/>
    <s v="Medium"/>
    <x v="1"/>
    <x v="1"/>
    <n v="10"/>
    <n v="23"/>
    <d v="2016-10-23T00:00:00"/>
    <s v="S-844 67"/>
    <s v="S24_2011"/>
    <x v="2"/>
    <x v="0"/>
    <x v="1"/>
    <s v="EMEA"/>
    <s v="Maria Larsson"/>
    <x v="0"/>
    <x v="0"/>
    <x v="1"/>
    <n v="1"/>
    <n v="16"/>
    <n v="10167"/>
    <n v="115.52"/>
    <n v="1"/>
    <n v="33"/>
    <x v="5"/>
  </r>
  <r>
    <s v="Boras"/>
    <s v="Medium"/>
    <x v="1"/>
    <x v="1"/>
    <n v="10"/>
    <n v="23"/>
    <d v="2016-10-23T00:00:00"/>
    <s v="S-844 67"/>
    <s v="S700_1138"/>
    <x v="2"/>
    <x v="0"/>
    <x v="1"/>
    <s v="EMEA"/>
    <s v="Maria Larsson"/>
    <x v="0"/>
    <x v="0"/>
    <x v="4"/>
    <n v="1"/>
    <n v="12"/>
    <n v="10167"/>
    <n v="75.34"/>
    <n v="1"/>
    <n v="43"/>
    <x v="6"/>
  </r>
  <r>
    <s v="Boras"/>
    <s v="Medium"/>
    <x v="1"/>
    <x v="1"/>
    <n v="10"/>
    <n v="23"/>
    <d v="2016-10-23T00:00:00"/>
    <s v="S-844 67"/>
    <s v="S700_2610"/>
    <x v="2"/>
    <x v="0"/>
    <x v="1"/>
    <s v="EMEA"/>
    <s v="Maria Larsson"/>
    <x v="0"/>
    <x v="0"/>
    <x v="3"/>
    <n v="1"/>
    <n v="10"/>
    <n v="10167"/>
    <n v="70.11"/>
    <n v="1"/>
    <n v="46"/>
    <x v="7"/>
  </r>
  <r>
    <s v="Boras"/>
    <s v="Medium"/>
    <x v="1"/>
    <x v="1"/>
    <n v="10"/>
    <n v="23"/>
    <d v="2016-10-23T00:00:00"/>
    <s v="S-844 67"/>
    <s v="S700_3962"/>
    <x v="2"/>
    <x v="0"/>
    <x v="1"/>
    <s v="EMEA"/>
    <s v="Maria Larsson"/>
    <x v="0"/>
    <x v="0"/>
    <x v="3"/>
    <n v="1"/>
    <n v="14"/>
    <n v="10167"/>
    <n v="107.25"/>
    <n v="1"/>
    <n v="28"/>
    <x v="8"/>
  </r>
  <r>
    <s v="Boras"/>
    <s v="Medium"/>
    <x v="2"/>
    <x v="2"/>
    <n v="3"/>
    <n v="3"/>
    <d v="2017-03-03T00:00:00"/>
    <s v="S-844 67"/>
    <s v="S12_4675"/>
    <x v="0"/>
    <x v="0"/>
    <x v="0"/>
    <s v="EMEA"/>
    <s v="Maria Larsson"/>
    <x v="0"/>
    <x v="0"/>
    <x v="5"/>
    <n v="1"/>
    <n v="8"/>
    <n v="10389"/>
    <n v="111.57"/>
    <n v="1"/>
    <n v="47"/>
    <x v="9"/>
  </r>
  <r>
    <s v="Boras"/>
    <s v="Medium"/>
    <x v="2"/>
    <x v="2"/>
    <n v="3"/>
    <n v="3"/>
    <d v="2017-03-03T00:00:00"/>
    <s v="S-844 67"/>
    <s v="S18_1889"/>
    <x v="0"/>
    <x v="0"/>
    <x v="0"/>
    <s v="EMEA"/>
    <s v="Maria Larsson"/>
    <x v="0"/>
    <x v="0"/>
    <x v="1"/>
    <n v="1"/>
    <n v="3"/>
    <n v="10389"/>
    <n v="79.22"/>
    <n v="1"/>
    <n v="49"/>
    <x v="10"/>
  </r>
  <r>
    <s v="Boras"/>
    <s v="Medium"/>
    <x v="2"/>
    <x v="2"/>
    <n v="3"/>
    <n v="3"/>
    <d v="2017-03-03T00:00:00"/>
    <s v="S-844 67"/>
    <s v="S18_2625"/>
    <x v="4"/>
    <x v="0"/>
    <x v="0"/>
    <s v="EMEA"/>
    <s v="Maria Larsson"/>
    <x v="0"/>
    <x v="0"/>
    <x v="3"/>
    <n v="1"/>
    <n v="5"/>
    <n v="10389"/>
    <n v="179"/>
    <n v="1"/>
    <n v="39"/>
    <x v="11"/>
  </r>
  <r>
    <s v="Boras"/>
    <s v="Medium"/>
    <x v="2"/>
    <x v="2"/>
    <n v="3"/>
    <n v="3"/>
    <d v="2017-03-03T00:00:00"/>
    <s v="S-844 67"/>
    <s v="S24_1578"/>
    <x v="4"/>
    <x v="0"/>
    <x v="0"/>
    <s v="EMEA"/>
    <s v="Maria Larsson"/>
    <x v="0"/>
    <x v="0"/>
    <x v="1"/>
    <n v="1"/>
    <n v="1"/>
    <n v="10389"/>
    <n v="102.17"/>
    <n v="1"/>
    <n v="45"/>
    <x v="12"/>
  </r>
  <r>
    <s v="Boras"/>
    <s v="Medium"/>
    <x v="2"/>
    <x v="2"/>
    <n v="3"/>
    <n v="3"/>
    <d v="2017-03-03T00:00:00"/>
    <s v="S-844 67"/>
    <s v="S24_2000"/>
    <x v="4"/>
    <x v="0"/>
    <x v="0"/>
    <s v="EMEA"/>
    <s v="Maria Larsson"/>
    <x v="0"/>
    <x v="0"/>
    <x v="5"/>
    <n v="1"/>
    <n v="2"/>
    <n v="10389"/>
    <n v="81.400000000000006"/>
    <n v="1"/>
    <n v="49"/>
    <x v="13"/>
  </r>
  <r>
    <s v="Boras"/>
    <s v="Medium"/>
    <x v="0"/>
    <x v="0"/>
    <n v="9"/>
    <n v="8"/>
    <d v="2018-09-08T00:00:00"/>
    <s v="S-844 67"/>
    <s v="S10_4962"/>
    <x v="0"/>
    <x v="0"/>
    <x v="1"/>
    <s v="EMEA"/>
    <s v="Maria Larsson"/>
    <x v="0"/>
    <x v="0"/>
    <x v="3"/>
    <n v="1"/>
    <n v="4"/>
    <n v="10291"/>
    <n v="128.53"/>
    <n v="1"/>
    <n v="30"/>
    <x v="14"/>
  </r>
  <r>
    <s v="Boras"/>
    <s v="Medium"/>
    <x v="0"/>
    <x v="0"/>
    <n v="9"/>
    <n v="8"/>
    <d v="2018-09-08T00:00:00"/>
    <s v="S-844 67"/>
    <s v="S12_1666"/>
    <x v="5"/>
    <x v="0"/>
    <x v="0"/>
    <s v="EMEA"/>
    <s v="Maria Larsson"/>
    <x v="0"/>
    <x v="0"/>
    <x v="6"/>
    <n v="1"/>
    <n v="8"/>
    <n v="10291"/>
    <n v="155.80000000000001"/>
    <n v="1"/>
    <n v="41"/>
    <x v="15"/>
  </r>
  <r>
    <s v="Boras"/>
    <s v="Medium"/>
    <x v="0"/>
    <x v="0"/>
    <n v="9"/>
    <n v="8"/>
    <d v="2018-09-08T00:00:00"/>
    <s v="S-844 67"/>
    <s v="S18_1097"/>
    <x v="5"/>
    <x v="0"/>
    <x v="1"/>
    <s v="EMEA"/>
    <s v="Maria Larsson"/>
    <x v="0"/>
    <x v="0"/>
    <x v="7"/>
    <n v="1"/>
    <n v="10"/>
    <n v="10291"/>
    <n v="114.34"/>
    <n v="1"/>
    <n v="41"/>
    <x v="16"/>
  </r>
  <r>
    <s v="Boras"/>
    <s v="Medium"/>
    <x v="0"/>
    <x v="0"/>
    <n v="9"/>
    <n v="8"/>
    <d v="2018-09-08T00:00:00"/>
    <s v="S-844 67"/>
    <s v="S18_2949"/>
    <x v="3"/>
    <x v="0"/>
    <x v="0"/>
    <s v="EMEA"/>
    <s v="Maria Larsson"/>
    <x v="0"/>
    <x v="0"/>
    <x v="0"/>
    <n v="1"/>
    <n v="12"/>
    <n v="10291"/>
    <n v="121.57"/>
    <n v="1"/>
    <n v="47"/>
    <x v="17"/>
  </r>
  <r>
    <s v="Boras"/>
    <s v="Medium"/>
    <x v="0"/>
    <x v="0"/>
    <n v="9"/>
    <n v="8"/>
    <d v="2018-09-08T00:00:00"/>
    <s v="S-844 67"/>
    <s v="S18_4600"/>
    <x v="5"/>
    <x v="0"/>
    <x v="0"/>
    <s v="EMEA"/>
    <s v="Maria Larsson"/>
    <x v="0"/>
    <x v="0"/>
    <x v="8"/>
    <n v="1"/>
    <n v="5"/>
    <n v="10291"/>
    <n v="110.18"/>
    <n v="1"/>
    <n v="48"/>
    <x v="18"/>
  </r>
  <r>
    <s v="Boras"/>
    <s v="Medium"/>
    <x v="0"/>
    <x v="0"/>
    <n v="9"/>
    <n v="8"/>
    <d v="2018-09-08T00:00:00"/>
    <s v="S-844 67"/>
    <s v="S24_2300"/>
    <x v="5"/>
    <x v="0"/>
    <x v="0"/>
    <s v="EMEA"/>
    <s v="Maria Larsson"/>
    <x v="0"/>
    <x v="0"/>
    <x v="5"/>
    <n v="1"/>
    <n v="1"/>
    <n v="10291"/>
    <n v="112.46"/>
    <n v="1"/>
    <n v="48"/>
    <x v="19"/>
  </r>
  <r>
    <s v="Boras"/>
    <s v="Medium"/>
    <x v="0"/>
    <x v="0"/>
    <n v="9"/>
    <n v="8"/>
    <d v="2018-09-08T00:00:00"/>
    <s v="S-844 67"/>
    <s v="S700_2824"/>
    <x v="0"/>
    <x v="0"/>
    <x v="0"/>
    <s v="EMEA"/>
    <s v="Maria Larsson"/>
    <x v="0"/>
    <x v="0"/>
    <x v="8"/>
    <n v="1"/>
    <n v="6"/>
    <n v="10291"/>
    <n v="116.32"/>
    <n v="1"/>
    <n v="28"/>
    <x v="20"/>
  </r>
  <r>
    <s v="Boras"/>
    <s v="Small"/>
    <x v="1"/>
    <x v="1"/>
    <n v="10"/>
    <n v="23"/>
    <d v="2016-10-23T00:00:00"/>
    <s v="S-844 67"/>
    <s v="S24_2841"/>
    <x v="1"/>
    <x v="0"/>
    <x v="1"/>
    <s v="EMEA"/>
    <s v="Maria Larsson"/>
    <x v="0"/>
    <x v="0"/>
    <x v="8"/>
    <n v="1"/>
    <n v="2"/>
    <n v="10167"/>
    <n v="69.88"/>
    <n v="1"/>
    <n v="21"/>
    <x v="21"/>
  </r>
  <r>
    <s v="Boras"/>
    <s v="Small"/>
    <x v="1"/>
    <x v="1"/>
    <n v="10"/>
    <n v="23"/>
    <d v="2016-10-23T00:00:00"/>
    <s v="S-844 67"/>
    <s v="S24_3151"/>
    <x v="3"/>
    <x v="0"/>
    <x v="1"/>
    <s v="EMEA"/>
    <s v="Maria Larsson"/>
    <x v="0"/>
    <x v="0"/>
    <x v="4"/>
    <n v="1"/>
    <n v="11"/>
    <n v="10167"/>
    <n v="79.66"/>
    <n v="1"/>
    <n v="20"/>
    <x v="22"/>
  </r>
  <r>
    <s v="Boras"/>
    <s v="Small"/>
    <x v="1"/>
    <x v="1"/>
    <n v="10"/>
    <n v="23"/>
    <d v="2016-10-23T00:00:00"/>
    <s v="S-844 67"/>
    <s v="S24_3420"/>
    <x v="3"/>
    <x v="0"/>
    <x v="1"/>
    <s v="EMEA"/>
    <s v="Maria Larsson"/>
    <x v="0"/>
    <x v="0"/>
    <x v="5"/>
    <n v="1"/>
    <n v="3"/>
    <n v="10167"/>
    <n v="63.12"/>
    <n v="1"/>
    <n v="32"/>
    <x v="23"/>
  </r>
  <r>
    <s v="Boras"/>
    <s v="Small"/>
    <x v="1"/>
    <x v="1"/>
    <n v="10"/>
    <n v="23"/>
    <d v="2016-10-23T00:00:00"/>
    <s v="S-844 67"/>
    <s v="S24_3816"/>
    <x v="3"/>
    <x v="0"/>
    <x v="1"/>
    <s v="EMEA"/>
    <s v="Maria Larsson"/>
    <x v="0"/>
    <x v="0"/>
    <x v="1"/>
    <n v="1"/>
    <n v="8"/>
    <n v="10167"/>
    <n v="83.86"/>
    <n v="1"/>
    <n v="29"/>
    <x v="24"/>
  </r>
  <r>
    <s v="Boras"/>
    <s v="Small"/>
    <x v="1"/>
    <x v="1"/>
    <n v="10"/>
    <n v="23"/>
    <d v="2016-10-23T00:00:00"/>
    <s v="S-844 67"/>
    <s v="S700_2047"/>
    <x v="2"/>
    <x v="0"/>
    <x v="1"/>
    <s v="EMEA"/>
    <s v="Maria Larsson"/>
    <x v="0"/>
    <x v="0"/>
    <x v="4"/>
    <n v="1"/>
    <n v="5"/>
    <n v="10167"/>
    <n v="101.38"/>
    <n v="1"/>
    <n v="29"/>
    <x v="25"/>
  </r>
  <r>
    <s v="Boras"/>
    <s v="Small"/>
    <x v="1"/>
    <x v="1"/>
    <n v="10"/>
    <n v="23"/>
    <d v="2016-10-23T00:00:00"/>
    <s v="S-844 67"/>
    <s v="S700_3505"/>
    <x v="2"/>
    <x v="0"/>
    <x v="1"/>
    <s v="EMEA"/>
    <s v="Maria Larsson"/>
    <x v="0"/>
    <x v="0"/>
    <x v="2"/>
    <n v="1"/>
    <n v="13"/>
    <n v="10167"/>
    <n v="117.2"/>
    <n v="1"/>
    <n v="24"/>
    <x v="26"/>
  </r>
  <r>
    <s v="Boras"/>
    <s v="Small"/>
    <x v="1"/>
    <x v="1"/>
    <n v="10"/>
    <n v="23"/>
    <d v="2016-10-23T00:00:00"/>
    <s v="S-844 67"/>
    <s v="S72_1253"/>
    <x v="1"/>
    <x v="0"/>
    <x v="1"/>
    <s v="EMEA"/>
    <s v="Maria Larsson"/>
    <x v="0"/>
    <x v="0"/>
    <x v="3"/>
    <n v="1"/>
    <n v="4"/>
    <n v="10167"/>
    <n v="41.71"/>
    <n v="1"/>
    <n v="40"/>
    <x v="27"/>
  </r>
  <r>
    <s v="Boras"/>
    <s v="Small"/>
    <x v="1"/>
    <x v="1"/>
    <n v="10"/>
    <n v="23"/>
    <d v="2016-10-23T00:00:00"/>
    <s v="S-844 67"/>
    <s v="S72_3212"/>
    <x v="2"/>
    <x v="0"/>
    <x v="1"/>
    <s v="EMEA"/>
    <s v="Maria Larsson"/>
    <x v="0"/>
    <x v="0"/>
    <x v="8"/>
    <n v="1"/>
    <n v="15"/>
    <n v="10167"/>
    <n v="48.59"/>
    <n v="1"/>
    <n v="38"/>
    <x v="28"/>
  </r>
  <r>
    <s v="Boras"/>
    <s v="Small"/>
    <x v="2"/>
    <x v="2"/>
    <n v="3"/>
    <n v="3"/>
    <d v="2017-03-03T00:00:00"/>
    <s v="S-844 67"/>
    <s v="S12_1099"/>
    <x v="0"/>
    <x v="0"/>
    <x v="0"/>
    <s v="EMEA"/>
    <s v="Maria Larsson"/>
    <x v="0"/>
    <x v="0"/>
    <x v="2"/>
    <n v="1"/>
    <n v="4"/>
    <n v="10389"/>
    <n v="99.04"/>
    <n v="1"/>
    <n v="26"/>
    <x v="29"/>
  </r>
  <r>
    <s v="Boras"/>
    <s v="Small"/>
    <x v="2"/>
    <x v="2"/>
    <n v="3"/>
    <n v="3"/>
    <d v="2017-03-03T00:00:00"/>
    <s v="S-844 67"/>
    <s v="S12_3380"/>
    <x v="0"/>
    <x v="0"/>
    <x v="0"/>
    <s v="EMEA"/>
    <s v="Maria Larsson"/>
    <x v="0"/>
    <x v="0"/>
    <x v="6"/>
    <n v="1"/>
    <n v="6"/>
    <n v="10389"/>
    <n v="72.38"/>
    <n v="1"/>
    <n v="25"/>
    <x v="30"/>
  </r>
  <r>
    <s v="Boras"/>
    <s v="Small"/>
    <x v="2"/>
    <x v="2"/>
    <n v="3"/>
    <n v="3"/>
    <d v="2017-03-03T00:00:00"/>
    <s v="S-844 67"/>
    <s v="S12_3990"/>
    <x v="0"/>
    <x v="0"/>
    <x v="0"/>
    <s v="EMEA"/>
    <s v="Maria Larsson"/>
    <x v="0"/>
    <x v="0"/>
    <x v="2"/>
    <n v="1"/>
    <n v="7"/>
    <n v="10389"/>
    <n v="70.260000000000005"/>
    <n v="1"/>
    <n v="36"/>
    <x v="31"/>
  </r>
  <r>
    <s v="Boras"/>
    <s v="Small"/>
    <x v="0"/>
    <x v="0"/>
    <n v="9"/>
    <n v="8"/>
    <d v="2018-09-08T00:00:00"/>
    <s v="S-844 67"/>
    <s v="S18_2432"/>
    <x v="5"/>
    <x v="0"/>
    <x v="0"/>
    <s v="EMEA"/>
    <s v="Maria Larsson"/>
    <x v="0"/>
    <x v="0"/>
    <x v="7"/>
    <n v="1"/>
    <n v="2"/>
    <n v="10291"/>
    <n v="57.73"/>
    <n v="1"/>
    <n v="26"/>
    <x v="32"/>
  </r>
  <r>
    <s v="Boras"/>
    <s v="Small"/>
    <x v="0"/>
    <x v="0"/>
    <n v="9"/>
    <n v="8"/>
    <d v="2018-09-08T00:00:00"/>
    <s v="S-844 67"/>
    <s v="S18_2957"/>
    <x v="3"/>
    <x v="0"/>
    <x v="0"/>
    <s v="EMEA"/>
    <s v="Maria Larsson"/>
    <x v="0"/>
    <x v="0"/>
    <x v="9"/>
    <n v="1"/>
    <n v="14"/>
    <n v="10291"/>
    <n v="50.59"/>
    <n v="1"/>
    <n v="37"/>
    <x v="33"/>
  </r>
  <r>
    <s v="Boras"/>
    <s v="Small"/>
    <x v="0"/>
    <x v="0"/>
    <n v="9"/>
    <n v="8"/>
    <d v="2018-09-08T00:00:00"/>
    <s v="S-844 67"/>
    <s v="S18_3136"/>
    <x v="3"/>
    <x v="0"/>
    <x v="0"/>
    <s v="EMEA"/>
    <s v="Maria Larsson"/>
    <x v="0"/>
    <x v="0"/>
    <x v="7"/>
    <n v="1"/>
    <n v="13"/>
    <n v="10291"/>
    <n v="124.62"/>
    <n v="1"/>
    <n v="23"/>
    <x v="34"/>
  </r>
  <r>
    <s v="Boras"/>
    <s v="Small"/>
    <x v="0"/>
    <x v="0"/>
    <n v="9"/>
    <n v="8"/>
    <d v="2018-09-08T00:00:00"/>
    <s v="S-844 67"/>
    <s v="S18_4668"/>
    <x v="3"/>
    <x v="0"/>
    <x v="0"/>
    <s v="EMEA"/>
    <s v="Maria Larsson"/>
    <x v="0"/>
    <x v="0"/>
    <x v="8"/>
    <n v="1"/>
    <n v="9"/>
    <n v="10291"/>
    <n v="51.82"/>
    <n v="1"/>
    <n v="29"/>
    <x v="35"/>
  </r>
  <r>
    <s v="Boras"/>
    <s v="Small"/>
    <x v="0"/>
    <x v="0"/>
    <n v="9"/>
    <n v="8"/>
    <d v="2018-09-08T00:00:00"/>
    <s v="S-844 67"/>
    <s v="S32_1268"/>
    <x v="5"/>
    <x v="0"/>
    <x v="0"/>
    <s v="EMEA"/>
    <s v="Maria Larsson"/>
    <x v="0"/>
    <x v="0"/>
    <x v="4"/>
    <n v="1"/>
    <n v="3"/>
    <n v="10291"/>
    <n v="83.79"/>
    <n v="1"/>
    <n v="26"/>
    <x v="36"/>
  </r>
  <r>
    <s v="Boras"/>
    <s v="Small"/>
    <x v="0"/>
    <x v="0"/>
    <n v="9"/>
    <n v="8"/>
    <d v="2018-09-08T00:00:00"/>
    <s v="S-844 67"/>
    <s v="S32_3522"/>
    <x v="5"/>
    <x v="0"/>
    <x v="0"/>
    <s v="EMEA"/>
    <s v="Maria Larsson"/>
    <x v="0"/>
    <x v="0"/>
    <x v="6"/>
    <n v="1"/>
    <n v="7"/>
    <n v="10291"/>
    <n v="71.75"/>
    <n v="1"/>
    <n v="32"/>
    <x v="37"/>
  </r>
  <r>
    <s v="Brickhaven"/>
    <s v="Medium"/>
    <x v="1"/>
    <x v="3"/>
    <n v="6"/>
    <n v="16"/>
    <d v="2016-06-16T00:00:00"/>
    <n v="58339"/>
    <s v="S18_3029"/>
    <x v="2"/>
    <x v="1"/>
    <x v="0"/>
    <s v="NA"/>
    <s v="Leslie Taylor"/>
    <x v="1"/>
    <x v="1"/>
    <x v="6"/>
    <n v="1"/>
    <n v="2"/>
    <n v="10130"/>
    <n v="96.34"/>
    <n v="1"/>
    <n v="40"/>
    <x v="38"/>
  </r>
  <r>
    <s v="Brickhaven"/>
    <s v="Medium"/>
    <x v="1"/>
    <x v="3"/>
    <n v="6"/>
    <n v="16"/>
    <d v="2016-06-16T00:00:00"/>
    <n v="58339"/>
    <s v="S18_3856"/>
    <x v="3"/>
    <x v="1"/>
    <x v="0"/>
    <s v="NA"/>
    <s v="Leslie Taylor"/>
    <x v="1"/>
    <x v="1"/>
    <x v="2"/>
    <n v="1"/>
    <n v="1"/>
    <n v="10130"/>
    <n v="103.75"/>
    <n v="1"/>
    <n v="33"/>
    <x v="39"/>
  </r>
  <r>
    <s v="Brickhaven"/>
    <s v="Medium"/>
    <x v="0"/>
    <x v="0"/>
    <n v="9"/>
    <n v="7"/>
    <d v="2018-09-07T00:00:00"/>
    <n v="58339"/>
    <s v="S24_4258"/>
    <x v="3"/>
    <x v="1"/>
    <x v="0"/>
    <s v="NA"/>
    <s v="Leslie Taylor"/>
    <x v="1"/>
    <x v="1"/>
    <x v="5"/>
    <n v="1"/>
    <n v="1"/>
    <n v="10290"/>
    <n v="114.92"/>
    <n v="1"/>
    <n v="45"/>
    <x v="40"/>
  </r>
  <r>
    <s v="Brickhaven"/>
    <s v="Medium"/>
    <x v="0"/>
    <x v="1"/>
    <n v="12"/>
    <n v="3"/>
    <d v="2018-12-03T00:00:00"/>
    <n v="58339"/>
    <s v="S700_2466"/>
    <x v="1"/>
    <x v="1"/>
    <x v="0"/>
    <s v="NA"/>
    <s v="Leslie Taylor"/>
    <x v="1"/>
    <x v="1"/>
    <x v="2"/>
    <n v="1"/>
    <n v="2"/>
    <n v="10352"/>
    <n v="100.72"/>
    <n v="1"/>
    <n v="49"/>
    <x v="41"/>
  </r>
  <r>
    <s v="Brickhaven"/>
    <s v="Small"/>
    <x v="0"/>
    <x v="0"/>
    <n v="9"/>
    <n v="7"/>
    <d v="2018-09-07T00:00:00"/>
    <n v="58339"/>
    <s v="S18_3320"/>
    <x v="3"/>
    <x v="1"/>
    <x v="0"/>
    <s v="NA"/>
    <s v="Leslie Taylor"/>
    <x v="1"/>
    <x v="1"/>
    <x v="2"/>
    <n v="1"/>
    <n v="2"/>
    <n v="10290"/>
    <n v="96.23"/>
    <n v="1"/>
    <n v="26"/>
    <x v="42"/>
  </r>
  <r>
    <s v="Brickhaven"/>
    <s v="Small"/>
    <x v="0"/>
    <x v="1"/>
    <n v="12"/>
    <n v="3"/>
    <d v="2018-12-03T00:00:00"/>
    <n v="58339"/>
    <s v="S700_2047"/>
    <x v="2"/>
    <x v="1"/>
    <x v="1"/>
    <s v="NA"/>
    <s v="Leslie Taylor"/>
    <x v="1"/>
    <x v="1"/>
    <x v="3"/>
    <n v="1"/>
    <n v="3"/>
    <n v="10352"/>
    <n v="102.29"/>
    <n v="1"/>
    <n v="23"/>
    <x v="43"/>
  </r>
  <r>
    <s v="Brickhaven"/>
    <s v="Small"/>
    <x v="0"/>
    <x v="1"/>
    <n v="12"/>
    <n v="3"/>
    <d v="2018-12-03T00:00:00"/>
    <n v="58339"/>
    <s v="S700_4002"/>
    <x v="1"/>
    <x v="1"/>
    <x v="0"/>
    <s v="NA"/>
    <s v="Leslie Taylor"/>
    <x v="1"/>
    <x v="1"/>
    <x v="1"/>
    <n v="1"/>
    <n v="1"/>
    <n v="10352"/>
    <n v="75.510000000000005"/>
    <n v="1"/>
    <n v="22"/>
    <x v="44"/>
  </r>
  <r>
    <s v="Brickhaven"/>
    <s v="Small"/>
    <x v="0"/>
    <x v="1"/>
    <n v="12"/>
    <n v="3"/>
    <d v="2018-12-03T00:00:00"/>
    <n v="58339"/>
    <s v="S72_1253"/>
    <x v="1"/>
    <x v="1"/>
    <x v="0"/>
    <s v="NA"/>
    <s v="Leslie Taylor"/>
    <x v="1"/>
    <x v="1"/>
    <x v="4"/>
    <n v="1"/>
    <n v="4"/>
    <n v="10352"/>
    <n v="52.64"/>
    <n v="1"/>
    <n v="49"/>
    <x v="45"/>
  </r>
  <r>
    <s v="Bridgewater"/>
    <s v="Large"/>
    <x v="2"/>
    <x v="3"/>
    <n v="5"/>
    <n v="5"/>
    <d v="2017-05-05T00:00:00"/>
    <n v="97562"/>
    <s v="S12_1108"/>
    <x v="0"/>
    <x v="2"/>
    <x v="0"/>
    <s v="NA"/>
    <s v="Julie King"/>
    <x v="1"/>
    <x v="2"/>
    <x v="9"/>
    <n v="1"/>
    <n v="2"/>
    <n v="10413"/>
    <n v="241.05"/>
    <n v="1"/>
    <n v="36"/>
    <x v="46"/>
  </r>
  <r>
    <s v="Bridgewater"/>
    <s v="Large"/>
    <x v="2"/>
    <x v="3"/>
    <n v="5"/>
    <n v="5"/>
    <d v="2017-05-05T00:00:00"/>
    <n v="97562"/>
    <s v="S12_3148"/>
    <x v="0"/>
    <x v="2"/>
    <x v="1"/>
    <s v="NA"/>
    <s v="Julie King"/>
    <x v="1"/>
    <x v="2"/>
    <x v="7"/>
    <n v="1"/>
    <n v="3"/>
    <n v="10413"/>
    <n v="175.25"/>
    <n v="1"/>
    <n v="47"/>
    <x v="47"/>
  </r>
  <r>
    <s v="Bridgewater"/>
    <s v="Large"/>
    <x v="0"/>
    <x v="3"/>
    <n v="6"/>
    <n v="28"/>
    <d v="2018-06-28T00:00:00"/>
    <n v="97562"/>
    <s v="S10_4698"/>
    <x v="4"/>
    <x v="2"/>
    <x v="0"/>
    <s v="NA"/>
    <s v="Julie King"/>
    <x v="1"/>
    <x v="2"/>
    <x v="2"/>
    <n v="1"/>
    <n v="4"/>
    <n v="10263"/>
    <n v="203.34"/>
    <n v="1"/>
    <n v="41"/>
    <x v="48"/>
  </r>
  <r>
    <s v="Bridgewater"/>
    <s v="Medium"/>
    <x v="1"/>
    <x v="1"/>
    <n v="11"/>
    <n v="5"/>
    <d v="2016-11-05T00:00:00"/>
    <n v="97562"/>
    <s v="S18_1589"/>
    <x v="0"/>
    <x v="2"/>
    <x v="0"/>
    <s v="NA"/>
    <s v="Julie King"/>
    <x v="1"/>
    <x v="2"/>
    <x v="9"/>
    <n v="1"/>
    <n v="6"/>
    <n v="10172"/>
    <n v="118.22"/>
    <n v="1"/>
    <n v="42"/>
    <x v="49"/>
  </r>
  <r>
    <s v="Bridgewater"/>
    <s v="Medium"/>
    <x v="1"/>
    <x v="1"/>
    <n v="11"/>
    <n v="5"/>
    <d v="2016-11-05T00:00:00"/>
    <n v="97562"/>
    <s v="S18_2870"/>
    <x v="0"/>
    <x v="2"/>
    <x v="0"/>
    <s v="NA"/>
    <s v="Julie King"/>
    <x v="1"/>
    <x v="2"/>
    <x v="7"/>
    <n v="1"/>
    <n v="7"/>
    <n v="10172"/>
    <n v="154.44"/>
    <n v="1"/>
    <n v="39"/>
    <x v="50"/>
  </r>
  <r>
    <s v="Bridgewater"/>
    <s v="Medium"/>
    <x v="1"/>
    <x v="1"/>
    <n v="11"/>
    <n v="5"/>
    <d v="2016-11-05T00:00:00"/>
    <n v="97562"/>
    <s v="S18_3685"/>
    <x v="0"/>
    <x v="2"/>
    <x v="0"/>
    <s v="NA"/>
    <s v="Julie King"/>
    <x v="1"/>
    <x v="2"/>
    <x v="5"/>
    <n v="1"/>
    <n v="8"/>
    <n v="10172"/>
    <n v="114.44"/>
    <n v="1"/>
    <n v="48"/>
    <x v="51"/>
  </r>
  <r>
    <s v="Bridgewater"/>
    <s v="Medium"/>
    <x v="2"/>
    <x v="3"/>
    <n v="5"/>
    <n v="5"/>
    <d v="2017-05-05T00:00:00"/>
    <n v="97562"/>
    <s v="S12_3891"/>
    <x v="0"/>
    <x v="2"/>
    <x v="0"/>
    <s v="NA"/>
    <s v="Julie King"/>
    <x v="1"/>
    <x v="2"/>
    <x v="5"/>
    <n v="1"/>
    <n v="1"/>
    <n v="10413"/>
    <n v="153.99"/>
    <n v="1"/>
    <n v="22"/>
    <x v="52"/>
  </r>
  <r>
    <s v="Bridgewater"/>
    <s v="Medium"/>
    <x v="2"/>
    <x v="3"/>
    <n v="5"/>
    <n v="5"/>
    <d v="2017-05-05T00:00:00"/>
    <n v="97562"/>
    <s v="S18_4027"/>
    <x v="0"/>
    <x v="2"/>
    <x v="0"/>
    <s v="NA"/>
    <s v="Julie King"/>
    <x v="1"/>
    <x v="2"/>
    <x v="6"/>
    <n v="1"/>
    <n v="5"/>
    <n v="10413"/>
    <n v="140.75"/>
    <n v="1"/>
    <n v="49"/>
    <x v="53"/>
  </r>
  <r>
    <s v="Bridgewater"/>
    <s v="Medium"/>
    <x v="2"/>
    <x v="3"/>
    <n v="5"/>
    <n v="5"/>
    <d v="2017-05-05T00:00:00"/>
    <n v="97562"/>
    <s v="S50_1514"/>
    <x v="6"/>
    <x v="2"/>
    <x v="0"/>
    <s v="NA"/>
    <s v="Julie King"/>
    <x v="1"/>
    <x v="2"/>
    <x v="9"/>
    <n v="1"/>
    <n v="4"/>
    <n v="10413"/>
    <n v="63.85"/>
    <n v="1"/>
    <n v="51"/>
    <x v="54"/>
  </r>
  <r>
    <s v="Bridgewater"/>
    <s v="Medium"/>
    <x v="0"/>
    <x v="3"/>
    <n v="6"/>
    <n v="28"/>
    <d v="2018-06-28T00:00:00"/>
    <n v="97562"/>
    <s v="S10_1678"/>
    <x v="4"/>
    <x v="2"/>
    <x v="0"/>
    <s v="NA"/>
    <s v="Julie King"/>
    <x v="1"/>
    <x v="2"/>
    <x v="6"/>
    <n v="1"/>
    <n v="2"/>
    <n v="10263"/>
    <n v="108.14"/>
    <n v="1"/>
    <n v="34"/>
    <x v="55"/>
  </r>
  <r>
    <s v="Bridgewater"/>
    <s v="Medium"/>
    <x v="0"/>
    <x v="3"/>
    <n v="6"/>
    <n v="28"/>
    <d v="2018-06-28T00:00:00"/>
    <n v="97562"/>
    <s v="S10_2016"/>
    <x v="4"/>
    <x v="2"/>
    <x v="0"/>
    <s v="NA"/>
    <s v="Julie King"/>
    <x v="1"/>
    <x v="2"/>
    <x v="3"/>
    <n v="1"/>
    <n v="5"/>
    <n v="10263"/>
    <n v="111.8"/>
    <n v="1"/>
    <n v="40"/>
    <x v="56"/>
  </r>
  <r>
    <s v="Bridgewater"/>
    <s v="Medium"/>
    <x v="0"/>
    <x v="3"/>
    <n v="6"/>
    <n v="28"/>
    <d v="2018-06-28T00:00:00"/>
    <n v="97562"/>
    <s v="S12_2823"/>
    <x v="4"/>
    <x v="2"/>
    <x v="0"/>
    <s v="NA"/>
    <s v="Julie King"/>
    <x v="1"/>
    <x v="2"/>
    <x v="6"/>
    <n v="1"/>
    <n v="1"/>
    <n v="10263"/>
    <n v="134.05000000000001"/>
    <n v="1"/>
    <n v="48"/>
    <x v="57"/>
  </r>
  <r>
    <s v="Bridgewater"/>
    <s v="Medium"/>
    <x v="0"/>
    <x v="3"/>
    <n v="6"/>
    <n v="28"/>
    <d v="2018-06-28T00:00:00"/>
    <n v="97562"/>
    <s v="S24_1578"/>
    <x v="4"/>
    <x v="2"/>
    <x v="0"/>
    <s v="NA"/>
    <s v="Julie King"/>
    <x v="1"/>
    <x v="2"/>
    <x v="8"/>
    <n v="1"/>
    <n v="3"/>
    <n v="10263"/>
    <n v="102.56"/>
    <n v="1"/>
    <n v="42"/>
    <x v="58"/>
  </r>
  <r>
    <s v="Bridgewater"/>
    <s v="Medium"/>
    <x v="0"/>
    <x v="3"/>
    <n v="6"/>
    <n v="28"/>
    <d v="2018-06-28T00:00:00"/>
    <n v="97562"/>
    <s v="S700_2834"/>
    <x v="1"/>
    <x v="2"/>
    <x v="0"/>
    <s v="NA"/>
    <s v="Julie King"/>
    <x v="1"/>
    <x v="2"/>
    <x v="9"/>
    <n v="1"/>
    <n v="9"/>
    <n v="10263"/>
    <n v="116.28"/>
    <n v="1"/>
    <n v="47"/>
    <x v="59"/>
  </r>
  <r>
    <s v="Bridgewater"/>
    <s v="Small"/>
    <x v="1"/>
    <x v="1"/>
    <n v="11"/>
    <n v="5"/>
    <d v="2016-11-05T00:00:00"/>
    <n v="97562"/>
    <s v="S24_1046"/>
    <x v="0"/>
    <x v="2"/>
    <x v="0"/>
    <s v="NA"/>
    <s v="Julie King"/>
    <x v="1"/>
    <x v="2"/>
    <x v="9"/>
    <n v="1"/>
    <n v="3"/>
    <n v="10172"/>
    <n v="75.69"/>
    <n v="1"/>
    <n v="32"/>
    <x v="60"/>
  </r>
  <r>
    <s v="Bridgewater"/>
    <s v="Small"/>
    <x v="1"/>
    <x v="1"/>
    <n v="11"/>
    <n v="5"/>
    <d v="2016-11-05T00:00:00"/>
    <n v="97562"/>
    <s v="S24_1628"/>
    <x v="0"/>
    <x v="2"/>
    <x v="0"/>
    <s v="NA"/>
    <s v="Julie King"/>
    <x v="1"/>
    <x v="2"/>
    <x v="3"/>
    <n v="1"/>
    <n v="5"/>
    <n v="10172"/>
    <n v="42.76"/>
    <n v="1"/>
    <n v="34"/>
    <x v="61"/>
  </r>
  <r>
    <s v="Bridgewater"/>
    <s v="Small"/>
    <x v="1"/>
    <x v="1"/>
    <n v="11"/>
    <n v="5"/>
    <d v="2016-11-05T00:00:00"/>
    <n v="97562"/>
    <s v="S24_2766"/>
    <x v="0"/>
    <x v="2"/>
    <x v="0"/>
    <s v="NA"/>
    <s v="Julie King"/>
    <x v="1"/>
    <x v="2"/>
    <x v="2"/>
    <n v="1"/>
    <n v="1"/>
    <n v="10172"/>
    <n v="74.510000000000005"/>
    <n v="1"/>
    <n v="22"/>
    <x v="62"/>
  </r>
  <r>
    <s v="Bridgewater"/>
    <s v="Small"/>
    <x v="1"/>
    <x v="1"/>
    <n v="11"/>
    <n v="5"/>
    <d v="2016-11-05T00:00:00"/>
    <n v="97562"/>
    <s v="S24_3191"/>
    <x v="0"/>
    <x v="2"/>
    <x v="0"/>
    <s v="NA"/>
    <s v="Julie King"/>
    <x v="1"/>
    <x v="2"/>
    <x v="2"/>
    <n v="1"/>
    <n v="2"/>
    <n v="10172"/>
    <n v="81.33"/>
    <n v="1"/>
    <n v="24"/>
    <x v="63"/>
  </r>
  <r>
    <s v="Bridgewater"/>
    <s v="Small"/>
    <x v="1"/>
    <x v="1"/>
    <n v="11"/>
    <n v="5"/>
    <d v="2016-11-05T00:00:00"/>
    <n v="97562"/>
    <s v="S24_3432"/>
    <x v="0"/>
    <x v="2"/>
    <x v="0"/>
    <s v="NA"/>
    <s v="Julie King"/>
    <x v="1"/>
    <x v="2"/>
    <x v="2"/>
    <n v="1"/>
    <n v="4"/>
    <n v="10172"/>
    <n v="98.51"/>
    <n v="1"/>
    <n v="22"/>
    <x v="64"/>
  </r>
  <r>
    <s v="Bridgewater"/>
    <s v="Small"/>
    <x v="2"/>
    <x v="3"/>
    <n v="5"/>
    <n v="5"/>
    <d v="2017-05-05T00:00:00"/>
    <n v="97562"/>
    <s v="S32_3207"/>
    <x v="6"/>
    <x v="2"/>
    <x v="0"/>
    <s v="NA"/>
    <s v="Julie King"/>
    <x v="1"/>
    <x v="2"/>
    <x v="2"/>
    <n v="1"/>
    <n v="6"/>
    <n v="10413"/>
    <n v="49.71"/>
    <n v="1"/>
    <n v="24"/>
    <x v="65"/>
  </r>
  <r>
    <s v="Bridgewater"/>
    <s v="Small"/>
    <x v="0"/>
    <x v="3"/>
    <n v="6"/>
    <n v="28"/>
    <d v="2018-06-28T00:00:00"/>
    <n v="97562"/>
    <s v="S18_2581"/>
    <x v="1"/>
    <x v="2"/>
    <x v="0"/>
    <s v="NA"/>
    <s v="Julie King"/>
    <x v="1"/>
    <x v="2"/>
    <x v="1"/>
    <n v="1"/>
    <n v="10"/>
    <n v="10263"/>
    <n v="86.17"/>
    <n v="1"/>
    <n v="33"/>
    <x v="66"/>
  </r>
  <r>
    <s v="Bridgewater"/>
    <s v="Small"/>
    <x v="0"/>
    <x v="3"/>
    <n v="6"/>
    <n v="28"/>
    <d v="2018-06-28T00:00:00"/>
    <n v="97562"/>
    <s v="S18_2625"/>
    <x v="4"/>
    <x v="2"/>
    <x v="0"/>
    <s v="NA"/>
    <s v="Julie King"/>
    <x v="1"/>
    <x v="2"/>
    <x v="4"/>
    <n v="1"/>
    <n v="6"/>
    <n v="10263"/>
    <n v="58.75"/>
    <n v="1"/>
    <n v="34"/>
    <x v="67"/>
  </r>
  <r>
    <s v="Bridgewater"/>
    <s v="Small"/>
    <x v="0"/>
    <x v="3"/>
    <n v="6"/>
    <n v="28"/>
    <d v="2018-06-28T00:00:00"/>
    <n v="97562"/>
    <s v="S24_2000"/>
    <x v="4"/>
    <x v="2"/>
    <x v="0"/>
    <s v="NA"/>
    <s v="Julie King"/>
    <x v="1"/>
    <x v="2"/>
    <x v="1"/>
    <n v="1"/>
    <n v="7"/>
    <n v="10263"/>
    <n v="62.46"/>
    <n v="1"/>
    <n v="37"/>
    <x v="68"/>
  </r>
  <r>
    <s v="Bridgewater"/>
    <s v="Small"/>
    <x v="0"/>
    <x v="3"/>
    <n v="6"/>
    <n v="28"/>
    <d v="2018-06-28T00:00:00"/>
    <n v="97562"/>
    <s v="S24_4278"/>
    <x v="1"/>
    <x v="2"/>
    <x v="0"/>
    <s v="NA"/>
    <s v="Julie King"/>
    <x v="1"/>
    <x v="2"/>
    <x v="8"/>
    <n v="1"/>
    <n v="11"/>
    <n v="10263"/>
    <n v="75.349999999999994"/>
    <n v="1"/>
    <n v="24"/>
    <x v="69"/>
  </r>
  <r>
    <s v="Bridgewater"/>
    <s v="Small"/>
    <x v="0"/>
    <x v="3"/>
    <n v="6"/>
    <n v="28"/>
    <d v="2018-06-28T00:00:00"/>
    <n v="97562"/>
    <s v="S32_1374"/>
    <x v="4"/>
    <x v="2"/>
    <x v="0"/>
    <s v="NA"/>
    <s v="Julie King"/>
    <x v="1"/>
    <x v="2"/>
    <x v="8"/>
    <n v="1"/>
    <n v="8"/>
    <n v="10263"/>
    <n v="79.91"/>
    <n v="1"/>
    <n v="31"/>
    <x v="70"/>
  </r>
  <r>
    <s v="Brisbane"/>
    <s v="Large"/>
    <x v="0"/>
    <x v="2"/>
    <n v="2"/>
    <n v="10"/>
    <d v="2018-02-10T00:00:00"/>
    <n v="94217"/>
    <s v="S18_2238"/>
    <x v="0"/>
    <x v="3"/>
    <x v="1"/>
    <s v="NA"/>
    <s v="Sue Taylor"/>
    <x v="1"/>
    <x v="3"/>
    <x v="9"/>
    <n v="1"/>
    <n v="1"/>
    <n v="10219"/>
    <n v="196.48"/>
    <n v="1"/>
    <n v="43"/>
    <x v="71"/>
  </r>
  <r>
    <s v="Brisbane"/>
    <s v="Medium"/>
    <x v="1"/>
    <x v="0"/>
    <n v="9"/>
    <n v="12"/>
    <d v="2016-09-12T00:00:00"/>
    <n v="94217"/>
    <s v="S18_1342"/>
    <x v="3"/>
    <x v="3"/>
    <x v="0"/>
    <s v="NA"/>
    <s v="Sue Taylor"/>
    <x v="1"/>
    <x v="3"/>
    <x v="2"/>
    <n v="1"/>
    <n v="4"/>
    <n v="10149"/>
    <n v="118.15"/>
    <n v="1"/>
    <n v="50"/>
    <x v="72"/>
  </r>
  <r>
    <s v="Brisbane"/>
    <s v="Medium"/>
    <x v="1"/>
    <x v="0"/>
    <n v="9"/>
    <n v="12"/>
    <d v="2016-09-12T00:00:00"/>
    <n v="94217"/>
    <s v="S18_1749"/>
    <x v="3"/>
    <x v="3"/>
    <x v="0"/>
    <s v="NA"/>
    <s v="Sue Taylor"/>
    <x v="1"/>
    <x v="3"/>
    <x v="6"/>
    <n v="1"/>
    <n v="11"/>
    <n v="10149"/>
    <n v="158.1"/>
    <n v="1"/>
    <n v="34"/>
    <x v="73"/>
  </r>
  <r>
    <s v="Brisbane"/>
    <s v="Medium"/>
    <x v="1"/>
    <x v="0"/>
    <n v="9"/>
    <n v="12"/>
    <d v="2016-09-12T00:00:00"/>
    <n v="94217"/>
    <s v="S18_2325"/>
    <x v="3"/>
    <x v="3"/>
    <x v="0"/>
    <s v="NA"/>
    <s v="Sue Taylor"/>
    <x v="1"/>
    <x v="3"/>
    <x v="5"/>
    <n v="1"/>
    <n v="8"/>
    <n v="10149"/>
    <n v="150.01"/>
    <n v="1"/>
    <n v="33"/>
    <x v="74"/>
  </r>
  <r>
    <s v="Brisbane"/>
    <s v="Medium"/>
    <x v="1"/>
    <x v="0"/>
    <n v="9"/>
    <n v="12"/>
    <d v="2016-09-12T00:00:00"/>
    <n v="94217"/>
    <s v="S18_2795"/>
    <x v="3"/>
    <x v="3"/>
    <x v="0"/>
    <s v="NA"/>
    <s v="Sue Taylor"/>
    <x v="1"/>
    <x v="3"/>
    <x v="3"/>
    <n v="1"/>
    <n v="5"/>
    <n v="10149"/>
    <n v="183.94"/>
    <n v="1"/>
    <n v="23"/>
    <x v="75"/>
  </r>
  <r>
    <s v="Brisbane"/>
    <s v="Medium"/>
    <x v="1"/>
    <x v="0"/>
    <n v="9"/>
    <n v="12"/>
    <d v="2016-09-12T00:00:00"/>
    <n v="94217"/>
    <s v="S18_3320"/>
    <x v="3"/>
    <x v="3"/>
    <x v="0"/>
    <s v="NA"/>
    <s v="Sue Taylor"/>
    <x v="1"/>
    <x v="3"/>
    <x v="0"/>
    <n v="1"/>
    <n v="2"/>
    <n v="10149"/>
    <n v="94.25"/>
    <n v="1"/>
    <n v="42"/>
    <x v="76"/>
  </r>
  <r>
    <s v="Brisbane"/>
    <s v="Medium"/>
    <x v="0"/>
    <x v="2"/>
    <n v="2"/>
    <n v="10"/>
    <d v="2018-02-10T00:00:00"/>
    <n v="94217"/>
    <s v="S12_4473"/>
    <x v="5"/>
    <x v="3"/>
    <x v="0"/>
    <s v="NA"/>
    <s v="Sue Taylor"/>
    <x v="1"/>
    <x v="3"/>
    <x v="2"/>
    <n v="1"/>
    <n v="2"/>
    <n v="10219"/>
    <n v="101.91"/>
    <n v="1"/>
    <n v="48"/>
    <x v="77"/>
  </r>
  <r>
    <s v="Brisbane"/>
    <s v="Small"/>
    <x v="1"/>
    <x v="0"/>
    <n v="9"/>
    <n v="12"/>
    <d v="2016-09-12T00:00:00"/>
    <n v="94217"/>
    <s v="S18_1367"/>
    <x v="3"/>
    <x v="3"/>
    <x v="0"/>
    <s v="NA"/>
    <s v="Sue Taylor"/>
    <x v="1"/>
    <x v="3"/>
    <x v="3"/>
    <n v="1"/>
    <n v="3"/>
    <n v="10149"/>
    <n v="58.22"/>
    <n v="1"/>
    <n v="30"/>
    <x v="78"/>
  </r>
  <r>
    <s v="Brisbane"/>
    <s v="Small"/>
    <x v="1"/>
    <x v="0"/>
    <n v="9"/>
    <n v="12"/>
    <d v="2016-09-12T00:00:00"/>
    <n v="94217"/>
    <s v="S18_2248"/>
    <x v="3"/>
    <x v="3"/>
    <x v="0"/>
    <s v="NA"/>
    <s v="Sue Taylor"/>
    <x v="1"/>
    <x v="3"/>
    <x v="1"/>
    <n v="1"/>
    <n v="10"/>
    <n v="10149"/>
    <n v="62.36"/>
    <n v="1"/>
    <n v="24"/>
    <x v="79"/>
  </r>
  <r>
    <s v="Brisbane"/>
    <s v="Small"/>
    <x v="1"/>
    <x v="0"/>
    <n v="9"/>
    <n v="12"/>
    <d v="2016-09-12T00:00:00"/>
    <n v="94217"/>
    <s v="S24_1937"/>
    <x v="3"/>
    <x v="3"/>
    <x v="0"/>
    <s v="NA"/>
    <s v="Sue Taylor"/>
    <x v="1"/>
    <x v="3"/>
    <x v="0"/>
    <n v="1"/>
    <n v="7"/>
    <n v="10149"/>
    <n v="33.19"/>
    <n v="1"/>
    <n v="36"/>
    <x v="80"/>
  </r>
  <r>
    <s v="Brisbane"/>
    <s v="Small"/>
    <x v="1"/>
    <x v="0"/>
    <n v="9"/>
    <n v="12"/>
    <d v="2016-09-12T00:00:00"/>
    <n v="94217"/>
    <s v="S24_2022"/>
    <x v="3"/>
    <x v="3"/>
    <x v="0"/>
    <s v="NA"/>
    <s v="Sue Taylor"/>
    <x v="1"/>
    <x v="3"/>
    <x v="8"/>
    <n v="1"/>
    <n v="6"/>
    <n v="10149"/>
    <n v="49.28"/>
    <n v="1"/>
    <n v="49"/>
    <x v="81"/>
  </r>
  <r>
    <s v="Brisbane"/>
    <s v="Small"/>
    <x v="1"/>
    <x v="0"/>
    <n v="9"/>
    <n v="12"/>
    <d v="2016-09-12T00:00:00"/>
    <n v="94217"/>
    <s v="S24_3969"/>
    <x v="3"/>
    <x v="3"/>
    <x v="0"/>
    <s v="NA"/>
    <s v="Sue Taylor"/>
    <x v="1"/>
    <x v="3"/>
    <x v="4"/>
    <n v="1"/>
    <n v="9"/>
    <n v="10149"/>
    <n v="38.979999999999997"/>
    <n v="1"/>
    <n v="26"/>
    <x v="82"/>
  </r>
  <r>
    <s v="Brisbane"/>
    <s v="Small"/>
    <x v="1"/>
    <x v="0"/>
    <n v="9"/>
    <n v="12"/>
    <d v="2016-09-12T00:00:00"/>
    <n v="94217"/>
    <s v="S24_4258"/>
    <x v="3"/>
    <x v="3"/>
    <x v="0"/>
    <s v="NA"/>
    <s v="Sue Taylor"/>
    <x v="1"/>
    <x v="3"/>
    <x v="9"/>
    <n v="1"/>
    <n v="1"/>
    <n v="10149"/>
    <n v="90.57"/>
    <n v="1"/>
    <n v="20"/>
    <x v="83"/>
  </r>
  <r>
    <s v="Brisbane"/>
    <s v="Small"/>
    <x v="0"/>
    <x v="2"/>
    <n v="2"/>
    <n v="10"/>
    <d v="2018-02-10T00:00:00"/>
    <n v="94217"/>
    <s v="S24_2840"/>
    <x v="0"/>
    <x v="3"/>
    <x v="0"/>
    <s v="NA"/>
    <s v="Sue Taylor"/>
    <x v="1"/>
    <x v="3"/>
    <x v="1"/>
    <n v="1"/>
    <n v="3"/>
    <n v="10219"/>
    <n v="40.31"/>
    <n v="1"/>
    <n v="21"/>
    <x v="84"/>
  </r>
  <r>
    <s v="Brisbane"/>
    <s v="Small"/>
    <x v="0"/>
    <x v="2"/>
    <n v="2"/>
    <n v="10"/>
    <d v="2018-02-10T00:00:00"/>
    <n v="94217"/>
    <s v="S32_2509"/>
    <x v="5"/>
    <x v="3"/>
    <x v="0"/>
    <s v="NA"/>
    <s v="Sue Taylor"/>
    <x v="1"/>
    <x v="3"/>
    <x v="2"/>
    <n v="1"/>
    <n v="4"/>
    <n v="10219"/>
    <n v="55.19"/>
    <n v="1"/>
    <n v="35"/>
    <x v="85"/>
  </r>
  <r>
    <s v="Burbank"/>
    <s v="Medium"/>
    <x v="1"/>
    <x v="1"/>
    <n v="12"/>
    <n v="1"/>
    <d v="2016-12-01T00:00:00"/>
    <n v="94019"/>
    <s v="S700_1691"/>
    <x v="1"/>
    <x v="3"/>
    <x v="0"/>
    <s v="NA"/>
    <s v="Steve Thompson"/>
    <x v="1"/>
    <x v="4"/>
    <x v="0"/>
    <n v="1"/>
    <n v="2"/>
    <n v="10199"/>
    <n v="83.12"/>
    <n v="1"/>
    <n v="48"/>
    <x v="86"/>
  </r>
  <r>
    <s v="Burbank"/>
    <s v="Medium"/>
    <x v="1"/>
    <x v="1"/>
    <n v="12"/>
    <n v="1"/>
    <d v="2016-12-01T00:00:00"/>
    <n v="94019"/>
    <s v="S700_3167"/>
    <x v="1"/>
    <x v="3"/>
    <x v="0"/>
    <s v="NA"/>
    <s v="Steve Thompson"/>
    <x v="1"/>
    <x v="4"/>
    <x v="3"/>
    <n v="1"/>
    <n v="3"/>
    <n v="10199"/>
    <n v="82.4"/>
    <n v="1"/>
    <n v="38"/>
    <x v="87"/>
  </r>
  <r>
    <s v="Burbank"/>
    <s v="Medium"/>
    <x v="0"/>
    <x v="2"/>
    <n v="1"/>
    <n v="29"/>
    <d v="2018-01-29T00:00:00"/>
    <n v="94019"/>
    <s v="S10_1949"/>
    <x v="0"/>
    <x v="3"/>
    <x v="0"/>
    <s v="NA"/>
    <s v="Steve Thompson"/>
    <x v="1"/>
    <x v="4"/>
    <x v="3"/>
    <n v="1"/>
    <n v="3"/>
    <n v="10215"/>
    <n v="173.58"/>
    <n v="1"/>
    <n v="35"/>
    <x v="88"/>
  </r>
  <r>
    <s v="Burbank"/>
    <s v="Medium"/>
    <x v="0"/>
    <x v="2"/>
    <n v="1"/>
    <n v="29"/>
    <d v="2018-01-29T00:00:00"/>
    <n v="94019"/>
    <s v="S18_1097"/>
    <x v="5"/>
    <x v="3"/>
    <x v="0"/>
    <s v="NA"/>
    <s v="Steve Thompson"/>
    <x v="1"/>
    <x v="4"/>
    <x v="2"/>
    <n v="1"/>
    <n v="2"/>
    <n v="10215"/>
    <n v="112"/>
    <n v="1"/>
    <n v="46"/>
    <x v="89"/>
  </r>
  <r>
    <s v="Burbank"/>
    <s v="Medium"/>
    <x v="0"/>
    <x v="2"/>
    <n v="1"/>
    <n v="29"/>
    <d v="2018-01-29T00:00:00"/>
    <n v="94019"/>
    <s v="S18_2949"/>
    <x v="3"/>
    <x v="3"/>
    <x v="0"/>
    <s v="NA"/>
    <s v="Steve Thompson"/>
    <x v="1"/>
    <x v="4"/>
    <x v="1"/>
    <n v="1"/>
    <n v="4"/>
    <n v="10215"/>
    <n v="112.45"/>
    <n v="1"/>
    <n v="49"/>
    <x v="90"/>
  </r>
  <r>
    <s v="Burbank"/>
    <s v="Medium"/>
    <x v="0"/>
    <x v="2"/>
    <n v="1"/>
    <n v="29"/>
    <d v="2018-01-29T00:00:00"/>
    <n v="94019"/>
    <s v="S18_3136"/>
    <x v="3"/>
    <x v="3"/>
    <x v="0"/>
    <s v="NA"/>
    <s v="Steve Thompson"/>
    <x v="1"/>
    <x v="4"/>
    <x v="9"/>
    <n v="1"/>
    <n v="5"/>
    <n v="10215"/>
    <n v="107.86"/>
    <n v="1"/>
    <n v="49"/>
    <x v="91"/>
  </r>
  <r>
    <s v="Burbank"/>
    <s v="Medium"/>
    <x v="0"/>
    <x v="2"/>
    <n v="1"/>
    <n v="29"/>
    <d v="2018-01-29T00:00:00"/>
    <n v="94019"/>
    <s v="S18_3320"/>
    <x v="3"/>
    <x v="3"/>
    <x v="0"/>
    <s v="NA"/>
    <s v="Steve Thompson"/>
    <x v="1"/>
    <x v="4"/>
    <x v="8"/>
    <n v="1"/>
    <n v="8"/>
    <n v="10215"/>
    <n v="111.12"/>
    <n v="1"/>
    <n v="41"/>
    <x v="92"/>
  </r>
  <r>
    <s v="Burbank"/>
    <s v="Medium"/>
    <x v="0"/>
    <x v="2"/>
    <n v="1"/>
    <n v="29"/>
    <d v="2018-01-29T00:00:00"/>
    <n v="94019"/>
    <s v="S24_4258"/>
    <x v="3"/>
    <x v="3"/>
    <x v="0"/>
    <s v="NA"/>
    <s v="Steve Thompson"/>
    <x v="1"/>
    <x v="4"/>
    <x v="8"/>
    <n v="1"/>
    <n v="7"/>
    <n v="10215"/>
    <n v="90.57"/>
    <n v="1"/>
    <n v="39"/>
    <x v="93"/>
  </r>
  <r>
    <s v="Burbank"/>
    <s v="Small"/>
    <x v="1"/>
    <x v="1"/>
    <n v="12"/>
    <n v="1"/>
    <d v="2016-12-01T00:00:00"/>
    <n v="94019"/>
    <s v="S50_1341"/>
    <x v="3"/>
    <x v="3"/>
    <x v="0"/>
    <s v="NA"/>
    <s v="Steve Thompson"/>
    <x v="1"/>
    <x v="4"/>
    <x v="7"/>
    <n v="1"/>
    <n v="1"/>
    <n v="10199"/>
    <n v="38.4"/>
    <n v="1"/>
    <n v="29"/>
    <x v="94"/>
  </r>
  <r>
    <s v="Burbank"/>
    <s v="Small"/>
    <x v="0"/>
    <x v="2"/>
    <n v="1"/>
    <n v="29"/>
    <d v="2018-01-29T00:00:00"/>
    <n v="94019"/>
    <s v="S18_1342"/>
    <x v="3"/>
    <x v="3"/>
    <x v="0"/>
    <s v="NA"/>
    <s v="Steve Thompson"/>
    <x v="1"/>
    <x v="4"/>
    <x v="5"/>
    <n v="1"/>
    <n v="10"/>
    <n v="10215"/>
    <n v="89.38"/>
    <n v="1"/>
    <n v="27"/>
    <x v="95"/>
  </r>
  <r>
    <s v="Burbank"/>
    <s v="Small"/>
    <x v="0"/>
    <x v="2"/>
    <n v="1"/>
    <n v="29"/>
    <d v="2018-01-29T00:00:00"/>
    <n v="94019"/>
    <s v="S18_1367"/>
    <x v="3"/>
    <x v="3"/>
    <x v="0"/>
    <s v="NA"/>
    <s v="Steve Thompson"/>
    <x v="1"/>
    <x v="4"/>
    <x v="7"/>
    <n v="1"/>
    <n v="9"/>
    <n v="10215"/>
    <n v="43.13"/>
    <n v="1"/>
    <n v="33"/>
    <x v="96"/>
  </r>
  <r>
    <s v="Burbank"/>
    <s v="Small"/>
    <x v="0"/>
    <x v="2"/>
    <n v="1"/>
    <n v="29"/>
    <d v="2018-01-29T00:00:00"/>
    <n v="94019"/>
    <s v="S18_2957"/>
    <x v="3"/>
    <x v="3"/>
    <x v="0"/>
    <s v="NA"/>
    <s v="Steve Thompson"/>
    <x v="1"/>
    <x v="4"/>
    <x v="9"/>
    <n v="1"/>
    <n v="6"/>
    <n v="10215"/>
    <n v="58.71"/>
    <n v="1"/>
    <n v="31"/>
    <x v="97"/>
  </r>
  <r>
    <s v="Burbank"/>
    <s v="Small"/>
    <x v="0"/>
    <x v="2"/>
    <n v="1"/>
    <n v="29"/>
    <d v="2018-01-29T00:00:00"/>
    <n v="94019"/>
    <s v="S18_4668"/>
    <x v="3"/>
    <x v="3"/>
    <x v="0"/>
    <s v="NA"/>
    <s v="Steve Thompson"/>
    <x v="1"/>
    <x v="4"/>
    <x v="7"/>
    <n v="1"/>
    <n v="1"/>
    <n v="10215"/>
    <n v="45.28"/>
    <n v="1"/>
    <n v="46"/>
    <x v="98"/>
  </r>
  <r>
    <s v="Cambridge"/>
    <s v="Large"/>
    <x v="0"/>
    <x v="1"/>
    <n v="10"/>
    <n v="13"/>
    <d v="2018-10-13T00:00:00"/>
    <n v="51247"/>
    <s v="S18_3232"/>
    <x v="0"/>
    <x v="1"/>
    <x v="1"/>
    <s v="NA"/>
    <s v="Marta Hernandez"/>
    <x v="1"/>
    <x v="5"/>
    <x v="0"/>
    <n v="1"/>
    <n v="9"/>
    <n v="10305"/>
    <n v="201.51"/>
    <n v="1"/>
    <n v="37"/>
    <x v="99"/>
  </r>
  <r>
    <s v="Cambridge"/>
    <s v="Medium"/>
    <x v="0"/>
    <x v="2"/>
    <n v="3"/>
    <n v="10"/>
    <d v="2018-03-10T00:00:00"/>
    <n v="51247"/>
    <s v="S10_1949"/>
    <x v="0"/>
    <x v="1"/>
    <x v="0"/>
    <s v="NA"/>
    <s v="Kyung Tseng"/>
    <x v="1"/>
    <x v="6"/>
    <x v="3"/>
    <n v="1"/>
    <n v="2"/>
    <n v="10228"/>
    <n v="222.87"/>
    <n v="1"/>
    <n v="29"/>
    <x v="100"/>
  </r>
  <r>
    <s v="Cambridge"/>
    <s v="Medium"/>
    <x v="0"/>
    <x v="2"/>
    <n v="3"/>
    <n v="10"/>
    <d v="2018-03-10T00:00:00"/>
    <n v="51247"/>
    <s v="S18_1097"/>
    <x v="5"/>
    <x v="1"/>
    <x v="0"/>
    <s v="NA"/>
    <s v="Kyung Tseng"/>
    <x v="1"/>
    <x v="6"/>
    <x v="5"/>
    <n v="1"/>
    <n v="1"/>
    <n v="10228"/>
    <n v="105"/>
    <n v="1"/>
    <n v="32"/>
    <x v="101"/>
  </r>
  <r>
    <s v="Cambridge"/>
    <s v="Medium"/>
    <x v="0"/>
    <x v="2"/>
    <n v="3"/>
    <n v="10"/>
    <d v="2018-03-10T00:00:00"/>
    <n v="51247"/>
    <s v="S18_3136"/>
    <x v="3"/>
    <x v="1"/>
    <x v="0"/>
    <s v="NA"/>
    <s v="Kyung Tseng"/>
    <x v="1"/>
    <x v="6"/>
    <x v="7"/>
    <n v="1"/>
    <n v="4"/>
    <n v="10228"/>
    <n v="102.63"/>
    <n v="1"/>
    <n v="31"/>
    <x v="102"/>
  </r>
  <r>
    <s v="Cambridge"/>
    <s v="Medium"/>
    <x v="0"/>
    <x v="2"/>
    <n v="3"/>
    <n v="10"/>
    <d v="2018-03-10T00:00:00"/>
    <n v="51247"/>
    <s v="S24_4258"/>
    <x v="3"/>
    <x v="1"/>
    <x v="0"/>
    <s v="NA"/>
    <s v="Kyung Tseng"/>
    <x v="1"/>
    <x v="6"/>
    <x v="0"/>
    <n v="1"/>
    <n v="6"/>
    <n v="10228"/>
    <n v="103.23"/>
    <n v="1"/>
    <n v="33"/>
    <x v="103"/>
  </r>
  <r>
    <s v="Cambridge"/>
    <s v="Medium"/>
    <x v="0"/>
    <x v="3"/>
    <n v="5"/>
    <n v="8"/>
    <d v="2018-05-08T00:00:00"/>
    <n v="51247"/>
    <s v="S18_3856"/>
    <x v="3"/>
    <x v="1"/>
    <x v="0"/>
    <s v="NA"/>
    <s v="Kyung Tseng"/>
    <x v="1"/>
    <x v="6"/>
    <x v="6"/>
    <n v="1"/>
    <n v="5"/>
    <n v="10249"/>
    <n v="121.75"/>
    <n v="1"/>
    <n v="46"/>
    <x v="104"/>
  </r>
  <r>
    <s v="Cambridge"/>
    <s v="Medium"/>
    <x v="0"/>
    <x v="3"/>
    <n v="5"/>
    <n v="8"/>
    <d v="2018-05-08T00:00:00"/>
    <n v="51247"/>
    <s v="S700_2047"/>
    <x v="2"/>
    <x v="1"/>
    <x v="0"/>
    <s v="NA"/>
    <s v="Kyung Tseng"/>
    <x v="1"/>
    <x v="6"/>
    <x v="5"/>
    <n v="1"/>
    <n v="4"/>
    <n v="10249"/>
    <n v="95.95"/>
    <n v="1"/>
    <n v="40"/>
    <x v="105"/>
  </r>
  <r>
    <s v="Cambridge"/>
    <s v="Medium"/>
    <x v="0"/>
    <x v="0"/>
    <n v="8"/>
    <n v="27"/>
    <d v="2018-08-27T00:00:00"/>
    <n v="51247"/>
    <s v="S10_1678"/>
    <x v="4"/>
    <x v="1"/>
    <x v="0"/>
    <s v="NA"/>
    <s v="Marta Hernandez"/>
    <x v="1"/>
    <x v="5"/>
    <x v="8"/>
    <n v="1"/>
    <n v="6"/>
    <n v="10285"/>
    <n v="113.88"/>
    <n v="1"/>
    <n v="36"/>
    <x v="106"/>
  </r>
  <r>
    <s v="Cambridge"/>
    <s v="Medium"/>
    <x v="0"/>
    <x v="0"/>
    <n v="8"/>
    <n v="27"/>
    <d v="2018-08-27T00:00:00"/>
    <n v="51247"/>
    <s v="S10_2016"/>
    <x v="4"/>
    <x v="1"/>
    <x v="0"/>
    <s v="NA"/>
    <s v="Marta Hernandez"/>
    <x v="1"/>
    <x v="5"/>
    <x v="1"/>
    <n v="1"/>
    <n v="9"/>
    <n v="10285"/>
    <n v="137.97"/>
    <n v="1"/>
    <n v="47"/>
    <x v="107"/>
  </r>
  <r>
    <s v="Cambridge"/>
    <s v="Medium"/>
    <x v="0"/>
    <x v="0"/>
    <n v="8"/>
    <n v="27"/>
    <d v="2018-08-27T00:00:00"/>
    <n v="51247"/>
    <s v="S10_4698"/>
    <x v="4"/>
    <x v="1"/>
    <x v="0"/>
    <s v="NA"/>
    <s v="Marta Hernandez"/>
    <x v="1"/>
    <x v="5"/>
    <x v="7"/>
    <n v="1"/>
    <n v="8"/>
    <n v="10285"/>
    <n v="201.41"/>
    <n v="1"/>
    <n v="27"/>
    <x v="108"/>
  </r>
  <r>
    <s v="Cambridge"/>
    <s v="Medium"/>
    <x v="0"/>
    <x v="0"/>
    <n v="8"/>
    <n v="27"/>
    <d v="2018-08-27T00:00:00"/>
    <n v="51247"/>
    <s v="S12_2823"/>
    <x v="4"/>
    <x v="1"/>
    <x v="0"/>
    <s v="NA"/>
    <s v="Marta Hernandez"/>
    <x v="1"/>
    <x v="5"/>
    <x v="8"/>
    <n v="1"/>
    <n v="5"/>
    <n v="10285"/>
    <n v="140.08000000000001"/>
    <n v="1"/>
    <n v="49"/>
    <x v="109"/>
  </r>
  <r>
    <s v="Cambridge"/>
    <s v="Medium"/>
    <x v="0"/>
    <x v="0"/>
    <n v="8"/>
    <n v="27"/>
    <d v="2018-08-27T00:00:00"/>
    <n v="51247"/>
    <s v="S24_1578"/>
    <x v="4"/>
    <x v="1"/>
    <x v="0"/>
    <s v="NA"/>
    <s v="Marta Hernandez"/>
    <x v="1"/>
    <x v="5"/>
    <x v="8"/>
    <n v="1"/>
    <n v="7"/>
    <n v="10285"/>
    <n v="109.32"/>
    <n v="1"/>
    <n v="34"/>
    <x v="110"/>
  </r>
  <r>
    <s v="Cambridge"/>
    <s v="Medium"/>
    <x v="0"/>
    <x v="0"/>
    <n v="8"/>
    <n v="27"/>
    <d v="2018-08-27T00:00:00"/>
    <n v="51247"/>
    <s v="S32_1374"/>
    <x v="4"/>
    <x v="1"/>
    <x v="0"/>
    <s v="NA"/>
    <s v="Marta Hernandez"/>
    <x v="1"/>
    <x v="5"/>
    <x v="7"/>
    <n v="1"/>
    <n v="12"/>
    <n v="10285"/>
    <n v="98.89"/>
    <n v="1"/>
    <n v="37"/>
    <x v="111"/>
  </r>
  <r>
    <s v="Cambridge"/>
    <s v="Medium"/>
    <x v="0"/>
    <x v="0"/>
    <n v="8"/>
    <n v="27"/>
    <d v="2018-08-27T00:00:00"/>
    <n v="51247"/>
    <s v="S50_4713"/>
    <x v="4"/>
    <x v="1"/>
    <x v="0"/>
    <s v="NA"/>
    <s v="Marta Hernandez"/>
    <x v="1"/>
    <x v="5"/>
    <x v="6"/>
    <n v="1"/>
    <n v="2"/>
    <n v="10285"/>
    <n v="78.92"/>
    <n v="1"/>
    <n v="39"/>
    <x v="112"/>
  </r>
  <r>
    <s v="Cambridge"/>
    <s v="Medium"/>
    <x v="0"/>
    <x v="0"/>
    <n v="8"/>
    <n v="27"/>
    <d v="2018-08-27T00:00:00"/>
    <n v="51247"/>
    <s v="S700_2834"/>
    <x v="1"/>
    <x v="1"/>
    <x v="0"/>
    <s v="NA"/>
    <s v="Marta Hernandez"/>
    <x v="1"/>
    <x v="5"/>
    <x v="1"/>
    <n v="1"/>
    <n v="13"/>
    <n v="10285"/>
    <n v="119.84"/>
    <n v="1"/>
    <n v="45"/>
    <x v="113"/>
  </r>
  <r>
    <s v="Cambridge"/>
    <s v="Medium"/>
    <x v="0"/>
    <x v="1"/>
    <n v="10"/>
    <n v="13"/>
    <d v="2018-10-13T00:00:00"/>
    <n v="51247"/>
    <s v="S10_4962"/>
    <x v="0"/>
    <x v="1"/>
    <x v="1"/>
    <s v="NA"/>
    <s v="Marta Hernandez"/>
    <x v="1"/>
    <x v="5"/>
    <x v="7"/>
    <n v="1"/>
    <n v="13"/>
    <n v="10305"/>
    <n v="175.81"/>
    <n v="1"/>
    <n v="38"/>
    <x v="114"/>
  </r>
  <r>
    <s v="Cambridge"/>
    <s v="Medium"/>
    <x v="0"/>
    <x v="1"/>
    <n v="10"/>
    <n v="13"/>
    <d v="2018-10-13T00:00:00"/>
    <n v="51247"/>
    <s v="S12_4473"/>
    <x v="5"/>
    <x v="1"/>
    <x v="0"/>
    <s v="NA"/>
    <s v="Marta Hernandez"/>
    <x v="1"/>
    <x v="5"/>
    <x v="3"/>
    <n v="1"/>
    <n v="5"/>
    <n v="10305"/>
    <n v="125.61"/>
    <n v="1"/>
    <n v="38"/>
    <x v="115"/>
  </r>
  <r>
    <s v="Cambridge"/>
    <s v="Medium"/>
    <x v="0"/>
    <x v="1"/>
    <n v="10"/>
    <n v="13"/>
    <d v="2018-10-13T00:00:00"/>
    <n v="51247"/>
    <s v="S18_2238"/>
    <x v="0"/>
    <x v="1"/>
    <x v="0"/>
    <s v="NA"/>
    <s v="Marta Hernandez"/>
    <x v="1"/>
    <x v="5"/>
    <x v="5"/>
    <n v="1"/>
    <n v="4"/>
    <n v="10305"/>
    <n v="145.72"/>
    <n v="1"/>
    <n v="27"/>
    <x v="116"/>
  </r>
  <r>
    <s v="Cambridge"/>
    <s v="Medium"/>
    <x v="0"/>
    <x v="1"/>
    <n v="10"/>
    <n v="13"/>
    <d v="2018-10-13T00:00:00"/>
    <n v="51247"/>
    <s v="S18_2319"/>
    <x v="5"/>
    <x v="1"/>
    <x v="0"/>
    <s v="NA"/>
    <s v="Marta Hernandez"/>
    <x v="1"/>
    <x v="5"/>
    <x v="1"/>
    <n v="1"/>
    <n v="8"/>
    <n v="10305"/>
    <n v="133.78"/>
    <n v="1"/>
    <n v="36"/>
    <x v="117"/>
  </r>
  <r>
    <s v="Cambridge"/>
    <s v="Medium"/>
    <x v="0"/>
    <x v="1"/>
    <n v="10"/>
    <n v="13"/>
    <d v="2018-10-13T00:00:00"/>
    <n v="51247"/>
    <s v="S24_2300"/>
    <x v="5"/>
    <x v="1"/>
    <x v="1"/>
    <s v="NA"/>
    <s v="Marta Hernandez"/>
    <x v="1"/>
    <x v="5"/>
    <x v="5"/>
    <n v="1"/>
    <n v="10"/>
    <n v="10305"/>
    <n v="132.9"/>
    <n v="1"/>
    <n v="24"/>
    <x v="118"/>
  </r>
  <r>
    <s v="Cambridge"/>
    <s v="Medium"/>
    <x v="0"/>
    <x v="1"/>
    <n v="10"/>
    <n v="13"/>
    <d v="2018-10-13T00:00:00"/>
    <n v="51247"/>
    <s v="S24_4048"/>
    <x v="0"/>
    <x v="1"/>
    <x v="0"/>
    <s v="NA"/>
    <s v="Marta Hernandez"/>
    <x v="1"/>
    <x v="5"/>
    <x v="5"/>
    <n v="1"/>
    <n v="1"/>
    <n v="10305"/>
    <n v="128.93"/>
    <n v="1"/>
    <n v="36"/>
    <x v="119"/>
  </r>
  <r>
    <s v="Cambridge"/>
    <s v="Medium"/>
    <x v="0"/>
    <x v="1"/>
    <n v="10"/>
    <n v="13"/>
    <d v="2018-10-13T00:00:00"/>
    <n v="51247"/>
    <s v="S32_1268"/>
    <x v="5"/>
    <x v="1"/>
    <x v="1"/>
    <s v="NA"/>
    <s v="Marta Hernandez"/>
    <x v="1"/>
    <x v="5"/>
    <x v="4"/>
    <n v="1"/>
    <n v="12"/>
    <n v="10305"/>
    <n v="112.68"/>
    <n v="1"/>
    <n v="28"/>
    <x v="120"/>
  </r>
  <r>
    <s v="Cambridge"/>
    <s v="Medium"/>
    <x v="0"/>
    <x v="1"/>
    <n v="10"/>
    <n v="13"/>
    <d v="2018-10-13T00:00:00"/>
    <n v="51247"/>
    <s v="S50_1392"/>
    <x v="5"/>
    <x v="1"/>
    <x v="0"/>
    <s v="NA"/>
    <s v="Marta Hernandez"/>
    <x v="1"/>
    <x v="5"/>
    <x v="6"/>
    <n v="1"/>
    <n v="3"/>
    <n v="10305"/>
    <n v="109.96"/>
    <n v="1"/>
    <n v="42"/>
    <x v="121"/>
  </r>
  <r>
    <s v="Cambridge"/>
    <s v="Small"/>
    <x v="0"/>
    <x v="2"/>
    <n v="3"/>
    <n v="10"/>
    <d v="2018-03-10T00:00:00"/>
    <n v="51247"/>
    <s v="S18_2949"/>
    <x v="3"/>
    <x v="1"/>
    <x v="0"/>
    <s v="NA"/>
    <s v="Kyung Tseng"/>
    <x v="1"/>
    <x v="6"/>
    <x v="0"/>
    <n v="1"/>
    <n v="3"/>
    <n v="10228"/>
    <n v="104.35"/>
    <n v="1"/>
    <n v="24"/>
    <x v="122"/>
  </r>
  <r>
    <s v="Cambridge"/>
    <s v="Small"/>
    <x v="0"/>
    <x v="2"/>
    <n v="3"/>
    <n v="10"/>
    <d v="2018-03-10T00:00:00"/>
    <n v="51247"/>
    <s v="S18_2957"/>
    <x v="3"/>
    <x v="1"/>
    <x v="0"/>
    <s v="NA"/>
    <s v="Kyung Tseng"/>
    <x v="1"/>
    <x v="6"/>
    <x v="2"/>
    <n v="1"/>
    <n v="5"/>
    <n v="10228"/>
    <n v="63.71"/>
    <n v="1"/>
    <n v="45"/>
    <x v="123"/>
  </r>
  <r>
    <s v="Cambridge"/>
    <s v="Small"/>
    <x v="0"/>
    <x v="3"/>
    <n v="5"/>
    <n v="8"/>
    <d v="2018-05-08T00:00:00"/>
    <n v="51247"/>
    <s v="S24_2841"/>
    <x v="1"/>
    <x v="1"/>
    <x v="0"/>
    <s v="NA"/>
    <s v="Kyung Tseng"/>
    <x v="1"/>
    <x v="6"/>
    <x v="4"/>
    <n v="1"/>
    <n v="1"/>
    <n v="10249"/>
    <n v="67.819999999999993"/>
    <n v="1"/>
    <n v="20"/>
    <x v="124"/>
  </r>
  <r>
    <s v="Cambridge"/>
    <s v="Small"/>
    <x v="0"/>
    <x v="3"/>
    <n v="5"/>
    <n v="8"/>
    <d v="2018-05-08T00:00:00"/>
    <n v="51247"/>
    <s v="S24_3420"/>
    <x v="3"/>
    <x v="1"/>
    <x v="0"/>
    <s v="NA"/>
    <s v="Kyung Tseng"/>
    <x v="1"/>
    <x v="6"/>
    <x v="7"/>
    <n v="1"/>
    <n v="2"/>
    <n v="10249"/>
    <n v="69.7"/>
    <n v="1"/>
    <n v="25"/>
    <x v="125"/>
  </r>
  <r>
    <s v="Cambridge"/>
    <s v="Small"/>
    <x v="0"/>
    <x v="3"/>
    <n v="5"/>
    <n v="8"/>
    <d v="2018-05-08T00:00:00"/>
    <n v="51247"/>
    <s v="S72_1253"/>
    <x v="1"/>
    <x v="1"/>
    <x v="0"/>
    <s v="NA"/>
    <s v="Kyung Tseng"/>
    <x v="1"/>
    <x v="6"/>
    <x v="4"/>
    <n v="1"/>
    <n v="3"/>
    <n v="10249"/>
    <n v="57.61"/>
    <n v="1"/>
    <n v="32"/>
    <x v="126"/>
  </r>
  <r>
    <s v="Cambridge"/>
    <s v="Small"/>
    <x v="0"/>
    <x v="0"/>
    <n v="8"/>
    <n v="27"/>
    <d v="2018-08-27T00:00:00"/>
    <n v="51247"/>
    <s v="S18_2625"/>
    <x v="4"/>
    <x v="1"/>
    <x v="0"/>
    <s v="NA"/>
    <s v="Marta Hernandez"/>
    <x v="1"/>
    <x v="5"/>
    <x v="6"/>
    <n v="1"/>
    <n v="10"/>
    <n v="10285"/>
    <n v="49.06"/>
    <n v="1"/>
    <n v="20"/>
    <x v="127"/>
  </r>
  <r>
    <s v="Cambridge"/>
    <s v="Small"/>
    <x v="0"/>
    <x v="0"/>
    <n v="8"/>
    <n v="27"/>
    <d v="2018-08-27T00:00:00"/>
    <n v="51247"/>
    <s v="S24_2000"/>
    <x v="4"/>
    <x v="1"/>
    <x v="0"/>
    <s v="NA"/>
    <s v="Marta Hernandez"/>
    <x v="1"/>
    <x v="5"/>
    <x v="3"/>
    <n v="1"/>
    <n v="11"/>
    <n v="10285"/>
    <n v="70.08"/>
    <n v="1"/>
    <n v="39"/>
    <x v="128"/>
  </r>
  <r>
    <s v="Cambridge"/>
    <s v="Small"/>
    <x v="0"/>
    <x v="0"/>
    <n v="8"/>
    <n v="27"/>
    <d v="2018-08-27T00:00:00"/>
    <n v="51247"/>
    <s v="S24_2360"/>
    <x v="4"/>
    <x v="1"/>
    <x v="0"/>
    <s v="NA"/>
    <s v="Marta Hernandez"/>
    <x v="1"/>
    <x v="5"/>
    <x v="1"/>
    <n v="1"/>
    <n v="3"/>
    <n v="10285"/>
    <n v="59.56"/>
    <n v="1"/>
    <n v="38"/>
    <x v="129"/>
  </r>
  <r>
    <s v="Cambridge"/>
    <s v="Small"/>
    <x v="0"/>
    <x v="0"/>
    <n v="8"/>
    <n v="27"/>
    <d v="2018-08-27T00:00:00"/>
    <n v="51247"/>
    <s v="S32_2206"/>
    <x v="4"/>
    <x v="1"/>
    <x v="0"/>
    <s v="NA"/>
    <s v="Marta Hernandez"/>
    <x v="1"/>
    <x v="5"/>
    <x v="0"/>
    <n v="1"/>
    <n v="1"/>
    <n v="10285"/>
    <n v="41.03"/>
    <n v="1"/>
    <n v="37"/>
    <x v="130"/>
  </r>
  <r>
    <s v="Cambridge"/>
    <s v="Small"/>
    <x v="0"/>
    <x v="0"/>
    <n v="8"/>
    <n v="27"/>
    <d v="2018-08-27T00:00:00"/>
    <n v="51247"/>
    <s v="S32_4485"/>
    <x v="4"/>
    <x v="1"/>
    <x v="0"/>
    <s v="NA"/>
    <s v="Marta Hernandez"/>
    <x v="1"/>
    <x v="5"/>
    <x v="1"/>
    <n v="1"/>
    <n v="4"/>
    <n v="10285"/>
    <n v="100.01"/>
    <n v="1"/>
    <n v="26"/>
    <x v="131"/>
  </r>
  <r>
    <s v="Cambridge"/>
    <s v="Small"/>
    <x v="0"/>
    <x v="1"/>
    <n v="10"/>
    <n v="13"/>
    <d v="2018-10-13T00:00:00"/>
    <n v="51247"/>
    <s v="S18_2432"/>
    <x v="5"/>
    <x v="1"/>
    <x v="1"/>
    <s v="NA"/>
    <s v="Marta Hernandez"/>
    <x v="1"/>
    <x v="5"/>
    <x v="3"/>
    <n v="1"/>
    <n v="11"/>
    <n v="10305"/>
    <n v="53.48"/>
    <n v="1"/>
    <n v="41"/>
    <x v="132"/>
  </r>
  <r>
    <s v="Cambridge"/>
    <s v="Small"/>
    <x v="0"/>
    <x v="1"/>
    <n v="10"/>
    <n v="13"/>
    <d v="2018-10-13T00:00:00"/>
    <n v="51247"/>
    <s v="S18_4600"/>
    <x v="5"/>
    <x v="1"/>
    <x v="0"/>
    <s v="NA"/>
    <s v="Marta Hernandez"/>
    <x v="1"/>
    <x v="5"/>
    <x v="1"/>
    <n v="1"/>
    <n v="14"/>
    <n v="10305"/>
    <n v="99.29"/>
    <n v="1"/>
    <n v="22"/>
    <x v="133"/>
  </r>
  <r>
    <s v="Cambridge"/>
    <s v="Small"/>
    <x v="0"/>
    <x v="1"/>
    <n v="10"/>
    <n v="13"/>
    <d v="2018-10-13T00:00:00"/>
    <n v="51247"/>
    <s v="S24_1444"/>
    <x v="0"/>
    <x v="1"/>
    <x v="0"/>
    <s v="NA"/>
    <s v="Marta Hernandez"/>
    <x v="1"/>
    <x v="5"/>
    <x v="0"/>
    <n v="1"/>
    <n v="2"/>
    <n v="10305"/>
    <n v="61.85"/>
    <n v="1"/>
    <n v="45"/>
    <x v="134"/>
  </r>
  <r>
    <s v="Cambridge"/>
    <s v="Small"/>
    <x v="0"/>
    <x v="1"/>
    <n v="10"/>
    <n v="13"/>
    <d v="2018-10-13T00:00:00"/>
    <n v="51247"/>
    <s v="S24_2840"/>
    <x v="0"/>
    <x v="1"/>
    <x v="0"/>
    <s v="NA"/>
    <s v="Marta Hernandez"/>
    <x v="1"/>
    <x v="5"/>
    <x v="7"/>
    <n v="1"/>
    <n v="6"/>
    <n v="10305"/>
    <n v="31.47"/>
    <n v="1"/>
    <n v="48"/>
    <x v="135"/>
  </r>
  <r>
    <s v="Cambridge"/>
    <s v="Small"/>
    <x v="0"/>
    <x v="1"/>
    <n v="10"/>
    <n v="13"/>
    <d v="2018-10-13T00:00:00"/>
    <n v="51247"/>
    <s v="S32_2509"/>
    <x v="5"/>
    <x v="1"/>
    <x v="0"/>
    <s v="NA"/>
    <s v="Marta Hernandez"/>
    <x v="1"/>
    <x v="5"/>
    <x v="7"/>
    <n v="1"/>
    <n v="7"/>
    <n v="10305"/>
    <n v="57.9"/>
    <n v="1"/>
    <n v="40"/>
    <x v="136"/>
  </r>
  <r>
    <s v="Dublin"/>
    <s v="Large"/>
    <x v="0"/>
    <x v="2"/>
    <n v="2"/>
    <n v="12"/>
    <d v="2018-02-12T00:00:00"/>
    <n v="2"/>
    <s v="S12_1108"/>
    <x v="0"/>
    <x v="0"/>
    <x v="0"/>
    <s v="EMEA"/>
    <s v="Dean Cassidy"/>
    <x v="2"/>
    <x v="7"/>
    <x v="5"/>
    <n v="1"/>
    <n v="2"/>
    <n v="10220"/>
    <n v="224.42"/>
    <n v="1"/>
    <n v="32"/>
    <x v="137"/>
  </r>
  <r>
    <s v="Dublin"/>
    <s v="Large"/>
    <x v="0"/>
    <x v="2"/>
    <n v="2"/>
    <n v="12"/>
    <d v="2018-02-12T00:00:00"/>
    <n v="2"/>
    <s v="S18_4027"/>
    <x v="0"/>
    <x v="0"/>
    <x v="0"/>
    <s v="EMEA"/>
    <s v="Dean Cassidy"/>
    <x v="2"/>
    <x v="7"/>
    <x v="5"/>
    <n v="1"/>
    <n v="5"/>
    <n v="10220"/>
    <n v="165.16"/>
    <n v="1"/>
    <n v="50"/>
    <x v="138"/>
  </r>
  <r>
    <s v="Dublin"/>
    <s v="Medium"/>
    <x v="0"/>
    <x v="2"/>
    <n v="2"/>
    <n v="12"/>
    <d v="2018-02-12T00:00:00"/>
    <n v="2"/>
    <s v="S12_3148"/>
    <x v="0"/>
    <x v="0"/>
    <x v="0"/>
    <s v="EMEA"/>
    <s v="Dean Cassidy"/>
    <x v="2"/>
    <x v="7"/>
    <x v="1"/>
    <n v="1"/>
    <n v="3"/>
    <n v="10220"/>
    <n v="157.12"/>
    <n v="1"/>
    <n v="30"/>
    <x v="139"/>
  </r>
  <r>
    <s v="Dublin"/>
    <s v="Medium"/>
    <x v="0"/>
    <x v="2"/>
    <n v="2"/>
    <n v="12"/>
    <d v="2018-02-12T00:00:00"/>
    <n v="2"/>
    <s v="S12_3891"/>
    <x v="0"/>
    <x v="0"/>
    <x v="0"/>
    <s v="EMEA"/>
    <s v="Dean Cassidy"/>
    <x v="2"/>
    <x v="7"/>
    <x v="5"/>
    <n v="1"/>
    <n v="1"/>
    <n v="10220"/>
    <n v="186.86"/>
    <n v="1"/>
    <n v="27"/>
    <x v="140"/>
  </r>
  <r>
    <s v="Dublin"/>
    <s v="Medium"/>
    <x v="0"/>
    <x v="2"/>
    <n v="2"/>
    <n v="12"/>
    <d v="2018-02-12T00:00:00"/>
    <n v="2"/>
    <s v="S24_4048"/>
    <x v="0"/>
    <x v="0"/>
    <x v="0"/>
    <s v="EMEA"/>
    <s v="Dean Cassidy"/>
    <x v="2"/>
    <x v="7"/>
    <x v="6"/>
    <n v="1"/>
    <n v="7"/>
    <n v="10220"/>
    <n v="136.02000000000001"/>
    <n v="1"/>
    <n v="37"/>
    <x v="141"/>
  </r>
  <r>
    <s v="Dublin"/>
    <s v="Medium"/>
    <x v="0"/>
    <x v="2"/>
    <n v="2"/>
    <n v="12"/>
    <d v="2018-02-12T00:00:00"/>
    <n v="2"/>
    <s v="S50_1392"/>
    <x v="5"/>
    <x v="0"/>
    <x v="0"/>
    <s v="EMEA"/>
    <s v="Dean Cassidy"/>
    <x v="2"/>
    <x v="7"/>
    <x v="9"/>
    <n v="1"/>
    <n v="9"/>
    <n v="10220"/>
    <n v="107.65"/>
    <n v="1"/>
    <n v="37"/>
    <x v="142"/>
  </r>
  <r>
    <s v="Dublin"/>
    <s v="Medium"/>
    <x v="0"/>
    <x v="0"/>
    <n v="9"/>
    <n v="16"/>
    <d v="2018-09-16T00:00:00"/>
    <n v="2"/>
    <s v="S24_1785"/>
    <x v="1"/>
    <x v="0"/>
    <x v="0"/>
    <s v="EMEA"/>
    <s v="Dean Cassidy"/>
    <x v="2"/>
    <x v="7"/>
    <x v="6"/>
    <n v="1"/>
    <n v="6"/>
    <n v="10297"/>
    <n v="126.93"/>
    <n v="1"/>
    <n v="32"/>
    <x v="143"/>
  </r>
  <r>
    <s v="Dublin"/>
    <s v="Medium"/>
    <x v="0"/>
    <x v="0"/>
    <n v="9"/>
    <n v="16"/>
    <d v="2018-09-16T00:00:00"/>
    <n v="2"/>
    <s v="S700_2834"/>
    <x v="1"/>
    <x v="0"/>
    <x v="0"/>
    <s v="EMEA"/>
    <s v="Dean Cassidy"/>
    <x v="2"/>
    <x v="7"/>
    <x v="4"/>
    <n v="1"/>
    <n v="3"/>
    <n v="10297"/>
    <n v="113.9"/>
    <n v="1"/>
    <n v="35"/>
    <x v="144"/>
  </r>
  <r>
    <s v="Dublin"/>
    <s v="Small"/>
    <x v="0"/>
    <x v="2"/>
    <n v="2"/>
    <n v="12"/>
    <d v="2018-02-12T00:00:00"/>
    <n v="2"/>
    <s v="S24_1444"/>
    <x v="0"/>
    <x v="0"/>
    <x v="0"/>
    <s v="EMEA"/>
    <s v="Dean Cassidy"/>
    <x v="2"/>
    <x v="7"/>
    <x v="9"/>
    <n v="1"/>
    <n v="8"/>
    <n v="10220"/>
    <n v="56.07"/>
    <n v="1"/>
    <n v="26"/>
    <x v="145"/>
  </r>
  <r>
    <s v="Dublin"/>
    <s v="Small"/>
    <x v="0"/>
    <x v="2"/>
    <n v="2"/>
    <n v="12"/>
    <d v="2018-02-12T00:00:00"/>
    <n v="2"/>
    <s v="S32_3207"/>
    <x v="6"/>
    <x v="0"/>
    <x v="0"/>
    <s v="EMEA"/>
    <s v="Dean Cassidy"/>
    <x v="2"/>
    <x v="7"/>
    <x v="4"/>
    <n v="1"/>
    <n v="6"/>
    <n v="10220"/>
    <n v="52.82"/>
    <n v="1"/>
    <n v="20"/>
    <x v="146"/>
  </r>
  <r>
    <s v="Dublin"/>
    <s v="Small"/>
    <x v="0"/>
    <x v="2"/>
    <n v="2"/>
    <n v="12"/>
    <d v="2018-02-12T00:00:00"/>
    <n v="2"/>
    <s v="S50_1514"/>
    <x v="6"/>
    <x v="0"/>
    <x v="0"/>
    <s v="EMEA"/>
    <s v="Dean Cassidy"/>
    <x v="2"/>
    <x v="7"/>
    <x v="9"/>
    <n v="1"/>
    <n v="4"/>
    <n v="10220"/>
    <n v="68.540000000000006"/>
    <n v="1"/>
    <n v="30"/>
    <x v="147"/>
  </r>
  <r>
    <s v="Dublin"/>
    <s v="Small"/>
    <x v="0"/>
    <x v="0"/>
    <n v="9"/>
    <n v="16"/>
    <d v="2018-09-16T00:00:00"/>
    <n v="2"/>
    <s v="S18_2581"/>
    <x v="1"/>
    <x v="0"/>
    <x v="0"/>
    <s v="EMEA"/>
    <s v="Dean Cassidy"/>
    <x v="2"/>
    <x v="7"/>
    <x v="8"/>
    <n v="1"/>
    <n v="4"/>
    <n v="10297"/>
    <n v="82.79"/>
    <n v="1"/>
    <n v="25"/>
    <x v="148"/>
  </r>
  <r>
    <s v="Dublin"/>
    <s v="Small"/>
    <x v="0"/>
    <x v="0"/>
    <n v="9"/>
    <n v="16"/>
    <d v="2018-09-16T00:00:00"/>
    <n v="2"/>
    <s v="S24_2000"/>
    <x v="4"/>
    <x v="0"/>
    <x v="0"/>
    <s v="EMEA"/>
    <s v="Dean Cassidy"/>
    <x v="2"/>
    <x v="7"/>
    <x v="1"/>
    <n v="1"/>
    <n v="1"/>
    <n v="10297"/>
    <n v="65.510000000000005"/>
    <n v="1"/>
    <n v="32"/>
    <x v="149"/>
  </r>
  <r>
    <s v="Dublin"/>
    <s v="Small"/>
    <x v="0"/>
    <x v="0"/>
    <n v="9"/>
    <n v="16"/>
    <d v="2018-09-16T00:00:00"/>
    <n v="2"/>
    <s v="S24_4278"/>
    <x v="1"/>
    <x v="0"/>
    <x v="1"/>
    <s v="EMEA"/>
    <s v="Dean Cassidy"/>
    <x v="2"/>
    <x v="7"/>
    <x v="7"/>
    <n v="1"/>
    <n v="5"/>
    <n v="10297"/>
    <n v="72.45"/>
    <n v="1"/>
    <n v="23"/>
    <x v="150"/>
  </r>
  <r>
    <s v="Dublin"/>
    <s v="Small"/>
    <x v="0"/>
    <x v="0"/>
    <n v="9"/>
    <n v="16"/>
    <d v="2018-09-16T00:00:00"/>
    <n v="2"/>
    <s v="S32_1374"/>
    <x v="4"/>
    <x v="0"/>
    <x v="0"/>
    <s v="EMEA"/>
    <s v="Dean Cassidy"/>
    <x v="2"/>
    <x v="7"/>
    <x v="2"/>
    <n v="1"/>
    <n v="2"/>
    <n v="10297"/>
    <n v="109.88"/>
    <n v="1"/>
    <n v="26"/>
    <x v="151"/>
  </r>
  <r>
    <s v="Dublin"/>
    <s v="Small"/>
    <x v="0"/>
    <x v="0"/>
    <n v="9"/>
    <n v="16"/>
    <d v="2018-09-16T00:00:00"/>
    <n v="2"/>
    <s v="S32_4289"/>
    <x v="3"/>
    <x v="0"/>
    <x v="0"/>
    <s v="EMEA"/>
    <s v="Dean Cassidy"/>
    <x v="2"/>
    <x v="7"/>
    <x v="4"/>
    <n v="1"/>
    <n v="7"/>
    <n v="10297"/>
    <n v="79.8"/>
    <n v="1"/>
    <n v="28"/>
    <x v="152"/>
  </r>
  <r>
    <s v="Glendale"/>
    <s v="Medium"/>
    <x v="1"/>
    <x v="3"/>
    <n v="6"/>
    <n v="16"/>
    <d v="2016-06-16T00:00:00"/>
    <n v="97561"/>
    <s v="S24_3949"/>
    <x v="1"/>
    <x v="2"/>
    <x v="0"/>
    <s v="NA"/>
    <s v="Dan Lewis"/>
    <x v="1"/>
    <x v="8"/>
    <x v="9"/>
    <n v="1"/>
    <n v="3"/>
    <n v="10131"/>
    <n v="81.89"/>
    <n v="1"/>
    <n v="50"/>
    <x v="153"/>
  </r>
  <r>
    <s v="Glendale"/>
    <s v="Medium"/>
    <x v="1"/>
    <x v="3"/>
    <n v="6"/>
    <n v="16"/>
    <d v="2016-06-16T00:00:00"/>
    <n v="97561"/>
    <s v="S700_2466"/>
    <x v="1"/>
    <x v="2"/>
    <x v="0"/>
    <s v="NA"/>
    <s v="Dan Lewis"/>
    <x v="1"/>
    <x v="8"/>
    <x v="7"/>
    <n v="1"/>
    <n v="1"/>
    <n v="10131"/>
    <n v="110.69"/>
    <n v="1"/>
    <n v="40"/>
    <x v="154"/>
  </r>
  <r>
    <s v="Glendale"/>
    <s v="Medium"/>
    <x v="1"/>
    <x v="0"/>
    <n v="9"/>
    <n v="3"/>
    <d v="2016-09-03T00:00:00"/>
    <n v="97561"/>
    <s v="S18_3782"/>
    <x v="4"/>
    <x v="2"/>
    <x v="0"/>
    <s v="NA"/>
    <s v="Dan Lewis"/>
    <x v="1"/>
    <x v="8"/>
    <x v="6"/>
    <n v="1"/>
    <n v="2"/>
    <n v="10146"/>
    <n v="67.14"/>
    <n v="1"/>
    <n v="47"/>
    <x v="155"/>
  </r>
  <r>
    <s v="Glendale"/>
    <s v="Medium"/>
    <x v="1"/>
    <x v="0"/>
    <n v="9"/>
    <n v="3"/>
    <d v="2016-09-03T00:00:00"/>
    <n v="97561"/>
    <s v="S18_4721"/>
    <x v="0"/>
    <x v="2"/>
    <x v="0"/>
    <s v="NA"/>
    <s v="Dan Lewis"/>
    <x v="1"/>
    <x v="8"/>
    <x v="5"/>
    <n v="1"/>
    <n v="1"/>
    <n v="10146"/>
    <n v="153.26"/>
    <n v="1"/>
    <n v="29"/>
    <x v="156"/>
  </r>
  <r>
    <s v="Glendale"/>
    <s v="Medium"/>
    <x v="2"/>
    <x v="2"/>
    <n v="2"/>
    <n v="8"/>
    <d v="2017-02-08T00:00:00"/>
    <n v="92561"/>
    <s v="S12_3380"/>
    <x v="0"/>
    <x v="3"/>
    <x v="0"/>
    <s v="NA"/>
    <s v="Leslie Young"/>
    <x v="1"/>
    <x v="9"/>
    <x v="0"/>
    <n v="1"/>
    <n v="1"/>
    <n v="10376"/>
    <n v="113.92"/>
    <n v="1"/>
    <n v="35"/>
    <x v="157"/>
  </r>
  <r>
    <s v="Glendale"/>
    <s v="Medium"/>
    <x v="0"/>
    <x v="1"/>
    <n v="12"/>
    <n v="4"/>
    <d v="2018-12-04T00:00:00"/>
    <n v="97561"/>
    <s v="S18_2581"/>
    <x v="1"/>
    <x v="2"/>
    <x v="0"/>
    <s v="NA"/>
    <s v="Dan Lewis"/>
    <x v="1"/>
    <x v="8"/>
    <x v="2"/>
    <n v="1"/>
    <n v="1"/>
    <n v="10353"/>
    <n v="130.21"/>
    <n v="1"/>
    <n v="27"/>
    <x v="158"/>
  </r>
  <r>
    <s v="Glendale"/>
    <s v="Medium"/>
    <x v="0"/>
    <x v="1"/>
    <n v="12"/>
    <n v="4"/>
    <d v="2018-12-04T00:00:00"/>
    <n v="97561"/>
    <s v="S24_4278"/>
    <x v="1"/>
    <x v="2"/>
    <x v="1"/>
    <s v="NA"/>
    <s v="Dan Lewis"/>
    <x v="1"/>
    <x v="8"/>
    <x v="5"/>
    <n v="1"/>
    <n v="3"/>
    <n v="10353"/>
    <n v="89.9"/>
    <n v="1"/>
    <n v="35"/>
    <x v="159"/>
  </r>
  <r>
    <s v="Glendale"/>
    <s v="Medium"/>
    <x v="0"/>
    <x v="1"/>
    <n v="12"/>
    <n v="4"/>
    <d v="2018-12-04T00:00:00"/>
    <n v="97561"/>
    <s v="S32_1374"/>
    <x v="4"/>
    <x v="2"/>
    <x v="0"/>
    <s v="NA"/>
    <s v="Dan Lewis"/>
    <x v="1"/>
    <x v="8"/>
    <x v="8"/>
    <n v="1"/>
    <n v="5"/>
    <n v="10353"/>
    <n v="81.17"/>
    <n v="1"/>
    <n v="46"/>
    <x v="160"/>
  </r>
  <r>
    <s v="Glendale"/>
    <s v="Medium"/>
    <x v="0"/>
    <x v="1"/>
    <n v="12"/>
    <n v="4"/>
    <d v="2018-12-04T00:00:00"/>
    <n v="97561"/>
    <s v="S50_1341"/>
    <x v="3"/>
    <x v="2"/>
    <x v="1"/>
    <s v="NA"/>
    <s v="Dan Lewis"/>
    <x v="1"/>
    <x v="8"/>
    <x v="8"/>
    <n v="1"/>
    <n v="8"/>
    <n v="10353"/>
    <n v="82.21"/>
    <n v="1"/>
    <n v="40"/>
    <x v="161"/>
  </r>
  <r>
    <s v="Glendale"/>
    <s v="Medium"/>
    <x v="0"/>
    <x v="1"/>
    <n v="12"/>
    <n v="4"/>
    <d v="2018-12-04T00:00:00"/>
    <n v="97561"/>
    <s v="S700_1691"/>
    <x v="1"/>
    <x v="2"/>
    <x v="0"/>
    <s v="NA"/>
    <s v="Dan Lewis"/>
    <x v="1"/>
    <x v="8"/>
    <x v="8"/>
    <n v="1"/>
    <n v="9"/>
    <n v="10353"/>
    <n v="129.33000000000001"/>
    <n v="1"/>
    <n v="39"/>
    <x v="162"/>
  </r>
  <r>
    <s v="Glendale"/>
    <s v="Medium"/>
    <x v="0"/>
    <x v="1"/>
    <n v="12"/>
    <n v="4"/>
    <d v="2018-12-04T00:00:00"/>
    <n v="97561"/>
    <s v="S700_2834"/>
    <x v="1"/>
    <x v="2"/>
    <x v="0"/>
    <s v="NA"/>
    <s v="Dan Lewis"/>
    <x v="1"/>
    <x v="8"/>
    <x v="5"/>
    <n v="1"/>
    <n v="4"/>
    <n v="10353"/>
    <n v="68.8"/>
    <n v="1"/>
    <n v="48"/>
    <x v="163"/>
  </r>
  <r>
    <s v="Glendale"/>
    <s v="Medium"/>
    <x v="0"/>
    <x v="1"/>
    <n v="12"/>
    <n v="4"/>
    <d v="2018-12-04T00:00:00"/>
    <n v="97561"/>
    <s v="S700_3167"/>
    <x v="1"/>
    <x v="2"/>
    <x v="0"/>
    <s v="NA"/>
    <s v="Dan Lewis"/>
    <x v="1"/>
    <x v="8"/>
    <x v="2"/>
    <n v="1"/>
    <n v="6"/>
    <n v="10353"/>
    <n v="81.95"/>
    <n v="1"/>
    <n v="43"/>
    <x v="164"/>
  </r>
  <r>
    <s v="Glendale"/>
    <s v="Small"/>
    <x v="1"/>
    <x v="3"/>
    <n v="6"/>
    <n v="16"/>
    <d v="2016-06-16T00:00:00"/>
    <n v="97561"/>
    <s v="S18_1662"/>
    <x v="1"/>
    <x v="2"/>
    <x v="0"/>
    <s v="NA"/>
    <s v="Dan Lewis"/>
    <x v="1"/>
    <x v="8"/>
    <x v="0"/>
    <n v="1"/>
    <n v="4"/>
    <n v="10131"/>
    <n v="132.46"/>
    <n v="1"/>
    <n v="21"/>
    <x v="165"/>
  </r>
  <r>
    <s v="Glendale"/>
    <s v="Small"/>
    <x v="1"/>
    <x v="3"/>
    <n v="6"/>
    <n v="16"/>
    <d v="2016-06-16T00:00:00"/>
    <n v="97561"/>
    <s v="S24_2841"/>
    <x v="1"/>
    <x v="2"/>
    <x v="0"/>
    <s v="NA"/>
    <s v="Dan Lewis"/>
    <x v="1"/>
    <x v="8"/>
    <x v="5"/>
    <n v="1"/>
    <n v="5"/>
    <n v="10131"/>
    <n v="67.14"/>
    <n v="1"/>
    <n v="35"/>
    <x v="166"/>
  </r>
  <r>
    <s v="Glendale"/>
    <s v="Small"/>
    <x v="1"/>
    <x v="3"/>
    <n v="6"/>
    <n v="16"/>
    <d v="2016-06-16T00:00:00"/>
    <n v="97561"/>
    <s v="S24_3420"/>
    <x v="3"/>
    <x v="2"/>
    <x v="0"/>
    <s v="NA"/>
    <s v="Dan Lewis"/>
    <x v="1"/>
    <x v="8"/>
    <x v="8"/>
    <n v="1"/>
    <n v="6"/>
    <n v="10131"/>
    <n v="59.18"/>
    <n v="1"/>
    <n v="29"/>
    <x v="167"/>
  </r>
  <r>
    <s v="Glendale"/>
    <s v="Small"/>
    <x v="1"/>
    <x v="3"/>
    <n v="6"/>
    <n v="16"/>
    <d v="2016-06-16T00:00:00"/>
    <n v="97561"/>
    <s v="S700_2047"/>
    <x v="2"/>
    <x v="2"/>
    <x v="0"/>
    <s v="NA"/>
    <s v="Dan Lewis"/>
    <x v="1"/>
    <x v="8"/>
    <x v="9"/>
    <n v="1"/>
    <n v="8"/>
    <n v="10131"/>
    <n v="85.99"/>
    <n v="1"/>
    <n v="22"/>
    <x v="168"/>
  </r>
  <r>
    <s v="Glendale"/>
    <s v="Small"/>
    <x v="1"/>
    <x v="3"/>
    <n v="6"/>
    <n v="16"/>
    <d v="2016-06-16T00:00:00"/>
    <n v="97561"/>
    <s v="S700_4002"/>
    <x v="1"/>
    <x v="2"/>
    <x v="0"/>
    <s v="NA"/>
    <s v="Dan Lewis"/>
    <x v="1"/>
    <x v="8"/>
    <x v="8"/>
    <n v="1"/>
    <n v="2"/>
    <n v="10131"/>
    <n v="85.13"/>
    <n v="1"/>
    <n v="26"/>
    <x v="169"/>
  </r>
  <r>
    <s v="Glendale"/>
    <s v="Small"/>
    <x v="1"/>
    <x v="3"/>
    <n v="6"/>
    <n v="16"/>
    <d v="2016-06-16T00:00:00"/>
    <n v="97561"/>
    <s v="S72_1253"/>
    <x v="1"/>
    <x v="2"/>
    <x v="0"/>
    <s v="NA"/>
    <s v="Dan Lewis"/>
    <x v="1"/>
    <x v="8"/>
    <x v="7"/>
    <n v="1"/>
    <n v="7"/>
    <n v="10131"/>
    <n v="41.71"/>
    <n v="1"/>
    <n v="21"/>
    <x v="170"/>
  </r>
  <r>
    <s v="Glendale"/>
    <s v="Small"/>
    <x v="1"/>
    <x v="1"/>
    <n v="10"/>
    <n v="2"/>
    <d v="2016-10-02T00:00:00"/>
    <n v="92561"/>
    <s v="S24_3151"/>
    <x v="3"/>
    <x v="3"/>
    <x v="0"/>
    <s v="NA"/>
    <s v="Leslie Young"/>
    <x v="1"/>
    <x v="9"/>
    <x v="4"/>
    <n v="1"/>
    <n v="2"/>
    <n v="10154"/>
    <n v="91.17"/>
    <n v="1"/>
    <n v="31"/>
    <x v="171"/>
  </r>
  <r>
    <s v="Glendale"/>
    <s v="Small"/>
    <x v="1"/>
    <x v="1"/>
    <n v="10"/>
    <n v="2"/>
    <d v="2016-10-02T00:00:00"/>
    <n v="92561"/>
    <s v="S700_2610"/>
    <x v="2"/>
    <x v="3"/>
    <x v="0"/>
    <s v="NA"/>
    <s v="Leslie Young"/>
    <x v="1"/>
    <x v="9"/>
    <x v="0"/>
    <n v="1"/>
    <n v="1"/>
    <n v="10154"/>
    <n v="64.33"/>
    <n v="1"/>
    <n v="36"/>
    <x v="172"/>
  </r>
  <r>
    <s v="Glendale"/>
    <s v="Small"/>
    <x v="0"/>
    <x v="1"/>
    <n v="12"/>
    <n v="4"/>
    <d v="2018-12-04T00:00:00"/>
    <n v="97561"/>
    <s v="S24_1785"/>
    <x v="1"/>
    <x v="2"/>
    <x v="0"/>
    <s v="NA"/>
    <s v="Dan Lewis"/>
    <x v="1"/>
    <x v="8"/>
    <x v="3"/>
    <n v="1"/>
    <n v="2"/>
    <n v="10353"/>
    <n v="71.73"/>
    <n v="1"/>
    <n v="28"/>
    <x v="173"/>
  </r>
  <r>
    <s v="Glendale"/>
    <s v="Small"/>
    <x v="0"/>
    <x v="1"/>
    <n v="12"/>
    <n v="4"/>
    <d v="2018-12-04T00:00:00"/>
    <n v="97561"/>
    <s v="S32_4289"/>
    <x v="3"/>
    <x v="2"/>
    <x v="0"/>
    <s v="NA"/>
    <s v="Dan Lewis"/>
    <x v="1"/>
    <x v="8"/>
    <x v="0"/>
    <n v="1"/>
    <n v="7"/>
    <n v="10353"/>
    <n v="44.51"/>
    <n v="1"/>
    <n v="40"/>
    <x v="174"/>
  </r>
  <r>
    <s v="London"/>
    <s v="Medium"/>
    <x v="1"/>
    <x v="3"/>
    <n v="6"/>
    <n v="12"/>
    <d v="2016-06-12T00:00:00"/>
    <s v="WX3 6FW"/>
    <s v="S10_4757"/>
    <x v="0"/>
    <x v="0"/>
    <x v="0"/>
    <s v="EMEA"/>
    <s v="Ann Brown"/>
    <x v="3"/>
    <x v="10"/>
    <x v="1"/>
    <n v="1"/>
    <n v="2"/>
    <n v="10129"/>
    <n v="133.28"/>
    <n v="1"/>
    <n v="33"/>
    <x v="175"/>
  </r>
  <r>
    <s v="London"/>
    <s v="Medium"/>
    <x v="1"/>
    <x v="3"/>
    <n v="6"/>
    <n v="12"/>
    <d v="2016-06-12T00:00:00"/>
    <s v="WX3 6FW"/>
    <s v="S24_2011"/>
    <x v="2"/>
    <x v="0"/>
    <x v="1"/>
    <s v="EMEA"/>
    <s v="Ann Brown"/>
    <x v="3"/>
    <x v="10"/>
    <x v="7"/>
    <n v="1"/>
    <n v="9"/>
    <n v="10129"/>
    <n v="133.94999999999999"/>
    <n v="1"/>
    <n v="45"/>
    <x v="176"/>
  </r>
  <r>
    <s v="London"/>
    <s v="Medium"/>
    <x v="1"/>
    <x v="3"/>
    <n v="6"/>
    <n v="12"/>
    <d v="2016-06-12T00:00:00"/>
    <s v="WX3 6FW"/>
    <s v="S24_3151"/>
    <x v="3"/>
    <x v="0"/>
    <x v="0"/>
    <s v="EMEA"/>
    <s v="Ann Brown"/>
    <x v="3"/>
    <x v="10"/>
    <x v="7"/>
    <n v="1"/>
    <n v="4"/>
    <n v="10129"/>
    <n v="94.71"/>
    <n v="1"/>
    <n v="41"/>
    <x v="177"/>
  </r>
  <r>
    <s v="London"/>
    <s v="Medium"/>
    <x v="1"/>
    <x v="3"/>
    <n v="6"/>
    <n v="12"/>
    <d v="2016-06-12T00:00:00"/>
    <s v="WX3 6FW"/>
    <s v="S24_3816"/>
    <x v="3"/>
    <x v="0"/>
    <x v="0"/>
    <s v="EMEA"/>
    <s v="Ann Brown"/>
    <x v="3"/>
    <x v="10"/>
    <x v="8"/>
    <n v="1"/>
    <n v="1"/>
    <n v="10129"/>
    <n v="77.989999999999995"/>
    <n v="1"/>
    <n v="50"/>
    <x v="178"/>
  </r>
  <r>
    <s v="London"/>
    <s v="Medium"/>
    <x v="1"/>
    <x v="3"/>
    <n v="6"/>
    <n v="12"/>
    <d v="2016-06-12T00:00:00"/>
    <s v="WX3 6FW"/>
    <s v="S700_2610"/>
    <x v="2"/>
    <x v="0"/>
    <x v="0"/>
    <s v="EMEA"/>
    <s v="Ann Brown"/>
    <x v="3"/>
    <x v="10"/>
    <x v="3"/>
    <n v="1"/>
    <n v="3"/>
    <n v="10129"/>
    <n v="85.29"/>
    <n v="1"/>
    <n v="45"/>
    <x v="179"/>
  </r>
  <r>
    <s v="London"/>
    <s v="Medium"/>
    <x v="1"/>
    <x v="3"/>
    <n v="6"/>
    <n v="12"/>
    <d v="2016-06-12T00:00:00"/>
    <s v="WX3 6FW"/>
    <s v="S700_3505"/>
    <x v="2"/>
    <x v="0"/>
    <x v="0"/>
    <s v="EMEA"/>
    <s v="Ann Brown"/>
    <x v="3"/>
    <x v="10"/>
    <x v="4"/>
    <n v="1"/>
    <n v="6"/>
    <n v="10129"/>
    <n v="91.15"/>
    <n v="1"/>
    <n v="42"/>
    <x v="180"/>
  </r>
  <r>
    <s v="London"/>
    <s v="Medium"/>
    <x v="1"/>
    <x v="1"/>
    <n v="11"/>
    <n v="6"/>
    <d v="2016-11-06T00:00:00"/>
    <s v="WX3 6FW"/>
    <s v="S10_4962"/>
    <x v="0"/>
    <x v="0"/>
    <x v="0"/>
    <s v="EMEA"/>
    <s v="Ann Brown"/>
    <x v="3"/>
    <x v="10"/>
    <x v="6"/>
    <n v="1"/>
    <n v="9"/>
    <n v="10175"/>
    <n v="162.51"/>
    <n v="1"/>
    <n v="33"/>
    <x v="181"/>
  </r>
  <r>
    <s v="London"/>
    <s v="Medium"/>
    <x v="1"/>
    <x v="1"/>
    <n v="11"/>
    <n v="6"/>
    <d v="2016-11-06T00:00:00"/>
    <s v="WX3 6FW"/>
    <s v="S12_4473"/>
    <x v="5"/>
    <x v="0"/>
    <x v="0"/>
    <s v="EMEA"/>
    <s v="Ann Brown"/>
    <x v="3"/>
    <x v="10"/>
    <x v="5"/>
    <n v="1"/>
    <n v="1"/>
    <n v="10175"/>
    <n v="136.28"/>
    <n v="1"/>
    <n v="26"/>
    <x v="182"/>
  </r>
  <r>
    <s v="London"/>
    <s v="Medium"/>
    <x v="1"/>
    <x v="1"/>
    <n v="11"/>
    <n v="6"/>
    <d v="2016-11-06T00:00:00"/>
    <s v="WX3 6FW"/>
    <s v="S18_2319"/>
    <x v="5"/>
    <x v="0"/>
    <x v="0"/>
    <s v="EMEA"/>
    <s v="Ann Brown"/>
    <x v="3"/>
    <x v="10"/>
    <x v="0"/>
    <n v="1"/>
    <n v="4"/>
    <n v="10175"/>
    <n v="122.73"/>
    <n v="1"/>
    <n v="48"/>
    <x v="183"/>
  </r>
  <r>
    <s v="London"/>
    <s v="Medium"/>
    <x v="1"/>
    <x v="1"/>
    <n v="11"/>
    <n v="6"/>
    <d v="2016-11-06T00:00:00"/>
    <s v="WX3 6FW"/>
    <s v="S18_3232"/>
    <x v="0"/>
    <x v="0"/>
    <x v="0"/>
    <s v="EMEA"/>
    <s v="Ann Brown"/>
    <x v="3"/>
    <x v="10"/>
    <x v="1"/>
    <n v="1"/>
    <n v="5"/>
    <n v="10175"/>
    <n v="152.41"/>
    <n v="1"/>
    <n v="29"/>
    <x v="184"/>
  </r>
  <r>
    <s v="London"/>
    <s v="Medium"/>
    <x v="1"/>
    <x v="1"/>
    <n v="11"/>
    <n v="6"/>
    <d v="2016-11-06T00:00:00"/>
    <s v="WX3 6FW"/>
    <s v="S18_4600"/>
    <x v="5"/>
    <x v="0"/>
    <x v="0"/>
    <s v="EMEA"/>
    <s v="Ann Brown"/>
    <x v="3"/>
    <x v="10"/>
    <x v="0"/>
    <n v="1"/>
    <n v="10"/>
    <n v="10175"/>
    <n v="108.97"/>
    <n v="1"/>
    <n v="47"/>
    <x v="185"/>
  </r>
  <r>
    <s v="London"/>
    <s v="Medium"/>
    <x v="1"/>
    <x v="1"/>
    <n v="11"/>
    <n v="6"/>
    <d v="2016-11-06T00:00:00"/>
    <s v="WX3 6FW"/>
    <s v="S32_2509"/>
    <x v="5"/>
    <x v="0"/>
    <x v="0"/>
    <s v="EMEA"/>
    <s v="Ann Brown"/>
    <x v="3"/>
    <x v="10"/>
    <x v="3"/>
    <n v="1"/>
    <n v="3"/>
    <n v="10175"/>
    <n v="63.31"/>
    <n v="1"/>
    <n v="50"/>
    <x v="186"/>
  </r>
  <r>
    <s v="London"/>
    <s v="Medium"/>
    <x v="1"/>
    <x v="1"/>
    <n v="11"/>
    <n v="6"/>
    <d v="2016-11-06T00:00:00"/>
    <s v="WX3 6FW"/>
    <s v="S700_2824"/>
    <x v="0"/>
    <x v="0"/>
    <x v="0"/>
    <s v="EMEA"/>
    <s v="Ann Brown"/>
    <x v="3"/>
    <x v="10"/>
    <x v="2"/>
    <n v="1"/>
    <n v="11"/>
    <n v="10175"/>
    <n v="85.98"/>
    <n v="1"/>
    <n v="42"/>
    <x v="187"/>
  </r>
  <r>
    <s v="London"/>
    <s v="Medium"/>
    <x v="1"/>
    <x v="1"/>
    <n v="11"/>
    <n v="14"/>
    <d v="2016-11-14T00:00:00"/>
    <s v="WA1 1DP"/>
    <s v="S10_4757"/>
    <x v="0"/>
    <x v="0"/>
    <x v="0"/>
    <s v="EMEA"/>
    <s v="Thomas Hardy"/>
    <x v="3"/>
    <x v="11"/>
    <x v="9"/>
    <n v="1"/>
    <n v="9"/>
    <n v="10186"/>
    <n v="148.24"/>
    <n v="1"/>
    <n v="26"/>
    <x v="188"/>
  </r>
  <r>
    <s v="London"/>
    <s v="Medium"/>
    <x v="1"/>
    <x v="1"/>
    <n v="11"/>
    <n v="14"/>
    <d v="2016-11-14T00:00:00"/>
    <s v="WA1 1DP"/>
    <s v="S18_1662"/>
    <x v="1"/>
    <x v="0"/>
    <x v="0"/>
    <s v="EMEA"/>
    <s v="Thomas Hardy"/>
    <x v="3"/>
    <x v="11"/>
    <x v="2"/>
    <n v="1"/>
    <n v="1"/>
    <n v="10186"/>
    <n v="187.65"/>
    <n v="1"/>
    <n v="32"/>
    <x v="189"/>
  </r>
  <r>
    <s v="London"/>
    <s v="Medium"/>
    <x v="1"/>
    <x v="1"/>
    <n v="11"/>
    <n v="14"/>
    <d v="2016-11-14T00:00:00"/>
    <s v="WA1 1DP"/>
    <s v="S18_3856"/>
    <x v="3"/>
    <x v="0"/>
    <x v="0"/>
    <s v="EMEA"/>
    <s v="Thomas Hardy"/>
    <x v="3"/>
    <x v="11"/>
    <x v="4"/>
    <n v="1"/>
    <n v="6"/>
    <n v="10186"/>
    <n v="106.93"/>
    <n v="1"/>
    <n v="46"/>
    <x v="190"/>
  </r>
  <r>
    <s v="London"/>
    <s v="Medium"/>
    <x v="1"/>
    <x v="1"/>
    <n v="11"/>
    <n v="14"/>
    <d v="2016-11-14T00:00:00"/>
    <s v="WA1 1DP"/>
    <s v="S24_3816"/>
    <x v="3"/>
    <x v="0"/>
    <x v="0"/>
    <s v="EMEA"/>
    <s v="Thomas Hardy"/>
    <x v="3"/>
    <x v="11"/>
    <x v="3"/>
    <n v="1"/>
    <n v="8"/>
    <n v="10186"/>
    <n v="85.54"/>
    <n v="1"/>
    <n v="36"/>
    <x v="191"/>
  </r>
  <r>
    <s v="London"/>
    <s v="Medium"/>
    <x v="0"/>
    <x v="2"/>
    <n v="1"/>
    <n v="22"/>
    <d v="2018-01-22T00:00:00"/>
    <s v="WA1 1DP"/>
    <s v="S18_4409"/>
    <x v="3"/>
    <x v="0"/>
    <x v="0"/>
    <s v="EMEA"/>
    <s v="Thomas Hardy"/>
    <x v="3"/>
    <x v="11"/>
    <x v="0"/>
    <n v="1"/>
    <n v="1"/>
    <n v="10213"/>
    <n v="94.79"/>
    <n v="1"/>
    <n v="38"/>
    <x v="192"/>
  </r>
  <r>
    <s v="London"/>
    <s v="Medium"/>
    <x v="0"/>
    <x v="1"/>
    <n v="12"/>
    <n v="3"/>
    <d v="2018-12-03T00:00:00"/>
    <s v="WX3 6FW"/>
    <s v="S18_1662"/>
    <x v="1"/>
    <x v="0"/>
    <x v="0"/>
    <s v="EMEA"/>
    <s v="Ann Brown"/>
    <x v="3"/>
    <x v="10"/>
    <x v="5"/>
    <n v="1"/>
    <n v="1"/>
    <n v="10351"/>
    <n v="99.52"/>
    <n v="1"/>
    <n v="39"/>
    <x v="193"/>
  </r>
  <r>
    <s v="London"/>
    <s v="Medium"/>
    <x v="0"/>
    <x v="1"/>
    <n v="12"/>
    <n v="3"/>
    <d v="2018-12-03T00:00:00"/>
    <s v="WX3 6FW"/>
    <s v="S18_3856"/>
    <x v="3"/>
    <x v="0"/>
    <x v="0"/>
    <s v="EMEA"/>
    <s v="Ann Brown"/>
    <x v="3"/>
    <x v="10"/>
    <x v="1"/>
    <n v="1"/>
    <n v="2"/>
    <n v="10351"/>
    <n v="168.73"/>
    <n v="1"/>
    <n v="20"/>
    <x v="194"/>
  </r>
  <r>
    <s v="London"/>
    <s v="Small"/>
    <x v="1"/>
    <x v="3"/>
    <n v="6"/>
    <n v="12"/>
    <d v="2016-06-12T00:00:00"/>
    <s v="WX3 6FW"/>
    <s v="S700_1138"/>
    <x v="2"/>
    <x v="0"/>
    <x v="0"/>
    <s v="EMEA"/>
    <s v="Ann Brown"/>
    <x v="3"/>
    <x v="10"/>
    <x v="6"/>
    <n v="1"/>
    <n v="5"/>
    <n v="10129"/>
    <n v="60"/>
    <n v="1"/>
    <n v="31"/>
    <x v="195"/>
  </r>
  <r>
    <s v="London"/>
    <s v="Small"/>
    <x v="1"/>
    <x v="3"/>
    <n v="6"/>
    <n v="12"/>
    <d v="2016-06-12T00:00:00"/>
    <s v="WX3 6FW"/>
    <s v="S700_3962"/>
    <x v="2"/>
    <x v="0"/>
    <x v="0"/>
    <s v="EMEA"/>
    <s v="Ann Brown"/>
    <x v="3"/>
    <x v="10"/>
    <x v="9"/>
    <n v="1"/>
    <n v="7"/>
    <n v="10129"/>
    <n v="85.41"/>
    <n v="1"/>
    <n v="30"/>
    <x v="196"/>
  </r>
  <r>
    <s v="London"/>
    <s v="Small"/>
    <x v="1"/>
    <x v="3"/>
    <n v="6"/>
    <n v="12"/>
    <d v="2016-06-12T00:00:00"/>
    <s v="WX3 6FW"/>
    <s v="S72_3212"/>
    <x v="2"/>
    <x v="0"/>
    <x v="1"/>
    <s v="EMEA"/>
    <s v="Ann Brown"/>
    <x v="3"/>
    <x v="10"/>
    <x v="1"/>
    <n v="1"/>
    <n v="8"/>
    <n v="10129"/>
    <n v="64.97"/>
    <n v="1"/>
    <n v="32"/>
    <x v="197"/>
  </r>
  <r>
    <s v="London"/>
    <s v="Small"/>
    <x v="1"/>
    <x v="1"/>
    <n v="11"/>
    <n v="6"/>
    <d v="2016-11-06T00:00:00"/>
    <s v="WX3 6FW"/>
    <s v="S18_2432"/>
    <x v="5"/>
    <x v="0"/>
    <x v="0"/>
    <s v="EMEA"/>
    <s v="Ann Brown"/>
    <x v="3"/>
    <x v="10"/>
    <x v="9"/>
    <n v="1"/>
    <n v="7"/>
    <n v="10175"/>
    <n v="69.28"/>
    <n v="1"/>
    <n v="41"/>
    <x v="198"/>
  </r>
  <r>
    <s v="London"/>
    <s v="Small"/>
    <x v="1"/>
    <x v="1"/>
    <n v="11"/>
    <n v="6"/>
    <d v="2016-11-06T00:00:00"/>
    <s v="WX3 6FW"/>
    <s v="S24_2300"/>
    <x v="5"/>
    <x v="0"/>
    <x v="0"/>
    <s v="EMEA"/>
    <s v="Ann Brown"/>
    <x v="3"/>
    <x v="10"/>
    <x v="2"/>
    <n v="1"/>
    <n v="6"/>
    <n v="10175"/>
    <n v="106.07"/>
    <n v="1"/>
    <n v="28"/>
    <x v="199"/>
  </r>
  <r>
    <s v="London"/>
    <s v="Small"/>
    <x v="1"/>
    <x v="1"/>
    <n v="11"/>
    <n v="6"/>
    <d v="2016-11-06T00:00:00"/>
    <s v="WX3 6FW"/>
    <s v="S24_2840"/>
    <x v="0"/>
    <x v="0"/>
    <x v="0"/>
    <s v="EMEA"/>
    <s v="Ann Brown"/>
    <x v="3"/>
    <x v="10"/>
    <x v="7"/>
    <n v="1"/>
    <n v="2"/>
    <n v="10175"/>
    <n v="31.12"/>
    <n v="1"/>
    <n v="37"/>
    <x v="200"/>
  </r>
  <r>
    <s v="London"/>
    <s v="Small"/>
    <x v="1"/>
    <x v="1"/>
    <n v="11"/>
    <n v="6"/>
    <d v="2016-11-06T00:00:00"/>
    <s v="WX3 6FW"/>
    <s v="S32_1268"/>
    <x v="5"/>
    <x v="0"/>
    <x v="0"/>
    <s v="EMEA"/>
    <s v="Ann Brown"/>
    <x v="3"/>
    <x v="10"/>
    <x v="8"/>
    <n v="1"/>
    <n v="8"/>
    <n v="10175"/>
    <n v="110.76"/>
    <n v="1"/>
    <n v="22"/>
    <x v="201"/>
  </r>
  <r>
    <s v="London"/>
    <s v="Small"/>
    <x v="1"/>
    <x v="1"/>
    <n v="11"/>
    <n v="6"/>
    <d v="2016-11-06T00:00:00"/>
    <s v="WX3 6FW"/>
    <s v="S32_3522"/>
    <x v="5"/>
    <x v="0"/>
    <x v="0"/>
    <s v="EMEA"/>
    <s v="Ann Brown"/>
    <x v="3"/>
    <x v="10"/>
    <x v="4"/>
    <n v="1"/>
    <n v="12"/>
    <n v="10175"/>
    <n v="74.98"/>
    <n v="1"/>
    <n v="29"/>
    <x v="202"/>
  </r>
  <r>
    <s v="London"/>
    <s v="Small"/>
    <x v="1"/>
    <x v="1"/>
    <n v="11"/>
    <n v="14"/>
    <d v="2016-11-14T00:00:00"/>
    <s v="WA1 1DP"/>
    <s v="S18_3029"/>
    <x v="2"/>
    <x v="0"/>
    <x v="0"/>
    <s v="EMEA"/>
    <s v="Thomas Hardy"/>
    <x v="3"/>
    <x v="11"/>
    <x v="0"/>
    <n v="1"/>
    <n v="7"/>
    <n v="10186"/>
    <n v="89.46"/>
    <n v="1"/>
    <n v="32"/>
    <x v="203"/>
  </r>
  <r>
    <s v="London"/>
    <s v="Small"/>
    <x v="1"/>
    <x v="1"/>
    <n v="11"/>
    <n v="14"/>
    <d v="2016-11-14T00:00:00"/>
    <s v="WA1 1DP"/>
    <s v="S24_2841"/>
    <x v="1"/>
    <x v="0"/>
    <x v="0"/>
    <s v="EMEA"/>
    <s v="Thomas Hardy"/>
    <x v="3"/>
    <x v="11"/>
    <x v="4"/>
    <n v="1"/>
    <n v="2"/>
    <n v="10186"/>
    <n v="69.2"/>
    <n v="1"/>
    <n v="22"/>
    <x v="204"/>
  </r>
  <r>
    <s v="London"/>
    <s v="Small"/>
    <x v="1"/>
    <x v="1"/>
    <n v="11"/>
    <n v="14"/>
    <d v="2016-11-14T00:00:00"/>
    <s v="WA1 1DP"/>
    <s v="S24_3420"/>
    <x v="3"/>
    <x v="0"/>
    <x v="0"/>
    <s v="EMEA"/>
    <s v="Thomas Hardy"/>
    <x v="3"/>
    <x v="11"/>
    <x v="3"/>
    <n v="1"/>
    <n v="3"/>
    <n v="10186"/>
    <n v="69.040000000000006"/>
    <n v="1"/>
    <n v="21"/>
    <x v="205"/>
  </r>
  <r>
    <s v="London"/>
    <s v="Small"/>
    <x v="1"/>
    <x v="1"/>
    <n v="11"/>
    <n v="14"/>
    <d v="2016-11-14T00:00:00"/>
    <s v="WA1 1DP"/>
    <s v="S700_2047"/>
    <x v="2"/>
    <x v="0"/>
    <x v="0"/>
    <s v="EMEA"/>
    <s v="Thomas Hardy"/>
    <x v="3"/>
    <x v="11"/>
    <x v="2"/>
    <n v="1"/>
    <n v="5"/>
    <n v="10186"/>
    <n v="99.57"/>
    <n v="1"/>
    <n v="24"/>
    <x v="206"/>
  </r>
  <r>
    <s v="London"/>
    <s v="Small"/>
    <x v="1"/>
    <x v="1"/>
    <n v="11"/>
    <n v="14"/>
    <d v="2016-11-14T00:00:00"/>
    <s v="WA1 1DP"/>
    <s v="S72_1253"/>
    <x v="1"/>
    <x v="0"/>
    <x v="0"/>
    <s v="EMEA"/>
    <s v="Thomas Hardy"/>
    <x v="3"/>
    <x v="11"/>
    <x v="7"/>
    <n v="1"/>
    <n v="4"/>
    <n v="10186"/>
    <n v="52.14"/>
    <n v="1"/>
    <n v="28"/>
    <x v="207"/>
  </r>
  <r>
    <s v="London"/>
    <s v="Small"/>
    <x v="0"/>
    <x v="2"/>
    <n v="1"/>
    <n v="22"/>
    <d v="2018-01-22T00:00:00"/>
    <s v="WA1 1DP"/>
    <s v="S18_4933"/>
    <x v="0"/>
    <x v="0"/>
    <x v="0"/>
    <s v="EMEA"/>
    <s v="Thomas Hardy"/>
    <x v="3"/>
    <x v="11"/>
    <x v="2"/>
    <n v="1"/>
    <n v="2"/>
    <n v="10213"/>
    <n v="83.39"/>
    <n v="1"/>
    <n v="25"/>
    <x v="208"/>
  </r>
  <r>
    <s v="London"/>
    <s v="Small"/>
    <x v="0"/>
    <x v="2"/>
    <n v="1"/>
    <n v="22"/>
    <d v="2018-01-22T00:00:00"/>
    <s v="WA1 1DP"/>
    <s v="S24_2887"/>
    <x v="0"/>
    <x v="0"/>
    <x v="0"/>
    <s v="EMEA"/>
    <s v="Thomas Hardy"/>
    <x v="3"/>
    <x v="11"/>
    <x v="3"/>
    <n v="1"/>
    <n v="3"/>
    <n v="10213"/>
    <n v="103.35"/>
    <n v="1"/>
    <n v="27"/>
    <x v="209"/>
  </r>
  <r>
    <s v="London"/>
    <s v="Small"/>
    <x v="0"/>
    <x v="1"/>
    <n v="12"/>
    <n v="3"/>
    <d v="2018-12-03T00:00:00"/>
    <s v="WX3 6FW"/>
    <s v="S24_2841"/>
    <x v="1"/>
    <x v="0"/>
    <x v="0"/>
    <s v="EMEA"/>
    <s v="Ann Brown"/>
    <x v="3"/>
    <x v="10"/>
    <x v="4"/>
    <n v="1"/>
    <n v="5"/>
    <n v="10351"/>
    <n v="74.680000000000007"/>
    <n v="1"/>
    <n v="25"/>
    <x v="210"/>
  </r>
  <r>
    <s v="London"/>
    <s v="Small"/>
    <x v="0"/>
    <x v="1"/>
    <n v="12"/>
    <n v="3"/>
    <d v="2018-12-03T00:00:00"/>
    <s v="WX3 6FW"/>
    <s v="S24_3420"/>
    <x v="3"/>
    <x v="0"/>
    <x v="0"/>
    <s v="EMEA"/>
    <s v="Ann Brown"/>
    <x v="3"/>
    <x v="10"/>
    <x v="9"/>
    <n v="1"/>
    <n v="4"/>
    <n v="10351"/>
    <n v="68.38"/>
    <n v="1"/>
    <n v="38"/>
    <x v="211"/>
  </r>
  <r>
    <s v="London"/>
    <s v="Small"/>
    <x v="0"/>
    <x v="1"/>
    <n v="12"/>
    <n v="3"/>
    <d v="2018-12-03T00:00:00"/>
    <s v="WX3 6FW"/>
    <s v="S24_3949"/>
    <x v="1"/>
    <x v="0"/>
    <x v="0"/>
    <s v="EMEA"/>
    <s v="Ann Brown"/>
    <x v="3"/>
    <x v="10"/>
    <x v="5"/>
    <n v="1"/>
    <n v="3"/>
    <n v="10351"/>
    <n v="59.37"/>
    <n v="1"/>
    <n v="34"/>
    <x v="212"/>
  </r>
  <r>
    <s v="Makati City"/>
    <s v="Large"/>
    <x v="1"/>
    <x v="1"/>
    <n v="11"/>
    <n v="27"/>
    <d v="2016-11-27T00:00:00"/>
    <s v="1227 MM"/>
    <s v="S18_1662"/>
    <x v="1"/>
    <x v="0"/>
    <x v="0"/>
    <s v="Japan"/>
    <s v="Arnold Cruz"/>
    <x v="4"/>
    <x v="12"/>
    <x v="2"/>
    <n v="1"/>
    <n v="4"/>
    <n v="10198"/>
    <n v="178.19"/>
    <n v="1"/>
    <n v="42"/>
    <x v="213"/>
  </r>
  <r>
    <s v="Makati City"/>
    <s v="Medium"/>
    <x v="1"/>
    <x v="2"/>
    <n v="3"/>
    <n v="3"/>
    <d v="2016-03-03T00:00:00"/>
    <s v="1227 MM"/>
    <s v="S12_1099"/>
    <x v="0"/>
    <x v="0"/>
    <x v="0"/>
    <s v="Japan"/>
    <s v="Arnold Cruz"/>
    <x v="4"/>
    <x v="12"/>
    <x v="1"/>
    <n v="1"/>
    <n v="6"/>
    <n v="10108"/>
    <n v="159.55000000000001"/>
    <n v="1"/>
    <n v="33"/>
    <x v="214"/>
  </r>
  <r>
    <s v="Makati City"/>
    <s v="Medium"/>
    <x v="1"/>
    <x v="2"/>
    <n v="3"/>
    <n v="3"/>
    <d v="2016-03-03T00:00:00"/>
    <s v="1227 MM"/>
    <s v="S12_3380"/>
    <x v="0"/>
    <x v="0"/>
    <x v="0"/>
    <s v="Japan"/>
    <s v="Arnold Cruz"/>
    <x v="4"/>
    <x v="12"/>
    <x v="8"/>
    <n v="1"/>
    <n v="4"/>
    <n v="10108"/>
    <n v="136.22999999999999"/>
    <n v="1"/>
    <n v="45"/>
    <x v="215"/>
  </r>
  <r>
    <s v="Makati City"/>
    <s v="Medium"/>
    <x v="1"/>
    <x v="2"/>
    <n v="3"/>
    <n v="3"/>
    <d v="2016-03-03T00:00:00"/>
    <s v="1227 MM"/>
    <s v="S12_3990"/>
    <x v="0"/>
    <x v="0"/>
    <x v="1"/>
    <s v="Japan"/>
    <s v="Arnold Cruz"/>
    <x v="4"/>
    <x v="12"/>
    <x v="3"/>
    <n v="1"/>
    <n v="7"/>
    <n v="10108"/>
    <n v="89.38"/>
    <n v="1"/>
    <n v="39"/>
    <x v="216"/>
  </r>
  <r>
    <s v="Makati City"/>
    <s v="Medium"/>
    <x v="1"/>
    <x v="2"/>
    <n v="3"/>
    <n v="3"/>
    <d v="2016-03-03T00:00:00"/>
    <s v="1227 MM"/>
    <s v="S12_4675"/>
    <x v="0"/>
    <x v="0"/>
    <x v="1"/>
    <s v="Japan"/>
    <s v="Arnold Cruz"/>
    <x v="4"/>
    <x v="12"/>
    <x v="6"/>
    <n v="1"/>
    <n v="3"/>
    <n v="10108"/>
    <n v="103.64"/>
    <n v="1"/>
    <n v="36"/>
    <x v="217"/>
  </r>
  <r>
    <s v="Makati City"/>
    <s v="Medium"/>
    <x v="1"/>
    <x v="2"/>
    <n v="3"/>
    <n v="3"/>
    <d v="2016-03-03T00:00:00"/>
    <s v="1227 MM"/>
    <s v="S18_1889"/>
    <x v="0"/>
    <x v="0"/>
    <x v="0"/>
    <s v="Japan"/>
    <s v="Arnold Cruz"/>
    <x v="4"/>
    <x v="12"/>
    <x v="4"/>
    <n v="1"/>
    <n v="2"/>
    <n v="10108"/>
    <n v="82.39"/>
    <n v="1"/>
    <n v="38"/>
    <x v="218"/>
  </r>
  <r>
    <s v="Makati City"/>
    <s v="Medium"/>
    <x v="1"/>
    <x v="2"/>
    <n v="3"/>
    <n v="3"/>
    <d v="2016-03-03T00:00:00"/>
    <s v="1227 MM"/>
    <s v="S18_3482"/>
    <x v="0"/>
    <x v="0"/>
    <x v="0"/>
    <s v="Japan"/>
    <s v="Arnold Cruz"/>
    <x v="4"/>
    <x v="12"/>
    <x v="3"/>
    <n v="1"/>
    <n v="8"/>
    <n v="10108"/>
    <n v="139.63999999999999"/>
    <n v="1"/>
    <n v="29"/>
    <x v="219"/>
  </r>
  <r>
    <s v="Makati City"/>
    <s v="Medium"/>
    <x v="1"/>
    <x v="2"/>
    <n v="3"/>
    <n v="3"/>
    <d v="2016-03-03T00:00:00"/>
    <s v="1227 MM"/>
    <s v="S18_4721"/>
    <x v="0"/>
    <x v="0"/>
    <x v="1"/>
    <s v="Japan"/>
    <s v="Arnold Cruz"/>
    <x v="4"/>
    <x v="12"/>
    <x v="6"/>
    <n v="1"/>
    <n v="11"/>
    <n v="10108"/>
    <n v="126.48"/>
    <n v="1"/>
    <n v="44"/>
    <x v="220"/>
  </r>
  <r>
    <s v="Makati City"/>
    <s v="Medium"/>
    <x v="1"/>
    <x v="2"/>
    <n v="3"/>
    <n v="3"/>
    <d v="2016-03-03T00:00:00"/>
    <s v="1227 MM"/>
    <s v="S24_3856"/>
    <x v="0"/>
    <x v="0"/>
    <x v="0"/>
    <s v="Japan"/>
    <s v="Arnold Cruz"/>
    <x v="4"/>
    <x v="12"/>
    <x v="9"/>
    <n v="1"/>
    <n v="1"/>
    <n v="10108"/>
    <n v="136.22"/>
    <n v="1"/>
    <n v="40"/>
    <x v="221"/>
  </r>
  <r>
    <s v="Makati City"/>
    <s v="Medium"/>
    <x v="1"/>
    <x v="2"/>
    <n v="3"/>
    <n v="3"/>
    <d v="2016-03-03T00:00:00"/>
    <s v="1227 MM"/>
    <s v="S32_4485"/>
    <x v="4"/>
    <x v="0"/>
    <x v="0"/>
    <s v="Japan"/>
    <s v="Arnold Cruz"/>
    <x v="4"/>
    <x v="12"/>
    <x v="6"/>
    <n v="1"/>
    <n v="16"/>
    <n v="10108"/>
    <n v="118.38"/>
    <n v="1"/>
    <n v="31"/>
    <x v="222"/>
  </r>
  <r>
    <s v="Makati City"/>
    <s v="Medium"/>
    <x v="1"/>
    <x v="1"/>
    <n v="11"/>
    <n v="27"/>
    <d v="2016-11-27T00:00:00"/>
    <s v="1227 MM"/>
    <s v="S24_2841"/>
    <x v="1"/>
    <x v="0"/>
    <x v="0"/>
    <s v="Japan"/>
    <s v="Arnold Cruz"/>
    <x v="4"/>
    <x v="12"/>
    <x v="8"/>
    <n v="1"/>
    <n v="5"/>
    <n v="10198"/>
    <n v="67.819999999999993"/>
    <n v="1"/>
    <n v="48"/>
    <x v="223"/>
  </r>
  <r>
    <s v="Makati City"/>
    <s v="Medium"/>
    <x v="1"/>
    <x v="1"/>
    <n v="11"/>
    <n v="27"/>
    <d v="2016-11-27T00:00:00"/>
    <s v="1227 MM"/>
    <s v="S700_2466"/>
    <x v="1"/>
    <x v="0"/>
    <x v="0"/>
    <s v="Japan"/>
    <s v="Arnold Cruz"/>
    <x v="4"/>
    <x v="12"/>
    <x v="4"/>
    <n v="1"/>
    <n v="1"/>
    <n v="10198"/>
    <n v="113.68"/>
    <n v="1"/>
    <n v="42"/>
    <x v="224"/>
  </r>
  <r>
    <s v="Makati City"/>
    <s v="Medium"/>
    <x v="0"/>
    <x v="1"/>
    <n v="11"/>
    <n v="16"/>
    <d v="2018-11-16T00:00:00"/>
    <s v="1227 MM"/>
    <s v="S18_3482"/>
    <x v="0"/>
    <x v="0"/>
    <x v="0"/>
    <s v="Japan"/>
    <s v="Arnold Cruz"/>
    <x v="4"/>
    <x v="12"/>
    <x v="7"/>
    <n v="1"/>
    <n v="3"/>
    <n v="10330"/>
    <n v="119.06"/>
    <n v="1"/>
    <n v="37"/>
    <x v="225"/>
  </r>
  <r>
    <s v="Makati City"/>
    <s v="Medium"/>
    <x v="0"/>
    <x v="1"/>
    <n v="11"/>
    <n v="16"/>
    <d v="2018-11-16T00:00:00"/>
    <s v="1227 MM"/>
    <s v="S18_4721"/>
    <x v="0"/>
    <x v="0"/>
    <x v="0"/>
    <s v="Japan"/>
    <s v="Arnold Cruz"/>
    <x v="4"/>
    <x v="12"/>
    <x v="7"/>
    <n v="1"/>
    <n v="4"/>
    <n v="10330"/>
    <n v="122.02"/>
    <n v="1"/>
    <n v="50"/>
    <x v="226"/>
  </r>
  <r>
    <s v="Makati City"/>
    <s v="Medium"/>
    <x v="0"/>
    <x v="1"/>
    <n v="11"/>
    <n v="16"/>
    <d v="2018-11-16T00:00:00"/>
    <s v="1227 MM"/>
    <s v="S24_2360"/>
    <x v="4"/>
    <x v="0"/>
    <x v="0"/>
    <s v="Japan"/>
    <s v="Arnold Cruz"/>
    <x v="4"/>
    <x v="12"/>
    <x v="7"/>
    <n v="1"/>
    <n v="1"/>
    <n v="10330"/>
    <n v="81.03"/>
    <n v="1"/>
    <n v="42"/>
    <x v="227"/>
  </r>
  <r>
    <s v="Makati City"/>
    <s v="Small"/>
    <x v="1"/>
    <x v="2"/>
    <n v="3"/>
    <n v="3"/>
    <d v="2016-03-03T00:00:00"/>
    <s v="1227 MM"/>
    <s v="S18_3278"/>
    <x v="0"/>
    <x v="0"/>
    <x v="0"/>
    <s v="Japan"/>
    <s v="Arnold Cruz"/>
    <x v="4"/>
    <x v="12"/>
    <x v="7"/>
    <n v="1"/>
    <n v="9"/>
    <n v="10108"/>
    <n v="68.349999999999994"/>
    <n v="1"/>
    <n v="26"/>
    <x v="228"/>
  </r>
  <r>
    <s v="Makati City"/>
    <s v="Small"/>
    <x v="1"/>
    <x v="2"/>
    <n v="3"/>
    <n v="3"/>
    <d v="2016-03-03T00:00:00"/>
    <s v="1227 MM"/>
    <s v="S18_3782"/>
    <x v="4"/>
    <x v="0"/>
    <x v="0"/>
    <s v="Japan"/>
    <s v="Arnold Cruz"/>
    <x v="4"/>
    <x v="12"/>
    <x v="0"/>
    <n v="1"/>
    <n v="12"/>
    <n v="10108"/>
    <n v="67.77"/>
    <n v="1"/>
    <n v="43"/>
    <x v="229"/>
  </r>
  <r>
    <s v="Makati City"/>
    <s v="Small"/>
    <x v="1"/>
    <x v="2"/>
    <n v="3"/>
    <n v="3"/>
    <d v="2016-03-03T00:00:00"/>
    <s v="1227 MM"/>
    <s v="S24_2360"/>
    <x v="4"/>
    <x v="0"/>
    <x v="0"/>
    <s v="Japan"/>
    <s v="Arnold Cruz"/>
    <x v="4"/>
    <x v="12"/>
    <x v="4"/>
    <n v="1"/>
    <n v="15"/>
    <n v="10108"/>
    <n v="58.87"/>
    <n v="1"/>
    <n v="35"/>
    <x v="230"/>
  </r>
  <r>
    <s v="Makati City"/>
    <s v="Small"/>
    <x v="1"/>
    <x v="2"/>
    <n v="3"/>
    <n v="3"/>
    <d v="2016-03-03T00:00:00"/>
    <s v="1227 MM"/>
    <s v="S24_3371"/>
    <x v="0"/>
    <x v="0"/>
    <x v="0"/>
    <s v="Japan"/>
    <s v="Arnold Cruz"/>
    <x v="4"/>
    <x v="12"/>
    <x v="4"/>
    <n v="1"/>
    <n v="5"/>
    <n v="10108"/>
    <n v="63.07"/>
    <n v="1"/>
    <n v="30"/>
    <x v="231"/>
  </r>
  <r>
    <s v="Makati City"/>
    <s v="Small"/>
    <x v="1"/>
    <x v="2"/>
    <n v="3"/>
    <n v="3"/>
    <d v="2016-03-03T00:00:00"/>
    <s v="1227 MM"/>
    <s v="S24_4620"/>
    <x v="0"/>
    <x v="0"/>
    <x v="0"/>
    <s v="Japan"/>
    <s v="Arnold Cruz"/>
    <x v="4"/>
    <x v="12"/>
    <x v="4"/>
    <n v="1"/>
    <n v="10"/>
    <n v="10108"/>
    <n v="68.709999999999994"/>
    <n v="1"/>
    <n v="31"/>
    <x v="232"/>
  </r>
  <r>
    <s v="Makati City"/>
    <s v="Small"/>
    <x v="1"/>
    <x v="2"/>
    <n v="3"/>
    <n v="3"/>
    <d v="2016-03-03T00:00:00"/>
    <s v="1227 MM"/>
    <s v="S32_2206"/>
    <x v="4"/>
    <x v="0"/>
    <x v="0"/>
    <s v="Japan"/>
    <s v="Arnold Cruz"/>
    <x v="4"/>
    <x v="12"/>
    <x v="9"/>
    <n v="1"/>
    <n v="13"/>
    <n v="10108"/>
    <n v="43.45"/>
    <n v="1"/>
    <n v="27"/>
    <x v="233"/>
  </r>
  <r>
    <s v="Makati City"/>
    <s v="Small"/>
    <x v="1"/>
    <x v="2"/>
    <n v="3"/>
    <n v="3"/>
    <d v="2016-03-03T00:00:00"/>
    <s v="1227 MM"/>
    <s v="S50_4713"/>
    <x v="4"/>
    <x v="0"/>
    <x v="0"/>
    <s v="Japan"/>
    <s v="Arnold Cruz"/>
    <x v="4"/>
    <x v="12"/>
    <x v="1"/>
    <n v="1"/>
    <n v="14"/>
    <n v="10108"/>
    <n v="82.99"/>
    <n v="1"/>
    <n v="34"/>
    <x v="234"/>
  </r>
  <r>
    <s v="Makati City"/>
    <s v="Small"/>
    <x v="1"/>
    <x v="1"/>
    <n v="11"/>
    <n v="27"/>
    <d v="2016-11-27T00:00:00"/>
    <s v="1227 MM"/>
    <s v="S24_3420"/>
    <x v="3"/>
    <x v="0"/>
    <x v="0"/>
    <s v="Japan"/>
    <s v="Arnold Cruz"/>
    <x v="4"/>
    <x v="12"/>
    <x v="6"/>
    <n v="1"/>
    <n v="6"/>
    <n v="10198"/>
    <n v="71.67"/>
    <n v="1"/>
    <n v="27"/>
    <x v="235"/>
  </r>
  <r>
    <s v="Makati City"/>
    <s v="Small"/>
    <x v="1"/>
    <x v="1"/>
    <n v="11"/>
    <n v="27"/>
    <d v="2016-11-27T00:00:00"/>
    <s v="1227 MM"/>
    <s v="S24_3949"/>
    <x v="1"/>
    <x v="0"/>
    <x v="0"/>
    <s v="Japan"/>
    <s v="Arnold Cruz"/>
    <x v="4"/>
    <x v="12"/>
    <x v="1"/>
    <n v="1"/>
    <n v="3"/>
    <n v="10198"/>
    <n v="66.19"/>
    <n v="1"/>
    <n v="43"/>
    <x v="236"/>
  </r>
  <r>
    <s v="Makati City"/>
    <s v="Small"/>
    <x v="1"/>
    <x v="1"/>
    <n v="11"/>
    <n v="27"/>
    <d v="2016-11-27T00:00:00"/>
    <s v="1227 MM"/>
    <s v="S700_4002"/>
    <x v="1"/>
    <x v="0"/>
    <x v="0"/>
    <s v="Japan"/>
    <s v="Arnold Cruz"/>
    <x v="4"/>
    <x v="12"/>
    <x v="6"/>
    <n v="1"/>
    <n v="2"/>
    <n v="10198"/>
    <n v="63.67"/>
    <n v="1"/>
    <n v="40"/>
    <x v="237"/>
  </r>
  <r>
    <s v="Makati City"/>
    <s v="Small"/>
    <x v="0"/>
    <x v="1"/>
    <n v="11"/>
    <n v="16"/>
    <d v="2018-11-16T00:00:00"/>
    <s v="1227 MM"/>
    <s v="S18_3782"/>
    <x v="4"/>
    <x v="0"/>
    <x v="0"/>
    <s v="Japan"/>
    <s v="Arnold Cruz"/>
    <x v="4"/>
    <x v="12"/>
    <x v="1"/>
    <n v="1"/>
    <n v="2"/>
    <n v="10330"/>
    <n v="69.63"/>
    <n v="1"/>
    <n v="29"/>
    <x v="238"/>
  </r>
  <r>
    <s v="Minato-ku"/>
    <s v="Large"/>
    <x v="2"/>
    <x v="2"/>
    <n v="1"/>
    <n v="26"/>
    <d v="2017-01-26T00:00:00"/>
    <s v="106-0032"/>
    <s v="S18_4027"/>
    <x v="0"/>
    <x v="4"/>
    <x v="0"/>
    <s v="Japan"/>
    <s v="Akiko Shimamura"/>
    <x v="5"/>
    <x v="13"/>
    <x v="5"/>
    <n v="1"/>
    <n v="6"/>
    <n v="10372"/>
    <n v="146.49"/>
    <n v="1"/>
    <n v="48"/>
    <x v="239"/>
  </r>
  <r>
    <s v="Minato-ku"/>
    <s v="Large"/>
    <x v="0"/>
    <x v="3"/>
    <n v="6"/>
    <n v="15"/>
    <d v="2018-06-15T00:00:00"/>
    <s v="106-0032"/>
    <s v="S10_1949"/>
    <x v="0"/>
    <x v="4"/>
    <x v="0"/>
    <s v="Japan"/>
    <s v="Akiko Shimamura"/>
    <x v="5"/>
    <x v="13"/>
    <x v="6"/>
    <n v="1"/>
    <n v="6"/>
    <n v="10258"/>
    <n v="240.02"/>
    <n v="1"/>
    <n v="32"/>
    <x v="240"/>
  </r>
  <r>
    <s v="Minato-ku"/>
    <s v="Large"/>
    <x v="0"/>
    <x v="1"/>
    <n v="11"/>
    <n v="23"/>
    <d v="2018-11-23T00:00:00"/>
    <s v="106-0032"/>
    <s v="S24_3151"/>
    <x v="3"/>
    <x v="4"/>
    <x v="0"/>
    <s v="Japan"/>
    <s v="Akiko Shimamura"/>
    <x v="5"/>
    <x v="13"/>
    <x v="9"/>
    <n v="1"/>
    <n v="13"/>
    <n v="10339"/>
    <n v="195.6"/>
    <n v="1"/>
    <n v="55"/>
    <x v="241"/>
  </r>
  <r>
    <s v="Minato-ku"/>
    <s v="Medium"/>
    <x v="2"/>
    <x v="2"/>
    <n v="1"/>
    <n v="26"/>
    <d v="2017-01-26T00:00:00"/>
    <s v="106-0032"/>
    <s v="S12_3148"/>
    <x v="0"/>
    <x v="4"/>
    <x v="0"/>
    <s v="Japan"/>
    <s v="Akiko Shimamura"/>
    <x v="5"/>
    <x v="13"/>
    <x v="2"/>
    <n v="1"/>
    <n v="4"/>
    <n v="10372"/>
    <n v="146.55000000000001"/>
    <n v="1"/>
    <n v="40"/>
    <x v="242"/>
  </r>
  <r>
    <s v="Minato-ku"/>
    <s v="Medium"/>
    <x v="2"/>
    <x v="2"/>
    <n v="1"/>
    <n v="26"/>
    <d v="2017-01-26T00:00:00"/>
    <s v="106-0032"/>
    <s v="S12_3891"/>
    <x v="0"/>
    <x v="4"/>
    <x v="0"/>
    <s v="Japan"/>
    <s v="Akiko Shimamura"/>
    <x v="5"/>
    <x v="13"/>
    <x v="6"/>
    <n v="1"/>
    <n v="1"/>
    <n v="10372"/>
    <n v="174.75"/>
    <n v="1"/>
    <n v="34"/>
    <x v="243"/>
  </r>
  <r>
    <s v="Minato-ku"/>
    <s v="Medium"/>
    <x v="2"/>
    <x v="2"/>
    <n v="1"/>
    <n v="26"/>
    <d v="2017-01-26T00:00:00"/>
    <s v="106-0032"/>
    <s v="S18_3140"/>
    <x v="3"/>
    <x v="4"/>
    <x v="0"/>
    <s v="Japan"/>
    <s v="Akiko Shimamura"/>
    <x v="5"/>
    <x v="13"/>
    <x v="0"/>
    <n v="1"/>
    <n v="3"/>
    <n v="10372"/>
    <n v="137.96"/>
    <n v="1"/>
    <n v="28"/>
    <x v="244"/>
  </r>
  <r>
    <s v="Minato-ku"/>
    <s v="Medium"/>
    <x v="2"/>
    <x v="2"/>
    <n v="1"/>
    <n v="26"/>
    <d v="2017-01-26T00:00:00"/>
    <s v="106-0032"/>
    <s v="S18_4522"/>
    <x v="3"/>
    <x v="4"/>
    <x v="0"/>
    <s v="Japan"/>
    <s v="Akiko Shimamura"/>
    <x v="5"/>
    <x v="13"/>
    <x v="7"/>
    <n v="1"/>
    <n v="7"/>
    <n v="10372"/>
    <n v="86.89"/>
    <n v="1"/>
    <n v="41"/>
    <x v="245"/>
  </r>
  <r>
    <s v="Minato-ku"/>
    <s v="Medium"/>
    <x v="2"/>
    <x v="2"/>
    <n v="1"/>
    <n v="26"/>
    <d v="2017-01-26T00:00:00"/>
    <s v="106-0032"/>
    <s v="S24_2011"/>
    <x v="2"/>
    <x v="4"/>
    <x v="0"/>
    <s v="Japan"/>
    <s v="Akiko Shimamura"/>
    <x v="5"/>
    <x v="13"/>
    <x v="8"/>
    <n v="1"/>
    <n v="8"/>
    <n v="10372"/>
    <n v="105.69"/>
    <n v="1"/>
    <n v="37"/>
    <x v="246"/>
  </r>
  <r>
    <s v="Minato-ku"/>
    <s v="Medium"/>
    <x v="2"/>
    <x v="2"/>
    <n v="1"/>
    <n v="26"/>
    <d v="2017-01-26T00:00:00"/>
    <s v="106-0032"/>
    <s v="S700_1938"/>
    <x v="2"/>
    <x v="4"/>
    <x v="0"/>
    <s v="Japan"/>
    <s v="Akiko Shimamura"/>
    <x v="5"/>
    <x v="13"/>
    <x v="8"/>
    <n v="1"/>
    <n v="2"/>
    <n v="10372"/>
    <n v="102.2"/>
    <n v="1"/>
    <n v="44"/>
    <x v="247"/>
  </r>
  <r>
    <s v="Minato-ku"/>
    <s v="Medium"/>
    <x v="0"/>
    <x v="3"/>
    <n v="6"/>
    <n v="15"/>
    <d v="2018-06-15T00:00:00"/>
    <s v="106-0032"/>
    <s v="S12_1666"/>
    <x v="5"/>
    <x v="4"/>
    <x v="0"/>
    <s v="Japan"/>
    <s v="Akiko Shimamura"/>
    <x v="5"/>
    <x v="13"/>
    <x v="8"/>
    <n v="1"/>
    <n v="3"/>
    <n v="10258"/>
    <n v="162.63999999999999"/>
    <n v="1"/>
    <n v="41"/>
    <x v="248"/>
  </r>
  <r>
    <s v="Minato-ku"/>
    <s v="Medium"/>
    <x v="0"/>
    <x v="3"/>
    <n v="6"/>
    <n v="15"/>
    <d v="2018-06-15T00:00:00"/>
    <s v="106-0032"/>
    <s v="S18_1097"/>
    <x v="5"/>
    <x v="4"/>
    <x v="0"/>
    <s v="Japan"/>
    <s v="Akiko Shimamura"/>
    <x v="5"/>
    <x v="13"/>
    <x v="4"/>
    <n v="1"/>
    <n v="5"/>
    <n v="10258"/>
    <n v="133"/>
    <n v="1"/>
    <n v="41"/>
    <x v="249"/>
  </r>
  <r>
    <s v="Minato-ku"/>
    <s v="Medium"/>
    <x v="0"/>
    <x v="3"/>
    <n v="6"/>
    <n v="15"/>
    <d v="2018-06-15T00:00:00"/>
    <s v="106-0032"/>
    <s v="S700_2824"/>
    <x v="0"/>
    <x v="4"/>
    <x v="0"/>
    <s v="Japan"/>
    <s v="Akiko Shimamura"/>
    <x v="5"/>
    <x v="13"/>
    <x v="6"/>
    <n v="1"/>
    <n v="1"/>
    <n v="10258"/>
    <n v="80.92"/>
    <n v="1"/>
    <n v="45"/>
    <x v="250"/>
  </r>
  <r>
    <s v="Minato-ku"/>
    <s v="Medium"/>
    <x v="0"/>
    <x v="1"/>
    <n v="11"/>
    <n v="23"/>
    <d v="2018-11-23T00:00:00"/>
    <s v="106-0032"/>
    <s v="S24_2841"/>
    <x v="1"/>
    <x v="4"/>
    <x v="0"/>
    <s v="Japan"/>
    <s v="Akiko Shimamura"/>
    <x v="5"/>
    <x v="13"/>
    <x v="0"/>
    <n v="1"/>
    <n v="12"/>
    <n v="10339"/>
    <n v="112.99"/>
    <n v="1"/>
    <n v="55"/>
    <x v="251"/>
  </r>
  <r>
    <s v="Minato-ku"/>
    <s v="Medium"/>
    <x v="0"/>
    <x v="1"/>
    <n v="11"/>
    <n v="23"/>
    <d v="2018-11-23T00:00:00"/>
    <s v="106-0032"/>
    <s v="S24_3949"/>
    <x v="1"/>
    <x v="4"/>
    <x v="0"/>
    <s v="Japan"/>
    <s v="Akiko Shimamura"/>
    <x v="5"/>
    <x v="13"/>
    <x v="0"/>
    <n v="1"/>
    <n v="11"/>
    <n v="10339"/>
    <n v="96.92"/>
    <n v="1"/>
    <n v="45"/>
    <x v="252"/>
  </r>
  <r>
    <s v="Minato-ku"/>
    <s v="Medium"/>
    <x v="0"/>
    <x v="1"/>
    <n v="11"/>
    <n v="23"/>
    <d v="2018-11-23T00:00:00"/>
    <s v="106-0032"/>
    <s v="S700_2047"/>
    <x v="2"/>
    <x v="4"/>
    <x v="0"/>
    <s v="Japan"/>
    <s v="Akiko Shimamura"/>
    <x v="5"/>
    <x v="13"/>
    <x v="0"/>
    <n v="1"/>
    <n v="15"/>
    <n v="10339"/>
    <n v="71.25"/>
    <n v="1"/>
    <n v="55"/>
    <x v="253"/>
  </r>
  <r>
    <s v="Minato-ku"/>
    <s v="Medium"/>
    <x v="0"/>
    <x v="1"/>
    <n v="11"/>
    <n v="23"/>
    <d v="2018-11-23T00:00:00"/>
    <s v="106-0032"/>
    <s v="S700_2610"/>
    <x v="2"/>
    <x v="4"/>
    <x v="0"/>
    <s v="Japan"/>
    <s v="Akiko Shimamura"/>
    <x v="5"/>
    <x v="13"/>
    <x v="2"/>
    <n v="1"/>
    <n v="9"/>
    <n v="10339"/>
    <n v="74.349999999999994"/>
    <n v="1"/>
    <n v="50"/>
    <x v="254"/>
  </r>
  <r>
    <s v="Minato-ku"/>
    <s v="Small"/>
    <x v="2"/>
    <x v="2"/>
    <n v="1"/>
    <n v="26"/>
    <d v="2017-01-26T00:00:00"/>
    <s v="106-0032"/>
    <s v="S18_3259"/>
    <x v="6"/>
    <x v="4"/>
    <x v="0"/>
    <s v="Japan"/>
    <s v="Akiko Shimamura"/>
    <x v="5"/>
    <x v="13"/>
    <x v="8"/>
    <n v="1"/>
    <n v="5"/>
    <n v="10372"/>
    <n v="84.71"/>
    <n v="1"/>
    <n v="25"/>
    <x v="255"/>
  </r>
  <r>
    <s v="Minato-ku"/>
    <s v="Small"/>
    <x v="2"/>
    <x v="2"/>
    <n v="1"/>
    <n v="26"/>
    <d v="2017-01-26T00:00:00"/>
    <s v="106-0032"/>
    <s v="S50_1514"/>
    <x v="6"/>
    <x v="4"/>
    <x v="0"/>
    <s v="Japan"/>
    <s v="Akiko Shimamura"/>
    <x v="5"/>
    <x v="13"/>
    <x v="4"/>
    <n v="1"/>
    <n v="9"/>
    <n v="10372"/>
    <n v="58.58"/>
    <n v="1"/>
    <n v="24"/>
    <x v="256"/>
  </r>
  <r>
    <s v="Minato-ku"/>
    <s v="Small"/>
    <x v="2"/>
    <x v="3"/>
    <n v="4"/>
    <n v="22"/>
    <d v="2017-04-22T00:00:00"/>
    <s v="106-0032"/>
    <s v="S24_3969"/>
    <x v="3"/>
    <x v="4"/>
    <x v="0"/>
    <s v="Japan"/>
    <s v="Akiko Shimamura"/>
    <x v="5"/>
    <x v="13"/>
    <x v="3"/>
    <n v="1"/>
    <n v="1"/>
    <n v="10408"/>
    <n v="36.93"/>
    <n v="1"/>
    <n v="15"/>
    <x v="257"/>
  </r>
  <r>
    <s v="Minato-ku"/>
    <s v="Small"/>
    <x v="0"/>
    <x v="3"/>
    <n v="6"/>
    <n v="15"/>
    <d v="2018-06-15T00:00:00"/>
    <s v="106-0032"/>
    <s v="S18_4668"/>
    <x v="3"/>
    <x v="4"/>
    <x v="0"/>
    <s v="Japan"/>
    <s v="Akiko Shimamura"/>
    <x v="5"/>
    <x v="13"/>
    <x v="6"/>
    <n v="1"/>
    <n v="4"/>
    <n v="10258"/>
    <n v="59.87"/>
    <n v="1"/>
    <n v="21"/>
    <x v="258"/>
  </r>
  <r>
    <s v="Minato-ku"/>
    <s v="Small"/>
    <x v="0"/>
    <x v="3"/>
    <n v="6"/>
    <n v="15"/>
    <d v="2018-06-15T00:00:00"/>
    <s v="106-0032"/>
    <s v="S32_3522"/>
    <x v="5"/>
    <x v="4"/>
    <x v="0"/>
    <s v="Japan"/>
    <s v="Akiko Shimamura"/>
    <x v="5"/>
    <x v="13"/>
    <x v="3"/>
    <n v="1"/>
    <n v="2"/>
    <n v="10258"/>
    <n v="61.41"/>
    <n v="1"/>
    <n v="20"/>
    <x v="259"/>
  </r>
  <r>
    <s v="Minato-ku"/>
    <s v="Small"/>
    <x v="0"/>
    <x v="1"/>
    <n v="11"/>
    <n v="23"/>
    <d v="2018-11-23T00:00:00"/>
    <s v="106-0032"/>
    <s v="S10_2016"/>
    <x v="4"/>
    <x v="4"/>
    <x v="0"/>
    <s v="Japan"/>
    <s v="Akiko Shimamura"/>
    <x v="5"/>
    <x v="13"/>
    <x v="7"/>
    <n v="1"/>
    <n v="4"/>
    <n v="10339"/>
    <n v="68.92"/>
    <n v="1"/>
    <n v="40"/>
    <x v="260"/>
  </r>
  <r>
    <s v="Minato-ku"/>
    <s v="Small"/>
    <x v="0"/>
    <x v="1"/>
    <n v="11"/>
    <n v="23"/>
    <d v="2018-11-23T00:00:00"/>
    <s v="106-0032"/>
    <s v="S10_4698"/>
    <x v="4"/>
    <x v="4"/>
    <x v="0"/>
    <s v="Japan"/>
    <s v="Akiko Shimamura"/>
    <x v="5"/>
    <x v="13"/>
    <x v="4"/>
    <n v="1"/>
    <n v="3"/>
    <n v="10339"/>
    <n v="76.67"/>
    <n v="1"/>
    <n v="39"/>
    <x v="261"/>
  </r>
  <r>
    <s v="Minato-ku"/>
    <s v="Small"/>
    <x v="0"/>
    <x v="1"/>
    <n v="11"/>
    <n v="23"/>
    <d v="2018-11-23T00:00:00"/>
    <s v="106-0032"/>
    <s v="S18_2581"/>
    <x v="1"/>
    <x v="4"/>
    <x v="0"/>
    <s v="Japan"/>
    <s v="Akiko Shimamura"/>
    <x v="5"/>
    <x v="13"/>
    <x v="6"/>
    <n v="1"/>
    <n v="2"/>
    <n v="10339"/>
    <n v="104.1"/>
    <n v="1"/>
    <n v="27"/>
    <x v="262"/>
  </r>
  <r>
    <s v="Minato-ku"/>
    <s v="Small"/>
    <x v="0"/>
    <x v="1"/>
    <n v="11"/>
    <n v="23"/>
    <d v="2018-11-23T00:00:00"/>
    <s v="106-0032"/>
    <s v="S18_2625"/>
    <x v="4"/>
    <x v="4"/>
    <x v="0"/>
    <s v="Japan"/>
    <s v="Akiko Shimamura"/>
    <x v="5"/>
    <x v="13"/>
    <x v="8"/>
    <n v="1"/>
    <n v="1"/>
    <n v="10339"/>
    <n v="62.16"/>
    <n v="1"/>
    <n v="30"/>
    <x v="263"/>
  </r>
  <r>
    <s v="Minato-ku"/>
    <s v="Small"/>
    <x v="0"/>
    <x v="1"/>
    <n v="11"/>
    <n v="23"/>
    <d v="2018-11-23T00:00:00"/>
    <s v="106-0032"/>
    <s v="S24_1578"/>
    <x v="4"/>
    <x v="4"/>
    <x v="0"/>
    <s v="Japan"/>
    <s v="Akiko Shimamura"/>
    <x v="5"/>
    <x v="13"/>
    <x v="3"/>
    <n v="1"/>
    <n v="10"/>
    <n v="10339"/>
    <n v="84.39"/>
    <n v="1"/>
    <n v="27"/>
    <x v="264"/>
  </r>
  <r>
    <s v="Minato-ku"/>
    <s v="Small"/>
    <x v="0"/>
    <x v="1"/>
    <n v="11"/>
    <n v="23"/>
    <d v="2018-11-23T00:00:00"/>
    <s v="106-0032"/>
    <s v="S24_1785"/>
    <x v="1"/>
    <x v="4"/>
    <x v="0"/>
    <s v="Japan"/>
    <s v="Akiko Shimamura"/>
    <x v="5"/>
    <x v="13"/>
    <x v="2"/>
    <n v="1"/>
    <n v="7"/>
    <n v="10339"/>
    <n v="50.65"/>
    <n v="1"/>
    <n v="21"/>
    <x v="265"/>
  </r>
  <r>
    <s v="Minato-ku"/>
    <s v="Small"/>
    <x v="0"/>
    <x v="1"/>
    <n v="11"/>
    <n v="23"/>
    <d v="2018-11-23T00:00:00"/>
    <s v="106-0032"/>
    <s v="S24_3420"/>
    <x v="3"/>
    <x v="4"/>
    <x v="0"/>
    <s v="Japan"/>
    <s v="Akiko Shimamura"/>
    <x v="5"/>
    <x v="13"/>
    <x v="1"/>
    <n v="1"/>
    <n v="14"/>
    <n v="10339"/>
    <n v="99.69"/>
    <n v="1"/>
    <n v="29"/>
    <x v="266"/>
  </r>
  <r>
    <s v="Minato-ku"/>
    <s v="Small"/>
    <x v="0"/>
    <x v="1"/>
    <n v="11"/>
    <n v="23"/>
    <d v="2018-11-23T00:00:00"/>
    <s v="106-0032"/>
    <s v="S24_3816"/>
    <x v="3"/>
    <x v="4"/>
    <x v="0"/>
    <s v="Japan"/>
    <s v="Akiko Shimamura"/>
    <x v="5"/>
    <x v="13"/>
    <x v="4"/>
    <n v="1"/>
    <n v="16"/>
    <n v="10339"/>
    <n v="59.36"/>
    <n v="1"/>
    <n v="42"/>
    <x v="267"/>
  </r>
  <r>
    <s v="Minato-ku"/>
    <s v="Small"/>
    <x v="0"/>
    <x v="1"/>
    <n v="11"/>
    <n v="23"/>
    <d v="2018-11-23T00:00:00"/>
    <s v="106-0032"/>
    <s v="S700_1138"/>
    <x v="2"/>
    <x v="4"/>
    <x v="0"/>
    <s v="Japan"/>
    <s v="Akiko Shimamura"/>
    <x v="5"/>
    <x v="13"/>
    <x v="2"/>
    <n v="1"/>
    <n v="5"/>
    <n v="10339"/>
    <n v="128.02000000000001"/>
    <n v="1"/>
    <n v="22"/>
    <x v="268"/>
  </r>
  <r>
    <s v="Minato-ku"/>
    <s v="Small"/>
    <x v="0"/>
    <x v="1"/>
    <n v="11"/>
    <n v="23"/>
    <d v="2018-11-23T00:00:00"/>
    <s v="106-0032"/>
    <s v="S700_4002"/>
    <x v="1"/>
    <x v="4"/>
    <x v="0"/>
    <s v="Japan"/>
    <s v="Akiko Shimamura"/>
    <x v="5"/>
    <x v="13"/>
    <x v="7"/>
    <n v="1"/>
    <n v="8"/>
    <n v="10339"/>
    <n v="57.86"/>
    <n v="1"/>
    <n v="50"/>
    <x v="269"/>
  </r>
  <r>
    <s v="Minato-ku"/>
    <s v="Small"/>
    <x v="0"/>
    <x v="1"/>
    <n v="11"/>
    <n v="23"/>
    <d v="2018-11-23T00:00:00"/>
    <s v="106-0032"/>
    <s v="S72_1253"/>
    <x v="1"/>
    <x v="4"/>
    <x v="0"/>
    <s v="Japan"/>
    <s v="Akiko Shimamura"/>
    <x v="5"/>
    <x v="13"/>
    <x v="1"/>
    <n v="1"/>
    <n v="6"/>
    <n v="10339"/>
    <n v="76.31"/>
    <n v="1"/>
    <n v="27"/>
    <x v="270"/>
  </r>
  <r>
    <s v="Montreal"/>
    <s v="Medium"/>
    <x v="1"/>
    <x v="1"/>
    <n v="11"/>
    <n v="5"/>
    <d v="2016-11-05T00:00:00"/>
    <s v="H1J 1C3"/>
    <s v="S18_1129"/>
    <x v="0"/>
    <x v="5"/>
    <x v="0"/>
    <s v="NA"/>
    <s v="Jean Fresnisre"/>
    <x v="6"/>
    <x v="14"/>
    <x v="9"/>
    <n v="1"/>
    <n v="2"/>
    <n v="10171"/>
    <n v="128.80000000000001"/>
    <n v="1"/>
    <n v="35"/>
    <x v="271"/>
  </r>
  <r>
    <s v="Montreal"/>
    <s v="Medium"/>
    <x v="1"/>
    <x v="1"/>
    <n v="11"/>
    <n v="5"/>
    <d v="2016-11-05T00:00:00"/>
    <s v="H1J 1C3"/>
    <s v="S18_1984"/>
    <x v="0"/>
    <x v="5"/>
    <x v="0"/>
    <s v="NA"/>
    <s v="Jean Fresnisre"/>
    <x v="6"/>
    <x v="14"/>
    <x v="5"/>
    <n v="1"/>
    <n v="1"/>
    <n v="10171"/>
    <n v="133.72"/>
    <n v="1"/>
    <n v="35"/>
    <x v="272"/>
  </r>
  <r>
    <s v="Montreal"/>
    <s v="Medium"/>
    <x v="1"/>
    <x v="1"/>
    <n v="11"/>
    <n v="5"/>
    <d v="2016-11-05T00:00:00"/>
    <s v="H1J 1C3"/>
    <s v="S18_3232"/>
    <x v="0"/>
    <x v="5"/>
    <x v="0"/>
    <s v="NA"/>
    <s v="Jean Fresnisre"/>
    <x v="6"/>
    <x v="14"/>
    <x v="0"/>
    <n v="1"/>
    <n v="3"/>
    <n v="10171"/>
    <n v="140.55000000000001"/>
    <n v="1"/>
    <n v="39"/>
    <x v="273"/>
  </r>
  <r>
    <s v="Montreal"/>
    <s v="Medium"/>
    <x v="2"/>
    <x v="3"/>
    <n v="5"/>
    <n v="1"/>
    <d v="2017-05-01T00:00:00"/>
    <s v="H1J 1C3"/>
    <s v="S10_1949"/>
    <x v="0"/>
    <x v="5"/>
    <x v="0"/>
    <s v="NA"/>
    <s v="Jean Fresnisre"/>
    <x v="6"/>
    <x v="14"/>
    <x v="8"/>
    <n v="1"/>
    <n v="9"/>
    <n v="10411"/>
    <n v="180.01"/>
    <n v="1"/>
    <n v="23"/>
    <x v="274"/>
  </r>
  <r>
    <s v="Montreal"/>
    <s v="Medium"/>
    <x v="2"/>
    <x v="3"/>
    <n v="5"/>
    <n v="1"/>
    <d v="2017-05-01T00:00:00"/>
    <s v="H1J 1C3"/>
    <s v="S10_4962"/>
    <x v="0"/>
    <x v="5"/>
    <x v="0"/>
    <s v="NA"/>
    <s v="Jean Fresnisre"/>
    <x v="6"/>
    <x v="14"/>
    <x v="5"/>
    <n v="1"/>
    <n v="2"/>
    <n v="10411"/>
    <n v="163.99"/>
    <n v="1"/>
    <n v="27"/>
    <x v="275"/>
  </r>
  <r>
    <s v="Montreal"/>
    <s v="Medium"/>
    <x v="2"/>
    <x v="3"/>
    <n v="5"/>
    <n v="1"/>
    <d v="2017-05-01T00:00:00"/>
    <s v="H1J 1C3"/>
    <s v="S12_1666"/>
    <x v="5"/>
    <x v="5"/>
    <x v="0"/>
    <s v="NA"/>
    <s v="Jean Fresnisre"/>
    <x v="6"/>
    <x v="14"/>
    <x v="2"/>
    <n v="1"/>
    <n v="6"/>
    <n v="10411"/>
    <n v="155.80000000000001"/>
    <n v="1"/>
    <n v="40"/>
    <x v="276"/>
  </r>
  <r>
    <s v="Montreal"/>
    <s v="Medium"/>
    <x v="2"/>
    <x v="3"/>
    <n v="5"/>
    <n v="1"/>
    <d v="2017-05-01T00:00:00"/>
    <s v="H1J 1C3"/>
    <s v="S18_1097"/>
    <x v="5"/>
    <x v="5"/>
    <x v="0"/>
    <s v="NA"/>
    <s v="Jean Fresnisre"/>
    <x v="6"/>
    <x v="14"/>
    <x v="6"/>
    <n v="1"/>
    <n v="8"/>
    <n v="10411"/>
    <n v="119"/>
    <n v="1"/>
    <n v="27"/>
    <x v="277"/>
  </r>
  <r>
    <s v="Montreal"/>
    <s v="Medium"/>
    <x v="2"/>
    <x v="3"/>
    <n v="5"/>
    <n v="1"/>
    <d v="2017-05-01T00:00:00"/>
    <s v="H1J 1C3"/>
    <s v="S18_4600"/>
    <x v="5"/>
    <x v="5"/>
    <x v="0"/>
    <s v="NA"/>
    <s v="Jean Fresnisre"/>
    <x v="6"/>
    <x v="14"/>
    <x v="2"/>
    <n v="1"/>
    <n v="3"/>
    <n v="10411"/>
    <n v="113.82"/>
    <n v="1"/>
    <n v="46"/>
    <x v="278"/>
  </r>
  <r>
    <s v="Montreal"/>
    <s v="Medium"/>
    <x v="2"/>
    <x v="3"/>
    <n v="5"/>
    <n v="1"/>
    <d v="2017-05-01T00:00:00"/>
    <s v="H1J 1C3"/>
    <s v="S700_2824"/>
    <x v="0"/>
    <x v="5"/>
    <x v="0"/>
    <s v="NA"/>
    <s v="Jean Fresnisre"/>
    <x v="6"/>
    <x v="14"/>
    <x v="0"/>
    <n v="1"/>
    <n v="4"/>
    <n v="10411"/>
    <n v="105.2"/>
    <n v="1"/>
    <n v="34"/>
    <x v="279"/>
  </r>
  <r>
    <s v="Montreal"/>
    <s v="Medium"/>
    <x v="0"/>
    <x v="3"/>
    <n v="6"/>
    <n v="17"/>
    <d v="2018-06-17T00:00:00"/>
    <s v="H1J 1C3"/>
    <s v="S10_4757"/>
    <x v="0"/>
    <x v="5"/>
    <x v="0"/>
    <s v="NA"/>
    <s v="Jean Fresnisre"/>
    <x v="6"/>
    <x v="14"/>
    <x v="5"/>
    <n v="1"/>
    <n v="1"/>
    <n v="10261"/>
    <n v="125.12"/>
    <n v="1"/>
    <n v="27"/>
    <x v="280"/>
  </r>
  <r>
    <s v="Montreal"/>
    <s v="Medium"/>
    <x v="0"/>
    <x v="3"/>
    <n v="6"/>
    <n v="17"/>
    <d v="2018-06-17T00:00:00"/>
    <s v="H1J 1C3"/>
    <s v="S24_2011"/>
    <x v="2"/>
    <x v="5"/>
    <x v="0"/>
    <s v="NA"/>
    <s v="Jean Fresnisre"/>
    <x v="6"/>
    <x v="14"/>
    <x v="3"/>
    <n v="1"/>
    <n v="8"/>
    <n v="10261"/>
    <n v="125.35"/>
    <n v="1"/>
    <n v="36"/>
    <x v="281"/>
  </r>
  <r>
    <s v="Montreal"/>
    <s v="Medium"/>
    <x v="0"/>
    <x v="3"/>
    <n v="6"/>
    <n v="17"/>
    <d v="2018-06-17T00:00:00"/>
    <s v="H1J 1C3"/>
    <s v="S700_2610"/>
    <x v="2"/>
    <x v="5"/>
    <x v="0"/>
    <s v="NA"/>
    <s v="Jean Fresnisre"/>
    <x v="6"/>
    <x v="14"/>
    <x v="7"/>
    <n v="1"/>
    <n v="2"/>
    <n v="10261"/>
    <n v="68.67"/>
    <n v="1"/>
    <n v="44"/>
    <x v="282"/>
  </r>
  <r>
    <s v="Montreal"/>
    <s v="Medium"/>
    <x v="0"/>
    <x v="3"/>
    <n v="6"/>
    <n v="17"/>
    <d v="2018-06-17T00:00:00"/>
    <s v="H1J 1C3"/>
    <s v="S700_3962"/>
    <x v="2"/>
    <x v="5"/>
    <x v="0"/>
    <s v="NA"/>
    <s v="Jean Fresnisre"/>
    <x v="6"/>
    <x v="14"/>
    <x v="5"/>
    <n v="1"/>
    <n v="6"/>
    <n v="10261"/>
    <n v="81.430000000000007"/>
    <n v="1"/>
    <n v="50"/>
    <x v="283"/>
  </r>
  <r>
    <s v="Montreal"/>
    <s v="Small"/>
    <x v="1"/>
    <x v="1"/>
    <n v="11"/>
    <n v="5"/>
    <d v="2016-11-05T00:00:00"/>
    <s v="H1J 1C3"/>
    <s v="S24_2972"/>
    <x v="0"/>
    <x v="5"/>
    <x v="0"/>
    <s v="NA"/>
    <s v="Jean Fresnisre"/>
    <x v="6"/>
    <x v="14"/>
    <x v="9"/>
    <n v="1"/>
    <n v="4"/>
    <n v="10171"/>
    <n v="35.49"/>
    <n v="1"/>
    <n v="36"/>
    <x v="284"/>
  </r>
  <r>
    <s v="Montreal"/>
    <s v="Small"/>
    <x v="2"/>
    <x v="3"/>
    <n v="5"/>
    <n v="1"/>
    <d v="2017-05-01T00:00:00"/>
    <s v="H1J 1C3"/>
    <s v="S18_4668"/>
    <x v="3"/>
    <x v="5"/>
    <x v="0"/>
    <s v="NA"/>
    <s v="Jean Fresnisre"/>
    <x v="6"/>
    <x v="14"/>
    <x v="9"/>
    <n v="1"/>
    <n v="7"/>
    <n v="10411"/>
    <n v="59.87"/>
    <n v="1"/>
    <n v="35"/>
    <x v="285"/>
  </r>
  <r>
    <s v="Montreal"/>
    <s v="Small"/>
    <x v="2"/>
    <x v="3"/>
    <n v="5"/>
    <n v="1"/>
    <d v="2017-05-01T00:00:00"/>
    <s v="H1J 1C3"/>
    <s v="S32_1268"/>
    <x v="5"/>
    <x v="5"/>
    <x v="0"/>
    <s v="NA"/>
    <s v="Jean Fresnisre"/>
    <x v="6"/>
    <x v="14"/>
    <x v="2"/>
    <n v="1"/>
    <n v="1"/>
    <n v="10411"/>
    <n v="111.72"/>
    <n v="1"/>
    <n v="26"/>
    <x v="286"/>
  </r>
  <r>
    <s v="Montreal"/>
    <s v="Small"/>
    <x v="2"/>
    <x v="3"/>
    <n v="5"/>
    <n v="1"/>
    <d v="2017-05-01T00:00:00"/>
    <s v="H1J 1C3"/>
    <s v="S32_3522"/>
    <x v="5"/>
    <x v="5"/>
    <x v="0"/>
    <s v="NA"/>
    <s v="Jean Fresnisre"/>
    <x v="6"/>
    <x v="14"/>
    <x v="2"/>
    <n v="1"/>
    <n v="5"/>
    <n v="10411"/>
    <n v="69.16"/>
    <n v="1"/>
    <n v="27"/>
    <x v="287"/>
  </r>
  <r>
    <s v="Montreal"/>
    <s v="Small"/>
    <x v="0"/>
    <x v="3"/>
    <n v="6"/>
    <n v="17"/>
    <d v="2018-06-17T00:00:00"/>
    <s v="H1J 1C3"/>
    <s v="S18_4522"/>
    <x v="3"/>
    <x v="5"/>
    <x v="0"/>
    <s v="NA"/>
    <s v="Jean Fresnisre"/>
    <x v="6"/>
    <x v="14"/>
    <x v="0"/>
    <n v="1"/>
    <n v="9"/>
    <n v="10261"/>
    <n v="89.53"/>
    <n v="1"/>
    <n v="20"/>
    <x v="288"/>
  </r>
  <r>
    <s v="Montreal"/>
    <s v="Small"/>
    <x v="0"/>
    <x v="3"/>
    <n v="6"/>
    <n v="17"/>
    <d v="2018-06-17T00:00:00"/>
    <s v="H1J 1C3"/>
    <s v="S24_3151"/>
    <x v="3"/>
    <x v="5"/>
    <x v="0"/>
    <s v="NA"/>
    <s v="Jean Fresnisre"/>
    <x v="6"/>
    <x v="14"/>
    <x v="4"/>
    <n v="1"/>
    <n v="3"/>
    <n v="10261"/>
    <n v="91.17"/>
    <n v="1"/>
    <n v="22"/>
    <x v="289"/>
  </r>
  <r>
    <s v="Montreal"/>
    <s v="Small"/>
    <x v="0"/>
    <x v="3"/>
    <n v="6"/>
    <n v="17"/>
    <d v="2018-06-17T00:00:00"/>
    <s v="H1J 1C3"/>
    <s v="S700_1138"/>
    <x v="2"/>
    <x v="5"/>
    <x v="0"/>
    <s v="NA"/>
    <s v="Jean Fresnisre"/>
    <x v="6"/>
    <x v="14"/>
    <x v="0"/>
    <n v="1"/>
    <n v="4"/>
    <n v="10261"/>
    <n v="62"/>
    <n v="1"/>
    <n v="34"/>
    <x v="290"/>
  </r>
  <r>
    <s v="Montreal"/>
    <s v="Small"/>
    <x v="0"/>
    <x v="3"/>
    <n v="6"/>
    <n v="17"/>
    <d v="2018-06-17T00:00:00"/>
    <s v="H1J 1C3"/>
    <s v="S700_3505"/>
    <x v="2"/>
    <x v="5"/>
    <x v="0"/>
    <s v="NA"/>
    <s v="Jean Fresnisre"/>
    <x v="6"/>
    <x v="14"/>
    <x v="7"/>
    <n v="1"/>
    <n v="5"/>
    <n v="10261"/>
    <n v="88.15"/>
    <n v="1"/>
    <n v="25"/>
    <x v="291"/>
  </r>
  <r>
    <s v="Montreal"/>
    <s v="Small"/>
    <x v="0"/>
    <x v="3"/>
    <n v="6"/>
    <n v="17"/>
    <d v="2018-06-17T00:00:00"/>
    <s v="H1J 1C3"/>
    <s v="S72_3212"/>
    <x v="2"/>
    <x v="5"/>
    <x v="0"/>
    <s v="NA"/>
    <s v="Jean Fresnisre"/>
    <x v="6"/>
    <x v="14"/>
    <x v="9"/>
    <n v="1"/>
    <n v="7"/>
    <n v="10261"/>
    <n v="50.78"/>
    <n v="1"/>
    <n v="29"/>
    <x v="292"/>
  </r>
  <r>
    <s v="Nashua"/>
    <s v="Large"/>
    <x v="1"/>
    <x v="1"/>
    <n v="11"/>
    <n v="20"/>
    <d v="2016-11-20T00:00:00"/>
    <n v="62005"/>
    <s v="S18_1984"/>
    <x v="0"/>
    <x v="6"/>
    <x v="0"/>
    <s v="NA"/>
    <s v="Valarie Young"/>
    <x v="1"/>
    <x v="15"/>
    <x v="3"/>
    <n v="1"/>
    <n v="10"/>
    <n v="10192"/>
    <n v="157.9"/>
    <n v="1"/>
    <n v="47"/>
    <x v="293"/>
  </r>
  <r>
    <s v="Nashua"/>
    <s v="Large"/>
    <x v="0"/>
    <x v="1"/>
    <n v="11"/>
    <n v="4"/>
    <d v="2018-11-04T00:00:00"/>
    <n v="62005"/>
    <s v="S18_2325"/>
    <x v="3"/>
    <x v="6"/>
    <x v="0"/>
    <s v="NA"/>
    <s v="Valarie Young"/>
    <x v="1"/>
    <x v="15"/>
    <x v="2"/>
    <n v="1"/>
    <n v="6"/>
    <n v="10322"/>
    <n v="250.73"/>
    <n v="1"/>
    <n v="50"/>
    <x v="294"/>
  </r>
  <r>
    <s v="Nashua"/>
    <s v="Medium"/>
    <x v="1"/>
    <x v="2"/>
    <n v="1"/>
    <n v="6"/>
    <d v="2016-01-06T00:00:00"/>
    <n v="62005"/>
    <s v="S18_1749"/>
    <x v="3"/>
    <x v="6"/>
    <x v="0"/>
    <s v="NA"/>
    <s v="Valarie Young"/>
    <x v="1"/>
    <x v="15"/>
    <x v="8"/>
    <n v="1"/>
    <n v="3"/>
    <n v="10100"/>
    <n v="171.7"/>
    <n v="1"/>
    <n v="30"/>
    <x v="295"/>
  </r>
  <r>
    <s v="Nashua"/>
    <s v="Medium"/>
    <x v="1"/>
    <x v="2"/>
    <n v="1"/>
    <n v="6"/>
    <d v="2016-01-06T00:00:00"/>
    <n v="62005"/>
    <s v="S18_2248"/>
    <x v="3"/>
    <x v="6"/>
    <x v="0"/>
    <s v="NA"/>
    <s v="Valarie Young"/>
    <x v="1"/>
    <x v="15"/>
    <x v="8"/>
    <n v="1"/>
    <n v="2"/>
    <n v="10100"/>
    <n v="67.8"/>
    <n v="1"/>
    <n v="50"/>
    <x v="296"/>
  </r>
  <r>
    <s v="Nashua"/>
    <s v="Medium"/>
    <x v="1"/>
    <x v="1"/>
    <n v="11"/>
    <n v="20"/>
    <d v="2016-11-20T00:00:00"/>
    <n v="62005"/>
    <s v="S12_4675"/>
    <x v="0"/>
    <x v="6"/>
    <x v="0"/>
    <s v="NA"/>
    <s v="Valarie Young"/>
    <x v="1"/>
    <x v="15"/>
    <x v="5"/>
    <n v="1"/>
    <n v="16"/>
    <n v="10192"/>
    <n v="131.28"/>
    <n v="1"/>
    <n v="27"/>
    <x v="297"/>
  </r>
  <r>
    <s v="Nashua"/>
    <s v="Medium"/>
    <x v="1"/>
    <x v="1"/>
    <n v="11"/>
    <n v="20"/>
    <d v="2016-11-20T00:00:00"/>
    <n v="62005"/>
    <s v="S18_1129"/>
    <x v="0"/>
    <x v="6"/>
    <x v="0"/>
    <s v="NA"/>
    <s v="Valarie Young"/>
    <x v="1"/>
    <x v="15"/>
    <x v="5"/>
    <n v="1"/>
    <n v="11"/>
    <n v="10192"/>
    <n v="150.03"/>
    <n v="1"/>
    <n v="22"/>
    <x v="298"/>
  </r>
  <r>
    <s v="Nashua"/>
    <s v="Medium"/>
    <x v="1"/>
    <x v="1"/>
    <n v="11"/>
    <n v="20"/>
    <d v="2016-11-20T00:00:00"/>
    <n v="62005"/>
    <s v="S18_1589"/>
    <x v="0"/>
    <x v="6"/>
    <x v="0"/>
    <s v="NA"/>
    <s v="Valarie Young"/>
    <x v="1"/>
    <x v="15"/>
    <x v="8"/>
    <n v="1"/>
    <n v="7"/>
    <n v="10192"/>
    <n v="146.84"/>
    <n v="1"/>
    <n v="29"/>
    <x v="299"/>
  </r>
  <r>
    <s v="Nashua"/>
    <s v="Medium"/>
    <x v="1"/>
    <x v="1"/>
    <n v="11"/>
    <n v="20"/>
    <d v="2016-11-20T00:00:00"/>
    <n v="62005"/>
    <s v="S18_1889"/>
    <x v="0"/>
    <x v="6"/>
    <x v="0"/>
    <s v="NA"/>
    <s v="Valarie Young"/>
    <x v="1"/>
    <x v="15"/>
    <x v="6"/>
    <n v="1"/>
    <n v="15"/>
    <n v="10192"/>
    <n v="90.86"/>
    <n v="1"/>
    <n v="45"/>
    <x v="300"/>
  </r>
  <r>
    <s v="Nashua"/>
    <s v="Medium"/>
    <x v="1"/>
    <x v="1"/>
    <n v="11"/>
    <n v="20"/>
    <d v="2016-11-20T00:00:00"/>
    <n v="62005"/>
    <s v="S18_2870"/>
    <x v="0"/>
    <x v="6"/>
    <x v="0"/>
    <s v="NA"/>
    <s v="Valarie Young"/>
    <x v="1"/>
    <x v="15"/>
    <x v="4"/>
    <n v="1"/>
    <n v="8"/>
    <n v="10192"/>
    <n v="130.68"/>
    <n v="1"/>
    <n v="38"/>
    <x v="301"/>
  </r>
  <r>
    <s v="Nashua"/>
    <s v="Medium"/>
    <x v="1"/>
    <x v="1"/>
    <n v="11"/>
    <n v="20"/>
    <d v="2016-11-20T00:00:00"/>
    <n v="62005"/>
    <s v="S18_3232"/>
    <x v="0"/>
    <x v="6"/>
    <x v="0"/>
    <s v="NA"/>
    <s v="Valarie Young"/>
    <x v="1"/>
    <x v="15"/>
    <x v="4"/>
    <n v="1"/>
    <n v="12"/>
    <n v="10192"/>
    <n v="150.71"/>
    <n v="1"/>
    <n v="26"/>
    <x v="302"/>
  </r>
  <r>
    <s v="Nashua"/>
    <s v="Medium"/>
    <x v="1"/>
    <x v="1"/>
    <n v="11"/>
    <n v="20"/>
    <d v="2016-11-20T00:00:00"/>
    <n v="62005"/>
    <s v="S18_3685"/>
    <x v="0"/>
    <x v="6"/>
    <x v="0"/>
    <s v="NA"/>
    <s v="Valarie Young"/>
    <x v="1"/>
    <x v="15"/>
    <x v="2"/>
    <n v="1"/>
    <n v="9"/>
    <n v="10192"/>
    <n v="118.68"/>
    <n v="1"/>
    <n v="45"/>
    <x v="303"/>
  </r>
  <r>
    <s v="Nashua"/>
    <s v="Medium"/>
    <x v="1"/>
    <x v="1"/>
    <n v="11"/>
    <n v="20"/>
    <d v="2016-11-20T00:00:00"/>
    <n v="62005"/>
    <s v="S24_2766"/>
    <x v="0"/>
    <x v="6"/>
    <x v="0"/>
    <s v="NA"/>
    <s v="Valarie Young"/>
    <x v="1"/>
    <x v="15"/>
    <x v="1"/>
    <n v="1"/>
    <n v="2"/>
    <n v="10192"/>
    <n v="83.6"/>
    <n v="1"/>
    <n v="46"/>
    <x v="304"/>
  </r>
  <r>
    <s v="Nashua"/>
    <s v="Medium"/>
    <x v="1"/>
    <x v="1"/>
    <n v="11"/>
    <n v="20"/>
    <d v="2016-11-20T00:00:00"/>
    <n v="62005"/>
    <s v="S24_2887"/>
    <x v="0"/>
    <x v="6"/>
    <x v="0"/>
    <s v="NA"/>
    <s v="Valarie Young"/>
    <x v="1"/>
    <x v="15"/>
    <x v="1"/>
    <n v="1"/>
    <n v="1"/>
    <n v="10192"/>
    <n v="132.71"/>
    <n v="1"/>
    <n v="23"/>
    <x v="305"/>
  </r>
  <r>
    <s v="Nashua"/>
    <s v="Medium"/>
    <x v="1"/>
    <x v="1"/>
    <n v="11"/>
    <n v="20"/>
    <d v="2016-11-20T00:00:00"/>
    <n v="62005"/>
    <s v="S24_3432"/>
    <x v="0"/>
    <x v="6"/>
    <x v="0"/>
    <s v="NA"/>
    <s v="Valarie Young"/>
    <x v="1"/>
    <x v="15"/>
    <x v="4"/>
    <n v="1"/>
    <n v="5"/>
    <n v="10192"/>
    <n v="121"/>
    <n v="1"/>
    <n v="46"/>
    <x v="306"/>
  </r>
  <r>
    <s v="Nashua"/>
    <s v="Medium"/>
    <x v="1"/>
    <x v="1"/>
    <n v="11"/>
    <n v="20"/>
    <d v="2016-11-20T00:00:00"/>
    <n v="62005"/>
    <s v="S24_3856"/>
    <x v="0"/>
    <x v="6"/>
    <x v="0"/>
    <s v="NA"/>
    <s v="Valarie Young"/>
    <x v="1"/>
    <x v="15"/>
    <x v="4"/>
    <n v="1"/>
    <n v="14"/>
    <n v="10192"/>
    <n v="140.43"/>
    <n v="1"/>
    <n v="45"/>
    <x v="307"/>
  </r>
  <r>
    <s v="Nashua"/>
    <s v="Medium"/>
    <x v="0"/>
    <x v="1"/>
    <n v="11"/>
    <n v="4"/>
    <d v="2018-11-04T00:00:00"/>
    <n v="62005"/>
    <s v="S10_1949"/>
    <x v="0"/>
    <x v="6"/>
    <x v="0"/>
    <s v="NA"/>
    <s v="Valarie Young"/>
    <x v="1"/>
    <x v="15"/>
    <x v="0"/>
    <n v="1"/>
    <n v="1"/>
    <n v="10322"/>
    <n v="150.01"/>
    <n v="1"/>
    <n v="40"/>
    <x v="308"/>
  </r>
  <r>
    <s v="Nashua"/>
    <s v="Medium"/>
    <x v="0"/>
    <x v="1"/>
    <n v="11"/>
    <n v="4"/>
    <d v="2018-11-04T00:00:00"/>
    <n v="62005"/>
    <s v="S12_1666"/>
    <x v="5"/>
    <x v="6"/>
    <x v="0"/>
    <s v="NA"/>
    <s v="Valarie Young"/>
    <x v="1"/>
    <x v="15"/>
    <x v="4"/>
    <n v="1"/>
    <n v="9"/>
    <n v="10322"/>
    <n v="177.19"/>
    <n v="1"/>
    <n v="27"/>
    <x v="309"/>
  </r>
  <r>
    <s v="Nashua"/>
    <s v="Medium"/>
    <x v="0"/>
    <x v="1"/>
    <n v="11"/>
    <n v="4"/>
    <d v="2018-11-04T00:00:00"/>
    <n v="62005"/>
    <s v="S18_1342"/>
    <x v="3"/>
    <x v="6"/>
    <x v="0"/>
    <s v="NA"/>
    <s v="Valarie Young"/>
    <x v="1"/>
    <x v="15"/>
    <x v="1"/>
    <n v="1"/>
    <n v="14"/>
    <n v="10322"/>
    <n v="86.3"/>
    <n v="1"/>
    <n v="43"/>
    <x v="310"/>
  </r>
  <r>
    <s v="Nashua"/>
    <s v="Medium"/>
    <x v="0"/>
    <x v="1"/>
    <n v="11"/>
    <n v="4"/>
    <d v="2018-11-04T00:00:00"/>
    <n v="62005"/>
    <s v="S18_2795"/>
    <x v="3"/>
    <x v="6"/>
    <x v="0"/>
    <s v="NA"/>
    <s v="Valarie Young"/>
    <x v="1"/>
    <x v="15"/>
    <x v="9"/>
    <n v="1"/>
    <n v="2"/>
    <n v="10322"/>
    <n v="161.04"/>
    <n v="1"/>
    <n v="36"/>
    <x v="311"/>
  </r>
  <r>
    <s v="Nashua"/>
    <s v="Medium"/>
    <x v="0"/>
    <x v="1"/>
    <n v="11"/>
    <n v="4"/>
    <d v="2018-11-04T00:00:00"/>
    <n v="62005"/>
    <s v="S18_2949"/>
    <x v="3"/>
    <x v="6"/>
    <x v="0"/>
    <s v="NA"/>
    <s v="Valarie Young"/>
    <x v="1"/>
    <x v="15"/>
    <x v="2"/>
    <n v="1"/>
    <n v="12"/>
    <n v="10322"/>
    <n v="106.81"/>
    <n v="1"/>
    <n v="33"/>
    <x v="312"/>
  </r>
  <r>
    <s v="Nashua"/>
    <s v="Medium"/>
    <x v="0"/>
    <x v="1"/>
    <n v="11"/>
    <n v="4"/>
    <d v="2018-11-04T00:00:00"/>
    <n v="62005"/>
    <s v="S24_2022"/>
    <x v="3"/>
    <x v="6"/>
    <x v="0"/>
    <s v="NA"/>
    <s v="Valarie Young"/>
    <x v="1"/>
    <x v="15"/>
    <x v="9"/>
    <n v="1"/>
    <n v="4"/>
    <n v="10322"/>
    <n v="116.67"/>
    <n v="1"/>
    <n v="30"/>
    <x v="313"/>
  </r>
  <r>
    <s v="Nashua"/>
    <s v="Small"/>
    <x v="1"/>
    <x v="2"/>
    <n v="1"/>
    <n v="6"/>
    <d v="2016-01-06T00:00:00"/>
    <n v="62005"/>
    <s v="S18_4409"/>
    <x v="3"/>
    <x v="6"/>
    <x v="0"/>
    <s v="NA"/>
    <s v="Valarie Young"/>
    <x v="1"/>
    <x v="15"/>
    <x v="7"/>
    <n v="1"/>
    <n v="4"/>
    <n v="10100"/>
    <n v="86.51"/>
    <n v="1"/>
    <n v="22"/>
    <x v="314"/>
  </r>
  <r>
    <s v="Nashua"/>
    <s v="Small"/>
    <x v="1"/>
    <x v="2"/>
    <n v="1"/>
    <n v="6"/>
    <d v="2016-01-06T00:00:00"/>
    <n v="62005"/>
    <s v="S24_3969"/>
    <x v="3"/>
    <x v="6"/>
    <x v="0"/>
    <s v="NA"/>
    <s v="Valarie Young"/>
    <x v="1"/>
    <x v="15"/>
    <x v="8"/>
    <n v="1"/>
    <n v="1"/>
    <n v="10100"/>
    <n v="34.47"/>
    <n v="1"/>
    <n v="49"/>
    <x v="315"/>
  </r>
  <r>
    <s v="Nashua"/>
    <s v="Small"/>
    <x v="1"/>
    <x v="1"/>
    <n v="11"/>
    <n v="20"/>
    <d v="2016-11-20T00:00:00"/>
    <n v="62005"/>
    <s v="S24_1046"/>
    <x v="0"/>
    <x v="6"/>
    <x v="0"/>
    <s v="NA"/>
    <s v="Valarie Young"/>
    <x v="1"/>
    <x v="15"/>
    <x v="7"/>
    <n v="1"/>
    <n v="4"/>
    <n v="10192"/>
    <n v="69.819999999999993"/>
    <n v="1"/>
    <n v="37"/>
    <x v="316"/>
  </r>
  <r>
    <s v="Nashua"/>
    <s v="Small"/>
    <x v="1"/>
    <x v="1"/>
    <n v="11"/>
    <n v="20"/>
    <d v="2016-11-20T00:00:00"/>
    <n v="62005"/>
    <s v="S24_1628"/>
    <x v="0"/>
    <x v="6"/>
    <x v="0"/>
    <s v="NA"/>
    <s v="Valarie Young"/>
    <x v="1"/>
    <x v="15"/>
    <x v="5"/>
    <n v="1"/>
    <n v="6"/>
    <n v="10192"/>
    <n v="53.83"/>
    <n v="1"/>
    <n v="47"/>
    <x v="317"/>
  </r>
  <r>
    <s v="Nashua"/>
    <s v="Small"/>
    <x v="1"/>
    <x v="1"/>
    <n v="11"/>
    <n v="20"/>
    <d v="2016-11-20T00:00:00"/>
    <n v="62005"/>
    <s v="S24_2972"/>
    <x v="0"/>
    <x v="6"/>
    <x v="0"/>
    <s v="NA"/>
    <s v="Valarie Young"/>
    <x v="1"/>
    <x v="15"/>
    <x v="4"/>
    <n v="1"/>
    <n v="13"/>
    <n v="10192"/>
    <n v="30.59"/>
    <n v="1"/>
    <n v="30"/>
    <x v="318"/>
  </r>
  <r>
    <s v="Nashua"/>
    <s v="Small"/>
    <x v="1"/>
    <x v="1"/>
    <n v="11"/>
    <n v="20"/>
    <d v="2016-11-20T00:00:00"/>
    <n v="62005"/>
    <s v="S24_3191"/>
    <x v="0"/>
    <x v="6"/>
    <x v="0"/>
    <s v="NA"/>
    <s v="Valarie Young"/>
    <x v="1"/>
    <x v="15"/>
    <x v="2"/>
    <n v="1"/>
    <n v="3"/>
    <n v="10192"/>
    <n v="72.77"/>
    <n v="1"/>
    <n v="32"/>
    <x v="319"/>
  </r>
  <r>
    <s v="Nashua"/>
    <s v="Small"/>
    <x v="0"/>
    <x v="1"/>
    <n v="11"/>
    <n v="4"/>
    <d v="2018-11-04T00:00:00"/>
    <n v="62005"/>
    <s v="S10_4962"/>
    <x v="0"/>
    <x v="6"/>
    <x v="0"/>
    <s v="NA"/>
    <s v="Valarie Young"/>
    <x v="1"/>
    <x v="15"/>
    <x v="4"/>
    <n v="1"/>
    <n v="8"/>
    <n v="10322"/>
    <n v="61.99"/>
    <n v="1"/>
    <n v="46"/>
    <x v="320"/>
  </r>
  <r>
    <s v="Nashua"/>
    <s v="Small"/>
    <x v="0"/>
    <x v="1"/>
    <n v="11"/>
    <n v="4"/>
    <d v="2018-11-04T00:00:00"/>
    <n v="62005"/>
    <s v="S18_1097"/>
    <x v="5"/>
    <x v="6"/>
    <x v="0"/>
    <s v="NA"/>
    <s v="Valarie Young"/>
    <x v="1"/>
    <x v="15"/>
    <x v="1"/>
    <n v="1"/>
    <n v="10"/>
    <n v="10322"/>
    <n v="102.32"/>
    <n v="1"/>
    <n v="22"/>
    <x v="321"/>
  </r>
  <r>
    <s v="Nashua"/>
    <s v="Small"/>
    <x v="0"/>
    <x v="1"/>
    <n v="11"/>
    <n v="4"/>
    <d v="2018-11-04T00:00:00"/>
    <n v="62005"/>
    <s v="S18_1367"/>
    <x v="3"/>
    <x v="6"/>
    <x v="0"/>
    <s v="NA"/>
    <s v="Valarie Young"/>
    <x v="1"/>
    <x v="15"/>
    <x v="8"/>
    <n v="1"/>
    <n v="5"/>
    <n v="10322"/>
    <n v="57.68"/>
    <n v="1"/>
    <n v="41"/>
    <x v="322"/>
  </r>
  <r>
    <s v="Nashua"/>
    <s v="Small"/>
    <x v="0"/>
    <x v="1"/>
    <n v="11"/>
    <n v="4"/>
    <d v="2018-11-04T00:00:00"/>
    <n v="62005"/>
    <s v="S18_2432"/>
    <x v="5"/>
    <x v="6"/>
    <x v="0"/>
    <s v="NA"/>
    <s v="Valarie Young"/>
    <x v="1"/>
    <x v="15"/>
    <x v="1"/>
    <n v="1"/>
    <n v="11"/>
    <n v="10322"/>
    <n v="61.21"/>
    <n v="1"/>
    <n v="35"/>
    <x v="323"/>
  </r>
  <r>
    <s v="Nashua"/>
    <s v="Small"/>
    <x v="0"/>
    <x v="1"/>
    <n v="11"/>
    <n v="4"/>
    <d v="2018-11-04T00:00:00"/>
    <n v="62005"/>
    <s v="S18_2957"/>
    <x v="3"/>
    <x v="6"/>
    <x v="0"/>
    <s v="NA"/>
    <s v="Valarie Young"/>
    <x v="1"/>
    <x v="15"/>
    <x v="8"/>
    <n v="1"/>
    <n v="13"/>
    <n v="10322"/>
    <n v="29.87"/>
    <n v="1"/>
    <n v="41"/>
    <x v="324"/>
  </r>
  <r>
    <s v="Nashua"/>
    <s v="Small"/>
    <x v="0"/>
    <x v="1"/>
    <n v="11"/>
    <n v="4"/>
    <d v="2018-11-04T00:00:00"/>
    <n v="62005"/>
    <s v="S18_3136"/>
    <x v="3"/>
    <x v="6"/>
    <x v="0"/>
    <s v="NA"/>
    <s v="Valarie Young"/>
    <x v="1"/>
    <x v="15"/>
    <x v="3"/>
    <n v="1"/>
    <n v="7"/>
    <n v="10322"/>
    <n v="47.04"/>
    <n v="1"/>
    <n v="48"/>
    <x v="325"/>
  </r>
  <r>
    <s v="Nashua"/>
    <s v="Small"/>
    <x v="0"/>
    <x v="1"/>
    <n v="11"/>
    <n v="4"/>
    <d v="2018-11-04T00:00:00"/>
    <n v="62005"/>
    <s v="S24_1937"/>
    <x v="3"/>
    <x v="6"/>
    <x v="0"/>
    <s v="NA"/>
    <s v="Valarie Young"/>
    <x v="1"/>
    <x v="15"/>
    <x v="8"/>
    <n v="1"/>
    <n v="3"/>
    <n v="10322"/>
    <n v="131.19999999999999"/>
    <n v="1"/>
    <n v="20"/>
    <x v="326"/>
  </r>
  <r>
    <s v="New Bedford"/>
    <s v="Large"/>
    <x v="1"/>
    <x v="1"/>
    <n v="11"/>
    <n v="14"/>
    <d v="2016-11-14T00:00:00"/>
    <n v="50553"/>
    <s v="S12_3891"/>
    <x v="0"/>
    <x v="1"/>
    <x v="0"/>
    <s v="NA"/>
    <s v="Wing C Tam"/>
    <x v="1"/>
    <x v="16"/>
    <x v="5"/>
    <n v="1"/>
    <n v="12"/>
    <n v="10185"/>
    <n v="183.4"/>
    <n v="1"/>
    <n v="43"/>
    <x v="327"/>
  </r>
  <r>
    <s v="New Bedford"/>
    <s v="Large"/>
    <x v="2"/>
    <x v="2"/>
    <n v="3"/>
    <n v="3"/>
    <d v="2017-03-03T00:00:00"/>
    <n v="50553"/>
    <s v="S700_1691"/>
    <x v="1"/>
    <x v="1"/>
    <x v="0"/>
    <s v="NA"/>
    <s v="Violeta Benitez"/>
    <x v="1"/>
    <x v="17"/>
    <x v="6"/>
    <n v="1"/>
    <n v="2"/>
    <n v="10388"/>
    <n v="218.83913039999999"/>
    <n v="1"/>
    <n v="46"/>
    <x v="328"/>
  </r>
  <r>
    <s v="New Bedford"/>
    <s v="Large"/>
    <x v="2"/>
    <x v="2"/>
    <n v="3"/>
    <n v="3"/>
    <d v="2017-03-03T00:00:00"/>
    <n v="50553"/>
    <s v="S700_2834"/>
    <x v="1"/>
    <x v="1"/>
    <x v="0"/>
    <s v="NA"/>
    <s v="Violeta Benitez"/>
    <x v="1"/>
    <x v="17"/>
    <x v="7"/>
    <n v="1"/>
    <n v="3"/>
    <n v="10388"/>
    <n v="143.09"/>
    <n v="1"/>
    <n v="50"/>
    <x v="329"/>
  </r>
  <r>
    <s v="New Bedford"/>
    <s v="Medium"/>
    <x v="1"/>
    <x v="0"/>
    <n v="8"/>
    <n v="10"/>
    <d v="2016-08-10T00:00:00"/>
    <n v="50553"/>
    <s v="S10_4757"/>
    <x v="0"/>
    <x v="1"/>
    <x v="0"/>
    <s v="NA"/>
    <s v="Wing C Tam"/>
    <x v="1"/>
    <x v="16"/>
    <x v="7"/>
    <n v="1"/>
    <n v="15"/>
    <n v="10143"/>
    <n v="114.24"/>
    <n v="1"/>
    <n v="49"/>
    <x v="330"/>
  </r>
  <r>
    <s v="New Bedford"/>
    <s v="Medium"/>
    <x v="1"/>
    <x v="0"/>
    <n v="8"/>
    <n v="10"/>
    <d v="2016-08-10T00:00:00"/>
    <n v="50553"/>
    <s v="S18_1662"/>
    <x v="1"/>
    <x v="1"/>
    <x v="0"/>
    <s v="NA"/>
    <s v="Wing C Tam"/>
    <x v="1"/>
    <x v="16"/>
    <x v="2"/>
    <n v="1"/>
    <n v="7"/>
    <n v="10143"/>
    <n v="164"/>
    <n v="1"/>
    <n v="32"/>
    <x v="331"/>
  </r>
  <r>
    <s v="New Bedford"/>
    <s v="Medium"/>
    <x v="1"/>
    <x v="0"/>
    <n v="8"/>
    <n v="10"/>
    <d v="2016-08-10T00:00:00"/>
    <n v="50553"/>
    <s v="S18_3029"/>
    <x v="2"/>
    <x v="1"/>
    <x v="0"/>
    <s v="NA"/>
    <s v="Wing C Tam"/>
    <x v="1"/>
    <x v="16"/>
    <x v="8"/>
    <n v="1"/>
    <n v="13"/>
    <n v="10143"/>
    <n v="74.84"/>
    <n v="1"/>
    <n v="46"/>
    <x v="332"/>
  </r>
  <r>
    <s v="New Bedford"/>
    <s v="Medium"/>
    <x v="1"/>
    <x v="0"/>
    <n v="8"/>
    <n v="10"/>
    <d v="2016-08-10T00:00:00"/>
    <n v="50553"/>
    <s v="S18_3856"/>
    <x v="3"/>
    <x v="1"/>
    <x v="0"/>
    <s v="NA"/>
    <s v="Wing C Tam"/>
    <x v="1"/>
    <x v="16"/>
    <x v="9"/>
    <n v="1"/>
    <n v="12"/>
    <n v="10143"/>
    <n v="101.64"/>
    <n v="1"/>
    <n v="34"/>
    <x v="333"/>
  </r>
  <r>
    <s v="New Bedford"/>
    <s v="Medium"/>
    <x v="1"/>
    <x v="0"/>
    <n v="8"/>
    <n v="10"/>
    <d v="2016-08-10T00:00:00"/>
    <n v="50553"/>
    <s v="S700_1691"/>
    <x v="1"/>
    <x v="1"/>
    <x v="0"/>
    <s v="NA"/>
    <s v="Wing C Tam"/>
    <x v="1"/>
    <x v="16"/>
    <x v="1"/>
    <n v="1"/>
    <n v="2"/>
    <n v="10143"/>
    <n v="109.61"/>
    <n v="1"/>
    <n v="36"/>
    <x v="334"/>
  </r>
  <r>
    <s v="New Bedford"/>
    <s v="Medium"/>
    <x v="1"/>
    <x v="1"/>
    <n v="10"/>
    <n v="21"/>
    <d v="2016-10-21T00:00:00"/>
    <n v="50553"/>
    <s v="S18_3140"/>
    <x v="3"/>
    <x v="1"/>
    <x v="0"/>
    <s v="NA"/>
    <s v="Violeta Benitez"/>
    <x v="1"/>
    <x v="17"/>
    <x v="0"/>
    <n v="1"/>
    <n v="2"/>
    <n v="10166"/>
    <n v="161.18"/>
    <n v="1"/>
    <n v="43"/>
    <x v="335"/>
  </r>
  <r>
    <s v="New Bedford"/>
    <s v="Medium"/>
    <x v="1"/>
    <x v="1"/>
    <n v="10"/>
    <n v="21"/>
    <d v="2016-10-21T00:00:00"/>
    <n v="50553"/>
    <s v="S700_1938"/>
    <x v="2"/>
    <x v="1"/>
    <x v="0"/>
    <s v="NA"/>
    <s v="Violeta Benitez"/>
    <x v="1"/>
    <x v="17"/>
    <x v="4"/>
    <n v="1"/>
    <n v="3"/>
    <n v="10166"/>
    <n v="103.93"/>
    <n v="1"/>
    <n v="29"/>
    <x v="336"/>
  </r>
  <r>
    <s v="New Bedford"/>
    <s v="Medium"/>
    <x v="1"/>
    <x v="1"/>
    <n v="11"/>
    <n v="14"/>
    <d v="2016-11-14T00:00:00"/>
    <n v="50553"/>
    <s v="S12_1108"/>
    <x v="0"/>
    <x v="1"/>
    <x v="0"/>
    <s v="NA"/>
    <s v="Wing C Tam"/>
    <x v="1"/>
    <x v="16"/>
    <x v="9"/>
    <n v="1"/>
    <n v="13"/>
    <n v="10185"/>
    <n v="184.94"/>
    <n v="1"/>
    <n v="21"/>
    <x v="337"/>
  </r>
  <r>
    <s v="New Bedford"/>
    <s v="Medium"/>
    <x v="1"/>
    <x v="1"/>
    <n v="11"/>
    <n v="14"/>
    <d v="2016-11-14T00:00:00"/>
    <n v="50553"/>
    <s v="S12_3148"/>
    <x v="0"/>
    <x v="1"/>
    <x v="0"/>
    <s v="NA"/>
    <s v="Wing C Tam"/>
    <x v="1"/>
    <x v="16"/>
    <x v="3"/>
    <n v="1"/>
    <n v="14"/>
    <n v="10185"/>
    <n v="122.37"/>
    <n v="1"/>
    <n v="33"/>
    <x v="338"/>
  </r>
  <r>
    <s v="New Bedford"/>
    <s v="Medium"/>
    <x v="1"/>
    <x v="1"/>
    <n v="11"/>
    <n v="14"/>
    <d v="2016-11-14T00:00:00"/>
    <n v="50553"/>
    <s v="S18_3140"/>
    <x v="3"/>
    <x v="1"/>
    <x v="0"/>
    <s v="NA"/>
    <s v="Wing C Tam"/>
    <x v="1"/>
    <x v="16"/>
    <x v="1"/>
    <n v="1"/>
    <n v="9"/>
    <n v="10185"/>
    <n v="122.93"/>
    <n v="1"/>
    <n v="28"/>
    <x v="339"/>
  </r>
  <r>
    <s v="New Bedford"/>
    <s v="Medium"/>
    <x v="1"/>
    <x v="1"/>
    <n v="11"/>
    <n v="14"/>
    <d v="2016-11-14T00:00:00"/>
    <n v="50553"/>
    <s v="S18_3259"/>
    <x v="6"/>
    <x v="1"/>
    <x v="0"/>
    <s v="NA"/>
    <s v="Wing C Tam"/>
    <x v="1"/>
    <x v="16"/>
    <x v="2"/>
    <n v="1"/>
    <n v="11"/>
    <n v="10185"/>
    <n v="80.67"/>
    <n v="1"/>
    <n v="49"/>
    <x v="340"/>
  </r>
  <r>
    <s v="New Bedford"/>
    <s v="Medium"/>
    <x v="1"/>
    <x v="1"/>
    <n v="11"/>
    <n v="14"/>
    <d v="2016-11-14T00:00:00"/>
    <n v="50553"/>
    <s v="S18_4027"/>
    <x v="0"/>
    <x v="1"/>
    <x v="0"/>
    <s v="NA"/>
    <s v="Wing C Tam"/>
    <x v="1"/>
    <x v="16"/>
    <x v="7"/>
    <n v="1"/>
    <n v="16"/>
    <n v="10185"/>
    <n v="130.69"/>
    <n v="1"/>
    <n v="39"/>
    <x v="341"/>
  </r>
  <r>
    <s v="New Bedford"/>
    <s v="Medium"/>
    <x v="1"/>
    <x v="1"/>
    <n v="11"/>
    <n v="14"/>
    <d v="2016-11-14T00:00:00"/>
    <n v="50553"/>
    <s v="S18_4522"/>
    <x v="3"/>
    <x v="1"/>
    <x v="0"/>
    <s v="NA"/>
    <s v="Wing C Tam"/>
    <x v="1"/>
    <x v="16"/>
    <x v="2"/>
    <n v="1"/>
    <n v="8"/>
    <n v="10185"/>
    <n v="77.239999999999995"/>
    <n v="1"/>
    <n v="47"/>
    <x v="342"/>
  </r>
  <r>
    <s v="New Bedford"/>
    <s v="Medium"/>
    <x v="1"/>
    <x v="1"/>
    <n v="11"/>
    <n v="14"/>
    <d v="2016-11-14T00:00:00"/>
    <n v="50553"/>
    <s v="S24_2011"/>
    <x v="2"/>
    <x v="1"/>
    <x v="0"/>
    <s v="NA"/>
    <s v="Wing C Tam"/>
    <x v="1"/>
    <x v="16"/>
    <x v="6"/>
    <n v="1"/>
    <n v="7"/>
    <n v="10185"/>
    <n v="105.69"/>
    <n v="1"/>
    <n v="30"/>
    <x v="343"/>
  </r>
  <r>
    <s v="New Bedford"/>
    <s v="Medium"/>
    <x v="1"/>
    <x v="1"/>
    <n v="11"/>
    <n v="14"/>
    <d v="2016-11-14T00:00:00"/>
    <n v="50553"/>
    <s v="S700_3505"/>
    <x v="2"/>
    <x v="1"/>
    <x v="0"/>
    <s v="NA"/>
    <s v="Wing C Tam"/>
    <x v="1"/>
    <x v="16"/>
    <x v="2"/>
    <n v="1"/>
    <n v="4"/>
    <n v="10185"/>
    <n v="105.18"/>
    <n v="1"/>
    <n v="37"/>
    <x v="344"/>
  </r>
  <r>
    <s v="New Bedford"/>
    <s v="Medium"/>
    <x v="2"/>
    <x v="2"/>
    <n v="1"/>
    <n v="7"/>
    <d v="2017-01-07T00:00:00"/>
    <n v="50553"/>
    <s v="S32_4485"/>
    <x v="4"/>
    <x v="1"/>
    <x v="0"/>
    <s v="NA"/>
    <s v="Wing C Tam"/>
    <x v="1"/>
    <x v="16"/>
    <x v="2"/>
    <n v="1"/>
    <n v="3"/>
    <n v="10365"/>
    <n v="155.69"/>
    <n v="1"/>
    <n v="22"/>
    <x v="345"/>
  </r>
  <r>
    <s v="New Bedford"/>
    <s v="Medium"/>
    <x v="2"/>
    <x v="2"/>
    <n v="1"/>
    <n v="7"/>
    <d v="2017-01-07T00:00:00"/>
    <n v="50553"/>
    <s v="S50_4713"/>
    <x v="4"/>
    <x v="1"/>
    <x v="0"/>
    <s v="NA"/>
    <s v="Wing C Tam"/>
    <x v="1"/>
    <x v="16"/>
    <x v="0"/>
    <n v="1"/>
    <n v="2"/>
    <n v="10365"/>
    <n v="113.28"/>
    <n v="1"/>
    <n v="44"/>
    <x v="346"/>
  </r>
  <r>
    <s v="New Bedford"/>
    <s v="Medium"/>
    <x v="2"/>
    <x v="2"/>
    <n v="3"/>
    <n v="3"/>
    <d v="2017-03-03T00:00:00"/>
    <n v="50553"/>
    <s v="S10_1678"/>
    <x v="4"/>
    <x v="1"/>
    <x v="0"/>
    <s v="NA"/>
    <s v="Violeta Benitez"/>
    <x v="1"/>
    <x v="17"/>
    <x v="3"/>
    <n v="1"/>
    <n v="4"/>
    <n v="10388"/>
    <n v="76.36"/>
    <n v="1"/>
    <n v="42"/>
    <x v="347"/>
  </r>
  <r>
    <s v="New Bedford"/>
    <s v="Medium"/>
    <x v="2"/>
    <x v="2"/>
    <n v="3"/>
    <n v="3"/>
    <d v="2017-03-03T00:00:00"/>
    <n v="50553"/>
    <s v="S12_2823"/>
    <x v="4"/>
    <x v="1"/>
    <x v="0"/>
    <s v="NA"/>
    <s v="Violeta Benitez"/>
    <x v="1"/>
    <x v="17"/>
    <x v="4"/>
    <n v="1"/>
    <n v="6"/>
    <n v="10388"/>
    <n v="135.26"/>
    <n v="1"/>
    <n v="44"/>
    <x v="348"/>
  </r>
  <r>
    <s v="New Bedford"/>
    <s v="Medium"/>
    <x v="2"/>
    <x v="2"/>
    <n v="3"/>
    <n v="3"/>
    <d v="2017-03-03T00:00:00"/>
    <n v="50553"/>
    <s v="S32_4289"/>
    <x v="3"/>
    <x v="1"/>
    <x v="0"/>
    <s v="NA"/>
    <s v="Violeta Benitez"/>
    <x v="1"/>
    <x v="17"/>
    <x v="3"/>
    <n v="1"/>
    <n v="8"/>
    <n v="10388"/>
    <n v="111.97"/>
    <n v="1"/>
    <n v="35"/>
    <x v="349"/>
  </r>
  <r>
    <s v="New Bedford"/>
    <s v="Medium"/>
    <x v="2"/>
    <x v="2"/>
    <n v="3"/>
    <n v="3"/>
    <d v="2017-03-03T00:00:00"/>
    <n v="50553"/>
    <s v="S50_1341"/>
    <x v="3"/>
    <x v="1"/>
    <x v="0"/>
    <s v="NA"/>
    <s v="Violeta Benitez"/>
    <x v="1"/>
    <x v="17"/>
    <x v="2"/>
    <n v="1"/>
    <n v="1"/>
    <n v="10388"/>
    <n v="118.94"/>
    <n v="1"/>
    <n v="27"/>
    <x v="350"/>
  </r>
  <r>
    <s v="New Bedford"/>
    <s v="Medium"/>
    <x v="0"/>
    <x v="1"/>
    <n v="11"/>
    <n v="4"/>
    <d v="2018-11-04T00:00:00"/>
    <n v="50553"/>
    <s v="S18_1129"/>
    <x v="0"/>
    <x v="1"/>
    <x v="0"/>
    <s v="NA"/>
    <s v="Violeta Benitez"/>
    <x v="1"/>
    <x v="17"/>
    <x v="8"/>
    <n v="1"/>
    <n v="10"/>
    <n v="10321"/>
    <n v="141.54"/>
    <n v="1"/>
    <n v="41"/>
    <x v="351"/>
  </r>
  <r>
    <s v="New Bedford"/>
    <s v="Medium"/>
    <x v="0"/>
    <x v="1"/>
    <n v="11"/>
    <n v="4"/>
    <d v="2018-11-04T00:00:00"/>
    <n v="50553"/>
    <s v="S18_1589"/>
    <x v="0"/>
    <x v="1"/>
    <x v="0"/>
    <s v="NA"/>
    <s v="Violeta Benitez"/>
    <x v="1"/>
    <x v="17"/>
    <x v="3"/>
    <n v="1"/>
    <n v="6"/>
    <n v="10321"/>
    <n v="102.04"/>
    <n v="1"/>
    <n v="44"/>
    <x v="352"/>
  </r>
  <r>
    <s v="New Bedford"/>
    <s v="Medium"/>
    <x v="0"/>
    <x v="1"/>
    <n v="11"/>
    <n v="4"/>
    <d v="2018-11-04T00:00:00"/>
    <n v="50553"/>
    <s v="S18_1984"/>
    <x v="0"/>
    <x v="1"/>
    <x v="0"/>
    <s v="NA"/>
    <s v="Violeta Benitez"/>
    <x v="1"/>
    <x v="17"/>
    <x v="7"/>
    <n v="1"/>
    <n v="9"/>
    <n v="10321"/>
    <n v="149.36000000000001"/>
    <n v="1"/>
    <n v="25"/>
    <x v="353"/>
  </r>
  <r>
    <s v="New Bedford"/>
    <s v="Medium"/>
    <x v="0"/>
    <x v="1"/>
    <n v="11"/>
    <n v="4"/>
    <d v="2018-11-04T00:00:00"/>
    <n v="50553"/>
    <s v="S18_3232"/>
    <x v="0"/>
    <x v="1"/>
    <x v="0"/>
    <s v="NA"/>
    <s v="Violeta Benitez"/>
    <x v="1"/>
    <x v="17"/>
    <x v="0"/>
    <n v="1"/>
    <n v="11"/>
    <n v="10321"/>
    <n v="172.73"/>
    <n v="1"/>
    <n v="33"/>
    <x v="354"/>
  </r>
  <r>
    <s v="New Bedford"/>
    <s v="Medium"/>
    <x v="0"/>
    <x v="1"/>
    <n v="11"/>
    <n v="4"/>
    <d v="2018-11-04T00:00:00"/>
    <n v="50553"/>
    <s v="S18_3685"/>
    <x v="0"/>
    <x v="1"/>
    <x v="0"/>
    <s v="NA"/>
    <s v="Violeta Benitez"/>
    <x v="1"/>
    <x v="17"/>
    <x v="3"/>
    <n v="1"/>
    <n v="8"/>
    <n v="10321"/>
    <n v="151.16999999999999"/>
    <n v="1"/>
    <n v="28"/>
    <x v="355"/>
  </r>
  <r>
    <s v="New Bedford"/>
    <s v="Medium"/>
    <x v="0"/>
    <x v="1"/>
    <n v="11"/>
    <n v="4"/>
    <d v="2018-11-04T00:00:00"/>
    <n v="50553"/>
    <s v="S24_3191"/>
    <x v="0"/>
    <x v="1"/>
    <x v="0"/>
    <s v="NA"/>
    <s v="Violeta Benitez"/>
    <x v="1"/>
    <x v="17"/>
    <x v="5"/>
    <n v="1"/>
    <n v="2"/>
    <n v="10321"/>
    <n v="84.75"/>
    <n v="1"/>
    <n v="39"/>
    <x v="356"/>
  </r>
  <r>
    <s v="New Bedford"/>
    <s v="Medium"/>
    <x v="0"/>
    <x v="1"/>
    <n v="11"/>
    <n v="4"/>
    <d v="2018-11-04T00:00:00"/>
    <n v="50553"/>
    <s v="S24_3856"/>
    <x v="0"/>
    <x v="1"/>
    <x v="0"/>
    <s v="NA"/>
    <s v="Violeta Benitez"/>
    <x v="1"/>
    <x v="17"/>
    <x v="1"/>
    <n v="1"/>
    <n v="13"/>
    <n v="10321"/>
    <n v="155.88"/>
    <n v="1"/>
    <n v="26"/>
    <x v="357"/>
  </r>
  <r>
    <s v="New Bedford"/>
    <s v="Small"/>
    <x v="1"/>
    <x v="0"/>
    <n v="8"/>
    <n v="10"/>
    <d v="2016-08-10T00:00:00"/>
    <n v="50553"/>
    <s v="S24_2841"/>
    <x v="1"/>
    <x v="1"/>
    <x v="0"/>
    <s v="NA"/>
    <s v="Wing C Tam"/>
    <x v="1"/>
    <x v="16"/>
    <x v="3"/>
    <n v="1"/>
    <n v="8"/>
    <n v="10143"/>
    <n v="60.97"/>
    <n v="1"/>
    <n v="27"/>
    <x v="358"/>
  </r>
  <r>
    <s v="New Bedford"/>
    <s v="Small"/>
    <x v="1"/>
    <x v="0"/>
    <n v="8"/>
    <n v="10"/>
    <d v="2016-08-10T00:00:00"/>
    <n v="50553"/>
    <s v="S24_3420"/>
    <x v="3"/>
    <x v="1"/>
    <x v="0"/>
    <s v="NA"/>
    <s v="Wing C Tam"/>
    <x v="1"/>
    <x v="16"/>
    <x v="6"/>
    <n v="1"/>
    <n v="9"/>
    <n v="10143"/>
    <n v="77.59"/>
    <n v="1"/>
    <n v="33"/>
    <x v="359"/>
  </r>
  <r>
    <s v="New Bedford"/>
    <s v="Small"/>
    <x v="1"/>
    <x v="0"/>
    <n v="8"/>
    <n v="10"/>
    <d v="2016-08-10T00:00:00"/>
    <n v="50553"/>
    <s v="S24_3816"/>
    <x v="3"/>
    <x v="1"/>
    <x v="0"/>
    <s v="NA"/>
    <s v="Wing C Tam"/>
    <x v="1"/>
    <x v="16"/>
    <x v="3"/>
    <n v="1"/>
    <n v="14"/>
    <n v="10143"/>
    <n v="80.510000000000005"/>
    <n v="1"/>
    <n v="23"/>
    <x v="360"/>
  </r>
  <r>
    <s v="New Bedford"/>
    <s v="Small"/>
    <x v="1"/>
    <x v="0"/>
    <n v="8"/>
    <n v="10"/>
    <d v="2016-08-10T00:00:00"/>
    <n v="50553"/>
    <s v="S24_3949"/>
    <x v="1"/>
    <x v="1"/>
    <x v="0"/>
    <s v="NA"/>
    <s v="Wing C Tam"/>
    <x v="1"/>
    <x v="16"/>
    <x v="4"/>
    <n v="1"/>
    <n v="6"/>
    <n v="10143"/>
    <n v="66.19"/>
    <n v="1"/>
    <n v="28"/>
    <x v="361"/>
  </r>
  <r>
    <s v="New Bedford"/>
    <s v="Small"/>
    <x v="1"/>
    <x v="0"/>
    <n v="8"/>
    <n v="10"/>
    <d v="2016-08-10T00:00:00"/>
    <n v="50553"/>
    <s v="S50_1341"/>
    <x v="3"/>
    <x v="1"/>
    <x v="0"/>
    <s v="NA"/>
    <s v="Wing C Tam"/>
    <x v="1"/>
    <x v="16"/>
    <x v="1"/>
    <n v="1"/>
    <n v="1"/>
    <n v="10143"/>
    <n v="36.659999999999997"/>
    <n v="1"/>
    <n v="34"/>
    <x v="362"/>
  </r>
  <r>
    <s v="New Bedford"/>
    <s v="Small"/>
    <x v="1"/>
    <x v="0"/>
    <n v="8"/>
    <n v="10"/>
    <d v="2016-08-10T00:00:00"/>
    <n v="50553"/>
    <s v="S700_2047"/>
    <x v="2"/>
    <x v="1"/>
    <x v="0"/>
    <s v="NA"/>
    <s v="Wing C Tam"/>
    <x v="1"/>
    <x v="16"/>
    <x v="9"/>
    <n v="1"/>
    <n v="11"/>
    <n v="10143"/>
    <n v="100.48"/>
    <n v="1"/>
    <n v="26"/>
    <x v="363"/>
  </r>
  <r>
    <s v="New Bedford"/>
    <s v="Small"/>
    <x v="1"/>
    <x v="0"/>
    <n v="8"/>
    <n v="10"/>
    <d v="2016-08-10T00:00:00"/>
    <n v="50553"/>
    <s v="S700_2466"/>
    <x v="1"/>
    <x v="1"/>
    <x v="0"/>
    <s v="NA"/>
    <s v="Wing C Tam"/>
    <x v="1"/>
    <x v="16"/>
    <x v="8"/>
    <n v="1"/>
    <n v="4"/>
    <n v="10143"/>
    <n v="82.77"/>
    <n v="1"/>
    <n v="26"/>
    <x v="364"/>
  </r>
  <r>
    <s v="New Bedford"/>
    <s v="Small"/>
    <x v="1"/>
    <x v="0"/>
    <n v="8"/>
    <n v="10"/>
    <d v="2016-08-10T00:00:00"/>
    <n v="50553"/>
    <s v="S700_2610"/>
    <x v="2"/>
    <x v="1"/>
    <x v="0"/>
    <s v="NA"/>
    <s v="Wing C Tam"/>
    <x v="1"/>
    <x v="16"/>
    <x v="8"/>
    <n v="1"/>
    <n v="16"/>
    <n v="10143"/>
    <n v="85.29"/>
    <n v="1"/>
    <n v="31"/>
    <x v="365"/>
  </r>
  <r>
    <s v="New Bedford"/>
    <s v="Small"/>
    <x v="1"/>
    <x v="0"/>
    <n v="8"/>
    <n v="10"/>
    <d v="2016-08-10T00:00:00"/>
    <n v="50553"/>
    <s v="S700_3167"/>
    <x v="1"/>
    <x v="1"/>
    <x v="0"/>
    <s v="NA"/>
    <s v="Wing C Tam"/>
    <x v="1"/>
    <x v="16"/>
    <x v="9"/>
    <n v="1"/>
    <n v="3"/>
    <n v="10143"/>
    <n v="96"/>
    <n v="1"/>
    <n v="28"/>
    <x v="366"/>
  </r>
  <r>
    <s v="New Bedford"/>
    <s v="Small"/>
    <x v="1"/>
    <x v="0"/>
    <n v="8"/>
    <n v="10"/>
    <d v="2016-08-10T00:00:00"/>
    <n v="50553"/>
    <s v="S700_4002"/>
    <x v="1"/>
    <x v="1"/>
    <x v="0"/>
    <s v="NA"/>
    <s v="Wing C Tam"/>
    <x v="1"/>
    <x v="16"/>
    <x v="6"/>
    <n v="1"/>
    <n v="5"/>
    <n v="10143"/>
    <n v="85.87"/>
    <n v="1"/>
    <n v="34"/>
    <x v="367"/>
  </r>
  <r>
    <s v="New Bedford"/>
    <s v="Small"/>
    <x v="1"/>
    <x v="0"/>
    <n v="8"/>
    <n v="10"/>
    <d v="2016-08-10T00:00:00"/>
    <n v="50553"/>
    <s v="S72_1253"/>
    <x v="1"/>
    <x v="1"/>
    <x v="0"/>
    <s v="NA"/>
    <s v="Wing C Tam"/>
    <x v="1"/>
    <x v="16"/>
    <x v="1"/>
    <n v="1"/>
    <n v="10"/>
    <n v="10143"/>
    <n v="50.65"/>
    <n v="1"/>
    <n v="37"/>
    <x v="368"/>
  </r>
  <r>
    <s v="New Bedford"/>
    <s v="Small"/>
    <x v="1"/>
    <x v="1"/>
    <n v="10"/>
    <n v="21"/>
    <d v="2016-10-21T00:00:00"/>
    <n v="50553"/>
    <s v="S18_4522"/>
    <x v="3"/>
    <x v="1"/>
    <x v="0"/>
    <s v="NA"/>
    <s v="Violeta Benitez"/>
    <x v="1"/>
    <x v="17"/>
    <x v="6"/>
    <n v="1"/>
    <n v="1"/>
    <n v="10166"/>
    <n v="73.73"/>
    <n v="1"/>
    <n v="26"/>
    <x v="369"/>
  </r>
  <r>
    <s v="New Bedford"/>
    <s v="Small"/>
    <x v="1"/>
    <x v="1"/>
    <n v="11"/>
    <n v="14"/>
    <d v="2016-11-14T00:00:00"/>
    <n v="50553"/>
    <s v="S24_3151"/>
    <x v="3"/>
    <x v="1"/>
    <x v="0"/>
    <s v="NA"/>
    <s v="Wing C Tam"/>
    <x v="1"/>
    <x v="16"/>
    <x v="5"/>
    <n v="1"/>
    <n v="2"/>
    <n v="10185"/>
    <n v="74.349999999999994"/>
    <n v="1"/>
    <n v="33"/>
    <x v="370"/>
  </r>
  <r>
    <s v="New Bedford"/>
    <s v="Small"/>
    <x v="1"/>
    <x v="1"/>
    <n v="11"/>
    <n v="14"/>
    <d v="2016-11-14T00:00:00"/>
    <n v="50553"/>
    <s v="S50_1514"/>
    <x v="6"/>
    <x v="1"/>
    <x v="0"/>
    <s v="NA"/>
    <s v="Wing C Tam"/>
    <x v="1"/>
    <x v="16"/>
    <x v="5"/>
    <n v="1"/>
    <n v="15"/>
    <n v="10185"/>
    <n v="48.62"/>
    <n v="1"/>
    <n v="20"/>
    <x v="371"/>
  </r>
  <r>
    <s v="New Bedford"/>
    <s v="Small"/>
    <x v="1"/>
    <x v="1"/>
    <n v="11"/>
    <n v="14"/>
    <d v="2016-11-14T00:00:00"/>
    <n v="50553"/>
    <s v="S700_1138"/>
    <x v="2"/>
    <x v="1"/>
    <x v="0"/>
    <s v="NA"/>
    <s v="Wing C Tam"/>
    <x v="1"/>
    <x v="16"/>
    <x v="6"/>
    <n v="1"/>
    <n v="3"/>
    <n v="10185"/>
    <n v="54"/>
    <n v="1"/>
    <n v="21"/>
    <x v="372"/>
  </r>
  <r>
    <s v="New Bedford"/>
    <s v="Small"/>
    <x v="1"/>
    <x v="1"/>
    <n v="11"/>
    <n v="14"/>
    <d v="2016-11-14T00:00:00"/>
    <n v="50553"/>
    <s v="S700_1938"/>
    <x v="2"/>
    <x v="1"/>
    <x v="0"/>
    <s v="NA"/>
    <s v="Wing C Tam"/>
    <x v="1"/>
    <x v="16"/>
    <x v="1"/>
    <n v="1"/>
    <n v="10"/>
    <n v="10185"/>
    <n v="94.4"/>
    <n v="1"/>
    <n v="30"/>
    <x v="373"/>
  </r>
  <r>
    <s v="New Bedford"/>
    <s v="Small"/>
    <x v="1"/>
    <x v="1"/>
    <n v="11"/>
    <n v="14"/>
    <d v="2016-11-14T00:00:00"/>
    <n v="50553"/>
    <s v="S700_2610"/>
    <x v="2"/>
    <x v="1"/>
    <x v="0"/>
    <s v="NA"/>
    <s v="Wing C Tam"/>
    <x v="1"/>
    <x v="16"/>
    <x v="4"/>
    <n v="1"/>
    <n v="1"/>
    <n v="10185"/>
    <n v="57.82"/>
    <n v="1"/>
    <n v="39"/>
    <x v="374"/>
  </r>
  <r>
    <s v="New Bedford"/>
    <s v="Small"/>
    <x v="1"/>
    <x v="1"/>
    <n v="11"/>
    <n v="14"/>
    <d v="2016-11-14T00:00:00"/>
    <n v="50553"/>
    <s v="S700_3962"/>
    <x v="2"/>
    <x v="1"/>
    <x v="0"/>
    <s v="NA"/>
    <s v="Wing C Tam"/>
    <x v="1"/>
    <x v="16"/>
    <x v="3"/>
    <n v="1"/>
    <n v="5"/>
    <n v="10185"/>
    <n v="79.45"/>
    <n v="1"/>
    <n v="22"/>
    <x v="375"/>
  </r>
  <r>
    <s v="New Bedford"/>
    <s v="Small"/>
    <x v="1"/>
    <x v="1"/>
    <n v="11"/>
    <n v="14"/>
    <d v="2016-11-14T00:00:00"/>
    <n v="50553"/>
    <s v="S72_3212"/>
    <x v="2"/>
    <x v="1"/>
    <x v="0"/>
    <s v="NA"/>
    <s v="Wing C Tam"/>
    <x v="1"/>
    <x v="16"/>
    <x v="2"/>
    <n v="1"/>
    <n v="6"/>
    <n v="10185"/>
    <n v="64.430000000000007"/>
    <n v="1"/>
    <n v="28"/>
    <x v="376"/>
  </r>
  <r>
    <s v="New Bedford"/>
    <s v="Small"/>
    <x v="2"/>
    <x v="2"/>
    <n v="1"/>
    <n v="7"/>
    <d v="2017-01-07T00:00:00"/>
    <n v="50553"/>
    <s v="S18_1129"/>
    <x v="0"/>
    <x v="1"/>
    <x v="0"/>
    <s v="NA"/>
    <s v="Wing C Tam"/>
    <x v="1"/>
    <x v="16"/>
    <x v="0"/>
    <n v="1"/>
    <n v="1"/>
    <n v="10365"/>
    <n v="87.06"/>
    <n v="1"/>
    <n v="30"/>
    <x v="377"/>
  </r>
  <r>
    <s v="New Bedford"/>
    <s v="Small"/>
    <x v="2"/>
    <x v="2"/>
    <n v="3"/>
    <n v="3"/>
    <d v="2017-03-03T00:00:00"/>
    <n v="50553"/>
    <s v="S10_2016"/>
    <x v="4"/>
    <x v="1"/>
    <x v="0"/>
    <s v="NA"/>
    <s v="Violeta Benitez"/>
    <x v="1"/>
    <x v="17"/>
    <x v="7"/>
    <n v="1"/>
    <n v="5"/>
    <n v="10388"/>
    <n v="44.51"/>
    <n v="1"/>
    <n v="50"/>
    <x v="378"/>
  </r>
  <r>
    <s v="New Bedford"/>
    <s v="Small"/>
    <x v="2"/>
    <x v="2"/>
    <n v="3"/>
    <n v="3"/>
    <d v="2017-03-03T00:00:00"/>
    <n v="50553"/>
    <s v="S10_4698"/>
    <x v="4"/>
    <x v="1"/>
    <x v="0"/>
    <s v="NA"/>
    <s v="Violeta Benitez"/>
    <x v="1"/>
    <x v="17"/>
    <x v="7"/>
    <n v="1"/>
    <n v="7"/>
    <n v="10388"/>
    <n v="86.77"/>
    <n v="1"/>
    <n v="21"/>
    <x v="379"/>
  </r>
  <r>
    <s v="New Bedford"/>
    <s v="Small"/>
    <x v="0"/>
    <x v="1"/>
    <n v="11"/>
    <n v="4"/>
    <d v="2018-11-04T00:00:00"/>
    <n v="50553"/>
    <s v="S12_4675"/>
    <x v="0"/>
    <x v="1"/>
    <x v="0"/>
    <s v="NA"/>
    <s v="Violeta Benitez"/>
    <x v="1"/>
    <x v="17"/>
    <x v="0"/>
    <n v="1"/>
    <n v="15"/>
    <n v="10321"/>
    <n v="124.37"/>
    <n v="1"/>
    <n v="24"/>
    <x v="380"/>
  </r>
  <r>
    <s v="New Bedford"/>
    <s v="Small"/>
    <x v="0"/>
    <x v="1"/>
    <n v="11"/>
    <n v="4"/>
    <d v="2018-11-04T00:00:00"/>
    <n v="50553"/>
    <s v="S18_1889"/>
    <x v="0"/>
    <x v="1"/>
    <x v="0"/>
    <s v="NA"/>
    <s v="Violeta Benitez"/>
    <x v="1"/>
    <x v="17"/>
    <x v="0"/>
    <n v="1"/>
    <n v="14"/>
    <n v="10321"/>
    <n v="78.540000000000006"/>
    <n v="1"/>
    <n v="37"/>
    <x v="381"/>
  </r>
  <r>
    <s v="New Bedford"/>
    <s v="Small"/>
    <x v="0"/>
    <x v="1"/>
    <n v="11"/>
    <n v="4"/>
    <d v="2018-11-04T00:00:00"/>
    <n v="50553"/>
    <s v="S18_2870"/>
    <x v="0"/>
    <x v="1"/>
    <x v="0"/>
    <s v="NA"/>
    <s v="Violeta Benitez"/>
    <x v="1"/>
    <x v="17"/>
    <x v="3"/>
    <n v="1"/>
    <n v="7"/>
    <n v="10321"/>
    <n v="105.6"/>
    <n v="1"/>
    <n v="27"/>
    <x v="382"/>
  </r>
  <r>
    <s v="New Bedford"/>
    <s v="Small"/>
    <x v="0"/>
    <x v="1"/>
    <n v="11"/>
    <n v="4"/>
    <d v="2018-11-04T00:00:00"/>
    <n v="50553"/>
    <s v="S24_1046"/>
    <x v="0"/>
    <x v="1"/>
    <x v="0"/>
    <s v="NA"/>
    <s v="Violeta Benitez"/>
    <x v="1"/>
    <x v="17"/>
    <x v="8"/>
    <n v="1"/>
    <n v="3"/>
    <n v="10321"/>
    <n v="70.55"/>
    <n v="1"/>
    <n v="30"/>
    <x v="383"/>
  </r>
  <r>
    <s v="New Bedford"/>
    <s v="Small"/>
    <x v="0"/>
    <x v="1"/>
    <n v="11"/>
    <n v="4"/>
    <d v="2018-11-04T00:00:00"/>
    <n v="50553"/>
    <s v="S24_1628"/>
    <x v="0"/>
    <x v="1"/>
    <x v="0"/>
    <s v="NA"/>
    <s v="Violeta Benitez"/>
    <x v="1"/>
    <x v="17"/>
    <x v="3"/>
    <n v="1"/>
    <n v="5"/>
    <n v="10321"/>
    <n v="42.26"/>
    <n v="1"/>
    <n v="48"/>
    <x v="384"/>
  </r>
  <r>
    <s v="New Bedford"/>
    <s v="Small"/>
    <x v="0"/>
    <x v="1"/>
    <n v="11"/>
    <n v="4"/>
    <d v="2018-11-04T00:00:00"/>
    <n v="50553"/>
    <s v="S24_2766"/>
    <x v="0"/>
    <x v="1"/>
    <x v="0"/>
    <s v="NA"/>
    <s v="Violeta Benitez"/>
    <x v="1"/>
    <x v="17"/>
    <x v="6"/>
    <n v="1"/>
    <n v="1"/>
    <n v="10321"/>
    <n v="72.7"/>
    <n v="1"/>
    <n v="30"/>
    <x v="385"/>
  </r>
  <r>
    <s v="New Bedford"/>
    <s v="Small"/>
    <x v="0"/>
    <x v="1"/>
    <n v="11"/>
    <n v="4"/>
    <d v="2018-11-04T00:00:00"/>
    <n v="50553"/>
    <s v="S24_2972"/>
    <x v="0"/>
    <x v="1"/>
    <x v="0"/>
    <s v="NA"/>
    <s v="Violeta Benitez"/>
    <x v="1"/>
    <x v="17"/>
    <x v="0"/>
    <n v="1"/>
    <n v="12"/>
    <n v="10321"/>
    <n v="33.229999999999997"/>
    <n v="1"/>
    <n v="37"/>
    <x v="386"/>
  </r>
  <r>
    <s v="New Bedford"/>
    <s v="Small"/>
    <x v="0"/>
    <x v="1"/>
    <n v="11"/>
    <n v="4"/>
    <d v="2018-11-04T00:00:00"/>
    <n v="50553"/>
    <s v="S24_3432"/>
    <x v="0"/>
    <x v="1"/>
    <x v="0"/>
    <s v="NA"/>
    <s v="Violeta Benitez"/>
    <x v="1"/>
    <x v="17"/>
    <x v="0"/>
    <n v="1"/>
    <n v="4"/>
    <n v="10321"/>
    <n v="89.95"/>
    <n v="1"/>
    <n v="21"/>
    <x v="387"/>
  </r>
  <r>
    <s v="New Haven"/>
    <s v="Large"/>
    <x v="1"/>
    <x v="1"/>
    <n v="11"/>
    <n v="26"/>
    <d v="2016-11-26T00:00:00"/>
    <n v="97823"/>
    <s v="S12_1108"/>
    <x v="0"/>
    <x v="2"/>
    <x v="0"/>
    <s v="NA"/>
    <s v="Leslie Murphy"/>
    <x v="1"/>
    <x v="18"/>
    <x v="4"/>
    <n v="1"/>
    <n v="5"/>
    <n v="10196"/>
    <n v="189.1"/>
    <n v="1"/>
    <n v="47"/>
    <x v="388"/>
  </r>
  <r>
    <s v="New Haven"/>
    <s v="Large"/>
    <x v="1"/>
    <x v="1"/>
    <n v="11"/>
    <n v="26"/>
    <d v="2016-11-26T00:00:00"/>
    <n v="97823"/>
    <s v="S12_3891"/>
    <x v="0"/>
    <x v="2"/>
    <x v="0"/>
    <s v="NA"/>
    <s v="Leslie Murphy"/>
    <x v="1"/>
    <x v="18"/>
    <x v="1"/>
    <n v="1"/>
    <n v="4"/>
    <n v="10196"/>
    <n v="190.32"/>
    <n v="1"/>
    <n v="38"/>
    <x v="389"/>
  </r>
  <r>
    <s v="New Haven"/>
    <s v="Medium"/>
    <x v="1"/>
    <x v="1"/>
    <n v="11"/>
    <n v="26"/>
    <d v="2016-11-26T00:00:00"/>
    <n v="97823"/>
    <s v="S12_3148"/>
    <x v="0"/>
    <x v="2"/>
    <x v="0"/>
    <s v="NA"/>
    <s v="Leslie Murphy"/>
    <x v="1"/>
    <x v="18"/>
    <x v="8"/>
    <n v="1"/>
    <n v="6"/>
    <n v="10196"/>
    <n v="158.63"/>
    <n v="1"/>
    <n v="24"/>
    <x v="390"/>
  </r>
  <r>
    <s v="New Haven"/>
    <s v="Medium"/>
    <x v="1"/>
    <x v="1"/>
    <n v="11"/>
    <n v="26"/>
    <d v="2016-11-26T00:00:00"/>
    <n v="97823"/>
    <s v="S18_3140"/>
    <x v="3"/>
    <x v="2"/>
    <x v="0"/>
    <s v="NA"/>
    <s v="Leslie Murphy"/>
    <x v="1"/>
    <x v="18"/>
    <x v="4"/>
    <n v="1"/>
    <n v="1"/>
    <n v="10196"/>
    <n v="140.69"/>
    <n v="1"/>
    <n v="49"/>
    <x v="391"/>
  </r>
  <r>
    <s v="New Haven"/>
    <s v="Medium"/>
    <x v="1"/>
    <x v="1"/>
    <n v="11"/>
    <n v="26"/>
    <d v="2016-11-26T00:00:00"/>
    <n v="97823"/>
    <s v="S18_3259"/>
    <x v="6"/>
    <x v="2"/>
    <x v="0"/>
    <s v="NA"/>
    <s v="Leslie Murphy"/>
    <x v="1"/>
    <x v="18"/>
    <x v="9"/>
    <n v="1"/>
    <n v="3"/>
    <n v="10196"/>
    <n v="101.85"/>
    <n v="1"/>
    <n v="35"/>
    <x v="392"/>
  </r>
  <r>
    <s v="New Haven"/>
    <s v="Medium"/>
    <x v="1"/>
    <x v="1"/>
    <n v="11"/>
    <n v="26"/>
    <d v="2016-11-26T00:00:00"/>
    <n v="97823"/>
    <s v="S18_4027"/>
    <x v="0"/>
    <x v="2"/>
    <x v="0"/>
    <s v="NA"/>
    <s v="Leslie Murphy"/>
    <x v="1"/>
    <x v="18"/>
    <x v="5"/>
    <n v="1"/>
    <n v="8"/>
    <n v="10196"/>
    <n v="168.04"/>
    <n v="1"/>
    <n v="27"/>
    <x v="393"/>
  </r>
  <r>
    <s v="New Haven"/>
    <s v="Medium"/>
    <x v="1"/>
    <x v="1"/>
    <n v="11"/>
    <n v="26"/>
    <d v="2016-11-26T00:00:00"/>
    <n v="97823"/>
    <s v="S700_1938"/>
    <x v="2"/>
    <x v="2"/>
    <x v="0"/>
    <s v="NA"/>
    <s v="Leslie Murphy"/>
    <x v="1"/>
    <x v="18"/>
    <x v="8"/>
    <n v="1"/>
    <n v="2"/>
    <n v="10196"/>
    <n v="94.4"/>
    <n v="1"/>
    <n v="50"/>
    <x v="394"/>
  </r>
  <r>
    <s v="New Haven"/>
    <s v="Medium"/>
    <x v="0"/>
    <x v="3"/>
    <n v="5"/>
    <n v="4"/>
    <d v="2018-05-04T00:00:00"/>
    <n v="97823"/>
    <s v="S10_1949"/>
    <x v="0"/>
    <x v="2"/>
    <x v="0"/>
    <s v="NA"/>
    <s v="Leslie Murphy"/>
    <x v="1"/>
    <x v="18"/>
    <x v="2"/>
    <n v="1"/>
    <n v="9"/>
    <n v="10245"/>
    <n v="180.01"/>
    <n v="1"/>
    <n v="34"/>
    <x v="395"/>
  </r>
  <r>
    <s v="New Haven"/>
    <s v="Medium"/>
    <x v="0"/>
    <x v="3"/>
    <n v="5"/>
    <n v="4"/>
    <d v="2018-05-04T00:00:00"/>
    <n v="97823"/>
    <s v="S10_4962"/>
    <x v="0"/>
    <x v="2"/>
    <x v="0"/>
    <s v="NA"/>
    <s v="Leslie Murphy"/>
    <x v="1"/>
    <x v="18"/>
    <x v="2"/>
    <n v="1"/>
    <n v="2"/>
    <n v="10245"/>
    <n v="163.99"/>
    <n v="1"/>
    <n v="28"/>
    <x v="396"/>
  </r>
  <r>
    <s v="New Haven"/>
    <s v="Medium"/>
    <x v="0"/>
    <x v="3"/>
    <n v="5"/>
    <n v="4"/>
    <d v="2018-05-04T00:00:00"/>
    <n v="97823"/>
    <s v="S12_1666"/>
    <x v="5"/>
    <x v="2"/>
    <x v="0"/>
    <s v="NA"/>
    <s v="Leslie Murphy"/>
    <x v="1"/>
    <x v="18"/>
    <x v="6"/>
    <n v="1"/>
    <n v="6"/>
    <n v="10245"/>
    <n v="155.80000000000001"/>
    <n v="1"/>
    <n v="38"/>
    <x v="397"/>
  </r>
  <r>
    <s v="New Haven"/>
    <s v="Medium"/>
    <x v="0"/>
    <x v="3"/>
    <n v="5"/>
    <n v="4"/>
    <d v="2018-05-04T00:00:00"/>
    <n v="97823"/>
    <s v="S18_1097"/>
    <x v="5"/>
    <x v="2"/>
    <x v="0"/>
    <s v="NA"/>
    <s v="Leslie Murphy"/>
    <x v="1"/>
    <x v="18"/>
    <x v="1"/>
    <n v="1"/>
    <n v="8"/>
    <n v="10245"/>
    <n v="119"/>
    <n v="1"/>
    <n v="29"/>
    <x v="398"/>
  </r>
  <r>
    <s v="New Haven"/>
    <s v="Medium"/>
    <x v="0"/>
    <x v="3"/>
    <n v="5"/>
    <n v="4"/>
    <d v="2018-05-04T00:00:00"/>
    <n v="97823"/>
    <s v="S32_1268"/>
    <x v="5"/>
    <x v="2"/>
    <x v="0"/>
    <s v="NA"/>
    <s v="Leslie Murphy"/>
    <x v="1"/>
    <x v="18"/>
    <x v="3"/>
    <n v="1"/>
    <n v="1"/>
    <n v="10245"/>
    <n v="111.72"/>
    <n v="1"/>
    <n v="37"/>
    <x v="399"/>
  </r>
  <r>
    <s v="New Haven"/>
    <s v="Medium"/>
    <x v="0"/>
    <x v="3"/>
    <n v="5"/>
    <n v="4"/>
    <d v="2018-05-04T00:00:00"/>
    <n v="97823"/>
    <s v="S32_3522"/>
    <x v="5"/>
    <x v="2"/>
    <x v="0"/>
    <s v="NA"/>
    <s v="Leslie Murphy"/>
    <x v="1"/>
    <x v="18"/>
    <x v="8"/>
    <n v="1"/>
    <n v="5"/>
    <n v="10245"/>
    <n v="69.16"/>
    <n v="1"/>
    <n v="44"/>
    <x v="400"/>
  </r>
  <r>
    <s v="New Haven"/>
    <s v="Medium"/>
    <x v="0"/>
    <x v="3"/>
    <n v="5"/>
    <n v="4"/>
    <d v="2018-05-04T00:00:00"/>
    <n v="97823"/>
    <s v="S700_2824"/>
    <x v="0"/>
    <x v="2"/>
    <x v="0"/>
    <s v="NA"/>
    <s v="Leslie Murphy"/>
    <x v="1"/>
    <x v="18"/>
    <x v="2"/>
    <n v="1"/>
    <n v="4"/>
    <n v="10245"/>
    <n v="105.2"/>
    <n v="1"/>
    <n v="44"/>
    <x v="401"/>
  </r>
  <r>
    <s v="New Haven"/>
    <s v="Small"/>
    <x v="1"/>
    <x v="1"/>
    <n v="11"/>
    <n v="26"/>
    <d v="2016-11-26T00:00:00"/>
    <n v="97823"/>
    <s v="S50_1514"/>
    <x v="6"/>
    <x v="2"/>
    <x v="0"/>
    <s v="NA"/>
    <s v="Leslie Murphy"/>
    <x v="1"/>
    <x v="18"/>
    <x v="7"/>
    <n v="1"/>
    <n v="7"/>
    <n v="10196"/>
    <n v="62.09"/>
    <n v="1"/>
    <n v="46"/>
    <x v="402"/>
  </r>
  <r>
    <s v="New Haven"/>
    <s v="Small"/>
    <x v="0"/>
    <x v="3"/>
    <n v="5"/>
    <n v="4"/>
    <d v="2018-05-04T00:00:00"/>
    <n v="97823"/>
    <s v="S18_4600"/>
    <x v="5"/>
    <x v="2"/>
    <x v="0"/>
    <s v="NA"/>
    <s v="Leslie Murphy"/>
    <x v="1"/>
    <x v="18"/>
    <x v="3"/>
    <n v="1"/>
    <n v="3"/>
    <n v="10245"/>
    <n v="113.82"/>
    <n v="1"/>
    <n v="21"/>
    <x v="403"/>
  </r>
  <r>
    <s v="New Haven"/>
    <s v="Small"/>
    <x v="0"/>
    <x v="3"/>
    <n v="5"/>
    <n v="4"/>
    <d v="2018-05-04T00:00:00"/>
    <n v="97823"/>
    <s v="S18_4668"/>
    <x v="3"/>
    <x v="2"/>
    <x v="0"/>
    <s v="NA"/>
    <s v="Leslie Murphy"/>
    <x v="1"/>
    <x v="18"/>
    <x v="3"/>
    <n v="1"/>
    <n v="7"/>
    <n v="10245"/>
    <n v="59.87"/>
    <n v="1"/>
    <n v="45"/>
    <x v="404"/>
  </r>
  <r>
    <s v="North Sydney"/>
    <s v="Large"/>
    <x v="2"/>
    <x v="2"/>
    <n v="1"/>
    <n v="20"/>
    <d v="2017-01-20T00:00:00"/>
    <n v="2060"/>
    <s v="S12_1666"/>
    <x v="5"/>
    <x v="7"/>
    <x v="0"/>
    <s v="APAC"/>
    <s v="Anna O'Hara"/>
    <x v="7"/>
    <x v="19"/>
    <x v="3"/>
    <n v="1"/>
    <n v="8"/>
    <n v="10370"/>
    <n v="172.86"/>
    <n v="1"/>
    <n v="49"/>
    <x v="405"/>
  </r>
  <r>
    <s v="North Sydney"/>
    <s v="Large"/>
    <x v="2"/>
    <x v="2"/>
    <n v="3"/>
    <n v="9"/>
    <d v="2017-03-09T00:00:00"/>
    <n v="2060"/>
    <s v="S24_1937"/>
    <x v="3"/>
    <x v="7"/>
    <x v="0"/>
    <s v="APAC"/>
    <s v="Anna O'Hara"/>
    <x v="7"/>
    <x v="19"/>
    <x v="1"/>
    <n v="1"/>
    <n v="8"/>
    <n v="10391"/>
    <n v="252.87"/>
    <n v="1"/>
    <n v="33"/>
    <x v="406"/>
  </r>
  <r>
    <s v="North Sydney"/>
    <s v="Medium"/>
    <x v="1"/>
    <x v="0"/>
    <n v="9"/>
    <n v="11"/>
    <d v="2016-09-11T00:00:00"/>
    <n v="2060"/>
    <s v="S18_1589"/>
    <x v="0"/>
    <x v="7"/>
    <x v="0"/>
    <s v="APAC"/>
    <s v="Anna O'Hara"/>
    <x v="7"/>
    <x v="19"/>
    <x v="3"/>
    <n v="1"/>
    <n v="9"/>
    <n v="10148"/>
    <n v="124.44"/>
    <n v="1"/>
    <n v="47"/>
    <x v="407"/>
  </r>
  <r>
    <s v="North Sydney"/>
    <s v="Medium"/>
    <x v="1"/>
    <x v="0"/>
    <n v="9"/>
    <n v="11"/>
    <d v="2016-09-11T00:00:00"/>
    <n v="2060"/>
    <s v="S18_1984"/>
    <x v="0"/>
    <x v="7"/>
    <x v="0"/>
    <s v="APAC"/>
    <s v="Anna O'Hara"/>
    <x v="7"/>
    <x v="19"/>
    <x v="9"/>
    <n v="1"/>
    <n v="12"/>
    <n v="10148"/>
    <n v="169.28"/>
    <n v="1"/>
    <n v="25"/>
    <x v="408"/>
  </r>
  <r>
    <s v="North Sydney"/>
    <s v="Medium"/>
    <x v="1"/>
    <x v="0"/>
    <n v="9"/>
    <n v="11"/>
    <d v="2016-09-11T00:00:00"/>
    <n v="2060"/>
    <s v="S18_2870"/>
    <x v="0"/>
    <x v="7"/>
    <x v="0"/>
    <s v="APAC"/>
    <s v="Anna O'Hara"/>
    <x v="7"/>
    <x v="19"/>
    <x v="6"/>
    <n v="1"/>
    <n v="10"/>
    <n v="10148"/>
    <n v="130.68"/>
    <n v="1"/>
    <n v="27"/>
    <x v="409"/>
  </r>
  <r>
    <s v="North Sydney"/>
    <s v="Medium"/>
    <x v="1"/>
    <x v="0"/>
    <n v="9"/>
    <n v="11"/>
    <d v="2016-09-11T00:00:00"/>
    <n v="2060"/>
    <s v="S18_3232"/>
    <x v="0"/>
    <x v="7"/>
    <x v="0"/>
    <s v="APAC"/>
    <s v="Anna O'Hara"/>
    <x v="7"/>
    <x v="19"/>
    <x v="3"/>
    <n v="1"/>
    <n v="14"/>
    <n v="10148"/>
    <n v="169.34"/>
    <n v="1"/>
    <n v="32"/>
    <x v="410"/>
  </r>
  <r>
    <s v="North Sydney"/>
    <s v="Medium"/>
    <x v="1"/>
    <x v="0"/>
    <n v="9"/>
    <n v="11"/>
    <d v="2016-09-11T00:00:00"/>
    <n v="2060"/>
    <s v="S18_3685"/>
    <x v="0"/>
    <x v="7"/>
    <x v="0"/>
    <s v="APAC"/>
    <s v="Anna O'Hara"/>
    <x v="7"/>
    <x v="19"/>
    <x v="0"/>
    <n v="1"/>
    <n v="11"/>
    <n v="10148"/>
    <n v="129.97999999999999"/>
    <n v="1"/>
    <n v="28"/>
    <x v="411"/>
  </r>
  <r>
    <s v="North Sydney"/>
    <s v="Medium"/>
    <x v="1"/>
    <x v="0"/>
    <n v="9"/>
    <n v="11"/>
    <d v="2016-09-11T00:00:00"/>
    <n v="2060"/>
    <s v="S18_4409"/>
    <x v="3"/>
    <x v="7"/>
    <x v="0"/>
    <s v="APAC"/>
    <s v="Anna O'Hara"/>
    <x v="7"/>
    <x v="19"/>
    <x v="6"/>
    <n v="1"/>
    <n v="1"/>
    <n v="10148"/>
    <n v="105.83"/>
    <n v="1"/>
    <n v="34"/>
    <x v="412"/>
  </r>
  <r>
    <s v="North Sydney"/>
    <s v="Medium"/>
    <x v="1"/>
    <x v="0"/>
    <n v="9"/>
    <n v="11"/>
    <d v="2016-09-11T00:00:00"/>
    <n v="2060"/>
    <s v="S24_2887"/>
    <x v="0"/>
    <x v="7"/>
    <x v="0"/>
    <s v="APAC"/>
    <s v="Anna O'Hara"/>
    <x v="7"/>
    <x v="19"/>
    <x v="3"/>
    <n v="1"/>
    <n v="3"/>
    <n v="10148"/>
    <n v="129.18"/>
    <n v="1"/>
    <n v="34"/>
    <x v="413"/>
  </r>
  <r>
    <s v="North Sydney"/>
    <s v="Medium"/>
    <x v="1"/>
    <x v="0"/>
    <n v="9"/>
    <n v="11"/>
    <d v="2016-09-11T00:00:00"/>
    <n v="2060"/>
    <s v="S24_3432"/>
    <x v="0"/>
    <x v="7"/>
    <x v="0"/>
    <s v="APAC"/>
    <s v="Anna O'Hara"/>
    <x v="7"/>
    <x v="19"/>
    <x v="2"/>
    <n v="1"/>
    <n v="7"/>
    <n v="10148"/>
    <n v="128.5"/>
    <n v="1"/>
    <n v="27"/>
    <x v="414"/>
  </r>
  <r>
    <s v="North Sydney"/>
    <s v="Medium"/>
    <x v="1"/>
    <x v="1"/>
    <n v="11"/>
    <n v="4"/>
    <d v="2016-11-04T00:00:00"/>
    <n v="2060"/>
    <s v="S12_1099"/>
    <x v="0"/>
    <x v="7"/>
    <x v="0"/>
    <s v="APAC"/>
    <s v="Anna O'Hara"/>
    <x v="7"/>
    <x v="19"/>
    <x v="7"/>
    <n v="1"/>
    <n v="2"/>
    <n v="10169"/>
    <n v="167.33"/>
    <n v="1"/>
    <n v="30"/>
    <x v="415"/>
  </r>
  <r>
    <s v="North Sydney"/>
    <s v="Medium"/>
    <x v="1"/>
    <x v="1"/>
    <n v="11"/>
    <n v="4"/>
    <d v="2016-11-04T00:00:00"/>
    <n v="2060"/>
    <s v="S12_2823"/>
    <x v="4"/>
    <x v="7"/>
    <x v="0"/>
    <s v="APAC"/>
    <s v="Anna O'Hara"/>
    <x v="7"/>
    <x v="19"/>
    <x v="6"/>
    <n v="1"/>
    <n v="13"/>
    <n v="10169"/>
    <n v="132.55000000000001"/>
    <n v="1"/>
    <n v="35"/>
    <x v="416"/>
  </r>
  <r>
    <s v="North Sydney"/>
    <s v="Medium"/>
    <x v="1"/>
    <x v="1"/>
    <n v="11"/>
    <n v="4"/>
    <d v="2016-11-04T00:00:00"/>
    <n v="2060"/>
    <s v="S18_3482"/>
    <x v="0"/>
    <x v="7"/>
    <x v="0"/>
    <s v="APAC"/>
    <s v="Anna O'Hara"/>
    <x v="7"/>
    <x v="19"/>
    <x v="4"/>
    <n v="1"/>
    <n v="4"/>
    <n v="10169"/>
    <n v="123.47"/>
    <n v="1"/>
    <n v="36"/>
    <x v="417"/>
  </r>
  <r>
    <s v="North Sydney"/>
    <s v="Medium"/>
    <x v="1"/>
    <x v="1"/>
    <n v="11"/>
    <n v="4"/>
    <d v="2016-11-04T00:00:00"/>
    <n v="2060"/>
    <s v="S18_4721"/>
    <x v="0"/>
    <x v="7"/>
    <x v="0"/>
    <s v="APAC"/>
    <s v="Anna O'Hara"/>
    <x v="7"/>
    <x v="19"/>
    <x v="6"/>
    <n v="1"/>
    <n v="7"/>
    <n v="10169"/>
    <n v="148.80000000000001"/>
    <n v="1"/>
    <n v="33"/>
    <x v="418"/>
  </r>
  <r>
    <s v="North Sydney"/>
    <s v="Medium"/>
    <x v="1"/>
    <x v="1"/>
    <n v="11"/>
    <n v="4"/>
    <d v="2016-11-04T00:00:00"/>
    <n v="2060"/>
    <s v="S32_4485"/>
    <x v="4"/>
    <x v="7"/>
    <x v="0"/>
    <s v="APAC"/>
    <s v="Anna O'Hara"/>
    <x v="7"/>
    <x v="19"/>
    <x v="1"/>
    <n v="1"/>
    <n v="12"/>
    <n v="10169"/>
    <n v="115.32"/>
    <n v="1"/>
    <n v="34"/>
    <x v="419"/>
  </r>
  <r>
    <s v="North Sydney"/>
    <s v="Medium"/>
    <x v="1"/>
    <x v="1"/>
    <n v="11"/>
    <n v="4"/>
    <d v="2016-11-04T00:00:00"/>
    <n v="2060"/>
    <s v="S50_4713"/>
    <x v="4"/>
    <x v="7"/>
    <x v="0"/>
    <s v="APAC"/>
    <s v="Anna O'Hara"/>
    <x v="7"/>
    <x v="19"/>
    <x v="6"/>
    <n v="1"/>
    <n v="10"/>
    <n v="10169"/>
    <n v="80.55"/>
    <n v="1"/>
    <n v="48"/>
    <x v="420"/>
  </r>
  <r>
    <s v="North Sydney"/>
    <s v="Medium"/>
    <x v="2"/>
    <x v="2"/>
    <n v="1"/>
    <n v="20"/>
    <d v="2017-01-20T00:00:00"/>
    <n v="2060"/>
    <s v="S18_1097"/>
    <x v="5"/>
    <x v="7"/>
    <x v="0"/>
    <s v="APAC"/>
    <s v="Anna O'Hara"/>
    <x v="7"/>
    <x v="19"/>
    <x v="9"/>
    <n v="1"/>
    <n v="1"/>
    <n v="10370"/>
    <n v="144.87"/>
    <n v="1"/>
    <n v="27"/>
    <x v="421"/>
  </r>
  <r>
    <s v="North Sydney"/>
    <s v="Medium"/>
    <x v="2"/>
    <x v="2"/>
    <n v="1"/>
    <n v="20"/>
    <d v="2017-01-20T00:00:00"/>
    <n v="2060"/>
    <s v="S18_2319"/>
    <x v="5"/>
    <x v="7"/>
    <x v="0"/>
    <s v="APAC"/>
    <s v="Anna O'Hara"/>
    <x v="7"/>
    <x v="19"/>
    <x v="9"/>
    <n v="1"/>
    <n v="5"/>
    <n v="10370"/>
    <n v="179.5"/>
    <n v="1"/>
    <n v="22"/>
    <x v="422"/>
  </r>
  <r>
    <s v="North Sydney"/>
    <s v="Medium"/>
    <x v="2"/>
    <x v="2"/>
    <n v="1"/>
    <n v="20"/>
    <d v="2017-01-20T00:00:00"/>
    <n v="2060"/>
    <s v="S32_3522"/>
    <x v="5"/>
    <x v="7"/>
    <x v="0"/>
    <s v="APAC"/>
    <s v="Anna O'Hara"/>
    <x v="7"/>
    <x v="19"/>
    <x v="9"/>
    <n v="1"/>
    <n v="3"/>
    <n v="10370"/>
    <n v="126.41"/>
    <n v="1"/>
    <n v="25"/>
    <x v="423"/>
  </r>
  <r>
    <s v="North Sydney"/>
    <s v="Medium"/>
    <x v="2"/>
    <x v="2"/>
    <n v="3"/>
    <n v="9"/>
    <d v="2017-03-09T00:00:00"/>
    <n v="2060"/>
    <s v="S18_1342"/>
    <x v="3"/>
    <x v="7"/>
    <x v="0"/>
    <s v="APAC"/>
    <s v="Anna O'Hara"/>
    <x v="7"/>
    <x v="19"/>
    <x v="7"/>
    <n v="1"/>
    <n v="2"/>
    <n v="10391"/>
    <n v="158.54"/>
    <n v="1"/>
    <n v="35"/>
    <x v="424"/>
  </r>
  <r>
    <s v="North Sydney"/>
    <s v="Medium"/>
    <x v="2"/>
    <x v="2"/>
    <n v="3"/>
    <n v="9"/>
    <d v="2017-03-09T00:00:00"/>
    <n v="2060"/>
    <s v="S18_1367"/>
    <x v="3"/>
    <x v="7"/>
    <x v="0"/>
    <s v="APAC"/>
    <s v="Anna O'Hara"/>
    <x v="7"/>
    <x v="19"/>
    <x v="1"/>
    <n v="1"/>
    <n v="3"/>
    <n v="10391"/>
    <n v="119"/>
    <n v="1"/>
    <n v="42"/>
    <x v="425"/>
  </r>
  <r>
    <s v="North Sydney"/>
    <s v="Medium"/>
    <x v="2"/>
    <x v="2"/>
    <n v="3"/>
    <n v="9"/>
    <d v="2017-03-09T00:00:00"/>
    <n v="2060"/>
    <s v="S24_2022"/>
    <x v="3"/>
    <x v="7"/>
    <x v="0"/>
    <s v="APAC"/>
    <s v="Anna O'Hara"/>
    <x v="7"/>
    <x v="19"/>
    <x v="4"/>
    <n v="1"/>
    <n v="1"/>
    <n v="10391"/>
    <n v="168.42"/>
    <n v="1"/>
    <n v="24"/>
    <x v="426"/>
  </r>
  <r>
    <s v="North Sydney"/>
    <s v="Small"/>
    <x v="1"/>
    <x v="0"/>
    <n v="9"/>
    <n v="11"/>
    <d v="2016-09-11T00:00:00"/>
    <n v="2060"/>
    <s v="S18_1129"/>
    <x v="0"/>
    <x v="7"/>
    <x v="0"/>
    <s v="APAC"/>
    <s v="Anna O'Hara"/>
    <x v="7"/>
    <x v="19"/>
    <x v="5"/>
    <n v="1"/>
    <n v="13"/>
    <n v="10148"/>
    <n v="117.48"/>
    <n v="1"/>
    <n v="23"/>
    <x v="427"/>
  </r>
  <r>
    <s v="North Sydney"/>
    <s v="Small"/>
    <x v="1"/>
    <x v="0"/>
    <n v="9"/>
    <n v="11"/>
    <d v="2016-09-11T00:00:00"/>
    <n v="2060"/>
    <s v="S18_4933"/>
    <x v="0"/>
    <x v="7"/>
    <x v="0"/>
    <s v="APAC"/>
    <s v="Anna O'Hara"/>
    <x v="7"/>
    <x v="19"/>
    <x v="9"/>
    <n v="1"/>
    <n v="2"/>
    <n v="10148"/>
    <n v="81.25"/>
    <n v="1"/>
    <n v="29"/>
    <x v="428"/>
  </r>
  <r>
    <s v="North Sydney"/>
    <s v="Small"/>
    <x v="1"/>
    <x v="0"/>
    <n v="9"/>
    <n v="11"/>
    <d v="2016-09-11T00:00:00"/>
    <n v="2060"/>
    <s v="S24_1046"/>
    <x v="0"/>
    <x v="7"/>
    <x v="0"/>
    <s v="APAC"/>
    <s v="Anna O'Hara"/>
    <x v="7"/>
    <x v="19"/>
    <x v="5"/>
    <n v="1"/>
    <n v="6"/>
    <n v="10148"/>
    <n v="60.26"/>
    <n v="1"/>
    <n v="25"/>
    <x v="429"/>
  </r>
  <r>
    <s v="North Sydney"/>
    <s v="Small"/>
    <x v="1"/>
    <x v="0"/>
    <n v="9"/>
    <n v="11"/>
    <d v="2016-09-11T00:00:00"/>
    <n v="2060"/>
    <s v="S24_1628"/>
    <x v="0"/>
    <x v="7"/>
    <x v="0"/>
    <s v="APAC"/>
    <s v="Anna O'Hara"/>
    <x v="7"/>
    <x v="19"/>
    <x v="0"/>
    <n v="1"/>
    <n v="8"/>
    <n v="10148"/>
    <n v="56.85"/>
    <n v="1"/>
    <n v="47"/>
    <x v="430"/>
  </r>
  <r>
    <s v="North Sydney"/>
    <s v="Small"/>
    <x v="1"/>
    <x v="0"/>
    <n v="9"/>
    <n v="11"/>
    <d v="2016-09-11T00:00:00"/>
    <n v="2060"/>
    <s v="S24_2766"/>
    <x v="0"/>
    <x v="7"/>
    <x v="0"/>
    <s v="APAC"/>
    <s v="Anna O'Hara"/>
    <x v="7"/>
    <x v="19"/>
    <x v="8"/>
    <n v="1"/>
    <n v="4"/>
    <n v="10148"/>
    <n v="73.599999999999994"/>
    <n v="1"/>
    <n v="21"/>
    <x v="431"/>
  </r>
  <r>
    <s v="North Sydney"/>
    <s v="Small"/>
    <x v="1"/>
    <x v="0"/>
    <n v="9"/>
    <n v="11"/>
    <d v="2016-09-11T00:00:00"/>
    <n v="2060"/>
    <s v="S24_3191"/>
    <x v="0"/>
    <x v="7"/>
    <x v="0"/>
    <s v="APAC"/>
    <s v="Anna O'Hara"/>
    <x v="7"/>
    <x v="19"/>
    <x v="1"/>
    <n v="1"/>
    <n v="5"/>
    <n v="10148"/>
    <n v="73.62"/>
    <n v="1"/>
    <n v="31"/>
    <x v="432"/>
  </r>
  <r>
    <s v="North Sydney"/>
    <s v="Small"/>
    <x v="1"/>
    <x v="1"/>
    <n v="11"/>
    <n v="4"/>
    <d v="2016-11-04T00:00:00"/>
    <n v="2060"/>
    <s v="S12_3990"/>
    <x v="0"/>
    <x v="7"/>
    <x v="0"/>
    <s v="APAC"/>
    <s v="Anna O'Hara"/>
    <x v="7"/>
    <x v="19"/>
    <x v="8"/>
    <n v="1"/>
    <n v="3"/>
    <n v="10169"/>
    <n v="63.84"/>
    <n v="1"/>
    <n v="36"/>
    <x v="433"/>
  </r>
  <r>
    <s v="North Sydney"/>
    <s v="Small"/>
    <x v="1"/>
    <x v="1"/>
    <n v="11"/>
    <n v="4"/>
    <d v="2016-11-04T00:00:00"/>
    <n v="2060"/>
    <s v="S18_3278"/>
    <x v="0"/>
    <x v="7"/>
    <x v="0"/>
    <s v="APAC"/>
    <s v="Anna O'Hara"/>
    <x v="7"/>
    <x v="19"/>
    <x v="2"/>
    <n v="1"/>
    <n v="5"/>
    <n v="10169"/>
    <n v="70.760000000000005"/>
    <n v="1"/>
    <n v="32"/>
    <x v="434"/>
  </r>
  <r>
    <s v="North Sydney"/>
    <s v="Small"/>
    <x v="1"/>
    <x v="1"/>
    <n v="11"/>
    <n v="4"/>
    <d v="2016-11-04T00:00:00"/>
    <n v="2060"/>
    <s v="S18_3782"/>
    <x v="4"/>
    <x v="7"/>
    <x v="0"/>
    <s v="APAC"/>
    <s v="Anna O'Hara"/>
    <x v="7"/>
    <x v="19"/>
    <x v="6"/>
    <n v="1"/>
    <n v="8"/>
    <n v="10169"/>
    <n v="68.39"/>
    <n v="1"/>
    <n v="38"/>
    <x v="435"/>
  </r>
  <r>
    <s v="North Sydney"/>
    <s v="Small"/>
    <x v="1"/>
    <x v="1"/>
    <n v="11"/>
    <n v="4"/>
    <d v="2016-11-04T00:00:00"/>
    <n v="2060"/>
    <s v="S24_2360"/>
    <x v="4"/>
    <x v="7"/>
    <x v="0"/>
    <s v="APAC"/>
    <s v="Anna O'Hara"/>
    <x v="7"/>
    <x v="19"/>
    <x v="0"/>
    <n v="1"/>
    <n v="11"/>
    <n v="10169"/>
    <n v="74.11"/>
    <n v="1"/>
    <n v="38"/>
    <x v="436"/>
  </r>
  <r>
    <s v="North Sydney"/>
    <s v="Small"/>
    <x v="1"/>
    <x v="1"/>
    <n v="11"/>
    <n v="4"/>
    <d v="2016-11-04T00:00:00"/>
    <n v="2060"/>
    <s v="S24_3371"/>
    <x v="0"/>
    <x v="7"/>
    <x v="0"/>
    <s v="APAC"/>
    <s v="Anna O'Hara"/>
    <x v="7"/>
    <x v="19"/>
    <x v="1"/>
    <n v="1"/>
    <n v="1"/>
    <n v="10169"/>
    <n v="50.21"/>
    <n v="1"/>
    <n v="34"/>
    <x v="437"/>
  </r>
  <r>
    <s v="North Sydney"/>
    <s v="Small"/>
    <x v="1"/>
    <x v="1"/>
    <n v="11"/>
    <n v="4"/>
    <d v="2016-11-04T00:00:00"/>
    <n v="2060"/>
    <s v="S24_4620"/>
    <x v="0"/>
    <x v="7"/>
    <x v="0"/>
    <s v="APAC"/>
    <s v="Anna O'Hara"/>
    <x v="7"/>
    <x v="19"/>
    <x v="2"/>
    <n v="1"/>
    <n v="6"/>
    <n v="10169"/>
    <n v="94.58"/>
    <n v="1"/>
    <n v="24"/>
    <x v="438"/>
  </r>
  <r>
    <s v="North Sydney"/>
    <s v="Small"/>
    <x v="1"/>
    <x v="1"/>
    <n v="11"/>
    <n v="4"/>
    <d v="2016-11-04T00:00:00"/>
    <n v="2060"/>
    <s v="S32_2206"/>
    <x v="4"/>
    <x v="7"/>
    <x v="0"/>
    <s v="APAC"/>
    <s v="Anna O'Hara"/>
    <x v="7"/>
    <x v="19"/>
    <x v="6"/>
    <n v="1"/>
    <n v="9"/>
    <n v="10169"/>
    <n v="39.83"/>
    <n v="1"/>
    <n v="26"/>
    <x v="439"/>
  </r>
  <r>
    <s v="North Sydney"/>
    <s v="Small"/>
    <x v="2"/>
    <x v="2"/>
    <n v="1"/>
    <n v="20"/>
    <d v="2017-01-20T00:00:00"/>
    <n v="2060"/>
    <s v="S10_4962"/>
    <x v="0"/>
    <x v="7"/>
    <x v="0"/>
    <s v="APAC"/>
    <s v="Anna O'Hara"/>
    <x v="7"/>
    <x v="19"/>
    <x v="1"/>
    <n v="1"/>
    <n v="4"/>
    <n v="10370"/>
    <n v="65.63"/>
    <n v="1"/>
    <n v="35"/>
    <x v="440"/>
  </r>
  <r>
    <s v="North Sydney"/>
    <s v="Small"/>
    <x v="2"/>
    <x v="2"/>
    <n v="1"/>
    <n v="20"/>
    <d v="2017-01-20T00:00:00"/>
    <n v="2060"/>
    <s v="S18_2432"/>
    <x v="5"/>
    <x v="7"/>
    <x v="0"/>
    <s v="APAC"/>
    <s v="Anna O'Hara"/>
    <x v="7"/>
    <x v="19"/>
    <x v="6"/>
    <n v="1"/>
    <n v="7"/>
    <n v="10370"/>
    <n v="96.86"/>
    <n v="1"/>
    <n v="22"/>
    <x v="441"/>
  </r>
  <r>
    <s v="North Sydney"/>
    <s v="Small"/>
    <x v="2"/>
    <x v="2"/>
    <n v="1"/>
    <n v="20"/>
    <d v="2017-01-20T00:00:00"/>
    <n v="2060"/>
    <s v="S18_3232"/>
    <x v="0"/>
    <x v="7"/>
    <x v="1"/>
    <s v="APAC"/>
    <s v="Anna O'Hara"/>
    <x v="7"/>
    <x v="19"/>
    <x v="1"/>
    <n v="1"/>
    <n v="9"/>
    <n v="10370"/>
    <n v="56.85"/>
    <n v="1"/>
    <n v="27"/>
    <x v="442"/>
  </r>
  <r>
    <s v="North Sydney"/>
    <s v="Small"/>
    <x v="2"/>
    <x v="2"/>
    <n v="1"/>
    <n v="20"/>
    <d v="2017-01-20T00:00:00"/>
    <n v="2060"/>
    <s v="S18_4600"/>
    <x v="5"/>
    <x v="7"/>
    <x v="0"/>
    <s v="APAC"/>
    <s v="Anna O'Hara"/>
    <x v="7"/>
    <x v="19"/>
    <x v="0"/>
    <n v="1"/>
    <n v="6"/>
    <n v="10370"/>
    <n v="57.53"/>
    <n v="1"/>
    <n v="29"/>
    <x v="443"/>
  </r>
  <r>
    <s v="North Sydney"/>
    <s v="Small"/>
    <x v="2"/>
    <x v="2"/>
    <n v="1"/>
    <n v="20"/>
    <d v="2017-01-20T00:00:00"/>
    <n v="2060"/>
    <s v="S18_4668"/>
    <x v="3"/>
    <x v="7"/>
    <x v="0"/>
    <s v="APAC"/>
    <s v="Anna O'Hara"/>
    <x v="7"/>
    <x v="19"/>
    <x v="6"/>
    <n v="1"/>
    <n v="2"/>
    <n v="10370"/>
    <n v="136.5"/>
    <n v="1"/>
    <n v="20"/>
    <x v="444"/>
  </r>
  <r>
    <s v="North Sydney"/>
    <s v="Small"/>
    <x v="2"/>
    <x v="2"/>
    <n v="3"/>
    <n v="9"/>
    <d v="2017-03-09T00:00:00"/>
    <n v="2060"/>
    <s v="S10_1949"/>
    <x v="0"/>
    <x v="7"/>
    <x v="0"/>
    <s v="APAC"/>
    <s v="Anna O'Hara"/>
    <x v="7"/>
    <x v="19"/>
    <x v="7"/>
    <n v="1"/>
    <n v="4"/>
    <n v="10391"/>
    <n v="100.69"/>
    <n v="1"/>
    <n v="24"/>
    <x v="445"/>
  </r>
  <r>
    <s v="North Sydney"/>
    <s v="Small"/>
    <x v="2"/>
    <x v="2"/>
    <n v="3"/>
    <n v="9"/>
    <d v="2017-03-09T00:00:00"/>
    <n v="2060"/>
    <s v="S10_4962"/>
    <x v="0"/>
    <x v="7"/>
    <x v="0"/>
    <s v="APAC"/>
    <s v="Anna O'Hara"/>
    <x v="7"/>
    <x v="19"/>
    <x v="5"/>
    <n v="1"/>
    <n v="7"/>
    <n v="10391"/>
    <n v="46.9"/>
    <n v="1"/>
    <n v="37"/>
    <x v="446"/>
  </r>
  <r>
    <s v="North Sydney"/>
    <s v="Small"/>
    <x v="2"/>
    <x v="2"/>
    <n v="3"/>
    <n v="9"/>
    <d v="2017-03-09T00:00:00"/>
    <n v="2060"/>
    <s v="S12_1666"/>
    <x v="5"/>
    <x v="7"/>
    <x v="0"/>
    <s v="APAC"/>
    <s v="Anna O'Hara"/>
    <x v="7"/>
    <x v="19"/>
    <x v="4"/>
    <n v="1"/>
    <n v="9"/>
    <n v="10391"/>
    <n v="63.2"/>
    <n v="1"/>
    <n v="39"/>
    <x v="447"/>
  </r>
  <r>
    <s v="North Sydney"/>
    <s v="Small"/>
    <x v="2"/>
    <x v="2"/>
    <n v="3"/>
    <n v="9"/>
    <d v="2017-03-09T00:00:00"/>
    <n v="2060"/>
    <s v="S18_1097"/>
    <x v="5"/>
    <x v="7"/>
    <x v="1"/>
    <s v="APAC"/>
    <s v="Anna O'Hara"/>
    <x v="7"/>
    <x v="19"/>
    <x v="6"/>
    <n v="1"/>
    <n v="10"/>
    <n v="10391"/>
    <n v="85.1"/>
    <n v="1"/>
    <n v="29"/>
    <x v="448"/>
  </r>
  <r>
    <s v="North Sydney"/>
    <s v="Small"/>
    <x v="2"/>
    <x v="2"/>
    <n v="3"/>
    <n v="9"/>
    <d v="2017-03-09T00:00:00"/>
    <n v="2060"/>
    <s v="S18_2432"/>
    <x v="5"/>
    <x v="7"/>
    <x v="0"/>
    <s v="APAC"/>
    <s v="Anna O'Hara"/>
    <x v="7"/>
    <x v="19"/>
    <x v="5"/>
    <n v="1"/>
    <n v="5"/>
    <n v="10391"/>
    <n v="38.5"/>
    <n v="1"/>
    <n v="44"/>
    <x v="449"/>
  </r>
  <r>
    <s v="North Sydney"/>
    <s v="Small"/>
    <x v="2"/>
    <x v="2"/>
    <n v="3"/>
    <n v="9"/>
    <d v="2017-03-09T00:00:00"/>
    <n v="2060"/>
    <s v="S18_2949"/>
    <x v="3"/>
    <x v="7"/>
    <x v="0"/>
    <s v="APAC"/>
    <s v="Anna O'Hara"/>
    <x v="7"/>
    <x v="19"/>
    <x v="8"/>
    <n v="1"/>
    <n v="6"/>
    <n v="10391"/>
    <n v="45.25"/>
    <n v="1"/>
    <n v="32"/>
    <x v="450"/>
  </r>
  <r>
    <s v="NYC"/>
    <s v="Large"/>
    <x v="1"/>
    <x v="3"/>
    <n v="6"/>
    <n v="3"/>
    <d v="2016-06-03T00:00:00"/>
    <n v="10022"/>
    <s v="S12_1108"/>
    <x v="0"/>
    <x v="8"/>
    <x v="1"/>
    <s v="NA"/>
    <s v="Jeff Young"/>
    <x v="1"/>
    <x v="20"/>
    <x v="0"/>
    <n v="1"/>
    <n v="2"/>
    <n v="10127"/>
    <n v="245.2"/>
    <n v="1"/>
    <n v="46"/>
    <x v="451"/>
  </r>
  <r>
    <s v="NYC"/>
    <s v="Large"/>
    <x v="1"/>
    <x v="3"/>
    <n v="6"/>
    <n v="3"/>
    <d v="2016-06-03T00:00:00"/>
    <n v="10022"/>
    <s v="S12_3148"/>
    <x v="0"/>
    <x v="8"/>
    <x v="1"/>
    <s v="NA"/>
    <s v="Jeff Young"/>
    <x v="1"/>
    <x v="20"/>
    <x v="6"/>
    <n v="1"/>
    <n v="3"/>
    <n v="10127"/>
    <n v="160.13999999999999"/>
    <n v="1"/>
    <n v="46"/>
    <x v="452"/>
  </r>
  <r>
    <s v="NYC"/>
    <s v="Large"/>
    <x v="1"/>
    <x v="3"/>
    <n v="6"/>
    <n v="3"/>
    <d v="2016-06-03T00:00:00"/>
    <n v="10022"/>
    <s v="S12_3891"/>
    <x v="0"/>
    <x v="8"/>
    <x v="1"/>
    <s v="NA"/>
    <s v="Jeff Young"/>
    <x v="1"/>
    <x v="20"/>
    <x v="1"/>
    <n v="1"/>
    <n v="1"/>
    <n v="10127"/>
    <n v="193.78"/>
    <n v="1"/>
    <n v="42"/>
    <x v="453"/>
  </r>
  <r>
    <s v="NYC"/>
    <s v="Large"/>
    <x v="1"/>
    <x v="3"/>
    <n v="6"/>
    <n v="3"/>
    <d v="2016-06-03T00:00:00"/>
    <n v="10022"/>
    <s v="S18_2238"/>
    <x v="0"/>
    <x v="8"/>
    <x v="0"/>
    <s v="NA"/>
    <s v="Jeff Young"/>
    <x v="1"/>
    <x v="20"/>
    <x v="6"/>
    <n v="1"/>
    <n v="10"/>
    <n v="10127"/>
    <n v="158.82"/>
    <n v="1"/>
    <n v="45"/>
    <x v="454"/>
  </r>
  <r>
    <s v="NYC"/>
    <s v="Large"/>
    <x v="0"/>
    <x v="3"/>
    <n v="4"/>
    <n v="5"/>
    <d v="2018-04-05T00:00:00"/>
    <n v="10022"/>
    <s v="S10_4698"/>
    <x v="4"/>
    <x v="8"/>
    <x v="0"/>
    <s v="NA"/>
    <s v="Michael Frick"/>
    <x v="1"/>
    <x v="21"/>
    <x v="5"/>
    <n v="1"/>
    <n v="9"/>
    <n v="10237"/>
    <n v="180.1"/>
    <n v="1"/>
    <n v="39"/>
    <x v="455"/>
  </r>
  <r>
    <s v="NYC"/>
    <s v="Large"/>
    <x v="0"/>
    <x v="1"/>
    <n v="11"/>
    <n v="3"/>
    <d v="2018-11-03T00:00:00"/>
    <n v="10022"/>
    <s v="S18_4721"/>
    <x v="0"/>
    <x v="8"/>
    <x v="0"/>
    <s v="NA"/>
    <s v="Kee Kuo"/>
    <x v="1"/>
    <x v="22"/>
    <x v="9"/>
    <n v="1"/>
    <n v="3"/>
    <n v="10319"/>
    <n v="175.58"/>
    <n v="1"/>
    <n v="45"/>
    <x v="456"/>
  </r>
  <r>
    <s v="NYC"/>
    <s v="Large"/>
    <x v="0"/>
    <x v="1"/>
    <n v="11"/>
    <n v="5"/>
    <d v="2018-11-05T00:00:00"/>
    <n v="10022"/>
    <s v="S18_2238"/>
    <x v="0"/>
    <x v="8"/>
    <x v="0"/>
    <s v="NA"/>
    <s v="Michael Frick"/>
    <x v="1"/>
    <x v="21"/>
    <x v="6"/>
    <n v="1"/>
    <n v="8"/>
    <n v="10324"/>
    <n v="153.35"/>
    <n v="1"/>
    <n v="47"/>
    <x v="457"/>
  </r>
  <r>
    <s v="NYC"/>
    <s v="Large"/>
    <x v="0"/>
    <x v="1"/>
    <n v="11"/>
    <n v="5"/>
    <d v="2018-11-05T00:00:00"/>
    <n v="10022"/>
    <s v="S32_3522"/>
    <x v="5"/>
    <x v="8"/>
    <x v="0"/>
    <s v="NA"/>
    <s v="Michael Frick"/>
    <x v="1"/>
    <x v="21"/>
    <x v="1"/>
    <n v="1"/>
    <n v="4"/>
    <n v="10324"/>
    <n v="171.03"/>
    <n v="1"/>
    <n v="48"/>
    <x v="458"/>
  </r>
  <r>
    <s v="NYC"/>
    <s v="Large"/>
    <x v="0"/>
    <x v="1"/>
    <n v="12"/>
    <n v="1"/>
    <d v="2018-12-01T00:00:00"/>
    <n v="10022"/>
    <s v="S18_3232"/>
    <x v="0"/>
    <x v="8"/>
    <x v="0"/>
    <s v="NA"/>
    <s v="Jeff Young"/>
    <x v="1"/>
    <x v="20"/>
    <x v="2"/>
    <n v="1"/>
    <n v="6"/>
    <n v="10349"/>
    <n v="154.1"/>
    <n v="1"/>
    <n v="48"/>
    <x v="459"/>
  </r>
  <r>
    <s v="NYC"/>
    <s v="Medium"/>
    <x v="1"/>
    <x v="2"/>
    <n v="1"/>
    <n v="10"/>
    <d v="2016-01-10T00:00:00"/>
    <n v="10022"/>
    <s v="S18_1342"/>
    <x v="3"/>
    <x v="8"/>
    <x v="0"/>
    <s v="NA"/>
    <s v="Michael Frick"/>
    <x v="1"/>
    <x v="21"/>
    <x v="1"/>
    <n v="1"/>
    <n v="2"/>
    <n v="10102"/>
    <n v="123.29"/>
    <n v="1"/>
    <n v="39"/>
    <x v="460"/>
  </r>
  <r>
    <s v="NYC"/>
    <s v="Medium"/>
    <x v="1"/>
    <x v="3"/>
    <n v="6"/>
    <n v="3"/>
    <d v="2016-06-03T00:00:00"/>
    <n v="10022"/>
    <s v="S18_2319"/>
    <x v="5"/>
    <x v="8"/>
    <x v="0"/>
    <s v="NA"/>
    <s v="Jeff Young"/>
    <x v="1"/>
    <x v="20"/>
    <x v="6"/>
    <n v="1"/>
    <n v="14"/>
    <n v="10127"/>
    <n v="139.91"/>
    <n v="1"/>
    <n v="45"/>
    <x v="461"/>
  </r>
  <r>
    <s v="NYC"/>
    <s v="Medium"/>
    <x v="1"/>
    <x v="3"/>
    <n v="6"/>
    <n v="3"/>
    <d v="2016-06-03T00:00:00"/>
    <n v="10022"/>
    <s v="S18_3232"/>
    <x v="0"/>
    <x v="8"/>
    <x v="0"/>
    <s v="NA"/>
    <s v="Jeff Young"/>
    <x v="1"/>
    <x v="20"/>
    <x v="1"/>
    <n v="1"/>
    <n v="15"/>
    <n v="10127"/>
    <n v="174.42"/>
    <n v="1"/>
    <n v="22"/>
    <x v="462"/>
  </r>
  <r>
    <s v="NYC"/>
    <s v="Medium"/>
    <x v="1"/>
    <x v="3"/>
    <n v="6"/>
    <n v="3"/>
    <d v="2016-06-03T00:00:00"/>
    <n v="10022"/>
    <s v="S18_4027"/>
    <x v="0"/>
    <x v="8"/>
    <x v="0"/>
    <s v="NA"/>
    <s v="Jeff Young"/>
    <x v="1"/>
    <x v="20"/>
    <x v="7"/>
    <n v="1"/>
    <n v="5"/>
    <n v="10127"/>
    <n v="137.88"/>
    <n v="1"/>
    <n v="25"/>
    <x v="463"/>
  </r>
  <r>
    <s v="NYC"/>
    <s v="Medium"/>
    <x v="1"/>
    <x v="3"/>
    <n v="6"/>
    <n v="3"/>
    <d v="2016-06-03T00:00:00"/>
    <n v="10022"/>
    <s v="S50_1392"/>
    <x v="5"/>
    <x v="8"/>
    <x v="0"/>
    <s v="NA"/>
    <s v="Jeff Young"/>
    <x v="1"/>
    <x v="20"/>
    <x v="3"/>
    <n v="1"/>
    <n v="9"/>
    <n v="10127"/>
    <n v="134.27000000000001"/>
    <n v="1"/>
    <n v="46"/>
    <x v="464"/>
  </r>
  <r>
    <s v="NYC"/>
    <s v="Medium"/>
    <x v="1"/>
    <x v="3"/>
    <n v="6"/>
    <n v="3"/>
    <d v="2016-06-03T00:00:00"/>
    <n v="10022"/>
    <s v="S50_1514"/>
    <x v="6"/>
    <x v="8"/>
    <x v="1"/>
    <s v="NA"/>
    <s v="Jeff Young"/>
    <x v="1"/>
    <x v="20"/>
    <x v="9"/>
    <n v="1"/>
    <n v="4"/>
    <n v="10127"/>
    <n v="69.12"/>
    <n v="1"/>
    <n v="46"/>
    <x v="465"/>
  </r>
  <r>
    <s v="NYC"/>
    <s v="Medium"/>
    <x v="1"/>
    <x v="1"/>
    <n v="12"/>
    <n v="2"/>
    <d v="2016-12-02T00:00:00"/>
    <n v="10022"/>
    <s v="S18_1129"/>
    <x v="0"/>
    <x v="8"/>
    <x v="0"/>
    <s v="NA"/>
    <s v="Jeff Young"/>
    <x v="1"/>
    <x v="20"/>
    <x v="9"/>
    <n v="1"/>
    <n v="17"/>
    <n v="10204"/>
    <n v="147.19999999999999"/>
    <n v="1"/>
    <n v="42"/>
    <x v="466"/>
  </r>
  <r>
    <s v="NYC"/>
    <s v="Medium"/>
    <x v="1"/>
    <x v="1"/>
    <n v="12"/>
    <n v="2"/>
    <d v="2016-12-02T00:00:00"/>
    <n v="10022"/>
    <s v="S18_1589"/>
    <x v="0"/>
    <x v="8"/>
    <x v="0"/>
    <s v="NA"/>
    <s v="Jeff Young"/>
    <x v="1"/>
    <x v="20"/>
    <x v="4"/>
    <n v="1"/>
    <n v="13"/>
    <n v="10204"/>
    <n v="100.8"/>
    <n v="1"/>
    <n v="40"/>
    <x v="467"/>
  </r>
  <r>
    <s v="NYC"/>
    <s v="Medium"/>
    <x v="1"/>
    <x v="1"/>
    <n v="12"/>
    <n v="2"/>
    <d v="2016-12-02T00:00:00"/>
    <n v="10022"/>
    <s v="S18_1749"/>
    <x v="3"/>
    <x v="8"/>
    <x v="0"/>
    <s v="NA"/>
    <s v="Jeff Young"/>
    <x v="1"/>
    <x v="20"/>
    <x v="3"/>
    <n v="1"/>
    <n v="4"/>
    <n v="10204"/>
    <n v="178.5"/>
    <n v="1"/>
    <n v="33"/>
    <x v="468"/>
  </r>
  <r>
    <s v="NYC"/>
    <s v="Medium"/>
    <x v="1"/>
    <x v="1"/>
    <n v="12"/>
    <n v="2"/>
    <d v="2016-12-02T00:00:00"/>
    <n v="10022"/>
    <s v="S18_1984"/>
    <x v="0"/>
    <x v="8"/>
    <x v="0"/>
    <s v="NA"/>
    <s v="Jeff Young"/>
    <x v="1"/>
    <x v="20"/>
    <x v="2"/>
    <n v="1"/>
    <n v="16"/>
    <n v="10204"/>
    <n v="169.28"/>
    <n v="1"/>
    <n v="38"/>
    <x v="469"/>
  </r>
  <r>
    <s v="NYC"/>
    <s v="Medium"/>
    <x v="1"/>
    <x v="1"/>
    <n v="12"/>
    <n v="2"/>
    <d v="2016-12-02T00:00:00"/>
    <n v="10022"/>
    <s v="S18_2325"/>
    <x v="3"/>
    <x v="8"/>
    <x v="0"/>
    <s v="NA"/>
    <s v="Jeff Young"/>
    <x v="1"/>
    <x v="20"/>
    <x v="9"/>
    <n v="1"/>
    <n v="1"/>
    <n v="10204"/>
    <n v="123.32"/>
    <n v="1"/>
    <n v="26"/>
    <x v="470"/>
  </r>
  <r>
    <s v="NYC"/>
    <s v="Medium"/>
    <x v="1"/>
    <x v="1"/>
    <n v="12"/>
    <n v="2"/>
    <d v="2016-12-02T00:00:00"/>
    <n v="10022"/>
    <s v="S18_2870"/>
    <x v="0"/>
    <x v="8"/>
    <x v="0"/>
    <s v="NA"/>
    <s v="Jeff Young"/>
    <x v="1"/>
    <x v="20"/>
    <x v="8"/>
    <n v="1"/>
    <n v="14"/>
    <n v="10204"/>
    <n v="154.44"/>
    <n v="1"/>
    <n v="27"/>
    <x v="471"/>
  </r>
  <r>
    <s v="NYC"/>
    <s v="Medium"/>
    <x v="1"/>
    <x v="1"/>
    <n v="12"/>
    <n v="2"/>
    <d v="2016-12-02T00:00:00"/>
    <n v="10022"/>
    <s v="S18_3685"/>
    <x v="0"/>
    <x v="8"/>
    <x v="0"/>
    <s v="NA"/>
    <s v="Jeff Young"/>
    <x v="1"/>
    <x v="20"/>
    <x v="9"/>
    <n v="1"/>
    <n v="15"/>
    <n v="10204"/>
    <n v="163.88"/>
    <n v="1"/>
    <n v="35"/>
    <x v="472"/>
  </r>
  <r>
    <s v="NYC"/>
    <s v="Medium"/>
    <x v="1"/>
    <x v="1"/>
    <n v="12"/>
    <n v="2"/>
    <d v="2016-12-02T00:00:00"/>
    <n v="10022"/>
    <s v="S18_4933"/>
    <x v="0"/>
    <x v="8"/>
    <x v="0"/>
    <s v="NA"/>
    <s v="Jeff Young"/>
    <x v="1"/>
    <x v="20"/>
    <x v="1"/>
    <n v="1"/>
    <n v="6"/>
    <n v="10204"/>
    <n v="76.260000000000005"/>
    <n v="1"/>
    <n v="45"/>
    <x v="473"/>
  </r>
  <r>
    <s v="NYC"/>
    <s v="Medium"/>
    <x v="1"/>
    <x v="1"/>
    <n v="12"/>
    <n v="2"/>
    <d v="2016-12-02T00:00:00"/>
    <n v="10022"/>
    <s v="S24_2766"/>
    <x v="0"/>
    <x v="8"/>
    <x v="0"/>
    <s v="NA"/>
    <s v="Jeff Young"/>
    <x v="1"/>
    <x v="20"/>
    <x v="1"/>
    <n v="1"/>
    <n v="8"/>
    <n v="10204"/>
    <n v="96.32"/>
    <n v="1"/>
    <n v="47"/>
    <x v="474"/>
  </r>
  <r>
    <s v="NYC"/>
    <s v="Medium"/>
    <x v="1"/>
    <x v="1"/>
    <n v="12"/>
    <n v="2"/>
    <d v="2016-12-02T00:00:00"/>
    <n v="10022"/>
    <s v="S24_2887"/>
    <x v="0"/>
    <x v="8"/>
    <x v="0"/>
    <s v="NA"/>
    <s v="Jeff Young"/>
    <x v="1"/>
    <x v="20"/>
    <x v="7"/>
    <n v="1"/>
    <n v="7"/>
    <n v="10204"/>
    <n v="101"/>
    <n v="1"/>
    <n v="42"/>
    <x v="475"/>
  </r>
  <r>
    <s v="NYC"/>
    <s v="Medium"/>
    <x v="1"/>
    <x v="1"/>
    <n v="12"/>
    <n v="2"/>
    <d v="2016-12-02T00:00:00"/>
    <n v="10022"/>
    <s v="S24_3191"/>
    <x v="0"/>
    <x v="8"/>
    <x v="0"/>
    <s v="NA"/>
    <s v="Jeff Young"/>
    <x v="1"/>
    <x v="20"/>
    <x v="9"/>
    <n v="1"/>
    <n v="9"/>
    <n v="10204"/>
    <n v="79.62"/>
    <n v="1"/>
    <n v="40"/>
    <x v="476"/>
  </r>
  <r>
    <s v="NYC"/>
    <s v="Medium"/>
    <x v="1"/>
    <x v="1"/>
    <n v="12"/>
    <n v="2"/>
    <d v="2016-12-02T00:00:00"/>
    <n v="10022"/>
    <s v="S24_3432"/>
    <x v="0"/>
    <x v="8"/>
    <x v="0"/>
    <s v="NA"/>
    <s v="Jeff Young"/>
    <x v="1"/>
    <x v="20"/>
    <x v="5"/>
    <n v="1"/>
    <n v="11"/>
    <n v="10204"/>
    <n v="91.02"/>
    <n v="1"/>
    <n v="48"/>
    <x v="477"/>
  </r>
  <r>
    <s v="NYC"/>
    <s v="Medium"/>
    <x v="0"/>
    <x v="3"/>
    <n v="4"/>
    <n v="5"/>
    <d v="2018-04-05T00:00:00"/>
    <n v="10022"/>
    <s v="S12_2823"/>
    <x v="4"/>
    <x v="8"/>
    <x v="0"/>
    <s v="NA"/>
    <s v="Michael Frick"/>
    <x v="1"/>
    <x v="21"/>
    <x v="2"/>
    <n v="1"/>
    <n v="6"/>
    <n v="10237"/>
    <n v="131.04"/>
    <n v="1"/>
    <n v="32"/>
    <x v="478"/>
  </r>
  <r>
    <s v="NYC"/>
    <s v="Medium"/>
    <x v="0"/>
    <x v="3"/>
    <n v="4"/>
    <n v="5"/>
    <d v="2018-04-05T00:00:00"/>
    <n v="10022"/>
    <s v="S32_4485"/>
    <x v="4"/>
    <x v="8"/>
    <x v="0"/>
    <s v="NA"/>
    <s v="Michael Frick"/>
    <x v="1"/>
    <x v="21"/>
    <x v="8"/>
    <n v="1"/>
    <n v="5"/>
    <n v="10237"/>
    <n v="115.32"/>
    <n v="1"/>
    <n v="27"/>
    <x v="479"/>
  </r>
  <r>
    <s v="NYC"/>
    <s v="Medium"/>
    <x v="0"/>
    <x v="0"/>
    <n v="7"/>
    <n v="7"/>
    <d v="2018-07-07T00:00:00"/>
    <n v="10022"/>
    <s v="S24_1046"/>
    <x v="0"/>
    <x v="8"/>
    <x v="0"/>
    <s v="NA"/>
    <s v="Jeff Young"/>
    <x v="1"/>
    <x v="20"/>
    <x v="5"/>
    <n v="1"/>
    <n v="5"/>
    <n v="10267"/>
    <n v="80.099999999999994"/>
    <n v="1"/>
    <n v="40"/>
    <x v="480"/>
  </r>
  <r>
    <s v="NYC"/>
    <s v="Medium"/>
    <x v="0"/>
    <x v="0"/>
    <n v="7"/>
    <n v="7"/>
    <d v="2018-07-07T00:00:00"/>
    <n v="10022"/>
    <s v="S24_2766"/>
    <x v="0"/>
    <x v="8"/>
    <x v="0"/>
    <s v="NA"/>
    <s v="Jeff Young"/>
    <x v="1"/>
    <x v="20"/>
    <x v="9"/>
    <n v="1"/>
    <n v="3"/>
    <n v="10267"/>
    <n v="87.24"/>
    <n v="1"/>
    <n v="38"/>
    <x v="481"/>
  </r>
  <r>
    <s v="NYC"/>
    <s v="Medium"/>
    <x v="0"/>
    <x v="0"/>
    <n v="7"/>
    <n v="7"/>
    <d v="2018-07-07T00:00:00"/>
    <n v="10022"/>
    <s v="S24_2887"/>
    <x v="0"/>
    <x v="8"/>
    <x v="0"/>
    <s v="NA"/>
    <s v="Jeff Young"/>
    <x v="1"/>
    <x v="20"/>
    <x v="3"/>
    <n v="1"/>
    <n v="2"/>
    <n v="10267"/>
    <n v="108.04"/>
    <n v="1"/>
    <n v="43"/>
    <x v="482"/>
  </r>
  <r>
    <s v="NYC"/>
    <s v="Medium"/>
    <x v="0"/>
    <x v="0"/>
    <n v="7"/>
    <n v="7"/>
    <d v="2018-07-07T00:00:00"/>
    <n v="10022"/>
    <s v="S24_3191"/>
    <x v="0"/>
    <x v="8"/>
    <x v="0"/>
    <s v="NA"/>
    <s v="Jeff Young"/>
    <x v="1"/>
    <x v="20"/>
    <x v="3"/>
    <n v="1"/>
    <n v="4"/>
    <n v="10267"/>
    <n v="96.74"/>
    <n v="1"/>
    <n v="44"/>
    <x v="483"/>
  </r>
  <r>
    <s v="NYC"/>
    <s v="Medium"/>
    <x v="0"/>
    <x v="0"/>
    <n v="7"/>
    <n v="7"/>
    <d v="2018-07-07T00:00:00"/>
    <n v="10022"/>
    <s v="S24_3432"/>
    <x v="0"/>
    <x v="8"/>
    <x v="0"/>
    <s v="NA"/>
    <s v="Jeff Young"/>
    <x v="1"/>
    <x v="20"/>
    <x v="0"/>
    <n v="1"/>
    <n v="6"/>
    <n v="10267"/>
    <n v="118.86"/>
    <n v="1"/>
    <n v="43"/>
    <x v="484"/>
  </r>
  <r>
    <s v="NYC"/>
    <s v="Medium"/>
    <x v="0"/>
    <x v="1"/>
    <n v="11"/>
    <n v="3"/>
    <d v="2018-11-03T00:00:00"/>
    <n v="10022"/>
    <s v="S12_2823"/>
    <x v="4"/>
    <x v="8"/>
    <x v="0"/>
    <s v="NA"/>
    <s v="Kee Kuo"/>
    <x v="1"/>
    <x v="22"/>
    <x v="1"/>
    <n v="1"/>
    <n v="9"/>
    <n v="10319"/>
    <n v="137.06"/>
    <n v="1"/>
    <n v="30"/>
    <x v="485"/>
  </r>
  <r>
    <s v="NYC"/>
    <s v="Medium"/>
    <x v="0"/>
    <x v="1"/>
    <n v="11"/>
    <n v="3"/>
    <d v="2018-11-03T00:00:00"/>
    <n v="10022"/>
    <s v="S18_3278"/>
    <x v="0"/>
    <x v="8"/>
    <x v="0"/>
    <s v="NA"/>
    <s v="Kee Kuo"/>
    <x v="1"/>
    <x v="22"/>
    <x v="2"/>
    <n v="1"/>
    <n v="1"/>
    <n v="10319"/>
    <n v="73.98"/>
    <n v="1"/>
    <n v="46"/>
    <x v="486"/>
  </r>
  <r>
    <s v="NYC"/>
    <s v="Medium"/>
    <x v="0"/>
    <x v="1"/>
    <n v="11"/>
    <n v="3"/>
    <d v="2018-11-03T00:00:00"/>
    <n v="10022"/>
    <s v="S24_4620"/>
    <x v="0"/>
    <x v="8"/>
    <x v="0"/>
    <s v="NA"/>
    <s v="Kee Kuo"/>
    <x v="1"/>
    <x v="22"/>
    <x v="5"/>
    <n v="1"/>
    <n v="2"/>
    <n v="10319"/>
    <n v="85.69"/>
    <n v="1"/>
    <n v="43"/>
    <x v="487"/>
  </r>
  <r>
    <s v="NYC"/>
    <s v="Medium"/>
    <x v="0"/>
    <x v="1"/>
    <n v="11"/>
    <n v="3"/>
    <d v="2018-11-03T00:00:00"/>
    <n v="10022"/>
    <s v="S50_4713"/>
    <x v="4"/>
    <x v="8"/>
    <x v="0"/>
    <s v="NA"/>
    <s v="Kee Kuo"/>
    <x v="1"/>
    <x v="22"/>
    <x v="1"/>
    <n v="1"/>
    <n v="6"/>
    <n v="10319"/>
    <n v="77.290000000000006"/>
    <n v="1"/>
    <n v="45"/>
    <x v="488"/>
  </r>
  <r>
    <s v="NYC"/>
    <s v="Medium"/>
    <x v="0"/>
    <x v="1"/>
    <n v="11"/>
    <n v="5"/>
    <d v="2018-11-05T00:00:00"/>
    <n v="10022"/>
    <s v="S18_3232"/>
    <x v="0"/>
    <x v="8"/>
    <x v="0"/>
    <s v="NA"/>
    <s v="Michael Frick"/>
    <x v="1"/>
    <x v="21"/>
    <x v="3"/>
    <n v="1"/>
    <n v="12"/>
    <n v="10324"/>
    <n v="116.87"/>
    <n v="1"/>
    <n v="27"/>
    <x v="489"/>
  </r>
  <r>
    <s v="NYC"/>
    <s v="Medium"/>
    <x v="0"/>
    <x v="1"/>
    <n v="11"/>
    <n v="5"/>
    <d v="2018-11-05T00:00:00"/>
    <n v="10022"/>
    <s v="S18_4027"/>
    <x v="0"/>
    <x v="8"/>
    <x v="0"/>
    <s v="NA"/>
    <s v="Michael Frick"/>
    <x v="1"/>
    <x v="21"/>
    <x v="7"/>
    <n v="1"/>
    <n v="13"/>
    <n v="10324"/>
    <n v="109.79"/>
    <n v="1"/>
    <n v="49"/>
    <x v="490"/>
  </r>
  <r>
    <s v="NYC"/>
    <s v="Medium"/>
    <x v="0"/>
    <x v="1"/>
    <n v="11"/>
    <n v="5"/>
    <d v="2018-11-05T00:00:00"/>
    <n v="10022"/>
    <s v="S18_4668"/>
    <x v="3"/>
    <x v="8"/>
    <x v="0"/>
    <s v="NA"/>
    <s v="Michael Frick"/>
    <x v="1"/>
    <x v="21"/>
    <x v="1"/>
    <n v="1"/>
    <n v="6"/>
    <n v="10324"/>
    <n v="179.79"/>
    <n v="1"/>
    <n v="38"/>
    <x v="491"/>
  </r>
  <r>
    <s v="NYC"/>
    <s v="Medium"/>
    <x v="0"/>
    <x v="1"/>
    <n v="11"/>
    <n v="5"/>
    <d v="2018-11-05T00:00:00"/>
    <n v="10022"/>
    <s v="S24_2300"/>
    <x v="5"/>
    <x v="8"/>
    <x v="0"/>
    <s v="NA"/>
    <s v="Michael Frick"/>
    <x v="1"/>
    <x v="21"/>
    <x v="8"/>
    <n v="1"/>
    <n v="2"/>
    <n v="10324"/>
    <n v="123.24"/>
    <n v="1"/>
    <n v="31"/>
    <x v="492"/>
  </r>
  <r>
    <s v="NYC"/>
    <s v="Medium"/>
    <x v="0"/>
    <x v="1"/>
    <n v="11"/>
    <n v="5"/>
    <d v="2018-11-05T00:00:00"/>
    <n v="10022"/>
    <s v="S24_2840"/>
    <x v="0"/>
    <x v="8"/>
    <x v="0"/>
    <s v="NA"/>
    <s v="Michael Frick"/>
    <x v="1"/>
    <x v="21"/>
    <x v="1"/>
    <n v="1"/>
    <n v="9"/>
    <n v="10324"/>
    <n v="111.27"/>
    <n v="1"/>
    <n v="30"/>
    <x v="493"/>
  </r>
  <r>
    <s v="NYC"/>
    <s v="Medium"/>
    <x v="0"/>
    <x v="1"/>
    <n v="11"/>
    <n v="5"/>
    <d v="2018-11-05T00:00:00"/>
    <n v="10022"/>
    <s v="S24_4258"/>
    <x v="3"/>
    <x v="8"/>
    <x v="0"/>
    <s v="NA"/>
    <s v="Michael Frick"/>
    <x v="1"/>
    <x v="21"/>
    <x v="7"/>
    <n v="1"/>
    <n v="3"/>
    <n v="10324"/>
    <n v="189.93"/>
    <n v="1"/>
    <n v="33"/>
    <x v="494"/>
  </r>
  <r>
    <s v="NYC"/>
    <s v="Medium"/>
    <x v="0"/>
    <x v="1"/>
    <n v="11"/>
    <n v="5"/>
    <d v="2018-11-05T00:00:00"/>
    <n v="10022"/>
    <s v="S700_2824"/>
    <x v="0"/>
    <x v="8"/>
    <x v="0"/>
    <s v="NA"/>
    <s v="Michael Frick"/>
    <x v="1"/>
    <x v="21"/>
    <x v="1"/>
    <n v="1"/>
    <n v="5"/>
    <n v="10324"/>
    <n v="124.95"/>
    <n v="1"/>
    <n v="34"/>
    <x v="495"/>
  </r>
  <r>
    <s v="NYC"/>
    <s v="Medium"/>
    <x v="0"/>
    <x v="1"/>
    <n v="12"/>
    <n v="1"/>
    <d v="2018-12-01T00:00:00"/>
    <n v="10022"/>
    <s v="S12_3891"/>
    <x v="0"/>
    <x v="8"/>
    <x v="0"/>
    <s v="NA"/>
    <s v="Jeff Young"/>
    <x v="1"/>
    <x v="20"/>
    <x v="5"/>
    <n v="1"/>
    <n v="10"/>
    <n v="10349"/>
    <n v="169.56"/>
    <n v="1"/>
    <n v="26"/>
    <x v="496"/>
  </r>
  <r>
    <s v="NYC"/>
    <s v="Medium"/>
    <x v="0"/>
    <x v="1"/>
    <n v="12"/>
    <n v="1"/>
    <d v="2018-12-01T00:00:00"/>
    <n v="10022"/>
    <s v="S12_4473"/>
    <x v="5"/>
    <x v="8"/>
    <x v="0"/>
    <s v="NA"/>
    <s v="Jeff Young"/>
    <x v="1"/>
    <x v="20"/>
    <x v="4"/>
    <n v="1"/>
    <n v="9"/>
    <n v="10349"/>
    <n v="109.02"/>
    <n v="1"/>
    <n v="48"/>
    <x v="497"/>
  </r>
  <r>
    <s v="NYC"/>
    <s v="Medium"/>
    <x v="0"/>
    <x v="1"/>
    <n v="12"/>
    <n v="1"/>
    <d v="2018-12-01T00:00:00"/>
    <n v="10022"/>
    <s v="S18_2238"/>
    <x v="0"/>
    <x v="8"/>
    <x v="0"/>
    <s v="NA"/>
    <s v="Jeff Young"/>
    <x v="1"/>
    <x v="20"/>
    <x v="9"/>
    <n v="1"/>
    <n v="8"/>
    <n v="10349"/>
    <n v="176.83"/>
    <n v="1"/>
    <n v="38"/>
    <x v="498"/>
  </r>
  <r>
    <s v="NYC"/>
    <s v="Medium"/>
    <x v="0"/>
    <x v="1"/>
    <n v="12"/>
    <n v="1"/>
    <d v="2018-12-01T00:00:00"/>
    <n v="10022"/>
    <s v="S18_2319"/>
    <x v="5"/>
    <x v="8"/>
    <x v="0"/>
    <s v="NA"/>
    <s v="Jeff Young"/>
    <x v="1"/>
    <x v="20"/>
    <x v="2"/>
    <n v="1"/>
    <n v="7"/>
    <n v="10349"/>
    <n v="137.46"/>
    <n v="1"/>
    <n v="38"/>
    <x v="499"/>
  </r>
  <r>
    <s v="NYC"/>
    <s v="Medium"/>
    <x v="0"/>
    <x v="1"/>
    <n v="12"/>
    <n v="1"/>
    <d v="2018-12-01T00:00:00"/>
    <n v="10022"/>
    <s v="S18_4027"/>
    <x v="0"/>
    <x v="8"/>
    <x v="0"/>
    <s v="NA"/>
    <s v="Jeff Young"/>
    <x v="1"/>
    <x v="20"/>
    <x v="7"/>
    <n v="1"/>
    <n v="5"/>
    <n v="10349"/>
    <n v="129.26"/>
    <n v="1"/>
    <n v="34"/>
    <x v="500"/>
  </r>
  <r>
    <s v="NYC"/>
    <s v="Medium"/>
    <x v="0"/>
    <x v="1"/>
    <n v="12"/>
    <n v="1"/>
    <d v="2018-12-01T00:00:00"/>
    <n v="10022"/>
    <s v="S24_4048"/>
    <x v="0"/>
    <x v="8"/>
    <x v="0"/>
    <s v="NA"/>
    <s v="Jeff Young"/>
    <x v="1"/>
    <x v="20"/>
    <x v="4"/>
    <n v="1"/>
    <n v="2"/>
    <n v="10349"/>
    <n v="138.38999999999999"/>
    <n v="1"/>
    <n v="23"/>
    <x v="501"/>
  </r>
  <r>
    <s v="NYC"/>
    <s v="Small"/>
    <x v="1"/>
    <x v="2"/>
    <n v="1"/>
    <n v="10"/>
    <d v="2016-01-10T00:00:00"/>
    <n v="10022"/>
    <s v="S18_1367"/>
    <x v="3"/>
    <x v="8"/>
    <x v="0"/>
    <s v="NA"/>
    <s v="Michael Frick"/>
    <x v="1"/>
    <x v="21"/>
    <x v="3"/>
    <n v="1"/>
    <n v="1"/>
    <n v="10102"/>
    <n v="50.14"/>
    <n v="1"/>
    <n v="41"/>
    <x v="502"/>
  </r>
  <r>
    <s v="NYC"/>
    <s v="Small"/>
    <x v="1"/>
    <x v="3"/>
    <n v="6"/>
    <n v="3"/>
    <d v="2016-06-03T00:00:00"/>
    <n v="10022"/>
    <s v="S12_4473"/>
    <x v="5"/>
    <x v="8"/>
    <x v="0"/>
    <s v="NA"/>
    <s v="Jeff Young"/>
    <x v="1"/>
    <x v="20"/>
    <x v="9"/>
    <n v="1"/>
    <n v="11"/>
    <n v="10127"/>
    <n v="106.65"/>
    <n v="1"/>
    <n v="24"/>
    <x v="503"/>
  </r>
  <r>
    <s v="NYC"/>
    <s v="Small"/>
    <x v="1"/>
    <x v="3"/>
    <n v="6"/>
    <n v="3"/>
    <d v="2016-06-03T00:00:00"/>
    <n v="10022"/>
    <s v="S24_1444"/>
    <x v="0"/>
    <x v="8"/>
    <x v="0"/>
    <s v="NA"/>
    <s v="Jeff Young"/>
    <x v="1"/>
    <x v="20"/>
    <x v="6"/>
    <n v="1"/>
    <n v="8"/>
    <n v="10127"/>
    <n v="60.69"/>
    <n v="1"/>
    <n v="20"/>
    <x v="504"/>
  </r>
  <r>
    <s v="NYC"/>
    <s v="Small"/>
    <x v="1"/>
    <x v="3"/>
    <n v="6"/>
    <n v="3"/>
    <d v="2016-06-03T00:00:00"/>
    <n v="10022"/>
    <s v="S24_2840"/>
    <x v="0"/>
    <x v="8"/>
    <x v="0"/>
    <s v="NA"/>
    <s v="Jeff Young"/>
    <x v="1"/>
    <x v="20"/>
    <x v="1"/>
    <n v="1"/>
    <n v="12"/>
    <n v="10127"/>
    <n v="38.19"/>
    <n v="1"/>
    <n v="39"/>
    <x v="505"/>
  </r>
  <r>
    <s v="NYC"/>
    <s v="Small"/>
    <x v="1"/>
    <x v="3"/>
    <n v="6"/>
    <n v="3"/>
    <d v="2016-06-03T00:00:00"/>
    <n v="10022"/>
    <s v="S24_4048"/>
    <x v="0"/>
    <x v="8"/>
    <x v="0"/>
    <s v="NA"/>
    <s v="Jeff Young"/>
    <x v="1"/>
    <x v="20"/>
    <x v="7"/>
    <n v="1"/>
    <n v="7"/>
    <n v="10127"/>
    <n v="96.99"/>
    <n v="1"/>
    <n v="20"/>
    <x v="506"/>
  </r>
  <r>
    <s v="NYC"/>
    <s v="Small"/>
    <x v="1"/>
    <x v="3"/>
    <n v="6"/>
    <n v="3"/>
    <d v="2016-06-03T00:00:00"/>
    <n v="10022"/>
    <s v="S32_2509"/>
    <x v="5"/>
    <x v="8"/>
    <x v="0"/>
    <s v="NA"/>
    <s v="Jeff Young"/>
    <x v="1"/>
    <x v="20"/>
    <x v="2"/>
    <n v="1"/>
    <n v="13"/>
    <n v="10127"/>
    <n v="51.95"/>
    <n v="1"/>
    <n v="45"/>
    <x v="507"/>
  </r>
  <r>
    <s v="NYC"/>
    <s v="Small"/>
    <x v="1"/>
    <x v="3"/>
    <n v="6"/>
    <n v="3"/>
    <d v="2016-06-03T00:00:00"/>
    <n v="10022"/>
    <s v="S32_3207"/>
    <x v="6"/>
    <x v="8"/>
    <x v="0"/>
    <s v="NA"/>
    <s v="Jeff Young"/>
    <x v="1"/>
    <x v="20"/>
    <x v="7"/>
    <n v="1"/>
    <n v="6"/>
    <n v="10127"/>
    <n v="70.84"/>
    <n v="1"/>
    <n v="29"/>
    <x v="508"/>
  </r>
  <r>
    <s v="NYC"/>
    <s v="Small"/>
    <x v="1"/>
    <x v="1"/>
    <n v="12"/>
    <n v="2"/>
    <d v="2016-12-02T00:00:00"/>
    <n v="10022"/>
    <s v="S18_2248"/>
    <x v="3"/>
    <x v="8"/>
    <x v="0"/>
    <s v="NA"/>
    <s v="Jeff Young"/>
    <x v="1"/>
    <x v="20"/>
    <x v="2"/>
    <n v="1"/>
    <n v="3"/>
    <n v="10204"/>
    <n v="71.44"/>
    <n v="1"/>
    <n v="23"/>
    <x v="509"/>
  </r>
  <r>
    <s v="NYC"/>
    <s v="Small"/>
    <x v="1"/>
    <x v="1"/>
    <n v="12"/>
    <n v="2"/>
    <d v="2016-12-02T00:00:00"/>
    <n v="10022"/>
    <s v="S18_4409"/>
    <x v="3"/>
    <x v="8"/>
    <x v="0"/>
    <s v="NA"/>
    <s v="Jeff Young"/>
    <x v="1"/>
    <x v="20"/>
    <x v="4"/>
    <n v="1"/>
    <n v="5"/>
    <n v="10204"/>
    <n v="85.59"/>
    <n v="1"/>
    <n v="29"/>
    <x v="510"/>
  </r>
  <r>
    <s v="NYC"/>
    <s v="Small"/>
    <x v="1"/>
    <x v="1"/>
    <n v="12"/>
    <n v="2"/>
    <d v="2016-12-02T00:00:00"/>
    <n v="10022"/>
    <s v="S24_1046"/>
    <x v="0"/>
    <x v="8"/>
    <x v="0"/>
    <s v="NA"/>
    <s v="Jeff Young"/>
    <x v="1"/>
    <x v="20"/>
    <x v="4"/>
    <n v="1"/>
    <n v="10"/>
    <n v="10204"/>
    <n v="62.47"/>
    <n v="1"/>
    <n v="20"/>
    <x v="511"/>
  </r>
  <r>
    <s v="NYC"/>
    <s v="Small"/>
    <x v="1"/>
    <x v="1"/>
    <n v="12"/>
    <n v="2"/>
    <d v="2016-12-02T00:00:00"/>
    <n v="10022"/>
    <s v="S24_1628"/>
    <x v="0"/>
    <x v="8"/>
    <x v="0"/>
    <s v="NA"/>
    <s v="Jeff Young"/>
    <x v="1"/>
    <x v="20"/>
    <x v="4"/>
    <n v="1"/>
    <n v="12"/>
    <n v="10204"/>
    <n v="49.81"/>
    <n v="1"/>
    <n v="45"/>
    <x v="512"/>
  </r>
  <r>
    <s v="NYC"/>
    <s v="Small"/>
    <x v="1"/>
    <x v="1"/>
    <n v="12"/>
    <n v="2"/>
    <d v="2016-12-02T00:00:00"/>
    <n v="10022"/>
    <s v="S24_3969"/>
    <x v="3"/>
    <x v="8"/>
    <x v="0"/>
    <s v="NA"/>
    <s v="Jeff Young"/>
    <x v="1"/>
    <x v="20"/>
    <x v="5"/>
    <n v="1"/>
    <n v="2"/>
    <n v="10204"/>
    <n v="33.229999999999997"/>
    <n v="1"/>
    <n v="39"/>
    <x v="513"/>
  </r>
  <r>
    <s v="NYC"/>
    <s v="Small"/>
    <x v="0"/>
    <x v="3"/>
    <n v="4"/>
    <n v="5"/>
    <d v="2018-04-05T00:00:00"/>
    <n v="10022"/>
    <s v="S10_1678"/>
    <x v="4"/>
    <x v="8"/>
    <x v="0"/>
    <s v="NA"/>
    <s v="Michael Frick"/>
    <x v="1"/>
    <x v="21"/>
    <x v="8"/>
    <n v="1"/>
    <n v="7"/>
    <n v="10237"/>
    <n v="101.44"/>
    <n v="1"/>
    <n v="23"/>
    <x v="514"/>
  </r>
  <r>
    <s v="NYC"/>
    <s v="Small"/>
    <x v="0"/>
    <x v="3"/>
    <n v="4"/>
    <n v="5"/>
    <d v="2018-04-05T00:00:00"/>
    <n v="10022"/>
    <s v="S18_3782"/>
    <x v="4"/>
    <x v="8"/>
    <x v="0"/>
    <s v="NA"/>
    <s v="Michael Frick"/>
    <x v="1"/>
    <x v="21"/>
    <x v="2"/>
    <n v="1"/>
    <n v="1"/>
    <n v="10237"/>
    <n v="52.22"/>
    <n v="1"/>
    <n v="26"/>
    <x v="515"/>
  </r>
  <r>
    <s v="NYC"/>
    <s v="Small"/>
    <x v="0"/>
    <x v="3"/>
    <n v="4"/>
    <n v="5"/>
    <d v="2018-04-05T00:00:00"/>
    <n v="10022"/>
    <s v="S24_1578"/>
    <x v="4"/>
    <x v="8"/>
    <x v="0"/>
    <s v="NA"/>
    <s v="Michael Frick"/>
    <x v="1"/>
    <x v="21"/>
    <x v="0"/>
    <n v="1"/>
    <n v="8"/>
    <n v="10237"/>
    <n v="114.95"/>
    <n v="1"/>
    <n v="20"/>
    <x v="516"/>
  </r>
  <r>
    <s v="NYC"/>
    <s v="Small"/>
    <x v="0"/>
    <x v="3"/>
    <n v="4"/>
    <n v="5"/>
    <d v="2018-04-05T00:00:00"/>
    <n v="10022"/>
    <s v="S24_2360"/>
    <x v="4"/>
    <x v="8"/>
    <x v="0"/>
    <s v="NA"/>
    <s v="Michael Frick"/>
    <x v="1"/>
    <x v="21"/>
    <x v="2"/>
    <n v="1"/>
    <n v="4"/>
    <n v="10237"/>
    <n v="79.650000000000006"/>
    <n v="1"/>
    <n v="26"/>
    <x v="517"/>
  </r>
  <r>
    <s v="NYC"/>
    <s v="Small"/>
    <x v="0"/>
    <x v="3"/>
    <n v="4"/>
    <n v="5"/>
    <d v="2018-04-05T00:00:00"/>
    <n v="10022"/>
    <s v="S32_2206"/>
    <x v="4"/>
    <x v="8"/>
    <x v="0"/>
    <s v="NA"/>
    <s v="Michael Frick"/>
    <x v="1"/>
    <x v="21"/>
    <x v="1"/>
    <n v="1"/>
    <n v="2"/>
    <n v="10237"/>
    <n v="40.229999999999997"/>
    <n v="1"/>
    <n v="26"/>
    <x v="518"/>
  </r>
  <r>
    <s v="NYC"/>
    <s v="Small"/>
    <x v="0"/>
    <x v="3"/>
    <n v="4"/>
    <n v="5"/>
    <d v="2018-04-05T00:00:00"/>
    <n v="10022"/>
    <s v="S50_4713"/>
    <x v="4"/>
    <x v="8"/>
    <x v="0"/>
    <s v="NA"/>
    <s v="Michael Frick"/>
    <x v="1"/>
    <x v="21"/>
    <x v="9"/>
    <n v="1"/>
    <n v="3"/>
    <n v="10237"/>
    <n v="68.34"/>
    <n v="1"/>
    <n v="20"/>
    <x v="519"/>
  </r>
  <r>
    <s v="NYC"/>
    <s v="Small"/>
    <x v="0"/>
    <x v="3"/>
    <n v="4"/>
    <n v="20"/>
    <d v="2018-04-20T00:00:00"/>
    <n v="10022"/>
    <s v="S24_3969"/>
    <x v="3"/>
    <x v="8"/>
    <x v="0"/>
    <s v="NA"/>
    <s v="Kee Kuo"/>
    <x v="1"/>
    <x v="22"/>
    <x v="3"/>
    <n v="1"/>
    <n v="1"/>
    <n v="10242"/>
    <n v="36.93"/>
    <n v="1"/>
    <n v="46"/>
    <x v="520"/>
  </r>
  <r>
    <s v="NYC"/>
    <s v="Small"/>
    <x v="0"/>
    <x v="0"/>
    <n v="7"/>
    <n v="7"/>
    <d v="2018-07-07T00:00:00"/>
    <n v="10022"/>
    <s v="S18_4933"/>
    <x v="0"/>
    <x v="8"/>
    <x v="0"/>
    <s v="NA"/>
    <s v="Jeff Young"/>
    <x v="1"/>
    <x v="20"/>
    <x v="0"/>
    <n v="1"/>
    <n v="1"/>
    <n v="10267"/>
    <n v="75.55"/>
    <n v="1"/>
    <n v="36"/>
    <x v="521"/>
  </r>
  <r>
    <s v="NYC"/>
    <s v="Small"/>
    <x v="0"/>
    <x v="1"/>
    <n v="11"/>
    <n v="3"/>
    <d v="2018-11-03T00:00:00"/>
    <n v="10022"/>
    <s v="S18_3782"/>
    <x v="4"/>
    <x v="8"/>
    <x v="0"/>
    <s v="NA"/>
    <s v="Kee Kuo"/>
    <x v="1"/>
    <x v="22"/>
    <x v="4"/>
    <n v="1"/>
    <n v="4"/>
    <n v="10319"/>
    <n v="59.06"/>
    <n v="1"/>
    <n v="44"/>
    <x v="522"/>
  </r>
  <r>
    <s v="NYC"/>
    <s v="Small"/>
    <x v="0"/>
    <x v="1"/>
    <n v="11"/>
    <n v="3"/>
    <d v="2018-11-03T00:00:00"/>
    <n v="10022"/>
    <s v="S24_2360"/>
    <x v="4"/>
    <x v="8"/>
    <x v="0"/>
    <s v="NA"/>
    <s v="Kee Kuo"/>
    <x v="1"/>
    <x v="22"/>
    <x v="9"/>
    <n v="1"/>
    <n v="7"/>
    <n v="10319"/>
    <n v="81.73"/>
    <n v="1"/>
    <n v="31"/>
    <x v="523"/>
  </r>
  <r>
    <s v="NYC"/>
    <s v="Small"/>
    <x v="0"/>
    <x v="1"/>
    <n v="11"/>
    <n v="3"/>
    <d v="2018-11-03T00:00:00"/>
    <n v="10022"/>
    <s v="S32_2206"/>
    <x v="4"/>
    <x v="8"/>
    <x v="0"/>
    <s v="NA"/>
    <s v="Kee Kuo"/>
    <x v="1"/>
    <x v="22"/>
    <x v="8"/>
    <n v="1"/>
    <n v="5"/>
    <n v="10319"/>
    <n v="38.22"/>
    <n v="1"/>
    <n v="29"/>
    <x v="524"/>
  </r>
  <r>
    <s v="NYC"/>
    <s v="Small"/>
    <x v="0"/>
    <x v="1"/>
    <n v="11"/>
    <n v="3"/>
    <d v="2018-11-03T00:00:00"/>
    <n v="10022"/>
    <s v="S32_4485"/>
    <x v="4"/>
    <x v="8"/>
    <x v="0"/>
    <s v="NA"/>
    <s v="Kee Kuo"/>
    <x v="1"/>
    <x v="22"/>
    <x v="9"/>
    <n v="1"/>
    <n v="8"/>
    <n v="10319"/>
    <n v="119.4"/>
    <n v="1"/>
    <n v="22"/>
    <x v="525"/>
  </r>
  <r>
    <s v="NYC"/>
    <s v="Small"/>
    <x v="0"/>
    <x v="1"/>
    <n v="11"/>
    <n v="5"/>
    <d v="2018-11-05T00:00:00"/>
    <n v="10022"/>
    <s v="S12_3148"/>
    <x v="0"/>
    <x v="8"/>
    <x v="0"/>
    <s v="NA"/>
    <s v="Michael Frick"/>
    <x v="1"/>
    <x v="21"/>
    <x v="6"/>
    <n v="1"/>
    <n v="1"/>
    <n v="10324"/>
    <n v="54.33"/>
    <n v="1"/>
    <n v="27"/>
    <x v="526"/>
  </r>
  <r>
    <s v="NYC"/>
    <s v="Small"/>
    <x v="0"/>
    <x v="1"/>
    <n v="11"/>
    <n v="5"/>
    <d v="2018-11-05T00:00:00"/>
    <n v="10022"/>
    <s v="S12_4473"/>
    <x v="5"/>
    <x v="8"/>
    <x v="0"/>
    <s v="NA"/>
    <s v="Michael Frick"/>
    <x v="1"/>
    <x v="21"/>
    <x v="2"/>
    <n v="1"/>
    <n v="7"/>
    <n v="10324"/>
    <n v="58.38"/>
    <n v="1"/>
    <n v="26"/>
    <x v="527"/>
  </r>
  <r>
    <s v="NYC"/>
    <s v="Small"/>
    <x v="0"/>
    <x v="1"/>
    <n v="11"/>
    <n v="5"/>
    <d v="2018-11-05T00:00:00"/>
    <n v="10022"/>
    <s v="S18_2319"/>
    <x v="5"/>
    <x v="8"/>
    <x v="0"/>
    <s v="NA"/>
    <s v="Michael Frick"/>
    <x v="1"/>
    <x v="21"/>
    <x v="2"/>
    <n v="1"/>
    <n v="10"/>
    <n v="10324"/>
    <n v="37.479999999999997"/>
    <n v="1"/>
    <n v="33"/>
    <x v="528"/>
  </r>
  <r>
    <s v="NYC"/>
    <s v="Small"/>
    <x v="0"/>
    <x v="1"/>
    <n v="11"/>
    <n v="5"/>
    <d v="2018-11-05T00:00:00"/>
    <n v="10022"/>
    <s v="S24_1444"/>
    <x v="0"/>
    <x v="8"/>
    <x v="0"/>
    <s v="NA"/>
    <s v="Michael Frick"/>
    <x v="1"/>
    <x v="21"/>
    <x v="9"/>
    <n v="1"/>
    <n v="14"/>
    <n v="10324"/>
    <n v="69.16"/>
    <n v="1"/>
    <n v="25"/>
    <x v="529"/>
  </r>
  <r>
    <s v="NYC"/>
    <s v="Small"/>
    <x v="0"/>
    <x v="1"/>
    <n v="11"/>
    <n v="5"/>
    <d v="2018-11-05T00:00:00"/>
    <n v="10022"/>
    <s v="S32_1268"/>
    <x v="5"/>
    <x v="8"/>
    <x v="0"/>
    <s v="NA"/>
    <s v="Michael Frick"/>
    <x v="1"/>
    <x v="21"/>
    <x v="1"/>
    <n v="1"/>
    <n v="11"/>
    <n v="10324"/>
    <n v="98.18"/>
    <n v="1"/>
    <n v="20"/>
    <x v="530"/>
  </r>
  <r>
    <s v="NYC"/>
    <s v="Small"/>
    <x v="0"/>
    <x v="1"/>
    <n v="12"/>
    <n v="1"/>
    <d v="2018-12-01T00:00:00"/>
    <n v="10022"/>
    <s v="S24_1444"/>
    <x v="0"/>
    <x v="8"/>
    <x v="0"/>
    <s v="NA"/>
    <s v="Jeff Young"/>
    <x v="1"/>
    <x v="20"/>
    <x v="4"/>
    <n v="1"/>
    <n v="4"/>
    <n v="10349"/>
    <n v="47.4"/>
    <n v="1"/>
    <n v="48"/>
    <x v="531"/>
  </r>
  <r>
    <s v="NYC"/>
    <s v="Small"/>
    <x v="0"/>
    <x v="1"/>
    <n v="12"/>
    <n v="1"/>
    <d v="2018-12-01T00:00:00"/>
    <n v="10022"/>
    <s v="S24_2840"/>
    <x v="0"/>
    <x v="8"/>
    <x v="0"/>
    <s v="NA"/>
    <s v="Jeff Young"/>
    <x v="1"/>
    <x v="20"/>
    <x v="8"/>
    <n v="1"/>
    <n v="3"/>
    <n v="10349"/>
    <n v="37.130000000000003"/>
    <n v="1"/>
    <n v="36"/>
    <x v="532"/>
  </r>
  <r>
    <s v="NYC"/>
    <s v="Small"/>
    <x v="0"/>
    <x v="1"/>
    <n v="12"/>
    <n v="1"/>
    <d v="2018-12-01T00:00:00"/>
    <n v="10022"/>
    <s v="S32_2509"/>
    <x v="5"/>
    <x v="8"/>
    <x v="0"/>
    <s v="NA"/>
    <s v="Jeff Young"/>
    <x v="1"/>
    <x v="20"/>
    <x v="2"/>
    <n v="1"/>
    <n v="1"/>
    <n v="10349"/>
    <n v="46.53"/>
    <n v="1"/>
    <n v="33"/>
    <x v="533"/>
  </r>
  <r>
    <s v="Paris"/>
    <s v="Large"/>
    <x v="1"/>
    <x v="0"/>
    <n v="7"/>
    <n v="1"/>
    <d v="2016-07-01T00:00:00"/>
    <n v="75508"/>
    <s v="S10_4698"/>
    <x v="4"/>
    <x v="0"/>
    <x v="0"/>
    <s v="EMEA"/>
    <s v="Daniel Da Cunha"/>
    <x v="8"/>
    <x v="23"/>
    <x v="3"/>
    <n v="1"/>
    <n v="4"/>
    <n v="10134"/>
    <n v="226.58"/>
    <n v="1"/>
    <n v="31"/>
    <x v="534"/>
  </r>
  <r>
    <s v="Paris"/>
    <s v="Large"/>
    <x v="2"/>
    <x v="2"/>
    <n v="3"/>
    <n v="17"/>
    <d v="2017-03-17T00:00:00"/>
    <n v="75508"/>
    <s v="S50_1514"/>
    <x v="6"/>
    <x v="0"/>
    <x v="0"/>
    <s v="EMEA"/>
    <s v="Daniel Da Cunha"/>
    <x v="8"/>
    <x v="23"/>
    <x v="3"/>
    <n v="1"/>
    <n v="3"/>
    <n v="10395"/>
    <n v="199.49"/>
    <n v="1"/>
    <n v="45"/>
    <x v="535"/>
  </r>
  <r>
    <s v="Paris"/>
    <s v="Large"/>
    <x v="0"/>
    <x v="1"/>
    <n v="12"/>
    <n v="9"/>
    <d v="2018-12-09T00:00:00"/>
    <n v="75508"/>
    <s v="S24_1937"/>
    <x v="3"/>
    <x v="0"/>
    <x v="0"/>
    <s v="EMEA"/>
    <s v="Daniel Da Cunha"/>
    <x v="8"/>
    <x v="23"/>
    <x v="4"/>
    <n v="1"/>
    <n v="5"/>
    <n v="10356"/>
    <n v="202.5"/>
    <n v="1"/>
    <n v="48"/>
    <x v="536"/>
  </r>
  <r>
    <s v="Paris"/>
    <s v="Medium"/>
    <x v="1"/>
    <x v="0"/>
    <n v="7"/>
    <n v="1"/>
    <d v="2016-07-01T00:00:00"/>
    <n v="75508"/>
    <s v="S10_1678"/>
    <x v="4"/>
    <x v="0"/>
    <x v="0"/>
    <s v="EMEA"/>
    <s v="Daniel Da Cunha"/>
    <x v="8"/>
    <x v="23"/>
    <x v="9"/>
    <n v="1"/>
    <n v="2"/>
    <n v="10134"/>
    <n v="94.74"/>
    <n v="1"/>
    <n v="41"/>
    <x v="537"/>
  </r>
  <r>
    <s v="Paris"/>
    <s v="Medium"/>
    <x v="1"/>
    <x v="0"/>
    <n v="7"/>
    <n v="1"/>
    <d v="2016-07-01T00:00:00"/>
    <n v="75508"/>
    <s v="S10_2016"/>
    <x v="4"/>
    <x v="0"/>
    <x v="1"/>
    <s v="EMEA"/>
    <s v="Daniel Da Cunha"/>
    <x v="8"/>
    <x v="23"/>
    <x v="6"/>
    <n v="1"/>
    <n v="5"/>
    <n v="10134"/>
    <n v="122.51"/>
    <n v="1"/>
    <n v="27"/>
    <x v="538"/>
  </r>
  <r>
    <s v="Paris"/>
    <s v="Medium"/>
    <x v="1"/>
    <x v="0"/>
    <n v="7"/>
    <n v="1"/>
    <d v="2016-07-01T00:00:00"/>
    <n v="75508"/>
    <s v="S24_1578"/>
    <x v="4"/>
    <x v="0"/>
    <x v="0"/>
    <s v="EMEA"/>
    <s v="Daniel Da Cunha"/>
    <x v="8"/>
    <x v="23"/>
    <x v="7"/>
    <n v="1"/>
    <n v="3"/>
    <n v="10134"/>
    <n v="93.54"/>
    <n v="1"/>
    <n v="35"/>
    <x v="539"/>
  </r>
  <r>
    <s v="Paris"/>
    <s v="Medium"/>
    <x v="1"/>
    <x v="0"/>
    <n v="7"/>
    <n v="1"/>
    <d v="2016-07-01T00:00:00"/>
    <n v="75508"/>
    <s v="S24_2000"/>
    <x v="4"/>
    <x v="0"/>
    <x v="0"/>
    <s v="EMEA"/>
    <s v="Daniel Da Cunha"/>
    <x v="8"/>
    <x v="23"/>
    <x v="9"/>
    <n v="1"/>
    <n v="7"/>
    <n v="10134"/>
    <n v="83.03"/>
    <n v="1"/>
    <n v="43"/>
    <x v="540"/>
  </r>
  <r>
    <s v="Paris"/>
    <s v="Medium"/>
    <x v="2"/>
    <x v="2"/>
    <n v="3"/>
    <n v="17"/>
    <d v="2017-03-17T00:00:00"/>
    <n v="75508"/>
    <s v="S10_4757"/>
    <x v="0"/>
    <x v="0"/>
    <x v="0"/>
    <s v="EMEA"/>
    <s v="Daniel Da Cunha"/>
    <x v="8"/>
    <x v="23"/>
    <x v="6"/>
    <n v="1"/>
    <n v="2"/>
    <n v="10395"/>
    <n v="105.33"/>
    <n v="1"/>
    <n v="32"/>
    <x v="541"/>
  </r>
  <r>
    <s v="Paris"/>
    <s v="Medium"/>
    <x v="2"/>
    <x v="2"/>
    <n v="3"/>
    <n v="17"/>
    <d v="2017-03-17T00:00:00"/>
    <n v="75508"/>
    <s v="S50_1392"/>
    <x v="5"/>
    <x v="0"/>
    <x v="0"/>
    <s v="EMEA"/>
    <s v="Daniel Da Cunha"/>
    <x v="8"/>
    <x v="23"/>
    <x v="8"/>
    <n v="1"/>
    <n v="4"/>
    <n v="10395"/>
    <n v="123.76"/>
    <n v="1"/>
    <n v="46"/>
    <x v="542"/>
  </r>
  <r>
    <s v="Paris"/>
    <s v="Medium"/>
    <x v="0"/>
    <x v="1"/>
    <n v="12"/>
    <n v="9"/>
    <d v="2018-12-09T00:00:00"/>
    <n v="75508"/>
    <s v="S18_1129"/>
    <x v="0"/>
    <x v="0"/>
    <x v="0"/>
    <s v="EMEA"/>
    <s v="Daniel Da Cunha"/>
    <x v="8"/>
    <x v="23"/>
    <x v="3"/>
    <n v="1"/>
    <n v="8"/>
    <n v="10356"/>
    <n v="97.6"/>
    <n v="1"/>
    <n v="43"/>
    <x v="543"/>
  </r>
  <r>
    <s v="Paris"/>
    <s v="Medium"/>
    <x v="0"/>
    <x v="1"/>
    <n v="12"/>
    <n v="9"/>
    <d v="2018-12-09T00:00:00"/>
    <n v="75508"/>
    <s v="S18_2325"/>
    <x v="3"/>
    <x v="0"/>
    <x v="0"/>
    <s v="EMEA"/>
    <s v="Daniel Da Cunha"/>
    <x v="8"/>
    <x v="23"/>
    <x v="9"/>
    <n v="1"/>
    <n v="3"/>
    <n v="10356"/>
    <n v="125.18"/>
    <n v="1"/>
    <n v="29"/>
    <x v="544"/>
  </r>
  <r>
    <s v="Paris"/>
    <s v="Medium"/>
    <x v="0"/>
    <x v="1"/>
    <n v="12"/>
    <n v="9"/>
    <d v="2018-12-09T00:00:00"/>
    <n v="75508"/>
    <s v="S18_2795"/>
    <x v="3"/>
    <x v="0"/>
    <x v="0"/>
    <s v="EMEA"/>
    <s v="Daniel Da Cunha"/>
    <x v="8"/>
    <x v="23"/>
    <x v="5"/>
    <n v="1"/>
    <n v="1"/>
    <n v="10356"/>
    <n v="148.74"/>
    <n v="1"/>
    <n v="30"/>
    <x v="545"/>
  </r>
  <r>
    <s v="Paris"/>
    <s v="Medium"/>
    <x v="0"/>
    <x v="1"/>
    <n v="12"/>
    <n v="9"/>
    <d v="2018-12-09T00:00:00"/>
    <n v="75508"/>
    <s v="S50_4713"/>
    <x v="4"/>
    <x v="0"/>
    <x v="0"/>
    <s v="EMEA"/>
    <s v="Daniel Da Cunha"/>
    <x v="8"/>
    <x v="23"/>
    <x v="6"/>
    <n v="1"/>
    <n v="4"/>
    <n v="10356"/>
    <n v="151.44999999999999"/>
    <n v="1"/>
    <n v="26"/>
    <x v="546"/>
  </r>
  <r>
    <s v="Paris"/>
    <s v="Small"/>
    <x v="1"/>
    <x v="0"/>
    <n v="7"/>
    <n v="1"/>
    <d v="2016-07-01T00:00:00"/>
    <n v="75508"/>
    <s v="S12_2823"/>
    <x v="4"/>
    <x v="0"/>
    <x v="0"/>
    <s v="EMEA"/>
    <s v="Daniel Da Cunha"/>
    <x v="8"/>
    <x v="23"/>
    <x v="2"/>
    <n v="1"/>
    <n v="1"/>
    <n v="10134"/>
    <n v="135.56"/>
    <n v="1"/>
    <n v="20"/>
    <x v="547"/>
  </r>
  <r>
    <s v="Paris"/>
    <s v="Small"/>
    <x v="1"/>
    <x v="0"/>
    <n v="7"/>
    <n v="1"/>
    <d v="2016-07-01T00:00:00"/>
    <n v="75508"/>
    <s v="S18_2625"/>
    <x v="4"/>
    <x v="0"/>
    <x v="0"/>
    <s v="EMEA"/>
    <s v="Daniel Da Cunha"/>
    <x v="8"/>
    <x v="23"/>
    <x v="0"/>
    <n v="1"/>
    <n v="6"/>
    <n v="10134"/>
    <n v="61.78"/>
    <n v="1"/>
    <n v="30"/>
    <x v="548"/>
  </r>
  <r>
    <s v="Paris"/>
    <s v="Small"/>
    <x v="2"/>
    <x v="2"/>
    <n v="3"/>
    <n v="17"/>
    <d v="2017-03-17T00:00:00"/>
    <n v="75508"/>
    <s v="S12_1108"/>
    <x v="0"/>
    <x v="0"/>
    <x v="0"/>
    <s v="EMEA"/>
    <s v="Daniel Da Cunha"/>
    <x v="8"/>
    <x v="23"/>
    <x v="7"/>
    <n v="1"/>
    <n v="1"/>
    <n v="10395"/>
    <n v="69.12"/>
    <n v="1"/>
    <n v="33"/>
    <x v="549"/>
  </r>
  <r>
    <s v="Paris"/>
    <s v="Small"/>
    <x v="0"/>
    <x v="1"/>
    <n v="12"/>
    <n v="9"/>
    <d v="2018-12-09T00:00:00"/>
    <n v="75508"/>
    <s v="S18_1342"/>
    <x v="3"/>
    <x v="0"/>
    <x v="0"/>
    <s v="EMEA"/>
    <s v="Daniel Da Cunha"/>
    <x v="8"/>
    <x v="23"/>
    <x v="3"/>
    <n v="1"/>
    <n v="9"/>
    <n v="10356"/>
    <n v="50.18"/>
    <n v="1"/>
    <n v="50"/>
    <x v="550"/>
  </r>
  <r>
    <s v="Paris"/>
    <s v="Small"/>
    <x v="0"/>
    <x v="1"/>
    <n v="12"/>
    <n v="9"/>
    <d v="2018-12-09T00:00:00"/>
    <n v="75508"/>
    <s v="S18_1367"/>
    <x v="3"/>
    <x v="0"/>
    <x v="1"/>
    <s v="EMEA"/>
    <s v="Daniel Da Cunha"/>
    <x v="8"/>
    <x v="23"/>
    <x v="6"/>
    <n v="1"/>
    <n v="6"/>
    <n v="10356"/>
    <n v="72.41"/>
    <n v="1"/>
    <n v="22"/>
    <x v="551"/>
  </r>
  <r>
    <s v="Paris"/>
    <s v="Small"/>
    <x v="0"/>
    <x v="1"/>
    <n v="12"/>
    <n v="9"/>
    <d v="2018-12-09T00:00:00"/>
    <n v="75508"/>
    <s v="S18_1984"/>
    <x v="0"/>
    <x v="0"/>
    <x v="0"/>
    <s v="EMEA"/>
    <s v="Daniel Da Cunha"/>
    <x v="8"/>
    <x v="23"/>
    <x v="3"/>
    <n v="1"/>
    <n v="2"/>
    <n v="10356"/>
    <n v="64.69"/>
    <n v="1"/>
    <n v="27"/>
    <x v="552"/>
  </r>
  <r>
    <s v="Paris"/>
    <s v="Small"/>
    <x v="0"/>
    <x v="1"/>
    <n v="12"/>
    <n v="9"/>
    <d v="2018-12-09T00:00:00"/>
    <n v="75508"/>
    <s v="S24_2022"/>
    <x v="3"/>
    <x v="0"/>
    <x v="0"/>
    <s v="EMEA"/>
    <s v="Daniel Da Cunha"/>
    <x v="8"/>
    <x v="23"/>
    <x v="5"/>
    <n v="1"/>
    <n v="7"/>
    <n v="10356"/>
    <n v="31.86"/>
    <n v="1"/>
    <n v="26"/>
    <x v="553"/>
  </r>
  <r>
    <s v="Philadelphia"/>
    <s v="Large"/>
    <x v="1"/>
    <x v="2"/>
    <n v="3"/>
    <n v="10"/>
    <d v="2016-03-10T00:00:00"/>
    <n v="71270"/>
    <s v="S18_3232"/>
    <x v="0"/>
    <x v="9"/>
    <x v="0"/>
    <s v="NA"/>
    <s v="Rosa Hernandez"/>
    <x v="1"/>
    <x v="24"/>
    <x v="8"/>
    <n v="1"/>
    <n v="5"/>
    <n v="10109"/>
    <n v="179.5"/>
    <n v="1"/>
    <n v="46"/>
    <x v="554"/>
  </r>
  <r>
    <s v="Philadelphia"/>
    <s v="Medium"/>
    <x v="1"/>
    <x v="2"/>
    <n v="3"/>
    <n v="10"/>
    <d v="2016-03-10T00:00:00"/>
    <n v="71270"/>
    <s v="S18_1129"/>
    <x v="0"/>
    <x v="9"/>
    <x v="1"/>
    <s v="NA"/>
    <s v="Rosa Hernandez"/>
    <x v="1"/>
    <x v="24"/>
    <x v="5"/>
    <n v="1"/>
    <n v="4"/>
    <n v="10109"/>
    <n v="168.43"/>
    <n v="1"/>
    <n v="26"/>
    <x v="555"/>
  </r>
  <r>
    <s v="Philadelphia"/>
    <s v="Medium"/>
    <x v="1"/>
    <x v="2"/>
    <n v="3"/>
    <n v="10"/>
    <d v="2016-03-10T00:00:00"/>
    <n v="71270"/>
    <s v="S18_1984"/>
    <x v="0"/>
    <x v="9"/>
    <x v="0"/>
    <s v="NA"/>
    <s v="Rosa Hernandez"/>
    <x v="1"/>
    <x v="24"/>
    <x v="4"/>
    <n v="1"/>
    <n v="3"/>
    <n v="10109"/>
    <n v="116.65"/>
    <n v="1"/>
    <n v="38"/>
    <x v="556"/>
  </r>
  <r>
    <s v="Philadelphia"/>
    <s v="Medium"/>
    <x v="1"/>
    <x v="2"/>
    <n v="3"/>
    <n v="10"/>
    <d v="2016-03-10T00:00:00"/>
    <n v="71270"/>
    <s v="S18_2870"/>
    <x v="0"/>
    <x v="9"/>
    <x v="0"/>
    <s v="NA"/>
    <s v="Rosa Hernandez"/>
    <x v="1"/>
    <x v="24"/>
    <x v="0"/>
    <n v="1"/>
    <n v="1"/>
    <n v="10109"/>
    <n v="121.44"/>
    <n v="1"/>
    <n v="26"/>
    <x v="557"/>
  </r>
  <r>
    <s v="Philadelphia"/>
    <s v="Medium"/>
    <x v="1"/>
    <x v="2"/>
    <n v="3"/>
    <n v="10"/>
    <d v="2016-03-10T00:00:00"/>
    <n v="71270"/>
    <s v="S18_3685"/>
    <x v="0"/>
    <x v="9"/>
    <x v="0"/>
    <s v="NA"/>
    <s v="Rosa Hernandez"/>
    <x v="1"/>
    <x v="24"/>
    <x v="1"/>
    <n v="1"/>
    <n v="2"/>
    <n v="10109"/>
    <n v="132.80000000000001"/>
    <n v="1"/>
    <n v="47"/>
    <x v="558"/>
  </r>
  <r>
    <s v="Philadelphia"/>
    <s v="Medium"/>
    <x v="0"/>
    <x v="3"/>
    <n v="4"/>
    <n v="3"/>
    <d v="2018-04-03T00:00:00"/>
    <n v="71270"/>
    <s v="S24_2000"/>
    <x v="4"/>
    <x v="9"/>
    <x v="0"/>
    <s v="NA"/>
    <s v="Rosa Hernandez"/>
    <x v="1"/>
    <x v="24"/>
    <x v="8"/>
    <n v="1"/>
    <n v="3"/>
    <n v="10236"/>
    <n v="87.6"/>
    <n v="1"/>
    <n v="36"/>
    <x v="559"/>
  </r>
  <r>
    <s v="Philadelphia"/>
    <s v="Medium"/>
    <x v="0"/>
    <x v="1"/>
    <n v="11"/>
    <n v="17"/>
    <d v="2018-11-17T00:00:00"/>
    <n v="71270"/>
    <s v="S18_1129"/>
    <x v="0"/>
    <x v="9"/>
    <x v="0"/>
    <s v="NA"/>
    <s v="Rosa Hernandez"/>
    <x v="1"/>
    <x v="24"/>
    <x v="6"/>
    <n v="1"/>
    <n v="6"/>
    <n v="10331"/>
    <n v="139.87"/>
    <n v="1"/>
    <n v="46"/>
    <x v="560"/>
  </r>
  <r>
    <s v="Philadelphia"/>
    <s v="Medium"/>
    <x v="0"/>
    <x v="1"/>
    <n v="11"/>
    <n v="17"/>
    <d v="2018-11-17T00:00:00"/>
    <n v="71270"/>
    <s v="S18_1589"/>
    <x v="0"/>
    <x v="9"/>
    <x v="0"/>
    <s v="NA"/>
    <s v="Rosa Hernandez"/>
    <x v="1"/>
    <x v="24"/>
    <x v="3"/>
    <n v="1"/>
    <n v="14"/>
    <n v="10331"/>
    <n v="110.21"/>
    <n v="1"/>
    <n v="44"/>
    <x v="561"/>
  </r>
  <r>
    <s v="Philadelphia"/>
    <s v="Medium"/>
    <x v="0"/>
    <x v="1"/>
    <n v="11"/>
    <n v="17"/>
    <d v="2018-11-17T00:00:00"/>
    <n v="71270"/>
    <s v="S18_1749"/>
    <x v="3"/>
    <x v="9"/>
    <x v="0"/>
    <s v="NA"/>
    <s v="Rosa Hernandez"/>
    <x v="1"/>
    <x v="24"/>
    <x v="4"/>
    <n v="1"/>
    <n v="7"/>
    <n v="10331"/>
    <n v="74.040000000000006"/>
    <n v="1"/>
    <n v="44"/>
    <x v="562"/>
  </r>
  <r>
    <s v="Philadelphia"/>
    <s v="Medium"/>
    <x v="0"/>
    <x v="1"/>
    <n v="11"/>
    <n v="17"/>
    <d v="2018-11-17T00:00:00"/>
    <n v="71270"/>
    <s v="S18_3232"/>
    <x v="0"/>
    <x v="9"/>
    <x v="0"/>
    <s v="NA"/>
    <s v="Rosa Hernandez"/>
    <x v="1"/>
    <x v="24"/>
    <x v="0"/>
    <n v="1"/>
    <n v="11"/>
    <n v="10331"/>
    <n v="154.47"/>
    <n v="1"/>
    <n v="27"/>
    <x v="563"/>
  </r>
  <r>
    <s v="Philadelphia"/>
    <s v="Medium"/>
    <x v="0"/>
    <x v="1"/>
    <n v="11"/>
    <n v="17"/>
    <d v="2018-11-17T00:00:00"/>
    <n v="71270"/>
    <s v="S24_3371"/>
    <x v="0"/>
    <x v="9"/>
    <x v="0"/>
    <s v="NA"/>
    <s v="Rosa Hernandez"/>
    <x v="1"/>
    <x v="24"/>
    <x v="3"/>
    <n v="1"/>
    <n v="9"/>
    <n v="10331"/>
    <n v="123.14"/>
    <n v="1"/>
    <n v="25"/>
    <x v="564"/>
  </r>
  <r>
    <s v="Philadelphia"/>
    <s v="Medium"/>
    <x v="0"/>
    <x v="1"/>
    <n v="11"/>
    <n v="17"/>
    <d v="2018-11-17T00:00:00"/>
    <n v="71270"/>
    <s v="S24_3856"/>
    <x v="0"/>
    <x v="9"/>
    <x v="0"/>
    <s v="NA"/>
    <s v="Rosa Hernandez"/>
    <x v="1"/>
    <x v="24"/>
    <x v="3"/>
    <n v="1"/>
    <n v="1"/>
    <n v="10331"/>
    <n v="149.33000000000001"/>
    <n v="1"/>
    <n v="21"/>
    <x v="565"/>
  </r>
  <r>
    <s v="Philadelphia"/>
    <s v="Medium"/>
    <x v="0"/>
    <x v="1"/>
    <n v="11"/>
    <n v="17"/>
    <d v="2018-11-17T00:00:00"/>
    <n v="71270"/>
    <s v="S24_4620"/>
    <x v="0"/>
    <x v="9"/>
    <x v="0"/>
    <s v="NA"/>
    <s v="Rosa Hernandez"/>
    <x v="1"/>
    <x v="24"/>
    <x v="9"/>
    <n v="1"/>
    <n v="2"/>
    <n v="10331"/>
    <n v="139.4"/>
    <n v="1"/>
    <n v="41"/>
    <x v="566"/>
  </r>
  <r>
    <s v="Philadelphia"/>
    <s v="Medium"/>
    <x v="0"/>
    <x v="1"/>
    <n v="11"/>
    <n v="17"/>
    <d v="2018-11-17T00:00:00"/>
    <n v="71270"/>
    <s v="S32_2206"/>
    <x v="4"/>
    <x v="9"/>
    <x v="0"/>
    <s v="NA"/>
    <s v="Rosa Hernandez"/>
    <x v="1"/>
    <x v="24"/>
    <x v="4"/>
    <n v="1"/>
    <n v="3"/>
    <n v="10331"/>
    <n v="146.52000000000001"/>
    <n v="1"/>
    <n v="28"/>
    <x v="567"/>
  </r>
  <r>
    <s v="Philadelphia"/>
    <s v="Medium"/>
    <x v="0"/>
    <x v="1"/>
    <n v="11"/>
    <n v="17"/>
    <d v="2018-11-17T00:00:00"/>
    <n v="71270"/>
    <s v="S32_4485"/>
    <x v="4"/>
    <x v="9"/>
    <x v="0"/>
    <s v="NA"/>
    <s v="Rosa Hernandez"/>
    <x v="1"/>
    <x v="24"/>
    <x v="3"/>
    <n v="1"/>
    <n v="4"/>
    <n v="10331"/>
    <n v="157.08000000000001"/>
    <n v="1"/>
    <n v="32"/>
    <x v="568"/>
  </r>
  <r>
    <s v="Philadelphia"/>
    <s v="Medium"/>
    <x v="0"/>
    <x v="1"/>
    <n v="11"/>
    <n v="17"/>
    <d v="2018-11-17T00:00:00"/>
    <n v="71270"/>
    <s v="S50_4713"/>
    <x v="4"/>
    <x v="9"/>
    <x v="0"/>
    <s v="NA"/>
    <s v="Rosa Hernandez"/>
    <x v="1"/>
    <x v="24"/>
    <x v="1"/>
    <n v="1"/>
    <n v="5"/>
    <n v="10331"/>
    <n v="182.89"/>
    <n v="1"/>
    <n v="20"/>
    <x v="569"/>
  </r>
  <r>
    <s v="Philadelphia"/>
    <s v="Small"/>
    <x v="1"/>
    <x v="2"/>
    <n v="3"/>
    <n v="10"/>
    <d v="2016-03-10T00:00:00"/>
    <n v="71270"/>
    <s v="S24_2972"/>
    <x v="0"/>
    <x v="9"/>
    <x v="0"/>
    <s v="NA"/>
    <s v="Rosa Hernandez"/>
    <x v="1"/>
    <x v="24"/>
    <x v="5"/>
    <n v="1"/>
    <n v="6"/>
    <n v="10109"/>
    <n v="32.1"/>
    <n v="1"/>
    <n v="29"/>
    <x v="570"/>
  </r>
  <r>
    <s v="Philadelphia"/>
    <s v="Small"/>
    <x v="0"/>
    <x v="3"/>
    <n v="4"/>
    <n v="3"/>
    <d v="2018-04-03T00:00:00"/>
    <n v="71270"/>
    <s v="S10_2016"/>
    <x v="4"/>
    <x v="9"/>
    <x v="0"/>
    <s v="NA"/>
    <s v="Rosa Hernandez"/>
    <x v="1"/>
    <x v="24"/>
    <x v="3"/>
    <n v="1"/>
    <n v="1"/>
    <n v="10236"/>
    <n v="129.63999999999999"/>
    <n v="1"/>
    <n v="22"/>
    <x v="571"/>
  </r>
  <r>
    <s v="Philadelphia"/>
    <s v="Small"/>
    <x v="0"/>
    <x v="3"/>
    <n v="4"/>
    <n v="3"/>
    <d v="2018-04-03T00:00:00"/>
    <n v="71270"/>
    <s v="S18_2625"/>
    <x v="4"/>
    <x v="9"/>
    <x v="0"/>
    <s v="NA"/>
    <s v="Rosa Hernandez"/>
    <x v="1"/>
    <x v="24"/>
    <x v="9"/>
    <n v="1"/>
    <n v="2"/>
    <n v="10236"/>
    <n v="55.72"/>
    <n v="1"/>
    <n v="23"/>
    <x v="572"/>
  </r>
  <r>
    <s v="Philadelphia"/>
    <s v="Small"/>
    <x v="0"/>
    <x v="1"/>
    <n v="11"/>
    <n v="17"/>
    <d v="2018-11-17T00:00:00"/>
    <n v="71270"/>
    <s v="S18_1984"/>
    <x v="0"/>
    <x v="9"/>
    <x v="0"/>
    <s v="NA"/>
    <s v="Rosa Hernandez"/>
    <x v="1"/>
    <x v="24"/>
    <x v="1"/>
    <n v="1"/>
    <n v="8"/>
    <n v="10331"/>
    <n v="32.47"/>
    <n v="1"/>
    <n v="30"/>
    <x v="573"/>
  </r>
  <r>
    <s v="Philadelphia"/>
    <s v="Small"/>
    <x v="0"/>
    <x v="1"/>
    <n v="11"/>
    <n v="17"/>
    <d v="2018-11-17T00:00:00"/>
    <n v="71270"/>
    <s v="S18_2870"/>
    <x v="0"/>
    <x v="9"/>
    <x v="0"/>
    <s v="NA"/>
    <s v="Rosa Hernandez"/>
    <x v="1"/>
    <x v="24"/>
    <x v="5"/>
    <n v="1"/>
    <n v="10"/>
    <n v="10331"/>
    <n v="64.900000000000006"/>
    <n v="1"/>
    <n v="26"/>
    <x v="574"/>
  </r>
  <r>
    <s v="Philadelphia"/>
    <s v="Small"/>
    <x v="0"/>
    <x v="1"/>
    <n v="11"/>
    <n v="17"/>
    <d v="2018-11-17T00:00:00"/>
    <n v="71270"/>
    <s v="S18_3685"/>
    <x v="0"/>
    <x v="9"/>
    <x v="0"/>
    <s v="NA"/>
    <s v="Rosa Hernandez"/>
    <x v="1"/>
    <x v="24"/>
    <x v="8"/>
    <n v="1"/>
    <n v="12"/>
    <n v="10331"/>
    <n v="67.91"/>
    <n v="1"/>
    <n v="26"/>
    <x v="575"/>
  </r>
  <r>
    <s v="Philadelphia"/>
    <s v="Small"/>
    <x v="0"/>
    <x v="1"/>
    <n v="11"/>
    <n v="17"/>
    <d v="2018-11-17T00:00:00"/>
    <n v="71270"/>
    <s v="S24_2972"/>
    <x v="0"/>
    <x v="9"/>
    <x v="0"/>
    <s v="NA"/>
    <s v="Rosa Hernandez"/>
    <x v="1"/>
    <x v="24"/>
    <x v="6"/>
    <n v="1"/>
    <n v="13"/>
    <n v="10331"/>
    <n v="42.24"/>
    <n v="1"/>
    <n v="27"/>
    <x v="576"/>
  </r>
  <r>
    <s v="San Diego"/>
    <s v="Large"/>
    <x v="0"/>
    <x v="2"/>
    <n v="2"/>
    <n v="26"/>
    <d v="2018-02-26T00:00:00"/>
    <n v="91217"/>
    <s v="S18_3685"/>
    <x v="0"/>
    <x v="3"/>
    <x v="0"/>
    <s v="NA"/>
    <s v="Valarie Thompson"/>
    <x v="1"/>
    <x v="25"/>
    <x v="7"/>
    <n v="1"/>
    <n v="6"/>
    <n v="10226"/>
    <n v="159.65"/>
    <n v="1"/>
    <n v="46"/>
    <x v="577"/>
  </r>
  <r>
    <s v="San Diego"/>
    <s v="Medium"/>
    <x v="0"/>
    <x v="2"/>
    <n v="2"/>
    <n v="19"/>
    <d v="2018-02-19T00:00:00"/>
    <n v="91217"/>
    <s v="S10_4757"/>
    <x v="0"/>
    <x v="3"/>
    <x v="0"/>
    <s v="NA"/>
    <s v="Valarie Thompson"/>
    <x v="1"/>
    <x v="25"/>
    <x v="1"/>
    <n v="1"/>
    <n v="12"/>
    <n v="10222"/>
    <n v="122.4"/>
    <n v="1"/>
    <n v="49"/>
    <x v="578"/>
  </r>
  <r>
    <s v="San Diego"/>
    <s v="Medium"/>
    <x v="0"/>
    <x v="2"/>
    <n v="2"/>
    <n v="19"/>
    <d v="2018-02-19T00:00:00"/>
    <n v="91217"/>
    <s v="S18_1662"/>
    <x v="1"/>
    <x v="3"/>
    <x v="0"/>
    <s v="NA"/>
    <s v="Valarie Thompson"/>
    <x v="1"/>
    <x v="25"/>
    <x v="9"/>
    <n v="1"/>
    <n v="4"/>
    <n v="10222"/>
    <n v="141.91999999999999"/>
    <n v="1"/>
    <n v="49"/>
    <x v="579"/>
  </r>
  <r>
    <s v="San Diego"/>
    <s v="Medium"/>
    <x v="0"/>
    <x v="2"/>
    <n v="2"/>
    <n v="19"/>
    <d v="2018-02-19T00:00:00"/>
    <n v="91217"/>
    <s v="S18_3029"/>
    <x v="2"/>
    <x v="3"/>
    <x v="1"/>
    <s v="NA"/>
    <s v="Valarie Thompson"/>
    <x v="1"/>
    <x v="25"/>
    <x v="5"/>
    <n v="1"/>
    <n v="10"/>
    <n v="10222"/>
    <n v="94.62"/>
    <n v="1"/>
    <n v="49"/>
    <x v="580"/>
  </r>
  <r>
    <s v="San Diego"/>
    <s v="Medium"/>
    <x v="0"/>
    <x v="2"/>
    <n v="2"/>
    <n v="19"/>
    <d v="2018-02-19T00:00:00"/>
    <n v="91217"/>
    <s v="S18_3856"/>
    <x v="3"/>
    <x v="3"/>
    <x v="0"/>
    <s v="NA"/>
    <s v="Valarie Thompson"/>
    <x v="1"/>
    <x v="25"/>
    <x v="6"/>
    <n v="1"/>
    <n v="9"/>
    <n v="10222"/>
    <n v="85.75"/>
    <n v="1"/>
    <n v="45"/>
    <x v="581"/>
  </r>
  <r>
    <s v="San Diego"/>
    <s v="Medium"/>
    <x v="0"/>
    <x v="2"/>
    <n v="2"/>
    <n v="19"/>
    <d v="2018-02-19T00:00:00"/>
    <n v="91217"/>
    <s v="S24_3151"/>
    <x v="3"/>
    <x v="3"/>
    <x v="0"/>
    <s v="NA"/>
    <s v="Valarie Thompson"/>
    <x v="1"/>
    <x v="25"/>
    <x v="2"/>
    <n v="1"/>
    <n v="14"/>
    <n v="10222"/>
    <n v="70.81"/>
    <n v="1"/>
    <n v="47"/>
    <x v="582"/>
  </r>
  <r>
    <s v="San Diego"/>
    <s v="Medium"/>
    <x v="0"/>
    <x v="2"/>
    <n v="2"/>
    <n v="19"/>
    <d v="2018-02-19T00:00:00"/>
    <n v="91217"/>
    <s v="S24_3420"/>
    <x v="3"/>
    <x v="3"/>
    <x v="0"/>
    <s v="NA"/>
    <s v="Valarie Thompson"/>
    <x v="1"/>
    <x v="25"/>
    <x v="5"/>
    <n v="1"/>
    <n v="6"/>
    <n v="10222"/>
    <n v="70.349999999999994"/>
    <n v="1"/>
    <n v="43"/>
    <x v="583"/>
  </r>
  <r>
    <s v="San Diego"/>
    <s v="Medium"/>
    <x v="0"/>
    <x v="2"/>
    <n v="2"/>
    <n v="19"/>
    <d v="2018-02-19T00:00:00"/>
    <n v="91217"/>
    <s v="S24_3816"/>
    <x v="3"/>
    <x v="3"/>
    <x v="0"/>
    <s v="NA"/>
    <s v="Valarie Thompson"/>
    <x v="1"/>
    <x v="25"/>
    <x v="4"/>
    <n v="1"/>
    <n v="11"/>
    <n v="10222"/>
    <n v="80.510000000000005"/>
    <n v="1"/>
    <n v="46"/>
    <x v="584"/>
  </r>
  <r>
    <s v="San Diego"/>
    <s v="Medium"/>
    <x v="0"/>
    <x v="2"/>
    <n v="2"/>
    <n v="19"/>
    <d v="2018-02-19T00:00:00"/>
    <n v="91217"/>
    <s v="S700_2466"/>
    <x v="1"/>
    <x v="3"/>
    <x v="0"/>
    <s v="NA"/>
    <s v="Valarie Thompson"/>
    <x v="1"/>
    <x v="25"/>
    <x v="2"/>
    <n v="1"/>
    <n v="1"/>
    <n v="10222"/>
    <n v="87.75"/>
    <n v="1"/>
    <n v="37"/>
    <x v="585"/>
  </r>
  <r>
    <s v="San Diego"/>
    <s v="Medium"/>
    <x v="0"/>
    <x v="2"/>
    <n v="2"/>
    <n v="19"/>
    <d v="2018-02-19T00:00:00"/>
    <n v="91217"/>
    <s v="S700_3505"/>
    <x v="2"/>
    <x v="3"/>
    <x v="0"/>
    <s v="NA"/>
    <s v="Valarie Thompson"/>
    <x v="1"/>
    <x v="25"/>
    <x v="6"/>
    <n v="1"/>
    <n v="16"/>
    <n v="10222"/>
    <n v="110.19"/>
    <n v="1"/>
    <n v="38"/>
    <x v="586"/>
  </r>
  <r>
    <s v="San Diego"/>
    <s v="Medium"/>
    <x v="0"/>
    <x v="2"/>
    <n v="2"/>
    <n v="19"/>
    <d v="2018-02-19T00:00:00"/>
    <n v="91217"/>
    <s v="S700_4002"/>
    <x v="1"/>
    <x v="3"/>
    <x v="1"/>
    <s v="NA"/>
    <s v="Valarie Thompson"/>
    <x v="1"/>
    <x v="25"/>
    <x v="7"/>
    <n v="1"/>
    <n v="2"/>
    <n v="10222"/>
    <n v="74.03"/>
    <n v="1"/>
    <n v="43"/>
    <x v="587"/>
  </r>
  <r>
    <s v="San Diego"/>
    <s v="Medium"/>
    <x v="0"/>
    <x v="2"/>
    <n v="2"/>
    <n v="26"/>
    <d v="2018-02-26T00:00:00"/>
    <n v="91217"/>
    <s v="S18_1589"/>
    <x v="0"/>
    <x v="3"/>
    <x v="0"/>
    <s v="NA"/>
    <s v="Valarie Thompson"/>
    <x v="1"/>
    <x v="25"/>
    <x v="4"/>
    <n v="1"/>
    <n v="4"/>
    <n v="10226"/>
    <n v="109.51"/>
    <n v="1"/>
    <n v="38"/>
    <x v="588"/>
  </r>
  <r>
    <s v="San Diego"/>
    <s v="Medium"/>
    <x v="0"/>
    <x v="2"/>
    <n v="2"/>
    <n v="26"/>
    <d v="2018-02-26T00:00:00"/>
    <n v="91217"/>
    <s v="S18_1984"/>
    <x v="0"/>
    <x v="3"/>
    <x v="0"/>
    <s v="NA"/>
    <s v="Valarie Thompson"/>
    <x v="1"/>
    <x v="25"/>
    <x v="4"/>
    <n v="1"/>
    <n v="7"/>
    <n v="10226"/>
    <n v="162.16999999999999"/>
    <n v="1"/>
    <n v="24"/>
    <x v="589"/>
  </r>
  <r>
    <s v="San Diego"/>
    <s v="Medium"/>
    <x v="0"/>
    <x v="2"/>
    <n v="2"/>
    <n v="26"/>
    <d v="2018-02-26T00:00:00"/>
    <n v="91217"/>
    <s v="S18_2870"/>
    <x v="0"/>
    <x v="3"/>
    <x v="0"/>
    <s v="NA"/>
    <s v="Valarie Thompson"/>
    <x v="1"/>
    <x v="25"/>
    <x v="8"/>
    <n v="1"/>
    <n v="5"/>
    <n v="10226"/>
    <n v="134.63999999999999"/>
    <n v="1"/>
    <n v="24"/>
    <x v="590"/>
  </r>
  <r>
    <s v="San Diego"/>
    <s v="Medium"/>
    <x v="0"/>
    <x v="2"/>
    <n v="2"/>
    <n v="26"/>
    <d v="2018-02-26T00:00:00"/>
    <n v="91217"/>
    <s v="S24_3432"/>
    <x v="0"/>
    <x v="3"/>
    <x v="0"/>
    <s v="NA"/>
    <s v="Valarie Thompson"/>
    <x v="1"/>
    <x v="25"/>
    <x v="5"/>
    <n v="1"/>
    <n v="2"/>
    <n v="10226"/>
    <n v="92.09"/>
    <n v="1"/>
    <n v="48"/>
    <x v="591"/>
  </r>
  <r>
    <s v="San Diego"/>
    <s v="Small"/>
    <x v="0"/>
    <x v="2"/>
    <n v="2"/>
    <n v="19"/>
    <d v="2018-02-19T00:00:00"/>
    <n v="91217"/>
    <s v="S24_2841"/>
    <x v="1"/>
    <x v="3"/>
    <x v="0"/>
    <s v="NA"/>
    <s v="Valarie Thompson"/>
    <x v="1"/>
    <x v="25"/>
    <x v="9"/>
    <n v="1"/>
    <n v="5"/>
    <n v="10222"/>
    <n v="81.53"/>
    <n v="1"/>
    <n v="32"/>
    <x v="592"/>
  </r>
  <r>
    <s v="San Diego"/>
    <s v="Small"/>
    <x v="0"/>
    <x v="2"/>
    <n v="2"/>
    <n v="19"/>
    <d v="2018-02-19T00:00:00"/>
    <n v="91217"/>
    <s v="S24_3949"/>
    <x v="1"/>
    <x v="3"/>
    <x v="0"/>
    <s v="NA"/>
    <s v="Valarie Thompson"/>
    <x v="1"/>
    <x v="25"/>
    <x v="5"/>
    <n v="1"/>
    <n v="3"/>
    <n v="10222"/>
    <n v="56.64"/>
    <n v="1"/>
    <n v="48"/>
    <x v="593"/>
  </r>
  <r>
    <s v="San Diego"/>
    <s v="Small"/>
    <x v="0"/>
    <x v="2"/>
    <n v="2"/>
    <n v="19"/>
    <d v="2018-02-19T00:00:00"/>
    <n v="91217"/>
    <s v="S700_1138"/>
    <x v="2"/>
    <x v="3"/>
    <x v="0"/>
    <s v="NA"/>
    <s v="Valarie Thompson"/>
    <x v="1"/>
    <x v="25"/>
    <x v="5"/>
    <n v="1"/>
    <n v="15"/>
    <n v="10222"/>
    <n v="62.67"/>
    <n v="1"/>
    <n v="31"/>
    <x v="594"/>
  </r>
  <r>
    <s v="San Diego"/>
    <s v="Small"/>
    <x v="0"/>
    <x v="2"/>
    <n v="2"/>
    <n v="19"/>
    <d v="2018-02-19T00:00:00"/>
    <n v="91217"/>
    <s v="S700_2047"/>
    <x v="2"/>
    <x v="3"/>
    <x v="0"/>
    <s v="NA"/>
    <s v="Valarie Thompson"/>
    <x v="1"/>
    <x v="25"/>
    <x v="5"/>
    <n v="1"/>
    <n v="8"/>
    <n v="10222"/>
    <n v="102.29"/>
    <n v="1"/>
    <n v="26"/>
    <x v="595"/>
  </r>
  <r>
    <s v="San Diego"/>
    <s v="Small"/>
    <x v="0"/>
    <x v="2"/>
    <n v="2"/>
    <n v="19"/>
    <d v="2018-02-19T00:00:00"/>
    <n v="91217"/>
    <s v="S700_2610"/>
    <x v="2"/>
    <x v="3"/>
    <x v="0"/>
    <s v="NA"/>
    <s v="Valarie Thompson"/>
    <x v="1"/>
    <x v="25"/>
    <x v="7"/>
    <n v="1"/>
    <n v="13"/>
    <n v="10222"/>
    <n v="80.95"/>
    <n v="1"/>
    <n v="36"/>
    <x v="596"/>
  </r>
  <r>
    <s v="San Diego"/>
    <s v="Small"/>
    <x v="0"/>
    <x v="2"/>
    <n v="2"/>
    <n v="19"/>
    <d v="2018-02-19T00:00:00"/>
    <n v="91217"/>
    <s v="S700_3962"/>
    <x v="2"/>
    <x v="3"/>
    <x v="0"/>
    <s v="NA"/>
    <s v="Valarie Thompson"/>
    <x v="1"/>
    <x v="25"/>
    <x v="8"/>
    <n v="1"/>
    <n v="17"/>
    <n v="10222"/>
    <n v="95.34"/>
    <n v="1"/>
    <n v="31"/>
    <x v="597"/>
  </r>
  <r>
    <s v="San Diego"/>
    <s v="Small"/>
    <x v="0"/>
    <x v="2"/>
    <n v="2"/>
    <n v="19"/>
    <d v="2018-02-19T00:00:00"/>
    <n v="91217"/>
    <s v="S72_1253"/>
    <x v="1"/>
    <x v="3"/>
    <x v="0"/>
    <s v="NA"/>
    <s v="Valarie Thompson"/>
    <x v="1"/>
    <x v="25"/>
    <x v="1"/>
    <n v="1"/>
    <n v="7"/>
    <n v="10222"/>
    <n v="45.69"/>
    <n v="1"/>
    <n v="31"/>
    <x v="598"/>
  </r>
  <r>
    <s v="San Diego"/>
    <s v="Small"/>
    <x v="0"/>
    <x v="2"/>
    <n v="2"/>
    <n v="19"/>
    <d v="2018-02-19T00:00:00"/>
    <n v="91217"/>
    <s v="S72_3212"/>
    <x v="2"/>
    <x v="3"/>
    <x v="0"/>
    <s v="NA"/>
    <s v="Valarie Thompson"/>
    <x v="1"/>
    <x v="25"/>
    <x v="4"/>
    <n v="1"/>
    <n v="18"/>
    <n v="10222"/>
    <n v="63.34"/>
    <n v="1"/>
    <n v="36"/>
    <x v="599"/>
  </r>
  <r>
    <s v="San Diego"/>
    <s v="Small"/>
    <x v="0"/>
    <x v="2"/>
    <n v="2"/>
    <n v="26"/>
    <d v="2018-02-26T00:00:00"/>
    <n v="91217"/>
    <s v="S24_1046"/>
    <x v="0"/>
    <x v="3"/>
    <x v="0"/>
    <s v="NA"/>
    <s v="Valarie Thompson"/>
    <x v="1"/>
    <x v="25"/>
    <x v="0"/>
    <n v="1"/>
    <n v="1"/>
    <n v="10226"/>
    <n v="60.26"/>
    <n v="1"/>
    <n v="21"/>
    <x v="600"/>
  </r>
  <r>
    <s v="San Diego"/>
    <s v="Small"/>
    <x v="0"/>
    <x v="2"/>
    <n v="2"/>
    <n v="26"/>
    <d v="2018-02-26T00:00:00"/>
    <n v="91217"/>
    <s v="S24_1628"/>
    <x v="0"/>
    <x v="3"/>
    <x v="0"/>
    <s v="NA"/>
    <s v="Valarie Thompson"/>
    <x v="1"/>
    <x v="25"/>
    <x v="4"/>
    <n v="1"/>
    <n v="3"/>
    <n v="10226"/>
    <n v="43.27"/>
    <n v="1"/>
    <n v="36"/>
    <x v="601"/>
  </r>
  <r>
    <s v="San Francisco"/>
    <s v="Large"/>
    <x v="1"/>
    <x v="1"/>
    <n v="12"/>
    <n v="1"/>
    <d v="2016-12-01T00:00:00"/>
    <s v="null"/>
    <s v="S10_4698"/>
    <x v="4"/>
    <x v="3"/>
    <x v="0"/>
    <s v="NA"/>
    <s v="Julie Murphy"/>
    <x v="1"/>
    <x v="26"/>
    <x v="7"/>
    <n v="1"/>
    <n v="4"/>
    <n v="10201"/>
    <n v="164.61"/>
    <n v="1"/>
    <n v="49"/>
    <x v="602"/>
  </r>
  <r>
    <s v="San Francisco"/>
    <s v="Large"/>
    <x v="0"/>
    <x v="1"/>
    <n v="11"/>
    <n v="18"/>
    <d v="2018-11-18T00:00:00"/>
    <s v="null"/>
    <s v="S18_3320"/>
    <x v="3"/>
    <x v="3"/>
    <x v="0"/>
    <s v="NA"/>
    <s v="Julie Murphy"/>
    <x v="1"/>
    <x v="26"/>
    <x v="1"/>
    <n v="1"/>
    <n v="2"/>
    <n v="10333"/>
    <n v="246.45"/>
    <n v="1"/>
    <n v="46"/>
    <x v="603"/>
  </r>
  <r>
    <s v="San Francisco"/>
    <s v="Medium"/>
    <x v="1"/>
    <x v="2"/>
    <n v="3"/>
    <n v="25"/>
    <d v="2016-03-25T00:00:00"/>
    <s v="null"/>
    <s v="S18_1342"/>
    <x v="3"/>
    <x v="3"/>
    <x v="0"/>
    <s v="NA"/>
    <s v="Julie Murphy"/>
    <x v="1"/>
    <x v="26"/>
    <x v="9"/>
    <n v="1"/>
    <n v="6"/>
    <n v="10111"/>
    <n v="99.66"/>
    <n v="1"/>
    <n v="33"/>
    <x v="604"/>
  </r>
  <r>
    <s v="San Francisco"/>
    <s v="Medium"/>
    <x v="1"/>
    <x v="2"/>
    <n v="3"/>
    <n v="25"/>
    <d v="2016-03-25T00:00:00"/>
    <s v="null"/>
    <s v="S18_3136"/>
    <x v="3"/>
    <x v="3"/>
    <x v="0"/>
    <s v="NA"/>
    <s v="Julie Murphy"/>
    <x v="1"/>
    <x v="26"/>
    <x v="7"/>
    <n v="1"/>
    <n v="1"/>
    <n v="10111"/>
    <n v="112.05"/>
    <n v="1"/>
    <n v="43"/>
    <x v="605"/>
  </r>
  <r>
    <s v="San Francisco"/>
    <s v="Medium"/>
    <x v="1"/>
    <x v="2"/>
    <n v="3"/>
    <n v="25"/>
    <d v="2016-03-25T00:00:00"/>
    <s v="null"/>
    <s v="S18_3320"/>
    <x v="3"/>
    <x v="3"/>
    <x v="0"/>
    <s v="NA"/>
    <s v="Julie Murphy"/>
    <x v="1"/>
    <x v="26"/>
    <x v="8"/>
    <n v="1"/>
    <n v="4"/>
    <n v="10111"/>
    <n v="107.15"/>
    <n v="1"/>
    <n v="39"/>
    <x v="606"/>
  </r>
  <r>
    <s v="San Francisco"/>
    <s v="Medium"/>
    <x v="1"/>
    <x v="1"/>
    <n v="12"/>
    <n v="1"/>
    <d v="2016-12-01T00:00:00"/>
    <s v="null"/>
    <s v="S10_2016"/>
    <x v="4"/>
    <x v="3"/>
    <x v="0"/>
    <s v="NA"/>
    <s v="Julie Murphy"/>
    <x v="1"/>
    <x v="26"/>
    <x v="8"/>
    <n v="1"/>
    <n v="5"/>
    <n v="10201"/>
    <n v="126.08"/>
    <n v="1"/>
    <n v="24"/>
    <x v="607"/>
  </r>
  <r>
    <s v="San Francisco"/>
    <s v="Medium"/>
    <x v="1"/>
    <x v="1"/>
    <n v="12"/>
    <n v="1"/>
    <d v="2016-12-01T00:00:00"/>
    <s v="null"/>
    <s v="S12_2823"/>
    <x v="4"/>
    <x v="3"/>
    <x v="0"/>
    <s v="NA"/>
    <s v="Julie Murphy"/>
    <x v="1"/>
    <x v="26"/>
    <x v="7"/>
    <n v="1"/>
    <n v="1"/>
    <n v="10201"/>
    <n v="161.16"/>
    <n v="1"/>
    <n v="25"/>
    <x v="608"/>
  </r>
  <r>
    <s v="San Francisco"/>
    <s v="Medium"/>
    <x v="1"/>
    <x v="1"/>
    <n v="12"/>
    <n v="1"/>
    <d v="2016-12-01T00:00:00"/>
    <s v="null"/>
    <s v="S24_1578"/>
    <x v="4"/>
    <x v="3"/>
    <x v="0"/>
    <s v="NA"/>
    <s v="Julie Murphy"/>
    <x v="1"/>
    <x v="26"/>
    <x v="6"/>
    <n v="1"/>
    <n v="3"/>
    <n v="10201"/>
    <n v="111.57"/>
    <n v="1"/>
    <n v="39"/>
    <x v="609"/>
  </r>
  <r>
    <s v="San Francisco"/>
    <s v="Medium"/>
    <x v="0"/>
    <x v="1"/>
    <n v="11"/>
    <n v="18"/>
    <d v="2018-11-18T00:00:00"/>
    <s v="null"/>
    <s v="S10_1949"/>
    <x v="0"/>
    <x v="3"/>
    <x v="0"/>
    <s v="NA"/>
    <s v="Julie Murphy"/>
    <x v="1"/>
    <x v="26"/>
    <x v="8"/>
    <n v="1"/>
    <n v="3"/>
    <n v="10333"/>
    <n v="115.5"/>
    <n v="1"/>
    <n v="26"/>
    <x v="8"/>
  </r>
  <r>
    <s v="San Francisco"/>
    <s v="Medium"/>
    <x v="0"/>
    <x v="1"/>
    <n v="11"/>
    <n v="18"/>
    <d v="2018-11-18T00:00:00"/>
    <s v="null"/>
    <s v="S12_1666"/>
    <x v="5"/>
    <x v="3"/>
    <x v="0"/>
    <s v="NA"/>
    <s v="Julie Murphy"/>
    <x v="1"/>
    <x v="26"/>
    <x v="2"/>
    <n v="1"/>
    <n v="6"/>
    <n v="10333"/>
    <n v="99.21"/>
    <n v="1"/>
    <n v="33"/>
    <x v="610"/>
  </r>
  <r>
    <s v="San Francisco"/>
    <s v="Medium"/>
    <x v="0"/>
    <x v="1"/>
    <n v="11"/>
    <n v="18"/>
    <d v="2018-11-18T00:00:00"/>
    <s v="null"/>
    <s v="S24_4258"/>
    <x v="3"/>
    <x v="3"/>
    <x v="0"/>
    <s v="NA"/>
    <s v="Julie Murphy"/>
    <x v="1"/>
    <x v="26"/>
    <x v="8"/>
    <n v="1"/>
    <n v="1"/>
    <n v="10333"/>
    <n v="113.44"/>
    <n v="1"/>
    <n v="39"/>
    <x v="611"/>
  </r>
  <r>
    <s v="San Francisco"/>
    <s v="Small"/>
    <x v="1"/>
    <x v="2"/>
    <n v="3"/>
    <n v="25"/>
    <d v="2016-03-25T00:00:00"/>
    <s v="null"/>
    <s v="S18_1367"/>
    <x v="3"/>
    <x v="3"/>
    <x v="0"/>
    <s v="NA"/>
    <s v="Julie Murphy"/>
    <x v="1"/>
    <x v="26"/>
    <x v="9"/>
    <n v="1"/>
    <n v="5"/>
    <n v="10111"/>
    <n v="49.06"/>
    <n v="1"/>
    <n v="48"/>
    <x v="612"/>
  </r>
  <r>
    <s v="San Francisco"/>
    <s v="Small"/>
    <x v="1"/>
    <x v="2"/>
    <n v="3"/>
    <n v="25"/>
    <d v="2016-03-25T00:00:00"/>
    <s v="null"/>
    <s v="S18_2957"/>
    <x v="3"/>
    <x v="3"/>
    <x v="0"/>
    <s v="NA"/>
    <s v="Julie Murphy"/>
    <x v="1"/>
    <x v="26"/>
    <x v="8"/>
    <n v="1"/>
    <n v="2"/>
    <n v="10111"/>
    <n v="64.33"/>
    <n v="1"/>
    <n v="28"/>
    <x v="613"/>
  </r>
  <r>
    <s v="San Francisco"/>
    <s v="Small"/>
    <x v="1"/>
    <x v="2"/>
    <n v="3"/>
    <n v="25"/>
    <d v="2016-03-25T00:00:00"/>
    <s v="null"/>
    <s v="S24_4258"/>
    <x v="3"/>
    <x v="3"/>
    <x v="0"/>
    <s v="NA"/>
    <s v="Julie Murphy"/>
    <x v="1"/>
    <x v="26"/>
    <x v="3"/>
    <n v="1"/>
    <n v="3"/>
    <n v="10111"/>
    <n v="86.68"/>
    <n v="1"/>
    <n v="26"/>
    <x v="614"/>
  </r>
  <r>
    <s v="San Francisco"/>
    <s v="Small"/>
    <x v="1"/>
    <x v="1"/>
    <n v="12"/>
    <n v="1"/>
    <d v="2016-12-01T00:00:00"/>
    <s v="null"/>
    <s v="S10_1678"/>
    <x v="4"/>
    <x v="3"/>
    <x v="0"/>
    <s v="NA"/>
    <s v="Julie Murphy"/>
    <x v="1"/>
    <x v="26"/>
    <x v="1"/>
    <n v="1"/>
    <n v="2"/>
    <n v="10201"/>
    <n v="98.57"/>
    <n v="1"/>
    <n v="22"/>
    <x v="615"/>
  </r>
  <r>
    <s v="San Francisco"/>
    <s v="Small"/>
    <x v="1"/>
    <x v="1"/>
    <n v="12"/>
    <n v="1"/>
    <d v="2016-12-01T00:00:00"/>
    <s v="null"/>
    <s v="S18_2625"/>
    <x v="4"/>
    <x v="3"/>
    <x v="0"/>
    <s v="NA"/>
    <s v="Julie Murphy"/>
    <x v="1"/>
    <x v="26"/>
    <x v="0"/>
    <n v="1"/>
    <n v="6"/>
    <n v="10201"/>
    <n v="64.81"/>
    <n v="1"/>
    <n v="30"/>
    <x v="616"/>
  </r>
  <r>
    <s v="San Francisco"/>
    <s v="Small"/>
    <x v="1"/>
    <x v="1"/>
    <n v="12"/>
    <n v="1"/>
    <d v="2016-12-01T00:00:00"/>
    <s v="null"/>
    <s v="S24_2000"/>
    <x v="4"/>
    <x v="3"/>
    <x v="0"/>
    <s v="NA"/>
    <s v="Julie Murphy"/>
    <x v="1"/>
    <x v="26"/>
    <x v="0"/>
    <n v="1"/>
    <n v="7"/>
    <n v="10201"/>
    <n v="73.88"/>
    <n v="1"/>
    <n v="25"/>
    <x v="617"/>
  </r>
  <r>
    <s v="San Francisco"/>
    <s v="Small"/>
    <x v="0"/>
    <x v="1"/>
    <n v="11"/>
    <n v="18"/>
    <d v="2018-11-18T00:00:00"/>
    <s v="null"/>
    <s v="S18_1097"/>
    <x v="5"/>
    <x v="3"/>
    <x v="0"/>
    <s v="NA"/>
    <s v="Julie Murphy"/>
    <x v="1"/>
    <x v="26"/>
    <x v="3"/>
    <n v="1"/>
    <n v="7"/>
    <n v="10333"/>
    <n v="40.25"/>
    <n v="1"/>
    <n v="29"/>
    <x v="618"/>
  </r>
  <r>
    <s v="San Francisco"/>
    <s v="Small"/>
    <x v="0"/>
    <x v="1"/>
    <n v="11"/>
    <n v="18"/>
    <d v="2018-11-18T00:00:00"/>
    <s v="null"/>
    <s v="S18_2949"/>
    <x v="3"/>
    <x v="3"/>
    <x v="0"/>
    <s v="NA"/>
    <s v="Julie Murphy"/>
    <x v="1"/>
    <x v="26"/>
    <x v="4"/>
    <n v="1"/>
    <n v="5"/>
    <n v="10333"/>
    <n v="90.17"/>
    <n v="1"/>
    <n v="31"/>
    <x v="619"/>
  </r>
  <r>
    <s v="San Francisco"/>
    <s v="Small"/>
    <x v="0"/>
    <x v="1"/>
    <n v="11"/>
    <n v="18"/>
    <d v="2018-11-18T00:00:00"/>
    <s v="null"/>
    <s v="S18_4668"/>
    <x v="3"/>
    <x v="3"/>
    <x v="0"/>
    <s v="NA"/>
    <s v="Julie Murphy"/>
    <x v="1"/>
    <x v="26"/>
    <x v="0"/>
    <n v="1"/>
    <n v="8"/>
    <n v="10333"/>
    <n v="79.86"/>
    <n v="1"/>
    <n v="24"/>
    <x v="620"/>
  </r>
  <r>
    <s v="San Francisco"/>
    <s v="Small"/>
    <x v="0"/>
    <x v="1"/>
    <n v="11"/>
    <n v="18"/>
    <d v="2018-11-18T00:00:00"/>
    <s v="null"/>
    <s v="S32_3522"/>
    <x v="5"/>
    <x v="3"/>
    <x v="0"/>
    <s v="NA"/>
    <s v="Julie Murphy"/>
    <x v="1"/>
    <x v="26"/>
    <x v="2"/>
    <n v="1"/>
    <n v="4"/>
    <n v="10333"/>
    <n v="73.69"/>
    <n v="1"/>
    <n v="33"/>
    <x v="621"/>
  </r>
  <r>
    <s v="San Jose"/>
    <s v="Large"/>
    <x v="2"/>
    <x v="3"/>
    <n v="4"/>
    <n v="1"/>
    <d v="2017-04-01T00:00:00"/>
    <n v="94217"/>
    <s v="S10_4757"/>
    <x v="0"/>
    <x v="3"/>
    <x v="0"/>
    <s v="NA"/>
    <s v="Sue Frick"/>
    <x v="1"/>
    <x v="27"/>
    <x v="2"/>
    <n v="1"/>
    <n v="9"/>
    <n v="10400"/>
    <n v="150.96"/>
    <n v="1"/>
    <n v="64"/>
    <x v="622"/>
  </r>
  <r>
    <s v="San Jose"/>
    <s v="Large"/>
    <x v="2"/>
    <x v="3"/>
    <n v="4"/>
    <n v="1"/>
    <d v="2017-04-01T00:00:00"/>
    <n v="94217"/>
    <s v="S18_3856"/>
    <x v="3"/>
    <x v="3"/>
    <x v="0"/>
    <s v="NA"/>
    <s v="Sue Frick"/>
    <x v="1"/>
    <x v="27"/>
    <x v="2"/>
    <n v="1"/>
    <n v="6"/>
    <n v="10400"/>
    <n v="125.99"/>
    <n v="1"/>
    <n v="58"/>
    <x v="623"/>
  </r>
  <r>
    <s v="San Jose"/>
    <s v="Large"/>
    <x v="2"/>
    <x v="3"/>
    <n v="4"/>
    <n v="22"/>
    <d v="2017-04-22T00:00:00"/>
    <n v="94217"/>
    <s v="S18_1589"/>
    <x v="0"/>
    <x v="3"/>
    <x v="2"/>
    <s v="NA"/>
    <s v="Sue Frick"/>
    <x v="1"/>
    <x v="27"/>
    <x v="0"/>
    <n v="1"/>
    <n v="11"/>
    <n v="10407"/>
    <n v="119.46"/>
    <n v="1"/>
    <n v="59"/>
    <x v="624"/>
  </r>
  <r>
    <s v="San Jose"/>
    <s v="Large"/>
    <x v="2"/>
    <x v="3"/>
    <n v="4"/>
    <n v="22"/>
    <d v="2017-04-22T00:00:00"/>
    <n v="94217"/>
    <s v="S18_1749"/>
    <x v="3"/>
    <x v="3"/>
    <x v="2"/>
    <s v="NA"/>
    <s v="Sue Frick"/>
    <x v="1"/>
    <x v="27"/>
    <x v="8"/>
    <n v="1"/>
    <n v="2"/>
    <n v="10407"/>
    <n v="185.3"/>
    <n v="1"/>
    <n v="76"/>
    <x v="625"/>
  </r>
  <r>
    <s v="San Jose"/>
    <s v="Large"/>
    <x v="2"/>
    <x v="3"/>
    <n v="4"/>
    <n v="22"/>
    <d v="2017-04-22T00:00:00"/>
    <n v="94217"/>
    <s v="S24_2766"/>
    <x v="0"/>
    <x v="3"/>
    <x v="2"/>
    <s v="NA"/>
    <s v="Sue Frick"/>
    <x v="1"/>
    <x v="27"/>
    <x v="7"/>
    <n v="1"/>
    <n v="6"/>
    <n v="10407"/>
    <n v="94.5"/>
    <n v="1"/>
    <n v="76"/>
    <x v="626"/>
  </r>
  <r>
    <s v="San Jose"/>
    <s v="Large"/>
    <x v="0"/>
    <x v="3"/>
    <n v="5"/>
    <n v="11"/>
    <d v="2018-05-11T00:00:00"/>
    <n v="94217"/>
    <s v="S18_1662"/>
    <x v="1"/>
    <x v="3"/>
    <x v="0"/>
    <s v="NA"/>
    <s v="Sue Frick"/>
    <x v="1"/>
    <x v="27"/>
    <x v="0"/>
    <n v="1"/>
    <n v="14"/>
    <n v="10250"/>
    <n v="181.34"/>
    <n v="1"/>
    <n v="45"/>
    <x v="627"/>
  </r>
  <r>
    <s v="San Jose"/>
    <s v="Medium"/>
    <x v="2"/>
    <x v="3"/>
    <n v="4"/>
    <n v="1"/>
    <d v="2017-04-01T00:00:00"/>
    <n v="94217"/>
    <s v="S18_1662"/>
    <x v="1"/>
    <x v="3"/>
    <x v="0"/>
    <s v="NA"/>
    <s v="Sue Frick"/>
    <x v="1"/>
    <x v="27"/>
    <x v="5"/>
    <n v="1"/>
    <n v="1"/>
    <n v="10400"/>
    <n v="189.23"/>
    <n v="1"/>
    <n v="34"/>
    <x v="628"/>
  </r>
  <r>
    <s v="San Jose"/>
    <s v="Medium"/>
    <x v="2"/>
    <x v="3"/>
    <n v="4"/>
    <n v="1"/>
    <d v="2017-04-01T00:00:00"/>
    <n v="94217"/>
    <s v="S24_3816"/>
    <x v="3"/>
    <x v="3"/>
    <x v="0"/>
    <s v="NA"/>
    <s v="Sue Frick"/>
    <x v="1"/>
    <x v="27"/>
    <x v="9"/>
    <n v="1"/>
    <n v="8"/>
    <n v="10400"/>
    <n v="72.959999999999994"/>
    <n v="1"/>
    <n v="42"/>
    <x v="629"/>
  </r>
  <r>
    <s v="San Jose"/>
    <s v="Medium"/>
    <x v="2"/>
    <x v="3"/>
    <n v="4"/>
    <n v="1"/>
    <d v="2017-04-01T00:00:00"/>
    <n v="94217"/>
    <s v="S700_2047"/>
    <x v="2"/>
    <x v="3"/>
    <x v="1"/>
    <s v="NA"/>
    <s v="Sue Frick"/>
    <x v="1"/>
    <x v="27"/>
    <x v="7"/>
    <n v="1"/>
    <n v="5"/>
    <n v="10400"/>
    <n v="87.8"/>
    <n v="1"/>
    <n v="46"/>
    <x v="630"/>
  </r>
  <r>
    <s v="San Jose"/>
    <s v="Medium"/>
    <x v="2"/>
    <x v="3"/>
    <n v="4"/>
    <n v="22"/>
    <d v="2017-04-22T00:00:00"/>
    <n v="94217"/>
    <s v="S18_2248"/>
    <x v="3"/>
    <x v="3"/>
    <x v="2"/>
    <s v="NA"/>
    <s v="Sue Frick"/>
    <x v="1"/>
    <x v="27"/>
    <x v="8"/>
    <n v="1"/>
    <n v="1"/>
    <n v="10407"/>
    <n v="72.650000000000006"/>
    <n v="1"/>
    <n v="42"/>
    <x v="631"/>
  </r>
  <r>
    <s v="San Jose"/>
    <s v="Medium"/>
    <x v="2"/>
    <x v="3"/>
    <n v="4"/>
    <n v="22"/>
    <d v="2017-04-22T00:00:00"/>
    <n v="94217"/>
    <s v="S18_2870"/>
    <x v="0"/>
    <x v="3"/>
    <x v="2"/>
    <s v="NA"/>
    <s v="Sue Frick"/>
    <x v="1"/>
    <x v="27"/>
    <x v="7"/>
    <n v="1"/>
    <n v="12"/>
    <n v="10407"/>
    <n v="155.76"/>
    <n v="1"/>
    <n v="41"/>
    <x v="632"/>
  </r>
  <r>
    <s v="San Jose"/>
    <s v="Medium"/>
    <x v="2"/>
    <x v="3"/>
    <n v="4"/>
    <n v="22"/>
    <d v="2017-04-22T00:00:00"/>
    <n v="94217"/>
    <s v="S18_4933"/>
    <x v="0"/>
    <x v="3"/>
    <x v="2"/>
    <s v="NA"/>
    <s v="Sue Frick"/>
    <x v="1"/>
    <x v="27"/>
    <x v="6"/>
    <n v="1"/>
    <n v="4"/>
    <n v="10407"/>
    <n v="66.989999999999995"/>
    <n v="1"/>
    <n v="66"/>
    <x v="633"/>
  </r>
  <r>
    <s v="San Jose"/>
    <s v="Medium"/>
    <x v="2"/>
    <x v="3"/>
    <n v="4"/>
    <n v="22"/>
    <d v="2017-04-22T00:00:00"/>
    <n v="94217"/>
    <s v="S24_2887"/>
    <x v="0"/>
    <x v="3"/>
    <x v="2"/>
    <s v="NA"/>
    <s v="Sue Frick"/>
    <x v="1"/>
    <x v="27"/>
    <x v="7"/>
    <n v="1"/>
    <n v="5"/>
    <n v="10407"/>
    <n v="98.65"/>
    <n v="1"/>
    <n v="59"/>
    <x v="634"/>
  </r>
  <r>
    <s v="San Jose"/>
    <s v="Medium"/>
    <x v="2"/>
    <x v="3"/>
    <n v="4"/>
    <n v="22"/>
    <d v="2017-04-22T00:00:00"/>
    <n v="94217"/>
    <s v="S24_3432"/>
    <x v="0"/>
    <x v="3"/>
    <x v="2"/>
    <s v="NA"/>
    <s v="Sue Frick"/>
    <x v="1"/>
    <x v="27"/>
    <x v="9"/>
    <n v="1"/>
    <n v="9"/>
    <n v="10407"/>
    <n v="86.73"/>
    <n v="1"/>
    <n v="43"/>
    <x v="635"/>
  </r>
  <r>
    <s v="San Jose"/>
    <s v="Medium"/>
    <x v="0"/>
    <x v="3"/>
    <n v="5"/>
    <n v="11"/>
    <d v="2018-05-11T00:00:00"/>
    <n v="94217"/>
    <s v="S24_3949"/>
    <x v="1"/>
    <x v="3"/>
    <x v="1"/>
    <s v="NA"/>
    <s v="Sue Frick"/>
    <x v="1"/>
    <x v="27"/>
    <x v="9"/>
    <n v="1"/>
    <n v="13"/>
    <n v="10250"/>
    <n v="75.06"/>
    <n v="1"/>
    <n v="40"/>
    <x v="636"/>
  </r>
  <r>
    <s v="San Jose"/>
    <s v="Medium"/>
    <x v="0"/>
    <x v="3"/>
    <n v="5"/>
    <n v="11"/>
    <d v="2018-05-11T00:00:00"/>
    <n v="94217"/>
    <s v="S32_1374"/>
    <x v="4"/>
    <x v="3"/>
    <x v="0"/>
    <s v="NA"/>
    <s v="Sue Frick"/>
    <x v="1"/>
    <x v="27"/>
    <x v="4"/>
    <n v="1"/>
    <n v="2"/>
    <n v="10250"/>
    <n v="105.88"/>
    <n v="1"/>
    <n v="31"/>
    <x v="637"/>
  </r>
  <r>
    <s v="San Jose"/>
    <s v="Medium"/>
    <x v="0"/>
    <x v="3"/>
    <n v="5"/>
    <n v="11"/>
    <d v="2018-05-11T00:00:00"/>
    <n v="94217"/>
    <s v="S32_4289"/>
    <x v="3"/>
    <x v="3"/>
    <x v="0"/>
    <s v="NA"/>
    <s v="Sue Frick"/>
    <x v="1"/>
    <x v="27"/>
    <x v="3"/>
    <n v="1"/>
    <n v="7"/>
    <n v="10250"/>
    <n v="61.22"/>
    <n v="1"/>
    <n v="50"/>
    <x v="638"/>
  </r>
  <r>
    <s v="San Jose"/>
    <s v="Medium"/>
    <x v="0"/>
    <x v="3"/>
    <n v="5"/>
    <n v="11"/>
    <d v="2018-05-11T00:00:00"/>
    <n v="94217"/>
    <s v="S700_2466"/>
    <x v="1"/>
    <x v="3"/>
    <x v="0"/>
    <s v="NA"/>
    <s v="Sue Frick"/>
    <x v="1"/>
    <x v="27"/>
    <x v="6"/>
    <n v="1"/>
    <n v="11"/>
    <n v="10250"/>
    <n v="111.69"/>
    <n v="1"/>
    <n v="35"/>
    <x v="639"/>
  </r>
  <r>
    <s v="San Jose"/>
    <s v="Medium"/>
    <x v="0"/>
    <x v="3"/>
    <n v="5"/>
    <n v="11"/>
    <d v="2018-05-11T00:00:00"/>
    <n v="94217"/>
    <s v="S700_2834"/>
    <x v="1"/>
    <x v="3"/>
    <x v="0"/>
    <s v="NA"/>
    <s v="Sue Frick"/>
    <x v="1"/>
    <x v="27"/>
    <x v="6"/>
    <n v="1"/>
    <n v="3"/>
    <n v="10250"/>
    <n v="137.63"/>
    <n v="1"/>
    <n v="44"/>
    <x v="640"/>
  </r>
  <r>
    <s v="San Jose"/>
    <s v="Medium"/>
    <x v="0"/>
    <x v="3"/>
    <n v="6"/>
    <n v="14"/>
    <d v="2018-06-14T00:00:00"/>
    <n v="94217"/>
    <s v="S18_2949"/>
    <x v="3"/>
    <x v="3"/>
    <x v="0"/>
    <s v="NA"/>
    <s v="Sue Frick"/>
    <x v="1"/>
    <x v="27"/>
    <x v="8"/>
    <n v="1"/>
    <n v="1"/>
    <n v="10257"/>
    <n v="88.14"/>
    <n v="1"/>
    <n v="50"/>
    <x v="641"/>
  </r>
  <r>
    <s v="San Jose"/>
    <s v="Medium"/>
    <x v="0"/>
    <x v="3"/>
    <n v="6"/>
    <n v="14"/>
    <d v="2018-06-14T00:00:00"/>
    <n v="94217"/>
    <s v="S18_3136"/>
    <x v="3"/>
    <x v="3"/>
    <x v="0"/>
    <s v="NA"/>
    <s v="Sue Frick"/>
    <x v="1"/>
    <x v="27"/>
    <x v="8"/>
    <n v="1"/>
    <n v="2"/>
    <n v="10257"/>
    <n v="84.82"/>
    <n v="1"/>
    <n v="37"/>
    <x v="642"/>
  </r>
  <r>
    <s v="San Jose"/>
    <s v="Medium"/>
    <x v="0"/>
    <x v="3"/>
    <n v="6"/>
    <n v="14"/>
    <d v="2018-06-14T00:00:00"/>
    <n v="94217"/>
    <s v="S24_4258"/>
    <x v="3"/>
    <x v="3"/>
    <x v="0"/>
    <s v="NA"/>
    <s v="Sue Frick"/>
    <x v="1"/>
    <x v="27"/>
    <x v="5"/>
    <n v="1"/>
    <n v="4"/>
    <n v="10257"/>
    <n v="78.89"/>
    <n v="1"/>
    <n v="46"/>
    <x v="643"/>
  </r>
  <r>
    <s v="San Jose"/>
    <s v="Small"/>
    <x v="2"/>
    <x v="3"/>
    <n v="4"/>
    <n v="1"/>
    <d v="2017-04-01T00:00:00"/>
    <n v="94217"/>
    <s v="S18_3029"/>
    <x v="2"/>
    <x v="3"/>
    <x v="0"/>
    <s v="NA"/>
    <s v="Sue Frick"/>
    <x v="1"/>
    <x v="27"/>
    <x v="4"/>
    <n v="1"/>
    <n v="7"/>
    <n v="10400"/>
    <n v="74.84"/>
    <n v="1"/>
    <n v="30"/>
    <x v="644"/>
  </r>
  <r>
    <s v="San Jose"/>
    <s v="Small"/>
    <x v="2"/>
    <x v="3"/>
    <n v="4"/>
    <n v="1"/>
    <d v="2017-04-01T00:00:00"/>
    <n v="94217"/>
    <s v="S24_2841"/>
    <x v="1"/>
    <x v="3"/>
    <x v="0"/>
    <s v="NA"/>
    <s v="Sue Frick"/>
    <x v="1"/>
    <x v="27"/>
    <x v="5"/>
    <n v="1"/>
    <n v="2"/>
    <n v="10400"/>
    <n v="61.66"/>
    <n v="1"/>
    <n v="24"/>
    <x v="645"/>
  </r>
  <r>
    <s v="San Jose"/>
    <s v="Small"/>
    <x v="2"/>
    <x v="3"/>
    <n v="4"/>
    <n v="1"/>
    <d v="2017-04-01T00:00:00"/>
    <n v="94217"/>
    <s v="S24_3420"/>
    <x v="3"/>
    <x v="3"/>
    <x v="0"/>
    <s v="NA"/>
    <s v="Sue Frick"/>
    <x v="1"/>
    <x v="27"/>
    <x v="9"/>
    <n v="1"/>
    <n v="3"/>
    <n v="10400"/>
    <n v="57.2"/>
    <n v="1"/>
    <n v="38"/>
    <x v="646"/>
  </r>
  <r>
    <s v="San Jose"/>
    <s v="Small"/>
    <x v="2"/>
    <x v="3"/>
    <n v="4"/>
    <n v="1"/>
    <d v="2017-04-01T00:00:00"/>
    <n v="94217"/>
    <s v="S72_1253"/>
    <x v="1"/>
    <x v="3"/>
    <x v="0"/>
    <s v="NA"/>
    <s v="Sue Frick"/>
    <x v="1"/>
    <x v="27"/>
    <x v="1"/>
    <n v="1"/>
    <n v="4"/>
    <n v="10400"/>
    <n v="56.12"/>
    <n v="1"/>
    <n v="20"/>
    <x v="647"/>
  </r>
  <r>
    <s v="San Jose"/>
    <s v="Small"/>
    <x v="2"/>
    <x v="3"/>
    <n v="4"/>
    <n v="22"/>
    <d v="2017-04-22T00:00:00"/>
    <n v="94217"/>
    <s v="S18_4409"/>
    <x v="3"/>
    <x v="3"/>
    <x v="2"/>
    <s v="NA"/>
    <s v="Sue Frick"/>
    <x v="1"/>
    <x v="27"/>
    <x v="3"/>
    <n v="1"/>
    <n v="3"/>
    <n v="10407"/>
    <n v="90.19"/>
    <n v="1"/>
    <n v="6"/>
    <x v="648"/>
  </r>
  <r>
    <s v="San Jose"/>
    <s v="Small"/>
    <x v="2"/>
    <x v="3"/>
    <n v="4"/>
    <n v="22"/>
    <d v="2017-04-22T00:00:00"/>
    <n v="94217"/>
    <s v="S24_1046"/>
    <x v="0"/>
    <x v="3"/>
    <x v="2"/>
    <s v="NA"/>
    <s v="Sue Frick"/>
    <x v="1"/>
    <x v="27"/>
    <x v="1"/>
    <n v="1"/>
    <n v="8"/>
    <n v="10407"/>
    <n v="76.430000000000007"/>
    <n v="1"/>
    <n v="26"/>
    <x v="649"/>
  </r>
  <r>
    <s v="San Jose"/>
    <s v="Small"/>
    <x v="2"/>
    <x v="3"/>
    <n v="4"/>
    <n v="22"/>
    <d v="2017-04-22T00:00:00"/>
    <n v="94217"/>
    <s v="S24_1628"/>
    <x v="0"/>
    <x v="3"/>
    <x v="2"/>
    <s v="NA"/>
    <s v="Sue Frick"/>
    <x v="1"/>
    <x v="27"/>
    <x v="1"/>
    <n v="1"/>
    <n v="10"/>
    <n v="10407"/>
    <n v="40.25"/>
    <n v="1"/>
    <n v="64"/>
    <x v="650"/>
  </r>
  <r>
    <s v="San Jose"/>
    <s v="Small"/>
    <x v="2"/>
    <x v="3"/>
    <n v="4"/>
    <n v="22"/>
    <d v="2017-04-22T00:00:00"/>
    <n v="94217"/>
    <s v="S24_3191"/>
    <x v="0"/>
    <x v="3"/>
    <x v="2"/>
    <s v="NA"/>
    <s v="Sue Frick"/>
    <x v="1"/>
    <x v="27"/>
    <x v="1"/>
    <n v="1"/>
    <n v="7"/>
    <n v="10407"/>
    <n v="81.33"/>
    <n v="1"/>
    <n v="13"/>
    <x v="651"/>
  </r>
  <r>
    <s v="San Jose"/>
    <s v="Small"/>
    <x v="0"/>
    <x v="3"/>
    <n v="5"/>
    <n v="11"/>
    <d v="2018-05-11T00:00:00"/>
    <n v="94217"/>
    <s v="S18_2581"/>
    <x v="1"/>
    <x v="3"/>
    <x v="0"/>
    <s v="NA"/>
    <s v="Sue Frick"/>
    <x v="1"/>
    <x v="27"/>
    <x v="2"/>
    <n v="1"/>
    <n v="4"/>
    <n v="10250"/>
    <n v="98.84"/>
    <n v="1"/>
    <n v="27"/>
    <x v="652"/>
  </r>
  <r>
    <s v="San Jose"/>
    <s v="Small"/>
    <x v="0"/>
    <x v="3"/>
    <n v="5"/>
    <n v="11"/>
    <d v="2018-05-11T00:00:00"/>
    <n v="94217"/>
    <s v="S24_1785"/>
    <x v="1"/>
    <x v="3"/>
    <x v="0"/>
    <s v="NA"/>
    <s v="Sue Frick"/>
    <x v="1"/>
    <x v="27"/>
    <x v="9"/>
    <n v="1"/>
    <n v="6"/>
    <n v="10250"/>
    <n v="88.63"/>
    <n v="1"/>
    <n v="31"/>
    <x v="653"/>
  </r>
  <r>
    <s v="San Jose"/>
    <s v="Small"/>
    <x v="0"/>
    <x v="3"/>
    <n v="5"/>
    <n v="11"/>
    <d v="2018-05-11T00:00:00"/>
    <n v="94217"/>
    <s v="S24_2000"/>
    <x v="4"/>
    <x v="3"/>
    <x v="0"/>
    <s v="NA"/>
    <s v="Sue Frick"/>
    <x v="1"/>
    <x v="27"/>
    <x v="5"/>
    <n v="1"/>
    <n v="1"/>
    <n v="10250"/>
    <n v="87.6"/>
    <n v="1"/>
    <n v="32"/>
    <x v="654"/>
  </r>
  <r>
    <s v="San Jose"/>
    <s v="Small"/>
    <x v="0"/>
    <x v="3"/>
    <n v="5"/>
    <n v="11"/>
    <d v="2018-05-11T00:00:00"/>
    <n v="94217"/>
    <s v="S24_4278"/>
    <x v="1"/>
    <x v="3"/>
    <x v="0"/>
    <s v="NA"/>
    <s v="Sue Frick"/>
    <x v="1"/>
    <x v="27"/>
    <x v="2"/>
    <n v="1"/>
    <n v="5"/>
    <n v="10250"/>
    <n v="74.62"/>
    <n v="1"/>
    <n v="37"/>
    <x v="655"/>
  </r>
  <r>
    <s v="San Jose"/>
    <s v="Small"/>
    <x v="0"/>
    <x v="3"/>
    <n v="5"/>
    <n v="11"/>
    <d v="2018-05-11T00:00:00"/>
    <n v="94217"/>
    <s v="S50_1341"/>
    <x v="3"/>
    <x v="3"/>
    <x v="0"/>
    <s v="NA"/>
    <s v="Sue Frick"/>
    <x v="1"/>
    <x v="27"/>
    <x v="1"/>
    <n v="1"/>
    <n v="8"/>
    <n v="10250"/>
    <n v="51.93"/>
    <n v="1"/>
    <n v="36"/>
    <x v="656"/>
  </r>
  <r>
    <s v="San Jose"/>
    <s v="Small"/>
    <x v="0"/>
    <x v="3"/>
    <n v="5"/>
    <n v="11"/>
    <d v="2018-05-11T00:00:00"/>
    <n v="94217"/>
    <s v="S700_1691"/>
    <x v="1"/>
    <x v="3"/>
    <x v="1"/>
    <s v="NA"/>
    <s v="Sue Frick"/>
    <x v="1"/>
    <x v="27"/>
    <x v="0"/>
    <n v="1"/>
    <n v="9"/>
    <n v="10250"/>
    <n v="91.34"/>
    <n v="1"/>
    <n v="31"/>
    <x v="657"/>
  </r>
  <r>
    <s v="San Jose"/>
    <s v="Small"/>
    <x v="0"/>
    <x v="3"/>
    <n v="5"/>
    <n v="11"/>
    <d v="2018-05-11T00:00:00"/>
    <n v="94217"/>
    <s v="S700_3167"/>
    <x v="1"/>
    <x v="3"/>
    <x v="0"/>
    <s v="NA"/>
    <s v="Sue Frick"/>
    <x v="1"/>
    <x v="27"/>
    <x v="7"/>
    <n v="1"/>
    <n v="10"/>
    <n v="10250"/>
    <n v="67.2"/>
    <n v="1"/>
    <n v="44"/>
    <x v="658"/>
  </r>
  <r>
    <s v="San Jose"/>
    <s v="Small"/>
    <x v="0"/>
    <x v="3"/>
    <n v="5"/>
    <n v="11"/>
    <d v="2018-05-11T00:00:00"/>
    <n v="94217"/>
    <s v="S700_4002"/>
    <x v="1"/>
    <x v="3"/>
    <x v="0"/>
    <s v="NA"/>
    <s v="Sue Frick"/>
    <x v="1"/>
    <x v="27"/>
    <x v="3"/>
    <n v="1"/>
    <n v="12"/>
    <n v="10250"/>
    <n v="62.19"/>
    <n v="1"/>
    <n v="38"/>
    <x v="659"/>
  </r>
  <r>
    <s v="San Jose"/>
    <s v="Small"/>
    <x v="0"/>
    <x v="3"/>
    <n v="6"/>
    <n v="14"/>
    <d v="2018-06-14T00:00:00"/>
    <n v="94217"/>
    <s v="S18_2957"/>
    <x v="3"/>
    <x v="3"/>
    <x v="0"/>
    <s v="NA"/>
    <s v="Sue Frick"/>
    <x v="1"/>
    <x v="27"/>
    <x v="9"/>
    <n v="1"/>
    <n v="3"/>
    <n v="10257"/>
    <n v="53.72"/>
    <n v="1"/>
    <n v="49"/>
    <x v="660"/>
  </r>
  <r>
    <s v="San Jose"/>
    <s v="Small"/>
    <x v="0"/>
    <x v="3"/>
    <n v="6"/>
    <n v="14"/>
    <d v="2018-06-14T00:00:00"/>
    <n v="94217"/>
    <s v="S18_3320"/>
    <x v="3"/>
    <x v="3"/>
    <x v="0"/>
    <s v="NA"/>
    <s v="Sue Frick"/>
    <x v="1"/>
    <x v="27"/>
    <x v="3"/>
    <n v="1"/>
    <n v="5"/>
    <n v="10257"/>
    <n v="89.29"/>
    <n v="1"/>
    <n v="26"/>
    <x v="661"/>
  </r>
  <r>
    <s v="San Rafael"/>
    <s v="Large"/>
    <x v="1"/>
    <x v="0"/>
    <n v="7"/>
    <n v="2"/>
    <d v="2016-07-02T00:00:00"/>
    <n v="97562"/>
    <s v="S12_1099"/>
    <x v="0"/>
    <x v="3"/>
    <x v="0"/>
    <s v="NA"/>
    <s v="Valarie Nelson"/>
    <x v="1"/>
    <x v="28"/>
    <x v="0"/>
    <n v="1"/>
    <n v="7"/>
    <n v="10135"/>
    <n v="190.68"/>
    <n v="1"/>
    <n v="42"/>
    <x v="662"/>
  </r>
  <r>
    <s v="San Rafael"/>
    <s v="Large"/>
    <x v="1"/>
    <x v="0"/>
    <n v="8"/>
    <n v="8"/>
    <d v="2016-08-08T00:00:00"/>
    <n v="97562"/>
    <s v="S12_1108"/>
    <x v="0"/>
    <x v="3"/>
    <x v="0"/>
    <s v="NA"/>
    <s v="Valarie Nelson"/>
    <x v="1"/>
    <x v="28"/>
    <x v="2"/>
    <n v="1"/>
    <n v="12"/>
    <n v="10142"/>
    <n v="243.13"/>
    <n v="1"/>
    <n v="33"/>
    <x v="663"/>
  </r>
  <r>
    <s v="San Rafael"/>
    <s v="Large"/>
    <x v="1"/>
    <x v="0"/>
    <n v="8"/>
    <n v="8"/>
    <d v="2016-08-08T00:00:00"/>
    <n v="97562"/>
    <s v="S12_3891"/>
    <x v="0"/>
    <x v="3"/>
    <x v="0"/>
    <s v="NA"/>
    <s v="Valarie Nelson"/>
    <x v="1"/>
    <x v="28"/>
    <x v="5"/>
    <n v="1"/>
    <n v="11"/>
    <n v="10142"/>
    <n v="205.89"/>
    <n v="1"/>
    <n v="46"/>
    <x v="664"/>
  </r>
  <r>
    <s v="San Rafael"/>
    <s v="Large"/>
    <x v="1"/>
    <x v="1"/>
    <n v="11"/>
    <n v="12"/>
    <d v="2016-11-12T00:00:00"/>
    <n v="97562"/>
    <s v="S18_1749"/>
    <x v="3"/>
    <x v="3"/>
    <x v="0"/>
    <s v="NA"/>
    <s v="Valarie Nelson"/>
    <x v="1"/>
    <x v="28"/>
    <x v="6"/>
    <n v="1"/>
    <n v="10"/>
    <n v="10182"/>
    <n v="171.7"/>
    <n v="1"/>
    <n v="44"/>
    <x v="665"/>
  </r>
  <r>
    <s v="San Rafael"/>
    <s v="Large"/>
    <x v="2"/>
    <x v="2"/>
    <n v="2"/>
    <n v="17"/>
    <d v="2017-02-17T00:00:00"/>
    <n v="97562"/>
    <s v="S18_3320"/>
    <x v="3"/>
    <x v="3"/>
    <x v="0"/>
    <s v="NA"/>
    <s v="Valarie Nelson"/>
    <x v="1"/>
    <x v="28"/>
    <x v="8"/>
    <n v="1"/>
    <n v="7"/>
    <n v="10382"/>
    <n v="178.71"/>
    <n v="1"/>
    <n v="50"/>
    <x v="666"/>
  </r>
  <r>
    <s v="San Rafael"/>
    <s v="Large"/>
    <x v="2"/>
    <x v="2"/>
    <n v="2"/>
    <n v="17"/>
    <d v="2017-02-17T00:00:00"/>
    <n v="97562"/>
    <s v="S18_4668"/>
    <x v="3"/>
    <x v="3"/>
    <x v="0"/>
    <s v="NA"/>
    <s v="Valarie Nelson"/>
    <x v="1"/>
    <x v="28"/>
    <x v="4"/>
    <n v="1"/>
    <n v="2"/>
    <n v="10382"/>
    <n v="200.7"/>
    <n v="1"/>
    <n v="39"/>
    <x v="667"/>
  </r>
  <r>
    <s v="San Rafael"/>
    <s v="Large"/>
    <x v="2"/>
    <x v="2"/>
    <n v="3"/>
    <n v="4"/>
    <d v="2017-03-04T00:00:00"/>
    <n v="97562"/>
    <s v="S18_3482"/>
    <x v="0"/>
    <x v="3"/>
    <x v="0"/>
    <s v="NA"/>
    <s v="Valarie Nelson"/>
    <x v="1"/>
    <x v="28"/>
    <x v="3"/>
    <n v="1"/>
    <n v="1"/>
    <n v="10390"/>
    <n v="147.94"/>
    <n v="1"/>
    <n v="50"/>
    <x v="668"/>
  </r>
  <r>
    <s v="San Rafael"/>
    <s v="Large"/>
    <x v="0"/>
    <x v="0"/>
    <n v="7"/>
    <n v="20"/>
    <d v="2018-07-20T00:00:00"/>
    <n v="97562"/>
    <s v="S18_2238"/>
    <x v="0"/>
    <x v="3"/>
    <x v="1"/>
    <s v="NA"/>
    <s v="Valarie Nelson"/>
    <x v="1"/>
    <x v="28"/>
    <x v="8"/>
    <n v="1"/>
    <n v="4"/>
    <n v="10271"/>
    <n v="183.38"/>
    <n v="1"/>
    <n v="50"/>
    <x v="669"/>
  </r>
  <r>
    <s v="San Rafael"/>
    <s v="Large"/>
    <x v="0"/>
    <x v="0"/>
    <n v="8"/>
    <n v="20"/>
    <d v="2018-08-20T00:00:00"/>
    <n v="97562"/>
    <s v="S12_1108"/>
    <x v="0"/>
    <x v="3"/>
    <x v="1"/>
    <s v="NA"/>
    <s v="Valarie Nelson"/>
    <x v="1"/>
    <x v="28"/>
    <x v="5"/>
    <n v="1"/>
    <n v="5"/>
    <n v="10282"/>
    <n v="172.47"/>
    <n v="1"/>
    <n v="41"/>
    <x v="670"/>
  </r>
  <r>
    <s v="San Rafael"/>
    <s v="Large"/>
    <x v="0"/>
    <x v="1"/>
    <n v="10"/>
    <n v="21"/>
    <d v="2018-10-21T00:00:00"/>
    <n v="97562"/>
    <s v="S10_1949"/>
    <x v="0"/>
    <x v="3"/>
    <x v="0"/>
    <s v="NA"/>
    <s v="Valarie Nelson"/>
    <x v="1"/>
    <x v="28"/>
    <x v="0"/>
    <n v="1"/>
    <n v="3"/>
    <n v="10312"/>
    <n v="242.16041670000001"/>
    <n v="1"/>
    <n v="48"/>
    <x v="671"/>
  </r>
  <r>
    <s v="San Rafael"/>
    <s v="Large"/>
    <x v="0"/>
    <x v="1"/>
    <n v="10"/>
    <n v="21"/>
    <d v="2018-10-21T00:00:00"/>
    <n v="97562"/>
    <s v="S18_1749"/>
    <x v="3"/>
    <x v="3"/>
    <x v="0"/>
    <s v="NA"/>
    <s v="Valarie Nelson"/>
    <x v="1"/>
    <x v="28"/>
    <x v="7"/>
    <n v="1"/>
    <n v="17"/>
    <n v="10312"/>
    <n v="168.3"/>
    <n v="1"/>
    <n v="48"/>
    <x v="672"/>
  </r>
  <r>
    <s v="San Rafael"/>
    <s v="Medium"/>
    <x v="1"/>
    <x v="2"/>
    <n v="3"/>
    <n v="26"/>
    <d v="2016-03-26T00:00:00"/>
    <n v="97562"/>
    <s v="S12_1666"/>
    <x v="5"/>
    <x v="3"/>
    <x v="0"/>
    <s v="NA"/>
    <s v="Valarie Nelson"/>
    <x v="1"/>
    <x v="28"/>
    <x v="0"/>
    <n v="1"/>
    <n v="2"/>
    <n v="10113"/>
    <n v="162.63999999999999"/>
    <n v="1"/>
    <n v="21"/>
    <x v="673"/>
  </r>
  <r>
    <s v="San Rafael"/>
    <s v="Medium"/>
    <x v="1"/>
    <x v="2"/>
    <n v="3"/>
    <n v="26"/>
    <d v="2016-03-26T00:00:00"/>
    <n v="97562"/>
    <s v="S18_1097"/>
    <x v="5"/>
    <x v="3"/>
    <x v="0"/>
    <s v="NA"/>
    <s v="Valarie Nelson"/>
    <x v="1"/>
    <x v="28"/>
    <x v="2"/>
    <n v="1"/>
    <n v="4"/>
    <n v="10113"/>
    <n v="100.34"/>
    <n v="1"/>
    <n v="49"/>
    <x v="674"/>
  </r>
  <r>
    <s v="San Rafael"/>
    <s v="Medium"/>
    <x v="1"/>
    <x v="0"/>
    <n v="7"/>
    <n v="2"/>
    <d v="2016-07-02T00:00:00"/>
    <n v="97562"/>
    <s v="S18_1889"/>
    <x v="0"/>
    <x v="3"/>
    <x v="0"/>
    <s v="NA"/>
    <s v="Valarie Nelson"/>
    <x v="1"/>
    <x v="28"/>
    <x v="9"/>
    <n v="1"/>
    <n v="3"/>
    <n v="10135"/>
    <n v="79.31"/>
    <n v="1"/>
    <n v="48"/>
    <x v="675"/>
  </r>
  <r>
    <s v="San Rafael"/>
    <s v="Medium"/>
    <x v="1"/>
    <x v="0"/>
    <n v="7"/>
    <n v="2"/>
    <d v="2016-07-02T00:00:00"/>
    <n v="97562"/>
    <s v="S18_3278"/>
    <x v="0"/>
    <x v="3"/>
    <x v="0"/>
    <s v="NA"/>
    <s v="Valarie Nelson"/>
    <x v="1"/>
    <x v="28"/>
    <x v="5"/>
    <n v="1"/>
    <n v="10"/>
    <n v="10135"/>
    <n v="78"/>
    <n v="1"/>
    <n v="45"/>
    <x v="676"/>
  </r>
  <r>
    <s v="San Rafael"/>
    <s v="Medium"/>
    <x v="1"/>
    <x v="0"/>
    <n v="7"/>
    <n v="2"/>
    <d v="2016-07-02T00:00:00"/>
    <n v="97562"/>
    <s v="S18_4721"/>
    <x v="0"/>
    <x v="3"/>
    <x v="1"/>
    <s v="NA"/>
    <s v="Valarie Nelson"/>
    <x v="1"/>
    <x v="28"/>
    <x v="6"/>
    <n v="1"/>
    <n v="12"/>
    <n v="10135"/>
    <n v="151.78"/>
    <n v="1"/>
    <n v="31"/>
    <x v="677"/>
  </r>
  <r>
    <s v="San Rafael"/>
    <s v="Medium"/>
    <x v="1"/>
    <x v="0"/>
    <n v="7"/>
    <n v="2"/>
    <d v="2016-07-02T00:00:00"/>
    <n v="97562"/>
    <s v="S24_3856"/>
    <x v="0"/>
    <x v="3"/>
    <x v="0"/>
    <s v="NA"/>
    <s v="Valarie Nelson"/>
    <x v="1"/>
    <x v="28"/>
    <x v="2"/>
    <n v="1"/>
    <n v="2"/>
    <n v="10135"/>
    <n v="134.81"/>
    <n v="1"/>
    <n v="47"/>
    <x v="678"/>
  </r>
  <r>
    <s v="San Rafael"/>
    <s v="Medium"/>
    <x v="1"/>
    <x v="0"/>
    <n v="7"/>
    <n v="2"/>
    <d v="2016-07-02T00:00:00"/>
    <n v="97562"/>
    <s v="S50_4713"/>
    <x v="4"/>
    <x v="3"/>
    <x v="0"/>
    <s v="NA"/>
    <s v="Valarie Nelson"/>
    <x v="1"/>
    <x v="28"/>
    <x v="0"/>
    <n v="1"/>
    <n v="15"/>
    <n v="10135"/>
    <n v="96"/>
    <n v="1"/>
    <n v="44"/>
    <x v="679"/>
  </r>
  <r>
    <s v="San Rafael"/>
    <s v="Medium"/>
    <x v="1"/>
    <x v="0"/>
    <n v="8"/>
    <n v="8"/>
    <d v="2016-08-08T00:00:00"/>
    <n v="97562"/>
    <s v="S12_3148"/>
    <x v="0"/>
    <x v="3"/>
    <x v="1"/>
    <s v="NA"/>
    <s v="Valarie Nelson"/>
    <x v="1"/>
    <x v="28"/>
    <x v="8"/>
    <n v="1"/>
    <n v="13"/>
    <n v="10142"/>
    <n v="151.08000000000001"/>
    <n v="1"/>
    <n v="33"/>
    <x v="680"/>
  </r>
  <r>
    <s v="San Rafael"/>
    <s v="Medium"/>
    <x v="1"/>
    <x v="0"/>
    <n v="8"/>
    <n v="8"/>
    <d v="2016-08-08T00:00:00"/>
    <n v="97562"/>
    <s v="S18_4027"/>
    <x v="0"/>
    <x v="3"/>
    <x v="0"/>
    <s v="NA"/>
    <s v="Valarie Nelson"/>
    <x v="1"/>
    <x v="28"/>
    <x v="1"/>
    <n v="1"/>
    <n v="15"/>
    <n v="10142"/>
    <n v="157.97999999999999"/>
    <n v="1"/>
    <n v="24"/>
    <x v="681"/>
  </r>
  <r>
    <s v="San Rafael"/>
    <s v="Medium"/>
    <x v="1"/>
    <x v="0"/>
    <n v="8"/>
    <n v="8"/>
    <d v="2016-08-08T00:00:00"/>
    <n v="97562"/>
    <s v="S24_3151"/>
    <x v="3"/>
    <x v="3"/>
    <x v="0"/>
    <s v="NA"/>
    <s v="Valarie Nelson"/>
    <x v="1"/>
    <x v="28"/>
    <x v="6"/>
    <n v="1"/>
    <n v="1"/>
    <n v="10142"/>
    <n v="98.25"/>
    <n v="1"/>
    <n v="49"/>
    <x v="682"/>
  </r>
  <r>
    <s v="San Rafael"/>
    <s v="Medium"/>
    <x v="1"/>
    <x v="0"/>
    <n v="8"/>
    <n v="8"/>
    <d v="2016-08-08T00:00:00"/>
    <n v="97562"/>
    <s v="S32_3207"/>
    <x v="6"/>
    <x v="3"/>
    <x v="0"/>
    <s v="NA"/>
    <s v="Valarie Nelson"/>
    <x v="1"/>
    <x v="28"/>
    <x v="9"/>
    <n v="1"/>
    <n v="16"/>
    <n v="10142"/>
    <n v="74.569999999999993"/>
    <n v="1"/>
    <n v="42"/>
    <x v="683"/>
  </r>
  <r>
    <s v="San Rafael"/>
    <s v="Medium"/>
    <x v="1"/>
    <x v="0"/>
    <n v="8"/>
    <n v="8"/>
    <d v="2016-08-08T00:00:00"/>
    <n v="97562"/>
    <s v="S700_3962"/>
    <x v="2"/>
    <x v="3"/>
    <x v="0"/>
    <s v="NA"/>
    <s v="Valarie Nelson"/>
    <x v="1"/>
    <x v="28"/>
    <x v="6"/>
    <n v="1"/>
    <n v="4"/>
    <n v="10142"/>
    <n v="85.41"/>
    <n v="1"/>
    <n v="38"/>
    <x v="684"/>
  </r>
  <r>
    <s v="San Rafael"/>
    <s v="Medium"/>
    <x v="1"/>
    <x v="1"/>
    <n v="11"/>
    <n v="12"/>
    <d v="2016-11-12T00:00:00"/>
    <n v="97562"/>
    <s v="S18_4409"/>
    <x v="3"/>
    <x v="3"/>
    <x v="0"/>
    <s v="NA"/>
    <s v="Valarie Nelson"/>
    <x v="1"/>
    <x v="28"/>
    <x v="3"/>
    <n v="1"/>
    <n v="11"/>
    <n v="10182"/>
    <n v="109.52"/>
    <n v="1"/>
    <n v="36"/>
    <x v="685"/>
  </r>
  <r>
    <s v="San Rafael"/>
    <s v="Medium"/>
    <x v="1"/>
    <x v="1"/>
    <n v="11"/>
    <n v="12"/>
    <d v="2016-11-12T00:00:00"/>
    <n v="97562"/>
    <s v="S18_4933"/>
    <x v="0"/>
    <x v="3"/>
    <x v="0"/>
    <s v="NA"/>
    <s v="Valarie Nelson"/>
    <x v="1"/>
    <x v="28"/>
    <x v="9"/>
    <n v="1"/>
    <n v="12"/>
    <n v="10182"/>
    <n v="69.84"/>
    <n v="1"/>
    <n v="44"/>
    <x v="686"/>
  </r>
  <r>
    <s v="San Rafael"/>
    <s v="Medium"/>
    <x v="1"/>
    <x v="1"/>
    <n v="11"/>
    <n v="12"/>
    <d v="2016-11-12T00:00:00"/>
    <n v="97562"/>
    <s v="S24_1046"/>
    <x v="0"/>
    <x v="3"/>
    <x v="0"/>
    <s v="NA"/>
    <s v="Valarie Nelson"/>
    <x v="1"/>
    <x v="28"/>
    <x v="7"/>
    <n v="1"/>
    <n v="16"/>
    <n v="10182"/>
    <n v="74.22"/>
    <n v="1"/>
    <n v="47"/>
    <x v="687"/>
  </r>
  <r>
    <s v="San Rafael"/>
    <s v="Medium"/>
    <x v="1"/>
    <x v="1"/>
    <n v="11"/>
    <n v="12"/>
    <d v="2016-11-12T00:00:00"/>
    <n v="97562"/>
    <s v="S24_3191"/>
    <x v="0"/>
    <x v="3"/>
    <x v="0"/>
    <s v="NA"/>
    <s v="Valarie Nelson"/>
    <x v="1"/>
    <x v="28"/>
    <x v="8"/>
    <n v="1"/>
    <n v="15"/>
    <n v="10182"/>
    <n v="94.17"/>
    <n v="1"/>
    <n v="33"/>
    <x v="688"/>
  </r>
  <r>
    <s v="San Rafael"/>
    <s v="Medium"/>
    <x v="1"/>
    <x v="1"/>
    <n v="11"/>
    <n v="12"/>
    <d v="2016-11-12T00:00:00"/>
    <n v="97562"/>
    <s v="S24_3432"/>
    <x v="0"/>
    <x v="3"/>
    <x v="0"/>
    <s v="NA"/>
    <s v="Valarie Nelson"/>
    <x v="1"/>
    <x v="28"/>
    <x v="9"/>
    <n v="1"/>
    <n v="17"/>
    <n v="10182"/>
    <n v="127.43"/>
    <n v="1"/>
    <n v="49"/>
    <x v="689"/>
  </r>
  <r>
    <s v="San Rafael"/>
    <s v="Medium"/>
    <x v="2"/>
    <x v="2"/>
    <n v="1"/>
    <n v="19"/>
    <d v="2017-01-19T00:00:00"/>
    <n v="97562"/>
    <s v="S24_2766"/>
    <x v="0"/>
    <x v="3"/>
    <x v="0"/>
    <s v="NA"/>
    <s v="Valarie Nelson"/>
    <x v="1"/>
    <x v="28"/>
    <x v="9"/>
    <n v="1"/>
    <n v="2"/>
    <n v="10368"/>
    <n v="102.68"/>
    <n v="1"/>
    <n v="40"/>
    <x v="690"/>
  </r>
  <r>
    <s v="San Rafael"/>
    <s v="Medium"/>
    <x v="2"/>
    <x v="2"/>
    <n v="1"/>
    <n v="19"/>
    <d v="2017-01-19T00:00:00"/>
    <n v="97562"/>
    <s v="S24_3191"/>
    <x v="0"/>
    <x v="3"/>
    <x v="0"/>
    <s v="NA"/>
    <s v="Valarie Nelson"/>
    <x v="1"/>
    <x v="28"/>
    <x v="4"/>
    <n v="1"/>
    <n v="1"/>
    <n v="10368"/>
    <n v="79.62"/>
    <n v="1"/>
    <n v="46"/>
    <x v="691"/>
  </r>
  <r>
    <s v="San Rafael"/>
    <s v="Medium"/>
    <x v="2"/>
    <x v="2"/>
    <n v="1"/>
    <n v="23"/>
    <d v="2017-01-23T00:00:00"/>
    <n v="97562"/>
    <s v="S32_1268"/>
    <x v="5"/>
    <x v="3"/>
    <x v="0"/>
    <s v="NA"/>
    <s v="Valarie Nelson"/>
    <x v="1"/>
    <x v="28"/>
    <x v="2"/>
    <n v="1"/>
    <n v="1"/>
    <n v="10371"/>
    <n v="155.54"/>
    <n v="1"/>
    <n v="26"/>
    <x v="692"/>
  </r>
  <r>
    <s v="San Rafael"/>
    <s v="Medium"/>
    <x v="2"/>
    <x v="2"/>
    <n v="1"/>
    <n v="23"/>
    <d v="2017-01-23T00:00:00"/>
    <n v="97562"/>
    <s v="S700_2824"/>
    <x v="0"/>
    <x v="3"/>
    <x v="0"/>
    <s v="NA"/>
    <s v="Valarie Nelson"/>
    <x v="1"/>
    <x v="28"/>
    <x v="9"/>
    <n v="1"/>
    <n v="3"/>
    <n v="10371"/>
    <n v="126.51"/>
    <n v="1"/>
    <n v="34"/>
    <x v="693"/>
  </r>
  <r>
    <s v="San Rafael"/>
    <s v="Medium"/>
    <x v="2"/>
    <x v="2"/>
    <n v="2"/>
    <n v="17"/>
    <d v="2017-02-17T00:00:00"/>
    <n v="97562"/>
    <s v="S12_1108"/>
    <x v="0"/>
    <x v="3"/>
    <x v="1"/>
    <s v="NA"/>
    <s v="Valarie Nelson"/>
    <x v="1"/>
    <x v="28"/>
    <x v="9"/>
    <n v="1"/>
    <n v="10"/>
    <n v="10382"/>
    <n v="112.46"/>
    <n v="1"/>
    <n v="34"/>
    <x v="694"/>
  </r>
  <r>
    <s v="San Rafael"/>
    <s v="Medium"/>
    <x v="2"/>
    <x v="2"/>
    <n v="2"/>
    <n v="17"/>
    <d v="2017-02-17T00:00:00"/>
    <n v="97562"/>
    <s v="S12_3148"/>
    <x v="0"/>
    <x v="3"/>
    <x v="0"/>
    <s v="NA"/>
    <s v="Valarie Nelson"/>
    <x v="1"/>
    <x v="28"/>
    <x v="2"/>
    <n v="1"/>
    <n v="11"/>
    <n v="10382"/>
    <n v="110.05"/>
    <n v="1"/>
    <n v="37"/>
    <x v="695"/>
  </r>
  <r>
    <s v="San Rafael"/>
    <s v="Medium"/>
    <x v="2"/>
    <x v="2"/>
    <n v="2"/>
    <n v="17"/>
    <d v="2017-02-17T00:00:00"/>
    <n v="97562"/>
    <s v="S12_3891"/>
    <x v="0"/>
    <x v="3"/>
    <x v="0"/>
    <s v="NA"/>
    <s v="Valarie Nelson"/>
    <x v="1"/>
    <x v="28"/>
    <x v="0"/>
    <n v="1"/>
    <n v="12"/>
    <n v="10382"/>
    <n v="95.35"/>
    <n v="1"/>
    <n v="34"/>
    <x v="696"/>
  </r>
  <r>
    <s v="San Rafael"/>
    <s v="Medium"/>
    <x v="2"/>
    <x v="2"/>
    <n v="2"/>
    <n v="17"/>
    <d v="2017-02-17T00:00:00"/>
    <n v="97562"/>
    <s v="S18_4600"/>
    <x v="5"/>
    <x v="3"/>
    <x v="0"/>
    <s v="NA"/>
    <s v="Valarie Nelson"/>
    <x v="1"/>
    <x v="28"/>
    <x v="4"/>
    <n v="1"/>
    <n v="1"/>
    <n v="10382"/>
    <n v="125.4"/>
    <n v="1"/>
    <n v="39"/>
    <x v="697"/>
  </r>
  <r>
    <s v="San Rafael"/>
    <s v="Medium"/>
    <x v="2"/>
    <x v="2"/>
    <n v="2"/>
    <n v="28"/>
    <d v="2017-02-28T00:00:00"/>
    <n v="97562"/>
    <s v="S24_3816"/>
    <x v="3"/>
    <x v="3"/>
    <x v="0"/>
    <s v="NA"/>
    <s v="Valarie Nelson"/>
    <x v="1"/>
    <x v="28"/>
    <x v="4"/>
    <n v="1"/>
    <n v="2"/>
    <n v="10385"/>
    <n v="85.54"/>
    <n v="1"/>
    <n v="37"/>
    <x v="698"/>
  </r>
  <r>
    <s v="San Rafael"/>
    <s v="Medium"/>
    <x v="2"/>
    <x v="2"/>
    <n v="3"/>
    <n v="4"/>
    <d v="2017-03-04T00:00:00"/>
    <n v="97562"/>
    <s v="S18_1129"/>
    <x v="0"/>
    <x v="3"/>
    <x v="0"/>
    <s v="NA"/>
    <s v="Valarie Nelson"/>
    <x v="1"/>
    <x v="28"/>
    <x v="7"/>
    <n v="1"/>
    <n v="14"/>
    <n v="10390"/>
    <n v="93.77"/>
    <n v="1"/>
    <n v="36"/>
    <x v="699"/>
  </r>
  <r>
    <s v="San Rafael"/>
    <s v="Medium"/>
    <x v="2"/>
    <x v="2"/>
    <n v="3"/>
    <n v="4"/>
    <d v="2017-03-04T00:00:00"/>
    <n v="97562"/>
    <s v="S18_2325"/>
    <x v="3"/>
    <x v="3"/>
    <x v="0"/>
    <s v="NA"/>
    <s v="Valarie Nelson"/>
    <x v="1"/>
    <x v="28"/>
    <x v="6"/>
    <n v="1"/>
    <n v="16"/>
    <n v="10390"/>
    <n v="98.99"/>
    <n v="1"/>
    <n v="31"/>
    <x v="700"/>
  </r>
  <r>
    <s v="San Rafael"/>
    <s v="Medium"/>
    <x v="2"/>
    <x v="2"/>
    <n v="3"/>
    <n v="4"/>
    <d v="2017-03-04T00:00:00"/>
    <n v="97562"/>
    <s v="S18_3782"/>
    <x v="4"/>
    <x v="3"/>
    <x v="0"/>
    <s v="NA"/>
    <s v="Valarie Nelson"/>
    <x v="1"/>
    <x v="28"/>
    <x v="0"/>
    <n v="1"/>
    <n v="2"/>
    <n v="10390"/>
    <n v="141.11000000000001"/>
    <n v="1"/>
    <n v="36"/>
    <x v="701"/>
  </r>
  <r>
    <s v="San Rafael"/>
    <s v="Medium"/>
    <x v="2"/>
    <x v="2"/>
    <n v="3"/>
    <n v="4"/>
    <d v="2017-03-04T00:00:00"/>
    <n v="97562"/>
    <s v="S18_4721"/>
    <x v="0"/>
    <x v="3"/>
    <x v="0"/>
    <s v="NA"/>
    <s v="Valarie Nelson"/>
    <x v="1"/>
    <x v="28"/>
    <x v="3"/>
    <n v="1"/>
    <n v="3"/>
    <n v="10390"/>
    <n v="140.06"/>
    <n v="1"/>
    <n v="49"/>
    <x v="702"/>
  </r>
  <r>
    <s v="San Rafael"/>
    <s v="Medium"/>
    <x v="2"/>
    <x v="2"/>
    <n v="3"/>
    <n v="4"/>
    <d v="2017-03-04T00:00:00"/>
    <n v="97562"/>
    <s v="S50_4713"/>
    <x v="4"/>
    <x v="3"/>
    <x v="0"/>
    <s v="NA"/>
    <s v="Valarie Nelson"/>
    <x v="1"/>
    <x v="28"/>
    <x v="4"/>
    <n v="1"/>
    <n v="13"/>
    <n v="10390"/>
    <n v="158.69"/>
    <n v="1"/>
    <n v="22"/>
    <x v="703"/>
  </r>
  <r>
    <s v="San Rafael"/>
    <s v="Medium"/>
    <x v="2"/>
    <x v="2"/>
    <n v="3"/>
    <n v="23"/>
    <d v="2017-03-23T00:00:00"/>
    <n v="97562"/>
    <s v="S12_3891"/>
    <x v="0"/>
    <x v="3"/>
    <x v="0"/>
    <s v="NA"/>
    <s v="Valarie Nelson"/>
    <x v="1"/>
    <x v="28"/>
    <x v="0"/>
    <n v="1"/>
    <n v="3"/>
    <n v="10396"/>
    <n v="185.13"/>
    <n v="1"/>
    <n v="33"/>
    <x v="704"/>
  </r>
  <r>
    <s v="San Rafael"/>
    <s v="Medium"/>
    <x v="2"/>
    <x v="2"/>
    <n v="3"/>
    <n v="23"/>
    <d v="2017-03-23T00:00:00"/>
    <n v="97562"/>
    <s v="S18_3140"/>
    <x v="3"/>
    <x v="3"/>
    <x v="0"/>
    <s v="NA"/>
    <s v="Valarie Nelson"/>
    <x v="1"/>
    <x v="28"/>
    <x v="9"/>
    <n v="1"/>
    <n v="2"/>
    <n v="10396"/>
    <n v="159.81"/>
    <n v="1"/>
    <n v="33"/>
    <x v="705"/>
  </r>
  <r>
    <s v="San Rafael"/>
    <s v="Medium"/>
    <x v="2"/>
    <x v="3"/>
    <n v="5"/>
    <n v="29"/>
    <d v="2017-05-29T00:00:00"/>
    <n v="97562"/>
    <s v="S18_2795"/>
    <x v="3"/>
    <x v="3"/>
    <x v="3"/>
    <s v="NA"/>
    <s v="Valarie Nelson"/>
    <x v="1"/>
    <x v="28"/>
    <x v="7"/>
    <n v="1"/>
    <n v="1"/>
    <n v="10421"/>
    <n v="155.25"/>
    <n v="1"/>
    <n v="35"/>
    <x v="706"/>
  </r>
  <r>
    <s v="San Rafael"/>
    <s v="Medium"/>
    <x v="0"/>
    <x v="2"/>
    <n v="3"/>
    <n v="11"/>
    <d v="2018-03-11T00:00:00"/>
    <n v="97562"/>
    <s v="S12_1666"/>
    <x v="5"/>
    <x v="3"/>
    <x v="0"/>
    <s v="NA"/>
    <s v="Valarie Nelson"/>
    <x v="1"/>
    <x v="28"/>
    <x v="2"/>
    <n v="1"/>
    <n v="13"/>
    <n v="10229"/>
    <n v="138.04"/>
    <n v="1"/>
    <n v="25"/>
    <x v="398"/>
  </r>
  <r>
    <s v="San Rafael"/>
    <s v="Medium"/>
    <x v="0"/>
    <x v="2"/>
    <n v="3"/>
    <n v="11"/>
    <d v="2018-03-11T00:00:00"/>
    <n v="97562"/>
    <s v="S12_4473"/>
    <x v="5"/>
    <x v="3"/>
    <x v="0"/>
    <s v="NA"/>
    <s v="Valarie Nelson"/>
    <x v="1"/>
    <x v="28"/>
    <x v="1"/>
    <n v="1"/>
    <n v="1"/>
    <n v="10229"/>
    <n v="125.61"/>
    <n v="1"/>
    <n v="36"/>
    <x v="707"/>
  </r>
  <r>
    <s v="San Rafael"/>
    <s v="Medium"/>
    <x v="0"/>
    <x v="2"/>
    <n v="3"/>
    <n v="11"/>
    <d v="2018-03-11T00:00:00"/>
    <n v="97562"/>
    <s v="S18_4600"/>
    <x v="5"/>
    <x v="3"/>
    <x v="0"/>
    <s v="NA"/>
    <s v="Valarie Nelson"/>
    <x v="1"/>
    <x v="28"/>
    <x v="2"/>
    <n v="1"/>
    <n v="10"/>
    <n v="10229"/>
    <n v="115.03"/>
    <n v="1"/>
    <n v="41"/>
    <x v="708"/>
  </r>
  <r>
    <s v="San Rafael"/>
    <s v="Medium"/>
    <x v="0"/>
    <x v="2"/>
    <n v="3"/>
    <n v="11"/>
    <d v="2018-03-11T00:00:00"/>
    <n v="97562"/>
    <s v="S700_2824"/>
    <x v="0"/>
    <x v="3"/>
    <x v="0"/>
    <s v="NA"/>
    <s v="Valarie Nelson"/>
    <x v="1"/>
    <x v="28"/>
    <x v="6"/>
    <n v="1"/>
    <n v="11"/>
    <n v="10229"/>
    <n v="112.28"/>
    <n v="1"/>
    <n v="50"/>
    <x v="709"/>
  </r>
  <r>
    <s v="San Rafael"/>
    <s v="Medium"/>
    <x v="0"/>
    <x v="0"/>
    <n v="7"/>
    <n v="20"/>
    <d v="2018-07-20T00:00:00"/>
    <n v="97562"/>
    <s v="S24_2300"/>
    <x v="5"/>
    <x v="3"/>
    <x v="0"/>
    <s v="NA"/>
    <s v="Valarie Nelson"/>
    <x v="1"/>
    <x v="28"/>
    <x v="6"/>
    <n v="1"/>
    <n v="10"/>
    <n v="10271"/>
    <n v="130.35"/>
    <n v="1"/>
    <n v="43"/>
    <x v="710"/>
  </r>
  <r>
    <s v="San Rafael"/>
    <s v="Medium"/>
    <x v="0"/>
    <x v="0"/>
    <n v="7"/>
    <n v="20"/>
    <d v="2018-07-20T00:00:00"/>
    <n v="97562"/>
    <s v="S24_4048"/>
    <x v="0"/>
    <x v="3"/>
    <x v="0"/>
    <s v="NA"/>
    <s v="Valarie Nelson"/>
    <x v="1"/>
    <x v="28"/>
    <x v="8"/>
    <n v="1"/>
    <n v="1"/>
    <n v="10271"/>
    <n v="139.57"/>
    <n v="1"/>
    <n v="22"/>
    <x v="711"/>
  </r>
  <r>
    <s v="San Rafael"/>
    <s v="Medium"/>
    <x v="0"/>
    <x v="0"/>
    <n v="7"/>
    <n v="20"/>
    <d v="2018-07-20T00:00:00"/>
    <n v="97562"/>
    <s v="S50_1392"/>
    <x v="5"/>
    <x v="3"/>
    <x v="0"/>
    <s v="NA"/>
    <s v="Valarie Nelson"/>
    <x v="1"/>
    <x v="28"/>
    <x v="1"/>
    <n v="1"/>
    <n v="3"/>
    <n v="10271"/>
    <n v="98.39"/>
    <n v="1"/>
    <n v="34"/>
    <x v="712"/>
  </r>
  <r>
    <s v="San Rafael"/>
    <s v="Medium"/>
    <x v="0"/>
    <x v="0"/>
    <n v="8"/>
    <n v="20"/>
    <d v="2018-08-20T00:00:00"/>
    <n v="97562"/>
    <s v="S18_2238"/>
    <x v="0"/>
    <x v="3"/>
    <x v="0"/>
    <s v="NA"/>
    <s v="Valarie Nelson"/>
    <x v="1"/>
    <x v="28"/>
    <x v="8"/>
    <n v="1"/>
    <n v="13"/>
    <n v="10282"/>
    <n v="140.81"/>
    <n v="1"/>
    <n v="23"/>
    <x v="713"/>
  </r>
  <r>
    <s v="San Rafael"/>
    <s v="Medium"/>
    <x v="0"/>
    <x v="0"/>
    <n v="8"/>
    <n v="20"/>
    <d v="2018-08-20T00:00:00"/>
    <n v="97562"/>
    <s v="S18_3140"/>
    <x v="3"/>
    <x v="3"/>
    <x v="0"/>
    <s v="NA"/>
    <s v="Valarie Nelson"/>
    <x v="1"/>
    <x v="28"/>
    <x v="1"/>
    <n v="1"/>
    <n v="1"/>
    <n v="10282"/>
    <n v="155.71"/>
    <n v="1"/>
    <n v="43"/>
    <x v="714"/>
  </r>
  <r>
    <s v="San Rafael"/>
    <s v="Medium"/>
    <x v="0"/>
    <x v="0"/>
    <n v="8"/>
    <n v="20"/>
    <d v="2018-08-20T00:00:00"/>
    <n v="97562"/>
    <s v="S18_3259"/>
    <x v="6"/>
    <x v="3"/>
    <x v="0"/>
    <s v="NA"/>
    <s v="Valarie Nelson"/>
    <x v="1"/>
    <x v="28"/>
    <x v="9"/>
    <n v="1"/>
    <n v="3"/>
    <n v="10282"/>
    <n v="115.97"/>
    <n v="1"/>
    <n v="36"/>
    <x v="715"/>
  </r>
  <r>
    <s v="San Rafael"/>
    <s v="Medium"/>
    <x v="0"/>
    <x v="0"/>
    <n v="8"/>
    <n v="20"/>
    <d v="2018-08-20T00:00:00"/>
    <n v="97562"/>
    <s v="S24_4048"/>
    <x v="0"/>
    <x v="3"/>
    <x v="0"/>
    <s v="NA"/>
    <s v="Valarie Nelson"/>
    <x v="1"/>
    <x v="28"/>
    <x v="2"/>
    <n v="1"/>
    <n v="10"/>
    <n v="10282"/>
    <n v="123.01"/>
    <n v="1"/>
    <n v="39"/>
    <x v="716"/>
  </r>
  <r>
    <s v="San Rafael"/>
    <s v="Medium"/>
    <x v="0"/>
    <x v="0"/>
    <n v="8"/>
    <n v="20"/>
    <d v="2018-08-20T00:00:00"/>
    <n v="97562"/>
    <s v="S50_1392"/>
    <x v="5"/>
    <x v="3"/>
    <x v="0"/>
    <s v="NA"/>
    <s v="Valarie Nelson"/>
    <x v="1"/>
    <x v="28"/>
    <x v="7"/>
    <n v="1"/>
    <n v="12"/>
    <n v="10282"/>
    <n v="113.44"/>
    <n v="1"/>
    <n v="38"/>
    <x v="717"/>
  </r>
  <r>
    <s v="San Rafael"/>
    <s v="Medium"/>
    <x v="0"/>
    <x v="0"/>
    <n v="8"/>
    <n v="20"/>
    <d v="2018-08-20T00:00:00"/>
    <n v="97562"/>
    <s v="S700_1938"/>
    <x v="2"/>
    <x v="3"/>
    <x v="0"/>
    <s v="NA"/>
    <s v="Valarie Nelson"/>
    <x v="1"/>
    <x v="28"/>
    <x v="4"/>
    <n v="1"/>
    <n v="2"/>
    <n v="10282"/>
    <n v="86.61"/>
    <n v="1"/>
    <n v="43"/>
    <x v="718"/>
  </r>
  <r>
    <s v="San Rafael"/>
    <s v="Medium"/>
    <x v="0"/>
    <x v="1"/>
    <n v="10"/>
    <n v="21"/>
    <d v="2018-10-21T00:00:00"/>
    <n v="97562"/>
    <s v="S18_1097"/>
    <x v="5"/>
    <x v="3"/>
    <x v="0"/>
    <s v="NA"/>
    <s v="Valarie Nelson"/>
    <x v="1"/>
    <x v="28"/>
    <x v="4"/>
    <n v="1"/>
    <n v="2"/>
    <n v="10312"/>
    <n v="130.66999999999999"/>
    <n v="1"/>
    <n v="32"/>
    <x v="719"/>
  </r>
  <r>
    <s v="San Rafael"/>
    <s v="Medium"/>
    <x v="0"/>
    <x v="1"/>
    <n v="10"/>
    <n v="21"/>
    <d v="2018-10-21T00:00:00"/>
    <n v="97562"/>
    <s v="S18_1342"/>
    <x v="3"/>
    <x v="3"/>
    <x v="0"/>
    <s v="NA"/>
    <s v="Valarie Nelson"/>
    <x v="1"/>
    <x v="28"/>
    <x v="0"/>
    <n v="1"/>
    <n v="10"/>
    <n v="10312"/>
    <n v="89.38"/>
    <n v="1"/>
    <n v="43"/>
    <x v="720"/>
  </r>
  <r>
    <s v="San Rafael"/>
    <s v="Medium"/>
    <x v="0"/>
    <x v="1"/>
    <n v="10"/>
    <n v="21"/>
    <d v="2018-10-21T00:00:00"/>
    <n v="97562"/>
    <s v="S18_2325"/>
    <x v="3"/>
    <x v="3"/>
    <x v="0"/>
    <s v="NA"/>
    <s v="Valarie Nelson"/>
    <x v="1"/>
    <x v="28"/>
    <x v="0"/>
    <n v="1"/>
    <n v="14"/>
    <n v="10312"/>
    <n v="152.56"/>
    <n v="1"/>
    <n v="31"/>
    <x v="721"/>
  </r>
  <r>
    <s v="San Rafael"/>
    <s v="Medium"/>
    <x v="0"/>
    <x v="1"/>
    <n v="10"/>
    <n v="21"/>
    <d v="2018-10-21T00:00:00"/>
    <n v="97562"/>
    <s v="S18_2795"/>
    <x v="3"/>
    <x v="3"/>
    <x v="0"/>
    <s v="NA"/>
    <s v="Valarie Nelson"/>
    <x v="1"/>
    <x v="28"/>
    <x v="1"/>
    <n v="1"/>
    <n v="11"/>
    <n v="10312"/>
    <n v="155.25"/>
    <n v="1"/>
    <n v="25"/>
    <x v="722"/>
  </r>
  <r>
    <s v="San Rafael"/>
    <s v="Medium"/>
    <x v="0"/>
    <x v="1"/>
    <n v="11"/>
    <n v="19"/>
    <d v="2018-11-19T00:00:00"/>
    <n v="97562"/>
    <s v="S32_1268"/>
    <x v="5"/>
    <x v="3"/>
    <x v="0"/>
    <s v="NA"/>
    <s v="Valarie Nelson"/>
    <x v="1"/>
    <x v="28"/>
    <x v="6"/>
    <n v="1"/>
    <n v="1"/>
    <n v="10335"/>
    <n v="107.87"/>
    <n v="1"/>
    <n v="44"/>
    <x v="723"/>
  </r>
  <r>
    <s v="San Rafael"/>
    <s v="Medium"/>
    <x v="0"/>
    <x v="1"/>
    <n v="12"/>
    <n v="10"/>
    <d v="2018-12-10T00:00:00"/>
    <n v="97562"/>
    <s v="S10_1949"/>
    <x v="0"/>
    <x v="3"/>
    <x v="0"/>
    <s v="NA"/>
    <s v="Valarie Nelson"/>
    <x v="1"/>
    <x v="28"/>
    <x v="4"/>
    <n v="1"/>
    <n v="10"/>
    <n v="10357"/>
    <n v="177.87"/>
    <n v="1"/>
    <n v="32"/>
    <x v="724"/>
  </r>
  <r>
    <s v="San Rafael"/>
    <s v="Medium"/>
    <x v="0"/>
    <x v="1"/>
    <n v="12"/>
    <n v="10"/>
    <d v="2018-12-10T00:00:00"/>
    <n v="97562"/>
    <s v="S18_1097"/>
    <x v="5"/>
    <x v="3"/>
    <x v="0"/>
    <s v="NA"/>
    <s v="Valarie Nelson"/>
    <x v="1"/>
    <x v="28"/>
    <x v="2"/>
    <n v="1"/>
    <n v="1"/>
    <n v="10357"/>
    <n v="98"/>
    <n v="1"/>
    <n v="39"/>
    <x v="725"/>
  </r>
  <r>
    <s v="San Rafael"/>
    <s v="Medium"/>
    <x v="0"/>
    <x v="1"/>
    <n v="12"/>
    <n v="10"/>
    <d v="2018-12-10T00:00:00"/>
    <n v="97562"/>
    <s v="S18_4600"/>
    <x v="5"/>
    <x v="3"/>
    <x v="0"/>
    <s v="NA"/>
    <s v="Valarie Nelson"/>
    <x v="1"/>
    <x v="28"/>
    <x v="4"/>
    <n v="1"/>
    <n v="2"/>
    <n v="10357"/>
    <n v="127.13"/>
    <n v="1"/>
    <n v="28"/>
    <x v="726"/>
  </r>
  <r>
    <s v="South Brisbane"/>
    <s v="Large"/>
    <x v="1"/>
    <x v="1"/>
    <n v="11"/>
    <n v="6"/>
    <d v="2016-11-06T00:00:00"/>
    <n v="4101"/>
    <s v="S10_1949"/>
    <x v="0"/>
    <x v="10"/>
    <x v="0"/>
    <s v="APAC"/>
    <s v="Tony Calaghan"/>
    <x v="7"/>
    <x v="29"/>
    <x v="5"/>
    <n v="1"/>
    <n v="4"/>
    <n v="10174"/>
    <n v="235.73"/>
    <n v="1"/>
    <n v="34"/>
    <x v="727"/>
  </r>
  <r>
    <s v="South Brisbane"/>
    <s v="Medium"/>
    <x v="1"/>
    <x v="0"/>
    <n v="9"/>
    <n v="25"/>
    <d v="2016-09-25T00:00:00"/>
    <n v="4101"/>
    <s v="S18_4027"/>
    <x v="0"/>
    <x v="10"/>
    <x v="0"/>
    <s v="APAC"/>
    <s v="Tony Calaghan"/>
    <x v="7"/>
    <x v="29"/>
    <x v="8"/>
    <n v="1"/>
    <n v="1"/>
    <n v="10152"/>
    <n v="129.26"/>
    <n v="1"/>
    <n v="35"/>
    <x v="728"/>
  </r>
  <r>
    <s v="South Brisbane"/>
    <s v="Medium"/>
    <x v="1"/>
    <x v="1"/>
    <n v="11"/>
    <n v="6"/>
    <d v="2016-11-06T00:00:00"/>
    <n v="4101"/>
    <s v="S12_1666"/>
    <x v="5"/>
    <x v="10"/>
    <x v="0"/>
    <s v="APAC"/>
    <s v="Tony Calaghan"/>
    <x v="7"/>
    <x v="29"/>
    <x v="7"/>
    <n v="1"/>
    <n v="1"/>
    <n v="10174"/>
    <n v="158.54"/>
    <n v="1"/>
    <n v="43"/>
    <x v="729"/>
  </r>
  <r>
    <s v="South Brisbane"/>
    <s v="Medium"/>
    <x v="1"/>
    <x v="1"/>
    <n v="11"/>
    <n v="6"/>
    <d v="2016-11-06T00:00:00"/>
    <n v="4101"/>
    <s v="S18_1097"/>
    <x v="5"/>
    <x v="10"/>
    <x v="0"/>
    <s v="APAC"/>
    <s v="Tony Calaghan"/>
    <x v="7"/>
    <x v="29"/>
    <x v="3"/>
    <n v="1"/>
    <n v="3"/>
    <n v="10174"/>
    <n v="93.34"/>
    <n v="1"/>
    <n v="48"/>
    <x v="730"/>
  </r>
  <r>
    <s v="South Brisbane"/>
    <s v="Medium"/>
    <x v="1"/>
    <x v="1"/>
    <n v="11"/>
    <n v="6"/>
    <d v="2016-11-06T00:00:00"/>
    <n v="4101"/>
    <s v="S18_2949"/>
    <x v="3"/>
    <x v="10"/>
    <x v="0"/>
    <s v="APAC"/>
    <s v="Tony Calaghan"/>
    <x v="7"/>
    <x v="29"/>
    <x v="0"/>
    <n v="1"/>
    <n v="5"/>
    <n v="10174"/>
    <n v="121.57"/>
    <n v="1"/>
    <n v="46"/>
    <x v="731"/>
  </r>
  <r>
    <s v="South Brisbane"/>
    <s v="Medium"/>
    <x v="2"/>
    <x v="2"/>
    <n v="2"/>
    <n v="2"/>
    <d v="2017-02-02T00:00:00"/>
    <n v="4101"/>
    <s v="S10_2016"/>
    <x v="4"/>
    <x v="10"/>
    <x v="0"/>
    <s v="APAC"/>
    <s v="Tony Calaghan"/>
    <x v="7"/>
    <x v="29"/>
    <x v="1"/>
    <n v="1"/>
    <n v="5"/>
    <n v="10374"/>
    <n v="135.59"/>
    <n v="1"/>
    <n v="39"/>
    <x v="732"/>
  </r>
  <r>
    <s v="South Brisbane"/>
    <s v="Medium"/>
    <x v="2"/>
    <x v="2"/>
    <n v="2"/>
    <n v="2"/>
    <d v="2017-02-02T00:00:00"/>
    <n v="4101"/>
    <s v="S10_4698"/>
    <x v="4"/>
    <x v="10"/>
    <x v="0"/>
    <s v="APAC"/>
    <s v="Tony Calaghan"/>
    <x v="7"/>
    <x v="29"/>
    <x v="0"/>
    <n v="1"/>
    <n v="1"/>
    <n v="10374"/>
    <n v="174.29"/>
    <n v="1"/>
    <n v="22"/>
    <x v="733"/>
  </r>
  <r>
    <s v="South Brisbane"/>
    <s v="Medium"/>
    <x v="2"/>
    <x v="2"/>
    <n v="2"/>
    <n v="2"/>
    <d v="2017-02-02T00:00:00"/>
    <n v="4101"/>
    <s v="S24_1578"/>
    <x v="4"/>
    <x v="10"/>
    <x v="0"/>
    <s v="APAC"/>
    <s v="Tony Calaghan"/>
    <x v="7"/>
    <x v="29"/>
    <x v="5"/>
    <n v="1"/>
    <n v="6"/>
    <n v="10374"/>
    <n v="110.45"/>
    <n v="1"/>
    <n v="38"/>
    <x v="734"/>
  </r>
  <r>
    <s v="South Brisbane"/>
    <s v="Medium"/>
    <x v="2"/>
    <x v="2"/>
    <n v="2"/>
    <n v="2"/>
    <d v="2017-02-02T00:00:00"/>
    <n v="4101"/>
    <s v="S24_1785"/>
    <x v="1"/>
    <x v="10"/>
    <x v="0"/>
    <s v="APAC"/>
    <s v="Tony Calaghan"/>
    <x v="7"/>
    <x v="29"/>
    <x v="2"/>
    <n v="1"/>
    <n v="3"/>
    <n v="10374"/>
    <n v="94.1"/>
    <n v="1"/>
    <n v="46"/>
    <x v="735"/>
  </r>
  <r>
    <s v="South Brisbane"/>
    <s v="Small"/>
    <x v="1"/>
    <x v="0"/>
    <n v="9"/>
    <n v="25"/>
    <d v="2016-09-25T00:00:00"/>
    <n v="4101"/>
    <s v="S24_1444"/>
    <x v="0"/>
    <x v="10"/>
    <x v="0"/>
    <s v="APAC"/>
    <s v="Tony Calaghan"/>
    <x v="7"/>
    <x v="29"/>
    <x v="2"/>
    <n v="1"/>
    <n v="4"/>
    <n v="10152"/>
    <n v="65.31"/>
    <n v="1"/>
    <n v="25"/>
    <x v="736"/>
  </r>
  <r>
    <s v="South Brisbane"/>
    <s v="Small"/>
    <x v="1"/>
    <x v="0"/>
    <n v="9"/>
    <n v="25"/>
    <d v="2016-09-25T00:00:00"/>
    <n v="4101"/>
    <s v="S24_4048"/>
    <x v="0"/>
    <x v="10"/>
    <x v="0"/>
    <s v="APAC"/>
    <s v="Tony Calaghan"/>
    <x v="7"/>
    <x v="29"/>
    <x v="1"/>
    <n v="1"/>
    <n v="3"/>
    <n v="10152"/>
    <n v="121.83"/>
    <n v="1"/>
    <n v="23"/>
    <x v="737"/>
  </r>
  <r>
    <s v="South Brisbane"/>
    <s v="Small"/>
    <x v="1"/>
    <x v="0"/>
    <n v="9"/>
    <n v="25"/>
    <d v="2016-09-25T00:00:00"/>
    <n v="4101"/>
    <s v="S32_3207"/>
    <x v="6"/>
    <x v="10"/>
    <x v="0"/>
    <s v="APAC"/>
    <s v="Tony Calaghan"/>
    <x v="7"/>
    <x v="29"/>
    <x v="2"/>
    <n v="1"/>
    <n v="2"/>
    <n v="10152"/>
    <n v="50.95"/>
    <n v="1"/>
    <n v="33"/>
    <x v="738"/>
  </r>
  <r>
    <s v="South Brisbane"/>
    <s v="Small"/>
    <x v="1"/>
    <x v="1"/>
    <n v="11"/>
    <n v="6"/>
    <d v="2016-11-06T00:00:00"/>
    <n v="4101"/>
    <s v="S18_4668"/>
    <x v="3"/>
    <x v="10"/>
    <x v="0"/>
    <s v="APAC"/>
    <s v="Tony Calaghan"/>
    <x v="7"/>
    <x v="29"/>
    <x v="5"/>
    <n v="1"/>
    <n v="2"/>
    <n v="10174"/>
    <n v="44.78"/>
    <n v="1"/>
    <n v="49"/>
    <x v="739"/>
  </r>
  <r>
    <s v="South Brisbane"/>
    <s v="Small"/>
    <x v="2"/>
    <x v="2"/>
    <n v="2"/>
    <n v="2"/>
    <d v="2017-02-02T00:00:00"/>
    <n v="4101"/>
    <s v="S18_2581"/>
    <x v="1"/>
    <x v="10"/>
    <x v="0"/>
    <s v="APAC"/>
    <s v="Tony Calaghan"/>
    <x v="7"/>
    <x v="29"/>
    <x v="6"/>
    <n v="1"/>
    <n v="2"/>
    <n v="10374"/>
    <n v="69.27"/>
    <n v="1"/>
    <n v="42"/>
    <x v="740"/>
  </r>
  <r>
    <s v="South Brisbane"/>
    <s v="Small"/>
    <x v="2"/>
    <x v="2"/>
    <n v="2"/>
    <n v="2"/>
    <d v="2017-02-02T00:00:00"/>
    <n v="4101"/>
    <s v="S18_2625"/>
    <x v="4"/>
    <x v="10"/>
    <x v="0"/>
    <s v="APAC"/>
    <s v="Tony Calaghan"/>
    <x v="7"/>
    <x v="29"/>
    <x v="8"/>
    <n v="1"/>
    <n v="4"/>
    <n v="10374"/>
    <n v="53.3"/>
    <n v="1"/>
    <n v="22"/>
    <x v="741"/>
  </r>
  <r>
    <s v="Toulouse"/>
    <s v="Large"/>
    <x v="1"/>
    <x v="0"/>
    <n v="7"/>
    <n v="4"/>
    <d v="2016-07-04T00:00:00"/>
    <n v="31000"/>
    <s v="S18_3232"/>
    <x v="0"/>
    <x v="0"/>
    <x v="1"/>
    <s v="EMEA"/>
    <s v="Annette Roulet"/>
    <x v="8"/>
    <x v="30"/>
    <x v="9"/>
    <n v="1"/>
    <n v="3"/>
    <n v="10136"/>
    <n v="203.21"/>
    <n v="1"/>
    <n v="41"/>
    <x v="742"/>
  </r>
  <r>
    <s v="Toulouse"/>
    <s v="Medium"/>
    <x v="1"/>
    <x v="0"/>
    <n v="7"/>
    <n v="4"/>
    <d v="2016-07-04T00:00:00"/>
    <n v="31000"/>
    <s v="S18_1129"/>
    <x v="0"/>
    <x v="0"/>
    <x v="0"/>
    <s v="EMEA"/>
    <s v="Annette Roulet"/>
    <x v="8"/>
    <x v="30"/>
    <x v="6"/>
    <n v="1"/>
    <n v="2"/>
    <n v="10136"/>
    <n v="145.79"/>
    <n v="1"/>
    <n v="25"/>
    <x v="743"/>
  </r>
  <r>
    <s v="Toulouse"/>
    <s v="Medium"/>
    <x v="1"/>
    <x v="0"/>
    <n v="7"/>
    <n v="4"/>
    <d v="2016-07-04T00:00:00"/>
    <n v="31000"/>
    <s v="S18_1984"/>
    <x v="0"/>
    <x v="0"/>
    <x v="0"/>
    <s v="EMEA"/>
    <s v="Annette Roulet"/>
    <x v="8"/>
    <x v="30"/>
    <x v="9"/>
    <n v="1"/>
    <n v="1"/>
    <n v="10136"/>
    <n v="146.52000000000001"/>
    <n v="1"/>
    <n v="36"/>
    <x v="744"/>
  </r>
  <r>
    <s v="Toulouse"/>
    <s v="Medium"/>
    <x v="1"/>
    <x v="1"/>
    <n v="11"/>
    <n v="8"/>
    <d v="2016-11-08T00:00:00"/>
    <n v="31000"/>
    <s v="S10_4757"/>
    <x v="0"/>
    <x v="0"/>
    <x v="0"/>
    <s v="EMEA"/>
    <s v="Annette Roulet"/>
    <x v="8"/>
    <x v="30"/>
    <x v="9"/>
    <n v="1"/>
    <n v="12"/>
    <n v="10178"/>
    <n v="145.52000000000001"/>
    <n v="1"/>
    <n v="24"/>
    <x v="745"/>
  </r>
  <r>
    <s v="Toulouse"/>
    <s v="Medium"/>
    <x v="1"/>
    <x v="1"/>
    <n v="11"/>
    <n v="8"/>
    <d v="2016-11-08T00:00:00"/>
    <n v="31000"/>
    <s v="S18_1662"/>
    <x v="1"/>
    <x v="0"/>
    <x v="0"/>
    <s v="EMEA"/>
    <s v="Annette Roulet"/>
    <x v="8"/>
    <x v="30"/>
    <x v="3"/>
    <n v="1"/>
    <n v="4"/>
    <n v="10178"/>
    <n v="154.54"/>
    <n v="1"/>
    <n v="42"/>
    <x v="746"/>
  </r>
  <r>
    <s v="Toulouse"/>
    <s v="Medium"/>
    <x v="1"/>
    <x v="1"/>
    <n v="11"/>
    <n v="8"/>
    <d v="2016-11-08T00:00:00"/>
    <n v="31000"/>
    <s v="S18_3029"/>
    <x v="2"/>
    <x v="0"/>
    <x v="0"/>
    <s v="EMEA"/>
    <s v="Annette Roulet"/>
    <x v="8"/>
    <x v="30"/>
    <x v="9"/>
    <n v="1"/>
    <n v="10"/>
    <n v="10178"/>
    <n v="81.72"/>
    <n v="1"/>
    <n v="41"/>
    <x v="747"/>
  </r>
  <r>
    <s v="Toulouse"/>
    <s v="Medium"/>
    <x v="1"/>
    <x v="1"/>
    <n v="11"/>
    <n v="8"/>
    <d v="2016-11-08T00:00:00"/>
    <n v="31000"/>
    <s v="S18_3856"/>
    <x v="3"/>
    <x v="0"/>
    <x v="0"/>
    <s v="EMEA"/>
    <s v="Annette Roulet"/>
    <x v="8"/>
    <x v="30"/>
    <x v="9"/>
    <n v="1"/>
    <n v="9"/>
    <n v="10178"/>
    <n v="112.22"/>
    <n v="1"/>
    <n v="48"/>
    <x v="748"/>
  </r>
  <r>
    <s v="Toulouse"/>
    <s v="Medium"/>
    <x v="1"/>
    <x v="1"/>
    <n v="11"/>
    <n v="8"/>
    <d v="2016-11-08T00:00:00"/>
    <n v="31000"/>
    <s v="S700_2047"/>
    <x v="2"/>
    <x v="0"/>
    <x v="0"/>
    <s v="EMEA"/>
    <s v="Annette Roulet"/>
    <x v="8"/>
    <x v="30"/>
    <x v="5"/>
    <n v="1"/>
    <n v="8"/>
    <n v="10178"/>
    <n v="96.86"/>
    <n v="1"/>
    <n v="34"/>
    <x v="749"/>
  </r>
  <r>
    <s v="Toulouse"/>
    <s v="Medium"/>
    <x v="1"/>
    <x v="1"/>
    <n v="11"/>
    <n v="8"/>
    <d v="2016-11-08T00:00:00"/>
    <n v="31000"/>
    <s v="S700_4002"/>
    <x v="1"/>
    <x v="0"/>
    <x v="0"/>
    <s v="EMEA"/>
    <s v="Annette Roulet"/>
    <x v="8"/>
    <x v="30"/>
    <x v="6"/>
    <n v="1"/>
    <n v="2"/>
    <n v="10178"/>
    <n v="76.25"/>
    <n v="1"/>
    <n v="45"/>
    <x v="750"/>
  </r>
  <r>
    <s v="Toulouse"/>
    <s v="Medium"/>
    <x v="2"/>
    <x v="2"/>
    <n v="3"/>
    <n v="28"/>
    <d v="2017-03-28T00:00:00"/>
    <n v="31000"/>
    <s v="S700_3505"/>
    <x v="2"/>
    <x v="0"/>
    <x v="0"/>
    <s v="EMEA"/>
    <s v="Annette Roulet"/>
    <x v="8"/>
    <x v="30"/>
    <x v="7"/>
    <n v="1"/>
    <n v="3"/>
    <n v="10397"/>
    <n v="108.18"/>
    <n v="1"/>
    <n v="48"/>
    <x v="751"/>
  </r>
  <r>
    <s v="Toulouse"/>
    <s v="Medium"/>
    <x v="2"/>
    <x v="2"/>
    <n v="3"/>
    <n v="28"/>
    <d v="2017-03-28T00:00:00"/>
    <n v="31000"/>
    <s v="S700_3962"/>
    <x v="2"/>
    <x v="0"/>
    <x v="0"/>
    <s v="EMEA"/>
    <s v="Annette Roulet"/>
    <x v="8"/>
    <x v="30"/>
    <x v="0"/>
    <n v="1"/>
    <n v="2"/>
    <n v="10397"/>
    <n v="105.27"/>
    <n v="1"/>
    <n v="36"/>
    <x v="752"/>
  </r>
  <r>
    <s v="Toulouse"/>
    <s v="Small"/>
    <x v="1"/>
    <x v="1"/>
    <n v="11"/>
    <n v="8"/>
    <d v="2016-11-08T00:00:00"/>
    <n v="31000"/>
    <s v="S24_2841"/>
    <x v="1"/>
    <x v="0"/>
    <x v="0"/>
    <s v="EMEA"/>
    <s v="Annette Roulet"/>
    <x v="8"/>
    <x v="30"/>
    <x v="2"/>
    <n v="1"/>
    <n v="5"/>
    <n v="10178"/>
    <n v="80.84"/>
    <n v="1"/>
    <n v="34"/>
    <x v="753"/>
  </r>
  <r>
    <s v="Toulouse"/>
    <s v="Small"/>
    <x v="1"/>
    <x v="1"/>
    <n v="11"/>
    <n v="8"/>
    <d v="2016-11-08T00:00:00"/>
    <n v="31000"/>
    <s v="S24_3420"/>
    <x v="3"/>
    <x v="0"/>
    <x v="0"/>
    <s v="EMEA"/>
    <s v="Annette Roulet"/>
    <x v="8"/>
    <x v="30"/>
    <x v="9"/>
    <n v="1"/>
    <n v="6"/>
    <n v="10178"/>
    <n v="73.64"/>
    <n v="1"/>
    <n v="27"/>
    <x v="754"/>
  </r>
  <r>
    <s v="Toulouse"/>
    <s v="Small"/>
    <x v="1"/>
    <x v="1"/>
    <n v="11"/>
    <n v="8"/>
    <d v="2016-11-08T00:00:00"/>
    <n v="31000"/>
    <s v="S24_3816"/>
    <x v="3"/>
    <x v="0"/>
    <x v="0"/>
    <s v="EMEA"/>
    <s v="Annette Roulet"/>
    <x v="8"/>
    <x v="30"/>
    <x v="4"/>
    <n v="1"/>
    <n v="11"/>
    <n v="10178"/>
    <n v="72.12"/>
    <n v="1"/>
    <n v="21"/>
    <x v="755"/>
  </r>
  <r>
    <s v="Toulouse"/>
    <s v="Small"/>
    <x v="1"/>
    <x v="1"/>
    <n v="11"/>
    <n v="8"/>
    <d v="2016-11-08T00:00:00"/>
    <n v="31000"/>
    <s v="S24_3949"/>
    <x v="1"/>
    <x v="0"/>
    <x v="0"/>
    <s v="EMEA"/>
    <s v="Annette Roulet"/>
    <x v="8"/>
    <x v="30"/>
    <x v="0"/>
    <n v="1"/>
    <n v="3"/>
    <n v="10178"/>
    <n v="72.33"/>
    <n v="1"/>
    <n v="30"/>
    <x v="756"/>
  </r>
  <r>
    <s v="Toulouse"/>
    <s v="Small"/>
    <x v="1"/>
    <x v="1"/>
    <n v="11"/>
    <n v="8"/>
    <d v="2016-11-08T00:00:00"/>
    <n v="31000"/>
    <s v="S700_2466"/>
    <x v="1"/>
    <x v="0"/>
    <x v="0"/>
    <s v="EMEA"/>
    <s v="Annette Roulet"/>
    <x v="8"/>
    <x v="30"/>
    <x v="5"/>
    <n v="1"/>
    <n v="1"/>
    <n v="10178"/>
    <n v="87.75"/>
    <n v="1"/>
    <n v="22"/>
    <x v="757"/>
  </r>
  <r>
    <s v="Toulouse"/>
    <s v="Small"/>
    <x v="1"/>
    <x v="1"/>
    <n v="11"/>
    <n v="8"/>
    <d v="2016-11-08T00:00:00"/>
    <n v="31000"/>
    <s v="S72_1253"/>
    <x v="1"/>
    <x v="0"/>
    <x v="0"/>
    <s v="EMEA"/>
    <s v="Annette Roulet"/>
    <x v="8"/>
    <x v="30"/>
    <x v="8"/>
    <n v="1"/>
    <n v="7"/>
    <n v="10178"/>
    <n v="51.15"/>
    <n v="1"/>
    <n v="45"/>
    <x v="758"/>
  </r>
  <r>
    <s v="Toulouse"/>
    <s v="Small"/>
    <x v="2"/>
    <x v="2"/>
    <n v="3"/>
    <n v="28"/>
    <d v="2017-03-28T00:00:00"/>
    <n v="31000"/>
    <s v="S700_1938"/>
    <x v="2"/>
    <x v="0"/>
    <x v="0"/>
    <s v="EMEA"/>
    <s v="Annette Roulet"/>
    <x v="8"/>
    <x v="30"/>
    <x v="8"/>
    <n v="1"/>
    <n v="5"/>
    <n v="10397"/>
    <n v="80.55"/>
    <n v="1"/>
    <n v="32"/>
    <x v="759"/>
  </r>
  <r>
    <s v="Toulouse"/>
    <s v="Small"/>
    <x v="2"/>
    <x v="2"/>
    <n v="3"/>
    <n v="28"/>
    <d v="2017-03-28T00:00:00"/>
    <n v="31000"/>
    <s v="S700_2610"/>
    <x v="2"/>
    <x v="0"/>
    <x v="0"/>
    <s v="EMEA"/>
    <s v="Annette Roulet"/>
    <x v="8"/>
    <x v="30"/>
    <x v="5"/>
    <n v="1"/>
    <n v="4"/>
    <n v="10397"/>
    <n v="66.5"/>
    <n v="1"/>
    <n v="22"/>
    <x v="760"/>
  </r>
  <r>
    <s v="Toulouse"/>
    <s v="Small"/>
    <x v="2"/>
    <x v="2"/>
    <n v="3"/>
    <n v="28"/>
    <d v="2017-03-28T00:00:00"/>
    <n v="31000"/>
    <s v="S72_3212"/>
    <x v="2"/>
    <x v="0"/>
    <x v="0"/>
    <s v="EMEA"/>
    <s v="Annette Roulet"/>
    <x v="8"/>
    <x v="30"/>
    <x v="3"/>
    <n v="1"/>
    <n v="1"/>
    <n v="10397"/>
    <n v="62.24"/>
    <n v="1"/>
    <n v="34"/>
    <x v="761"/>
  </r>
  <r>
    <s v="Tsawassen"/>
    <s v="Medium"/>
    <x v="0"/>
    <x v="3"/>
    <n v="4"/>
    <n v="2"/>
    <d v="2018-04-02T00:00:00"/>
    <s v="T2F 8M4"/>
    <s v="S24_4278"/>
    <x v="1"/>
    <x v="11"/>
    <x v="0"/>
    <s v="NA"/>
    <s v="Elizabeth Lincoln"/>
    <x v="6"/>
    <x v="31"/>
    <x v="1"/>
    <n v="1"/>
    <n v="4"/>
    <n v="10235"/>
    <n v="81.14"/>
    <n v="1"/>
    <n v="40"/>
    <x v="762"/>
  </r>
  <r>
    <s v="Tsawassen"/>
    <s v="Medium"/>
    <x v="0"/>
    <x v="3"/>
    <n v="4"/>
    <n v="2"/>
    <d v="2018-04-02T00:00:00"/>
    <s v="T2F 8M4"/>
    <s v="S32_1374"/>
    <x v="4"/>
    <x v="11"/>
    <x v="0"/>
    <s v="NA"/>
    <s v="Elizabeth Lincoln"/>
    <x v="6"/>
    <x v="31"/>
    <x v="2"/>
    <n v="1"/>
    <n v="1"/>
    <n v="10235"/>
    <n v="101.89"/>
    <n v="1"/>
    <n v="41"/>
    <x v="763"/>
  </r>
  <r>
    <s v="Tsawassen"/>
    <s v="Medium"/>
    <x v="0"/>
    <x v="3"/>
    <n v="4"/>
    <n v="2"/>
    <d v="2018-04-02T00:00:00"/>
    <s v="T2F 8M4"/>
    <s v="S700_2466"/>
    <x v="1"/>
    <x v="11"/>
    <x v="0"/>
    <s v="NA"/>
    <s v="Elizabeth Lincoln"/>
    <x v="6"/>
    <x v="31"/>
    <x v="4"/>
    <n v="1"/>
    <n v="10"/>
    <n v="10235"/>
    <n v="88.75"/>
    <n v="1"/>
    <n v="38"/>
    <x v="764"/>
  </r>
  <r>
    <s v="Tsawassen"/>
    <s v="Medium"/>
    <x v="0"/>
    <x v="0"/>
    <n v="8"/>
    <n v="20"/>
    <d v="2018-08-20T00:00:00"/>
    <s v="T2F 8M4"/>
    <s v="S18_3856"/>
    <x v="3"/>
    <x v="11"/>
    <x v="0"/>
    <s v="NA"/>
    <s v="Elizabeth Lincoln"/>
    <x v="6"/>
    <x v="31"/>
    <x v="7"/>
    <n v="1"/>
    <n v="3"/>
    <n v="10283"/>
    <n v="125.99"/>
    <n v="1"/>
    <n v="46"/>
    <x v="765"/>
  </r>
  <r>
    <s v="Tsawassen"/>
    <s v="Medium"/>
    <x v="0"/>
    <x v="0"/>
    <n v="8"/>
    <n v="20"/>
    <d v="2018-08-20T00:00:00"/>
    <s v="T2F 8M4"/>
    <s v="S18_4522"/>
    <x v="3"/>
    <x v="11"/>
    <x v="0"/>
    <s v="NA"/>
    <s v="Elizabeth Lincoln"/>
    <x v="6"/>
    <x v="31"/>
    <x v="8"/>
    <n v="1"/>
    <n v="14"/>
    <n v="10283"/>
    <n v="105.32"/>
    <n v="1"/>
    <n v="34"/>
    <x v="766"/>
  </r>
  <r>
    <s v="Tsawassen"/>
    <s v="Medium"/>
    <x v="0"/>
    <x v="0"/>
    <n v="8"/>
    <n v="20"/>
    <d v="2018-08-20T00:00:00"/>
    <s v="T2F 8M4"/>
    <s v="S24_2011"/>
    <x v="2"/>
    <x v="11"/>
    <x v="0"/>
    <s v="NA"/>
    <s v="Elizabeth Lincoln"/>
    <x v="6"/>
    <x v="31"/>
    <x v="5"/>
    <n v="1"/>
    <n v="13"/>
    <n v="10283"/>
    <n v="126.58"/>
    <n v="1"/>
    <n v="42"/>
    <x v="767"/>
  </r>
  <r>
    <s v="Tsawassen"/>
    <s v="Medium"/>
    <x v="0"/>
    <x v="0"/>
    <n v="8"/>
    <n v="20"/>
    <d v="2018-08-20T00:00:00"/>
    <s v="T2F 8M4"/>
    <s v="S24_3151"/>
    <x v="3"/>
    <x v="11"/>
    <x v="0"/>
    <s v="NA"/>
    <s v="Elizabeth Lincoln"/>
    <x v="6"/>
    <x v="31"/>
    <x v="7"/>
    <n v="1"/>
    <n v="8"/>
    <n v="10283"/>
    <n v="92.94"/>
    <n v="1"/>
    <n v="34"/>
    <x v="768"/>
  </r>
  <r>
    <s v="Tsawassen"/>
    <s v="Medium"/>
    <x v="0"/>
    <x v="0"/>
    <n v="8"/>
    <n v="20"/>
    <d v="2018-08-20T00:00:00"/>
    <s v="T2F 8M4"/>
    <s v="S700_1138"/>
    <x v="2"/>
    <x v="11"/>
    <x v="0"/>
    <s v="NA"/>
    <s v="Elizabeth Lincoln"/>
    <x v="6"/>
    <x v="31"/>
    <x v="3"/>
    <n v="1"/>
    <n v="9"/>
    <n v="10283"/>
    <n v="78.67"/>
    <n v="1"/>
    <n v="45"/>
    <x v="769"/>
  </r>
  <r>
    <s v="Tsawassen"/>
    <s v="Medium"/>
    <x v="0"/>
    <x v="0"/>
    <n v="8"/>
    <n v="20"/>
    <d v="2018-08-20T00:00:00"/>
    <s v="T2F 8M4"/>
    <s v="S700_2610"/>
    <x v="2"/>
    <x v="11"/>
    <x v="0"/>
    <s v="NA"/>
    <s v="Elizabeth Lincoln"/>
    <x v="6"/>
    <x v="31"/>
    <x v="1"/>
    <n v="1"/>
    <n v="7"/>
    <n v="10283"/>
    <n v="65.77"/>
    <n v="1"/>
    <n v="47"/>
    <x v="770"/>
  </r>
  <r>
    <s v="Tsawassen"/>
    <s v="Medium"/>
    <x v="0"/>
    <x v="0"/>
    <n v="8"/>
    <n v="20"/>
    <d v="2018-08-20T00:00:00"/>
    <s v="T2F 8M4"/>
    <s v="S700_3962"/>
    <x v="2"/>
    <x v="11"/>
    <x v="0"/>
    <s v="NA"/>
    <s v="Elizabeth Lincoln"/>
    <x v="6"/>
    <x v="31"/>
    <x v="5"/>
    <n v="1"/>
    <n v="11"/>
    <n v="10283"/>
    <n v="89.38"/>
    <n v="1"/>
    <n v="38"/>
    <x v="771"/>
  </r>
  <r>
    <s v="Tsawassen"/>
    <s v="Small"/>
    <x v="0"/>
    <x v="3"/>
    <n v="4"/>
    <n v="2"/>
    <d v="2018-04-02T00:00:00"/>
    <s v="T2F 8M4"/>
    <s v="S18_2581"/>
    <x v="1"/>
    <x v="11"/>
    <x v="0"/>
    <s v="NA"/>
    <s v="Elizabeth Lincoln"/>
    <x v="6"/>
    <x v="31"/>
    <x v="2"/>
    <n v="1"/>
    <n v="3"/>
    <n v="10235"/>
    <n v="76.03"/>
    <n v="1"/>
    <n v="24"/>
    <x v="772"/>
  </r>
  <r>
    <s v="Tsawassen"/>
    <s v="Small"/>
    <x v="0"/>
    <x v="3"/>
    <n v="4"/>
    <n v="2"/>
    <d v="2018-04-02T00:00:00"/>
    <s v="T2F 8M4"/>
    <s v="S24_1785"/>
    <x v="1"/>
    <x v="11"/>
    <x v="0"/>
    <s v="NA"/>
    <s v="Elizabeth Lincoln"/>
    <x v="6"/>
    <x v="31"/>
    <x v="9"/>
    <n v="1"/>
    <n v="5"/>
    <n v="10235"/>
    <n v="96.29"/>
    <n v="1"/>
    <n v="23"/>
    <x v="773"/>
  </r>
  <r>
    <s v="Tsawassen"/>
    <s v="Small"/>
    <x v="0"/>
    <x v="3"/>
    <n v="4"/>
    <n v="2"/>
    <d v="2018-04-02T00:00:00"/>
    <s v="T2F 8M4"/>
    <s v="S24_3949"/>
    <x v="1"/>
    <x v="11"/>
    <x v="0"/>
    <s v="NA"/>
    <s v="Elizabeth Lincoln"/>
    <x v="6"/>
    <x v="31"/>
    <x v="7"/>
    <n v="1"/>
    <n v="12"/>
    <n v="10235"/>
    <n v="60.05"/>
    <n v="1"/>
    <n v="33"/>
    <x v="774"/>
  </r>
  <r>
    <s v="Tsawassen"/>
    <s v="Small"/>
    <x v="0"/>
    <x v="3"/>
    <n v="4"/>
    <n v="2"/>
    <d v="2018-04-02T00:00:00"/>
    <s v="T2F 8M4"/>
    <s v="S32_4289"/>
    <x v="3"/>
    <x v="11"/>
    <x v="0"/>
    <s v="NA"/>
    <s v="Elizabeth Lincoln"/>
    <x v="6"/>
    <x v="31"/>
    <x v="2"/>
    <n v="1"/>
    <n v="6"/>
    <n v="10235"/>
    <n v="77.73"/>
    <n v="1"/>
    <n v="34"/>
    <x v="775"/>
  </r>
  <r>
    <s v="Tsawassen"/>
    <s v="Small"/>
    <x v="0"/>
    <x v="3"/>
    <n v="4"/>
    <n v="2"/>
    <d v="2018-04-02T00:00:00"/>
    <s v="T2F 8M4"/>
    <s v="S50_1341"/>
    <x v="3"/>
    <x v="11"/>
    <x v="0"/>
    <s v="NA"/>
    <s v="Elizabeth Lincoln"/>
    <x v="6"/>
    <x v="31"/>
    <x v="4"/>
    <n v="1"/>
    <n v="7"/>
    <n v="10235"/>
    <n v="35.35"/>
    <n v="1"/>
    <n v="41"/>
    <x v="776"/>
  </r>
  <r>
    <s v="Tsawassen"/>
    <s v="Small"/>
    <x v="0"/>
    <x v="3"/>
    <n v="4"/>
    <n v="2"/>
    <d v="2018-04-02T00:00:00"/>
    <s v="T2F 8M4"/>
    <s v="S700_1691"/>
    <x v="1"/>
    <x v="11"/>
    <x v="0"/>
    <s v="NA"/>
    <s v="Elizabeth Lincoln"/>
    <x v="6"/>
    <x v="31"/>
    <x v="3"/>
    <n v="1"/>
    <n v="8"/>
    <n v="10235"/>
    <n v="103.21"/>
    <n v="1"/>
    <n v="25"/>
    <x v="777"/>
  </r>
  <r>
    <s v="Tsawassen"/>
    <s v="Small"/>
    <x v="0"/>
    <x v="3"/>
    <n v="4"/>
    <n v="2"/>
    <d v="2018-04-02T00:00:00"/>
    <s v="T2F 8M4"/>
    <s v="S700_2834"/>
    <x v="1"/>
    <x v="11"/>
    <x v="0"/>
    <s v="NA"/>
    <s v="Elizabeth Lincoln"/>
    <x v="6"/>
    <x v="31"/>
    <x v="9"/>
    <n v="1"/>
    <n v="2"/>
    <n v="10235"/>
    <n v="96.11"/>
    <n v="1"/>
    <n v="25"/>
    <x v="778"/>
  </r>
  <r>
    <s v="Tsawassen"/>
    <s v="Small"/>
    <x v="0"/>
    <x v="3"/>
    <n v="4"/>
    <n v="2"/>
    <d v="2018-04-02T00:00:00"/>
    <s v="T2F 8M4"/>
    <s v="S700_3167"/>
    <x v="1"/>
    <x v="11"/>
    <x v="0"/>
    <s v="NA"/>
    <s v="Elizabeth Lincoln"/>
    <x v="6"/>
    <x v="31"/>
    <x v="5"/>
    <n v="1"/>
    <n v="9"/>
    <n v="10235"/>
    <n v="92"/>
    <n v="1"/>
    <n v="32"/>
    <x v="779"/>
  </r>
  <r>
    <s v="Tsawassen"/>
    <s v="Small"/>
    <x v="0"/>
    <x v="3"/>
    <n v="4"/>
    <n v="2"/>
    <d v="2018-04-02T00:00:00"/>
    <s v="T2F 8M4"/>
    <s v="S700_4002"/>
    <x v="1"/>
    <x v="11"/>
    <x v="0"/>
    <s v="NA"/>
    <s v="Elizabeth Lincoln"/>
    <x v="6"/>
    <x v="31"/>
    <x v="3"/>
    <n v="1"/>
    <n v="11"/>
    <n v="10235"/>
    <n v="72.55"/>
    <n v="1"/>
    <n v="34"/>
    <x v="780"/>
  </r>
  <r>
    <s v="Tsawassen"/>
    <s v="Small"/>
    <x v="0"/>
    <x v="0"/>
    <n v="8"/>
    <n v="20"/>
    <d v="2018-08-20T00:00:00"/>
    <s v="T2F 8M4"/>
    <s v="S10_4757"/>
    <x v="0"/>
    <x v="11"/>
    <x v="0"/>
    <s v="NA"/>
    <s v="Elizabeth Lincoln"/>
    <x v="6"/>
    <x v="31"/>
    <x v="7"/>
    <n v="1"/>
    <n v="6"/>
    <n v="10283"/>
    <n v="119.68"/>
    <n v="1"/>
    <n v="25"/>
    <x v="781"/>
  </r>
  <r>
    <s v="Tsawassen"/>
    <s v="Small"/>
    <x v="0"/>
    <x v="0"/>
    <n v="8"/>
    <n v="20"/>
    <d v="2018-08-20T00:00:00"/>
    <s v="T2F 8M4"/>
    <s v="S18_3029"/>
    <x v="2"/>
    <x v="11"/>
    <x v="1"/>
    <s v="NA"/>
    <s v="Elizabeth Lincoln"/>
    <x v="6"/>
    <x v="31"/>
    <x v="4"/>
    <n v="1"/>
    <n v="4"/>
    <n v="10283"/>
    <n v="98.06"/>
    <n v="1"/>
    <n v="21"/>
    <x v="782"/>
  </r>
  <r>
    <s v="Tsawassen"/>
    <s v="Small"/>
    <x v="0"/>
    <x v="0"/>
    <n v="8"/>
    <n v="20"/>
    <d v="2018-08-20T00:00:00"/>
    <s v="T2F 8M4"/>
    <s v="S24_3816"/>
    <x v="3"/>
    <x v="11"/>
    <x v="1"/>
    <s v="NA"/>
    <s v="Elizabeth Lincoln"/>
    <x v="6"/>
    <x v="31"/>
    <x v="5"/>
    <n v="1"/>
    <n v="5"/>
    <n v="10283"/>
    <n v="72.959999999999994"/>
    <n v="1"/>
    <n v="33"/>
    <x v="783"/>
  </r>
  <r>
    <s v="Tsawassen"/>
    <s v="Small"/>
    <x v="0"/>
    <x v="0"/>
    <n v="8"/>
    <n v="20"/>
    <d v="2018-08-20T00:00:00"/>
    <s v="T2F 8M4"/>
    <s v="S700_2047"/>
    <x v="2"/>
    <x v="11"/>
    <x v="0"/>
    <s v="NA"/>
    <s v="Elizabeth Lincoln"/>
    <x v="6"/>
    <x v="31"/>
    <x v="5"/>
    <n v="1"/>
    <n v="2"/>
    <n v="10283"/>
    <n v="94.14"/>
    <n v="1"/>
    <n v="20"/>
    <x v="784"/>
  </r>
  <r>
    <s v="Tsawassen"/>
    <s v="Small"/>
    <x v="0"/>
    <x v="0"/>
    <n v="8"/>
    <n v="20"/>
    <d v="2018-08-20T00:00:00"/>
    <s v="T2F 8M4"/>
    <s v="S700_3505"/>
    <x v="2"/>
    <x v="11"/>
    <x v="0"/>
    <s v="NA"/>
    <s v="Elizabeth Lincoln"/>
    <x v="6"/>
    <x v="31"/>
    <x v="2"/>
    <n v="1"/>
    <n v="10"/>
    <n v="10283"/>
    <n v="88.15"/>
    <n v="1"/>
    <n v="22"/>
    <x v="785"/>
  </r>
  <r>
    <s v="Tsawassen"/>
    <s v="Small"/>
    <x v="0"/>
    <x v="0"/>
    <n v="8"/>
    <n v="20"/>
    <d v="2018-08-20T00:00:00"/>
    <s v="T2F 8M4"/>
    <s v="S72_1253"/>
    <x v="1"/>
    <x v="11"/>
    <x v="0"/>
    <s v="NA"/>
    <s v="Elizabeth Lincoln"/>
    <x v="6"/>
    <x v="31"/>
    <x v="3"/>
    <n v="1"/>
    <n v="1"/>
    <n v="10283"/>
    <n v="57.61"/>
    <n v="1"/>
    <n v="43"/>
    <x v="786"/>
  </r>
  <r>
    <s v="Tsawassen"/>
    <s v="Small"/>
    <x v="0"/>
    <x v="0"/>
    <n v="8"/>
    <n v="20"/>
    <d v="2018-08-20T00:00:00"/>
    <s v="T2F 8M4"/>
    <s v="S72_3212"/>
    <x v="2"/>
    <x v="11"/>
    <x v="0"/>
    <s v="NA"/>
    <s v="Elizabeth Lincoln"/>
    <x v="6"/>
    <x v="31"/>
    <x v="1"/>
    <n v="1"/>
    <n v="12"/>
    <n v="10283"/>
    <n v="51.32"/>
    <n v="1"/>
    <n v="33"/>
    <x v="787"/>
  </r>
  <r>
    <s v="Vancouver"/>
    <s v="Large"/>
    <x v="1"/>
    <x v="1"/>
    <n v="12"/>
    <n v="5"/>
    <d v="2016-12-05T00:00:00"/>
    <s v="V3F 2K1"/>
    <s v="S10_1949"/>
    <x v="0"/>
    <x v="11"/>
    <x v="0"/>
    <s v="NA"/>
    <s v="Yoshi Tannamuri"/>
    <x v="6"/>
    <x v="32"/>
    <x v="9"/>
    <n v="1"/>
    <n v="6"/>
    <n v="10206"/>
    <n v="192.87"/>
    <n v="1"/>
    <n v="47"/>
    <x v="788"/>
  </r>
  <r>
    <s v="Vancouver"/>
    <s v="Medium"/>
    <x v="1"/>
    <x v="1"/>
    <n v="12"/>
    <n v="5"/>
    <d v="2016-12-05T00:00:00"/>
    <s v="V3F 2K1"/>
    <s v="S12_1666"/>
    <x v="5"/>
    <x v="11"/>
    <x v="0"/>
    <s v="NA"/>
    <s v="Yoshi Tannamuri"/>
    <x v="6"/>
    <x v="32"/>
    <x v="1"/>
    <n v="1"/>
    <n v="3"/>
    <n v="10206"/>
    <n v="144.87"/>
    <n v="1"/>
    <n v="28"/>
    <x v="789"/>
  </r>
  <r>
    <s v="Vancouver"/>
    <s v="Medium"/>
    <x v="1"/>
    <x v="1"/>
    <n v="12"/>
    <n v="5"/>
    <d v="2016-12-05T00:00:00"/>
    <s v="V3F 2K1"/>
    <s v="S18_1097"/>
    <x v="5"/>
    <x v="11"/>
    <x v="0"/>
    <s v="NA"/>
    <s v="Yoshi Tannamuri"/>
    <x v="6"/>
    <x v="32"/>
    <x v="4"/>
    <n v="1"/>
    <n v="5"/>
    <n v="10206"/>
    <n v="116.67"/>
    <n v="1"/>
    <n v="34"/>
    <x v="790"/>
  </r>
  <r>
    <s v="Vancouver"/>
    <s v="Medium"/>
    <x v="1"/>
    <x v="1"/>
    <n v="12"/>
    <n v="5"/>
    <d v="2016-12-05T00:00:00"/>
    <s v="V3F 2K1"/>
    <s v="S18_2949"/>
    <x v="3"/>
    <x v="11"/>
    <x v="0"/>
    <s v="NA"/>
    <s v="Yoshi Tannamuri"/>
    <x v="6"/>
    <x v="32"/>
    <x v="4"/>
    <n v="1"/>
    <n v="7"/>
    <n v="10206"/>
    <n v="90.17"/>
    <n v="1"/>
    <n v="37"/>
    <x v="791"/>
  </r>
  <r>
    <s v="Vancouver"/>
    <s v="Medium"/>
    <x v="1"/>
    <x v="1"/>
    <n v="12"/>
    <n v="5"/>
    <d v="2016-12-05T00:00:00"/>
    <s v="V3F 2K1"/>
    <s v="S18_3136"/>
    <x v="3"/>
    <x v="11"/>
    <x v="0"/>
    <s v="NA"/>
    <s v="Yoshi Tannamuri"/>
    <x v="6"/>
    <x v="32"/>
    <x v="3"/>
    <n v="1"/>
    <n v="8"/>
    <n v="10206"/>
    <n v="119.38"/>
    <n v="1"/>
    <n v="30"/>
    <x v="792"/>
  </r>
  <r>
    <s v="Vancouver"/>
    <s v="Medium"/>
    <x v="1"/>
    <x v="1"/>
    <n v="12"/>
    <n v="5"/>
    <d v="2016-12-05T00:00:00"/>
    <s v="V3F 2K1"/>
    <s v="S24_4258"/>
    <x v="3"/>
    <x v="11"/>
    <x v="0"/>
    <s v="NA"/>
    <s v="Yoshi Tannamuri"/>
    <x v="6"/>
    <x v="32"/>
    <x v="9"/>
    <n v="1"/>
    <n v="10"/>
    <n v="10206"/>
    <n v="97.39"/>
    <n v="1"/>
    <n v="33"/>
    <x v="793"/>
  </r>
  <r>
    <s v="Vancouver"/>
    <s v="Medium"/>
    <x v="1"/>
    <x v="1"/>
    <n v="12"/>
    <n v="5"/>
    <d v="2016-12-05T00:00:00"/>
    <s v="V3F 2K1"/>
    <s v="S700_2824"/>
    <x v="0"/>
    <x v="11"/>
    <x v="0"/>
    <s v="NA"/>
    <s v="Yoshi Tannamuri"/>
    <x v="6"/>
    <x v="32"/>
    <x v="2"/>
    <n v="1"/>
    <n v="1"/>
    <n v="10206"/>
    <n v="117.33"/>
    <n v="1"/>
    <n v="33"/>
    <x v="794"/>
  </r>
  <r>
    <s v="Vancouver"/>
    <s v="Medium"/>
    <x v="0"/>
    <x v="1"/>
    <n v="10"/>
    <n v="22"/>
    <d v="2018-10-22T00:00:00"/>
    <s v="V3F 2K1"/>
    <s v="S10_4962"/>
    <x v="0"/>
    <x v="11"/>
    <x v="0"/>
    <s v="NA"/>
    <s v="Yoshi Tannamuri"/>
    <x v="6"/>
    <x v="32"/>
    <x v="5"/>
    <n v="1"/>
    <n v="7"/>
    <n v="10313"/>
    <n v="166.95"/>
    <n v="1"/>
    <n v="40"/>
    <x v="795"/>
  </r>
  <r>
    <s v="Vancouver"/>
    <s v="Medium"/>
    <x v="0"/>
    <x v="1"/>
    <n v="10"/>
    <n v="22"/>
    <d v="2018-10-22T00:00:00"/>
    <s v="V3F 2K1"/>
    <s v="S18_2319"/>
    <x v="5"/>
    <x v="11"/>
    <x v="0"/>
    <s v="NA"/>
    <s v="Yoshi Tannamuri"/>
    <x v="6"/>
    <x v="32"/>
    <x v="4"/>
    <n v="1"/>
    <n v="2"/>
    <n v="10313"/>
    <n v="117.82"/>
    <n v="1"/>
    <n v="29"/>
    <x v="796"/>
  </r>
  <r>
    <s v="Vancouver"/>
    <s v="Medium"/>
    <x v="0"/>
    <x v="1"/>
    <n v="10"/>
    <n v="22"/>
    <d v="2018-10-22T00:00:00"/>
    <s v="V3F 2K1"/>
    <s v="S18_3232"/>
    <x v="0"/>
    <x v="11"/>
    <x v="0"/>
    <s v="NA"/>
    <s v="Yoshi Tannamuri"/>
    <x v="6"/>
    <x v="32"/>
    <x v="2"/>
    <n v="1"/>
    <n v="3"/>
    <n v="10313"/>
    <n v="182.89"/>
    <n v="1"/>
    <n v="25"/>
    <x v="797"/>
  </r>
  <r>
    <s v="Vancouver"/>
    <s v="Medium"/>
    <x v="0"/>
    <x v="1"/>
    <n v="10"/>
    <n v="22"/>
    <d v="2018-10-22T00:00:00"/>
    <s v="V3F 2K1"/>
    <s v="S24_2300"/>
    <x v="5"/>
    <x v="11"/>
    <x v="0"/>
    <s v="NA"/>
    <s v="Yoshi Tannamuri"/>
    <x v="6"/>
    <x v="32"/>
    <x v="8"/>
    <n v="1"/>
    <n v="4"/>
    <n v="10313"/>
    <n v="132.9"/>
    <n v="1"/>
    <n v="42"/>
    <x v="798"/>
  </r>
  <r>
    <s v="Vancouver"/>
    <s v="Small"/>
    <x v="1"/>
    <x v="1"/>
    <n v="12"/>
    <n v="5"/>
    <d v="2016-12-05T00:00:00"/>
    <s v="V3F 2K1"/>
    <s v="S18_2957"/>
    <x v="3"/>
    <x v="11"/>
    <x v="0"/>
    <s v="NA"/>
    <s v="Yoshi Tannamuri"/>
    <x v="6"/>
    <x v="32"/>
    <x v="6"/>
    <n v="1"/>
    <n v="9"/>
    <n v="10206"/>
    <n v="67.459999999999994"/>
    <n v="1"/>
    <n v="28"/>
    <x v="799"/>
  </r>
  <r>
    <s v="Vancouver"/>
    <s v="Small"/>
    <x v="1"/>
    <x v="1"/>
    <n v="12"/>
    <n v="5"/>
    <d v="2016-12-05T00:00:00"/>
    <s v="V3F 2K1"/>
    <s v="S18_3320"/>
    <x v="3"/>
    <x v="11"/>
    <x v="0"/>
    <s v="NA"/>
    <s v="Yoshi Tannamuri"/>
    <x v="6"/>
    <x v="32"/>
    <x v="7"/>
    <n v="1"/>
    <n v="11"/>
    <n v="10206"/>
    <n v="87.3"/>
    <n v="1"/>
    <n v="28"/>
    <x v="800"/>
  </r>
  <r>
    <s v="Vancouver"/>
    <s v="Small"/>
    <x v="1"/>
    <x v="1"/>
    <n v="12"/>
    <n v="5"/>
    <d v="2016-12-05T00:00:00"/>
    <s v="V3F 2K1"/>
    <s v="S18_4668"/>
    <x v="3"/>
    <x v="11"/>
    <x v="0"/>
    <s v="NA"/>
    <s v="Yoshi Tannamuri"/>
    <x v="6"/>
    <x v="32"/>
    <x v="0"/>
    <n v="1"/>
    <n v="4"/>
    <n v="10206"/>
    <n v="53.33"/>
    <n v="1"/>
    <n v="21"/>
    <x v="801"/>
  </r>
  <r>
    <s v="Vancouver"/>
    <s v="Small"/>
    <x v="1"/>
    <x v="1"/>
    <n v="12"/>
    <n v="5"/>
    <d v="2016-12-05T00:00:00"/>
    <s v="V3F 2K1"/>
    <s v="S32_3522"/>
    <x v="5"/>
    <x v="11"/>
    <x v="0"/>
    <s v="NA"/>
    <s v="Yoshi Tannamuri"/>
    <x v="6"/>
    <x v="32"/>
    <x v="3"/>
    <n v="1"/>
    <n v="2"/>
    <n v="10206"/>
    <n v="58.82"/>
    <n v="1"/>
    <n v="36"/>
    <x v="802"/>
  </r>
  <r>
    <s v="Vancouver"/>
    <s v="Small"/>
    <x v="0"/>
    <x v="1"/>
    <n v="10"/>
    <n v="22"/>
    <d v="2018-10-22T00:00:00"/>
    <s v="V3F 2K1"/>
    <s v="S12_1666"/>
    <x v="5"/>
    <x v="11"/>
    <x v="0"/>
    <s v="NA"/>
    <s v="Yoshi Tannamuri"/>
    <x v="6"/>
    <x v="32"/>
    <x v="0"/>
    <n v="1"/>
    <n v="11"/>
    <n v="10313"/>
    <n v="127.1"/>
    <n v="1"/>
    <n v="21"/>
    <x v="803"/>
  </r>
  <r>
    <s v="Vancouver"/>
    <s v="Small"/>
    <x v="0"/>
    <x v="1"/>
    <n v="10"/>
    <n v="22"/>
    <d v="2018-10-22T00:00:00"/>
    <s v="V3F 2K1"/>
    <s v="S18_2432"/>
    <x v="5"/>
    <x v="11"/>
    <x v="0"/>
    <s v="NA"/>
    <s v="Yoshi Tannamuri"/>
    <x v="6"/>
    <x v="32"/>
    <x v="5"/>
    <n v="1"/>
    <n v="5"/>
    <n v="10313"/>
    <n v="52.87"/>
    <n v="1"/>
    <n v="34"/>
    <x v="804"/>
  </r>
  <r>
    <s v="Vancouver"/>
    <s v="Small"/>
    <x v="0"/>
    <x v="1"/>
    <n v="10"/>
    <n v="22"/>
    <d v="2018-10-22T00:00:00"/>
    <s v="V3F 2K1"/>
    <s v="S18_4600"/>
    <x v="5"/>
    <x v="11"/>
    <x v="0"/>
    <s v="NA"/>
    <s v="Yoshi Tannamuri"/>
    <x v="6"/>
    <x v="32"/>
    <x v="9"/>
    <n v="1"/>
    <n v="8"/>
    <n v="10313"/>
    <n v="102.92"/>
    <n v="1"/>
    <n v="28"/>
    <x v="805"/>
  </r>
  <r>
    <s v="Vancouver"/>
    <s v="Small"/>
    <x v="0"/>
    <x v="1"/>
    <n v="10"/>
    <n v="22"/>
    <d v="2018-10-22T00:00:00"/>
    <s v="V3F 2K1"/>
    <s v="S32_1268"/>
    <x v="5"/>
    <x v="11"/>
    <x v="0"/>
    <s v="NA"/>
    <s v="Yoshi Tannamuri"/>
    <x v="6"/>
    <x v="32"/>
    <x v="4"/>
    <n v="1"/>
    <n v="6"/>
    <n v="10313"/>
    <n v="87.64"/>
    <n v="1"/>
    <n v="27"/>
    <x v="806"/>
  </r>
  <r>
    <s v="Vancouver"/>
    <s v="Small"/>
    <x v="0"/>
    <x v="1"/>
    <n v="10"/>
    <n v="22"/>
    <d v="2018-10-22T00:00:00"/>
    <s v="V3F 2K1"/>
    <s v="S32_2509"/>
    <x v="5"/>
    <x v="11"/>
    <x v="0"/>
    <s v="NA"/>
    <s v="Yoshi Tannamuri"/>
    <x v="6"/>
    <x v="32"/>
    <x v="7"/>
    <n v="1"/>
    <n v="1"/>
    <n v="10313"/>
    <n v="45.45"/>
    <n v="1"/>
    <n v="38"/>
    <x v="807"/>
  </r>
  <r>
    <s v="Vancouver"/>
    <s v="Small"/>
    <x v="0"/>
    <x v="1"/>
    <n v="10"/>
    <n v="22"/>
    <d v="2018-10-22T00:00:00"/>
    <s v="V3F 2K1"/>
    <s v="S32_3522"/>
    <x v="5"/>
    <x v="11"/>
    <x v="0"/>
    <s v="NA"/>
    <s v="Yoshi Tannamuri"/>
    <x v="6"/>
    <x v="32"/>
    <x v="2"/>
    <n v="1"/>
    <n v="10"/>
    <n v="10313"/>
    <n v="56.24"/>
    <n v="1"/>
    <n v="34"/>
    <x v="808"/>
  </r>
  <r>
    <s v="Vancouver"/>
    <s v="Small"/>
    <x v="0"/>
    <x v="1"/>
    <n v="10"/>
    <n v="22"/>
    <d v="2018-10-22T00:00:00"/>
    <s v="V3F 2K1"/>
    <s v="S700_2824"/>
    <x v="0"/>
    <x v="11"/>
    <x v="0"/>
    <s v="NA"/>
    <s v="Yoshi Tannamuri"/>
    <x v="6"/>
    <x v="32"/>
    <x v="1"/>
    <n v="1"/>
    <n v="9"/>
    <n v="10313"/>
    <n v="99.13"/>
    <n v="1"/>
    <n v="30"/>
    <x v="809"/>
  </r>
  <r>
    <s v="White Plains"/>
    <s v="Large"/>
    <x v="1"/>
    <x v="1"/>
    <n v="11"/>
    <n v="25"/>
    <d v="2016-11-25T00:00:00"/>
    <n v="24067"/>
    <s v="S18_3232"/>
    <x v="0"/>
    <x v="8"/>
    <x v="0"/>
    <s v="NA"/>
    <s v="Steve Frick"/>
    <x v="1"/>
    <x v="33"/>
    <x v="4"/>
    <n v="1"/>
    <n v="10"/>
    <n v="10195"/>
    <n v="152.41"/>
    <n v="1"/>
    <n v="50"/>
    <x v="810"/>
  </r>
  <r>
    <s v="White Plains"/>
    <s v="Medium"/>
    <x v="1"/>
    <x v="1"/>
    <n v="11"/>
    <n v="25"/>
    <d v="2016-11-25T00:00:00"/>
    <n v="24067"/>
    <s v="S12_4473"/>
    <x v="5"/>
    <x v="8"/>
    <x v="0"/>
    <s v="NA"/>
    <s v="Steve Frick"/>
    <x v="1"/>
    <x v="33"/>
    <x v="0"/>
    <n v="1"/>
    <n v="6"/>
    <n v="10195"/>
    <n v="131.54"/>
    <n v="1"/>
    <n v="49"/>
    <x v="811"/>
  </r>
  <r>
    <s v="White Plains"/>
    <s v="Medium"/>
    <x v="1"/>
    <x v="1"/>
    <n v="11"/>
    <n v="25"/>
    <d v="2016-11-25T00:00:00"/>
    <n v="24067"/>
    <s v="S18_2238"/>
    <x v="0"/>
    <x v="8"/>
    <x v="0"/>
    <s v="NA"/>
    <s v="Steve Frick"/>
    <x v="1"/>
    <x v="33"/>
    <x v="1"/>
    <n v="1"/>
    <n v="5"/>
    <n v="10195"/>
    <n v="189.93"/>
    <n v="1"/>
    <n v="27"/>
    <x v="812"/>
  </r>
  <r>
    <s v="White Plains"/>
    <s v="Medium"/>
    <x v="1"/>
    <x v="1"/>
    <n v="11"/>
    <n v="25"/>
    <d v="2016-11-25T00:00:00"/>
    <n v="24067"/>
    <s v="S18_2319"/>
    <x v="5"/>
    <x v="8"/>
    <x v="0"/>
    <s v="NA"/>
    <s v="Steve Frick"/>
    <x v="1"/>
    <x v="33"/>
    <x v="6"/>
    <n v="1"/>
    <n v="9"/>
    <n v="10195"/>
    <n v="103.09"/>
    <n v="1"/>
    <n v="35"/>
    <x v="813"/>
  </r>
  <r>
    <s v="White Plains"/>
    <s v="Medium"/>
    <x v="1"/>
    <x v="1"/>
    <n v="11"/>
    <n v="25"/>
    <d v="2016-11-25T00:00:00"/>
    <n v="24067"/>
    <s v="S24_4048"/>
    <x v="0"/>
    <x v="8"/>
    <x v="0"/>
    <s v="NA"/>
    <s v="Steve Frick"/>
    <x v="1"/>
    <x v="33"/>
    <x v="1"/>
    <n v="1"/>
    <n v="2"/>
    <n v="10195"/>
    <n v="108.82"/>
    <n v="1"/>
    <n v="34"/>
    <x v="814"/>
  </r>
  <r>
    <s v="White Plains"/>
    <s v="Medium"/>
    <x v="1"/>
    <x v="1"/>
    <n v="11"/>
    <n v="25"/>
    <d v="2016-11-25T00:00:00"/>
    <n v="24067"/>
    <s v="S50_1392"/>
    <x v="5"/>
    <x v="8"/>
    <x v="0"/>
    <s v="NA"/>
    <s v="Steve Frick"/>
    <x v="1"/>
    <x v="33"/>
    <x v="6"/>
    <n v="1"/>
    <n v="4"/>
    <n v="10195"/>
    <n v="105.33"/>
    <n v="1"/>
    <n v="49"/>
    <x v="815"/>
  </r>
  <r>
    <s v="White Plains"/>
    <s v="Medium"/>
    <x v="0"/>
    <x v="1"/>
    <n v="10"/>
    <n v="15"/>
    <d v="2018-10-15T00:00:00"/>
    <n v="24067"/>
    <s v="S10_2016"/>
    <x v="4"/>
    <x v="8"/>
    <x v="0"/>
    <s v="NA"/>
    <s v="Steve Frick"/>
    <x v="1"/>
    <x v="33"/>
    <x v="7"/>
    <n v="1"/>
    <n v="2"/>
    <n v="10308"/>
    <n v="118.94"/>
    <n v="1"/>
    <n v="34"/>
    <x v="816"/>
  </r>
  <r>
    <s v="White Plains"/>
    <s v="Medium"/>
    <x v="0"/>
    <x v="1"/>
    <n v="10"/>
    <n v="15"/>
    <d v="2018-10-15T00:00:00"/>
    <n v="24067"/>
    <s v="S10_4698"/>
    <x v="4"/>
    <x v="8"/>
    <x v="0"/>
    <s v="NA"/>
    <s v="Steve Frick"/>
    <x v="1"/>
    <x v="33"/>
    <x v="0"/>
    <n v="1"/>
    <n v="1"/>
    <n v="10308"/>
    <n v="228.52"/>
    <n v="1"/>
    <n v="20"/>
    <x v="817"/>
  </r>
  <r>
    <s v="White Plains"/>
    <s v="Medium"/>
    <x v="0"/>
    <x v="1"/>
    <n v="10"/>
    <n v="15"/>
    <d v="2018-10-15T00:00:00"/>
    <n v="24067"/>
    <s v="S24_1785"/>
    <x v="1"/>
    <x v="8"/>
    <x v="0"/>
    <s v="NA"/>
    <s v="Steve Frick"/>
    <x v="1"/>
    <x v="33"/>
    <x v="6"/>
    <n v="1"/>
    <n v="9"/>
    <n v="10308"/>
    <n v="112.7"/>
    <n v="1"/>
    <n v="31"/>
    <x v="818"/>
  </r>
  <r>
    <s v="White Plains"/>
    <s v="Medium"/>
    <x v="0"/>
    <x v="1"/>
    <n v="10"/>
    <n v="15"/>
    <d v="2018-10-15T00:00:00"/>
    <n v="24067"/>
    <s v="S24_3949"/>
    <x v="1"/>
    <x v="8"/>
    <x v="0"/>
    <s v="NA"/>
    <s v="Steve Frick"/>
    <x v="1"/>
    <x v="33"/>
    <x v="7"/>
    <n v="1"/>
    <n v="16"/>
    <n v="10308"/>
    <n v="76.430000000000007"/>
    <n v="1"/>
    <n v="43"/>
    <x v="819"/>
  </r>
  <r>
    <s v="White Plains"/>
    <s v="Medium"/>
    <x v="0"/>
    <x v="1"/>
    <n v="10"/>
    <n v="15"/>
    <d v="2018-10-15T00:00:00"/>
    <n v="24067"/>
    <s v="S24_4278"/>
    <x v="1"/>
    <x v="8"/>
    <x v="0"/>
    <s v="NA"/>
    <s v="Steve Frick"/>
    <x v="1"/>
    <x v="33"/>
    <x v="8"/>
    <n v="1"/>
    <n v="8"/>
    <n v="10308"/>
    <n v="83.32"/>
    <n v="1"/>
    <n v="44"/>
    <x v="820"/>
  </r>
  <r>
    <s v="White Plains"/>
    <s v="Medium"/>
    <x v="0"/>
    <x v="1"/>
    <n v="10"/>
    <n v="15"/>
    <d v="2018-10-15T00:00:00"/>
    <n v="24067"/>
    <s v="S32_4289"/>
    <x v="3"/>
    <x v="8"/>
    <x v="0"/>
    <s v="NA"/>
    <s v="Steve Frick"/>
    <x v="1"/>
    <x v="33"/>
    <x v="1"/>
    <n v="1"/>
    <n v="10"/>
    <n v="10308"/>
    <n v="66.040000000000006"/>
    <n v="1"/>
    <n v="46"/>
    <x v="821"/>
  </r>
  <r>
    <s v="White Plains"/>
    <s v="Medium"/>
    <x v="0"/>
    <x v="1"/>
    <n v="10"/>
    <n v="15"/>
    <d v="2018-10-15T00:00:00"/>
    <n v="24067"/>
    <s v="S700_2466"/>
    <x v="1"/>
    <x v="8"/>
    <x v="0"/>
    <s v="NA"/>
    <s v="Steve Frick"/>
    <x v="1"/>
    <x v="33"/>
    <x v="8"/>
    <n v="1"/>
    <n v="14"/>
    <n v="10308"/>
    <n v="88.75"/>
    <n v="1"/>
    <n v="35"/>
    <x v="822"/>
  </r>
  <r>
    <s v="White Plains"/>
    <s v="Medium"/>
    <x v="0"/>
    <x v="1"/>
    <n v="10"/>
    <n v="15"/>
    <d v="2018-10-15T00:00:00"/>
    <n v="24067"/>
    <s v="S700_2834"/>
    <x v="1"/>
    <x v="8"/>
    <x v="0"/>
    <s v="NA"/>
    <s v="Steve Frick"/>
    <x v="1"/>
    <x v="33"/>
    <x v="4"/>
    <n v="1"/>
    <n v="6"/>
    <n v="10308"/>
    <n v="129.33000000000001"/>
    <n v="1"/>
    <n v="31"/>
    <x v="823"/>
  </r>
  <r>
    <s v="White Plains"/>
    <s v="Small"/>
    <x v="1"/>
    <x v="1"/>
    <n v="11"/>
    <n v="25"/>
    <d v="2016-11-25T00:00:00"/>
    <n v="24067"/>
    <s v="S24_1444"/>
    <x v="0"/>
    <x v="8"/>
    <x v="0"/>
    <s v="NA"/>
    <s v="Steve Frick"/>
    <x v="1"/>
    <x v="33"/>
    <x v="4"/>
    <n v="1"/>
    <n v="3"/>
    <n v="10195"/>
    <n v="66.47"/>
    <n v="1"/>
    <n v="44"/>
    <x v="824"/>
  </r>
  <r>
    <s v="White Plains"/>
    <s v="Small"/>
    <x v="1"/>
    <x v="1"/>
    <n v="11"/>
    <n v="25"/>
    <d v="2016-11-25T00:00:00"/>
    <n v="24067"/>
    <s v="S24_2840"/>
    <x v="0"/>
    <x v="8"/>
    <x v="0"/>
    <s v="NA"/>
    <s v="Steve Frick"/>
    <x v="1"/>
    <x v="33"/>
    <x v="1"/>
    <n v="1"/>
    <n v="7"/>
    <n v="10195"/>
    <n v="28.29"/>
    <n v="1"/>
    <n v="32"/>
    <x v="825"/>
  </r>
  <r>
    <s v="White Plains"/>
    <s v="Small"/>
    <x v="1"/>
    <x v="1"/>
    <n v="11"/>
    <n v="25"/>
    <d v="2016-11-25T00:00:00"/>
    <n v="24067"/>
    <s v="S32_2509"/>
    <x v="5"/>
    <x v="8"/>
    <x v="0"/>
    <s v="NA"/>
    <s v="Steve Frick"/>
    <x v="1"/>
    <x v="33"/>
    <x v="0"/>
    <n v="1"/>
    <n v="8"/>
    <n v="10195"/>
    <n v="43.29"/>
    <n v="1"/>
    <n v="32"/>
    <x v="826"/>
  </r>
  <r>
    <s v="White Plains"/>
    <s v="Small"/>
    <x v="1"/>
    <x v="1"/>
    <n v="11"/>
    <n v="25"/>
    <d v="2016-11-25T00:00:00"/>
    <n v="24067"/>
    <s v="S32_3207"/>
    <x v="6"/>
    <x v="8"/>
    <x v="0"/>
    <s v="NA"/>
    <s v="Steve Frick"/>
    <x v="1"/>
    <x v="33"/>
    <x v="5"/>
    <n v="1"/>
    <n v="1"/>
    <n v="10195"/>
    <n v="54.68"/>
    <n v="1"/>
    <n v="33"/>
    <x v="827"/>
  </r>
  <r>
    <s v="White Plains"/>
    <s v="Small"/>
    <x v="0"/>
    <x v="1"/>
    <n v="10"/>
    <n v="15"/>
    <d v="2018-10-15T00:00:00"/>
    <n v="24067"/>
    <s v="S18_2581"/>
    <x v="1"/>
    <x v="8"/>
    <x v="0"/>
    <s v="NA"/>
    <s v="Steve Frick"/>
    <x v="1"/>
    <x v="33"/>
    <x v="8"/>
    <n v="1"/>
    <n v="7"/>
    <n v="10308"/>
    <n v="82.79"/>
    <n v="1"/>
    <n v="27"/>
    <x v="828"/>
  </r>
  <r>
    <s v="White Plains"/>
    <s v="Small"/>
    <x v="0"/>
    <x v="1"/>
    <n v="10"/>
    <n v="15"/>
    <d v="2018-10-15T00:00:00"/>
    <n v="24067"/>
    <s v="S18_2625"/>
    <x v="4"/>
    <x v="8"/>
    <x v="0"/>
    <s v="NA"/>
    <s v="Steve Frick"/>
    <x v="1"/>
    <x v="33"/>
    <x v="1"/>
    <n v="1"/>
    <n v="3"/>
    <n v="10308"/>
    <n v="52.09"/>
    <n v="1"/>
    <n v="34"/>
    <x v="829"/>
  </r>
  <r>
    <s v="White Plains"/>
    <s v="Small"/>
    <x v="0"/>
    <x v="1"/>
    <n v="10"/>
    <n v="15"/>
    <d v="2018-10-15T00:00:00"/>
    <n v="24067"/>
    <s v="S24_2000"/>
    <x v="4"/>
    <x v="8"/>
    <x v="0"/>
    <s v="NA"/>
    <s v="Steve Frick"/>
    <x v="1"/>
    <x v="33"/>
    <x v="0"/>
    <n v="1"/>
    <n v="4"/>
    <n v="10308"/>
    <n v="63.22"/>
    <n v="1"/>
    <n v="47"/>
    <x v="830"/>
  </r>
  <r>
    <s v="White Plains"/>
    <s v="Small"/>
    <x v="0"/>
    <x v="1"/>
    <n v="10"/>
    <n v="15"/>
    <d v="2018-10-15T00:00:00"/>
    <n v="24067"/>
    <s v="S32_1374"/>
    <x v="4"/>
    <x v="8"/>
    <x v="0"/>
    <s v="NA"/>
    <s v="Steve Frick"/>
    <x v="1"/>
    <x v="33"/>
    <x v="8"/>
    <n v="1"/>
    <n v="5"/>
    <n v="10308"/>
    <n v="79.91"/>
    <n v="1"/>
    <n v="24"/>
    <x v="831"/>
  </r>
  <r>
    <s v="White Plains"/>
    <s v="Small"/>
    <x v="0"/>
    <x v="1"/>
    <n v="10"/>
    <n v="15"/>
    <d v="2018-10-15T00:00:00"/>
    <n v="24067"/>
    <s v="S50_1341"/>
    <x v="3"/>
    <x v="8"/>
    <x v="0"/>
    <s v="NA"/>
    <s v="Steve Frick"/>
    <x v="1"/>
    <x v="33"/>
    <x v="0"/>
    <n v="1"/>
    <n v="11"/>
    <n v="10308"/>
    <n v="43.64"/>
    <n v="1"/>
    <n v="47"/>
    <x v="832"/>
  </r>
  <r>
    <s v="White Plains"/>
    <s v="Small"/>
    <x v="0"/>
    <x v="1"/>
    <n v="10"/>
    <n v="15"/>
    <d v="2018-10-15T00:00:00"/>
    <n v="24067"/>
    <s v="S700_1691"/>
    <x v="1"/>
    <x v="8"/>
    <x v="0"/>
    <s v="NA"/>
    <s v="Steve Frick"/>
    <x v="1"/>
    <x v="33"/>
    <x v="5"/>
    <n v="1"/>
    <n v="12"/>
    <n v="10308"/>
    <n v="105.95"/>
    <n v="1"/>
    <n v="21"/>
    <x v="833"/>
  </r>
  <r>
    <s v="White Plains"/>
    <s v="Small"/>
    <x v="0"/>
    <x v="1"/>
    <n v="10"/>
    <n v="15"/>
    <d v="2018-10-15T00:00:00"/>
    <n v="24067"/>
    <s v="S700_3167"/>
    <x v="1"/>
    <x v="8"/>
    <x v="0"/>
    <s v="NA"/>
    <s v="Steve Frick"/>
    <x v="1"/>
    <x v="33"/>
    <x v="6"/>
    <n v="1"/>
    <n v="13"/>
    <n v="10308"/>
    <n v="87.2"/>
    <n v="1"/>
    <n v="21"/>
    <x v="834"/>
  </r>
  <r>
    <s v="White Plains"/>
    <s v="Small"/>
    <x v="0"/>
    <x v="1"/>
    <n v="10"/>
    <n v="15"/>
    <d v="2018-10-15T00:00:00"/>
    <n v="24067"/>
    <s v="S700_4002"/>
    <x v="1"/>
    <x v="8"/>
    <x v="0"/>
    <s v="NA"/>
    <s v="Steve Frick"/>
    <x v="1"/>
    <x v="33"/>
    <x v="7"/>
    <n v="1"/>
    <n v="15"/>
    <n v="10308"/>
    <n v="68.11"/>
    <n v="1"/>
    <n v="39"/>
    <x v="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EB08A-3B3D-4A01-B0EA-36C07080C3D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 rowPageCount="1" colPageCount="1"/>
  <pivotFields count="24"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7EB12-D951-4635-BE58-A60072C0B3C7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6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13">
        <item x="11"/>
        <item x="3"/>
        <item x="2"/>
        <item x="1"/>
        <item x="6"/>
        <item x="7"/>
        <item x="0"/>
        <item x="8"/>
        <item x="9"/>
        <item x="5"/>
        <item x="10"/>
        <item x="4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3BE01-F258-4180-89A4-817D2B02589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2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01B26-E5A6-40BE-A3F3-61C12ACD27B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10" firstHeaderRow="1" firstDataRow="2" firstDataCol="1"/>
  <pivotFields count="24"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axis="axisRow" showAll="0">
      <items count="8">
        <item x="0"/>
        <item x="4"/>
        <item x="1"/>
        <item x="2"/>
        <item x="6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23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BE94A-A2F3-4274-B6F7-A5CFFBBF911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11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6"/>
        <item x="8"/>
        <item x="2"/>
        <item x="5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956F7-63AB-424A-A36E-A81D822B909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8" firstHeaderRow="1" firstDataRow="2" firstDataCol="1"/>
  <pivotFields count="24"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35">
        <item x="30"/>
        <item x="19"/>
        <item x="29"/>
        <item x="1"/>
        <item x="9"/>
        <item x="6"/>
        <item x="32"/>
        <item x="7"/>
        <item x="25"/>
        <item x="12"/>
        <item x="11"/>
        <item x="17"/>
        <item x="2"/>
        <item x="8"/>
        <item x="23"/>
        <item x="5"/>
        <item x="22"/>
        <item x="33"/>
        <item x="16"/>
        <item x="28"/>
        <item x="26"/>
        <item x="24"/>
        <item x="20"/>
        <item x="15"/>
        <item x="14"/>
        <item x="31"/>
        <item x="0"/>
        <item x="3"/>
        <item x="10"/>
        <item x="18"/>
        <item x="27"/>
        <item x="13"/>
        <item x="2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measureFilter="1">
      <items count="837">
        <item x="648"/>
        <item x="257"/>
        <item x="553"/>
        <item x="84"/>
        <item x="170"/>
        <item x="825"/>
        <item x="318"/>
        <item x="570"/>
        <item x="371"/>
        <item x="573"/>
        <item x="127"/>
        <item x="82"/>
        <item x="439"/>
        <item x="518"/>
        <item x="146"/>
        <item x="651"/>
        <item x="265"/>
        <item x="524"/>
        <item x="94"/>
        <item x="801"/>
        <item x="647"/>
        <item x="372"/>
        <item x="576"/>
        <item x="200"/>
        <item x="618"/>
        <item x="741"/>
        <item x="233"/>
        <item x="65"/>
        <item x="80"/>
        <item x="504"/>
        <item x="324"/>
        <item x="259"/>
        <item x="386"/>
        <item x="528"/>
        <item x="362"/>
        <item x="511"/>
        <item x="258"/>
        <item x="600"/>
        <item x="284"/>
        <item x="572"/>
        <item x="513"/>
        <item x="532"/>
        <item x="124"/>
        <item x="515"/>
        <item x="519"/>
        <item x="826"/>
        <item x="256"/>
        <item x="598"/>
        <item x="96"/>
        <item x="450"/>
        <item x="776"/>
        <item x="205"/>
        <item x="61"/>
        <item x="145"/>
        <item x="207"/>
        <item x="760"/>
        <item x="526"/>
        <item x="21"/>
        <item x="292"/>
        <item x="645"/>
        <item x="505"/>
        <item x="79"/>
        <item x="32"/>
        <item x="35"/>
        <item x="429"/>
        <item x="135"/>
        <item x="755"/>
        <item x="527"/>
        <item x="130"/>
        <item x="204"/>
        <item x="442"/>
        <item x="533"/>
        <item x="431"/>
        <item x="601"/>
        <item x="551"/>
        <item x="22"/>
        <item x="736"/>
        <item x="62"/>
        <item x="509"/>
        <item x="358"/>
        <item x="44"/>
        <item x="150"/>
        <item x="443"/>
        <item x="27"/>
        <item x="738"/>
        <item x="574"/>
        <item x="315"/>
        <item x="787"/>
        <item x="449"/>
        <item x="520"/>
        <item x="437"/>
        <item x="167"/>
        <item x="807"/>
        <item x="529"/>
        <item x="446"/>
        <item x="125"/>
        <item x="78"/>
        <item x="552"/>
        <item x="375"/>
        <item x="575"/>
        <item x="829"/>
        <item x="228"/>
        <item x="174"/>
        <item x="288"/>
        <item x="804"/>
        <item x="613"/>
        <item x="376"/>
        <item x="827"/>
        <item x="69"/>
        <item x="30"/>
        <item x="83"/>
        <item x="97"/>
        <item x="379"/>
        <item x="772"/>
        <item x="834"/>
        <item x="126"/>
        <item x="28"/>
        <item x="617"/>
        <item x="360"/>
        <item x="361"/>
        <item x="548"/>
        <item x="195"/>
        <item x="263"/>
        <item x="210"/>
        <item x="287"/>
        <item x="656"/>
        <item x="33"/>
        <item x="368"/>
        <item x="784"/>
        <item x="799"/>
        <item x="387"/>
        <item x="168"/>
        <item x="231"/>
        <item x="314"/>
        <item x="808"/>
        <item x="620"/>
        <item x="369"/>
        <item x="831"/>
        <item x="757"/>
        <item x="85"/>
        <item x="235"/>
        <item x="785"/>
        <item x="506"/>
        <item x="594"/>
        <item x="616"/>
        <item x="63"/>
        <item x="530"/>
        <item x="774"/>
        <item x="649"/>
        <item x="754"/>
        <item x="67"/>
        <item x="289"/>
        <item x="173"/>
        <item x="212"/>
        <item x="238"/>
        <item x="23"/>
        <item x="384"/>
        <item x="832"/>
        <item x="508"/>
        <item x="502"/>
        <item x="147"/>
        <item x="782"/>
        <item x="270"/>
        <item x="230"/>
        <item x="148"/>
        <item x="517"/>
        <item x="197"/>
        <item x="98"/>
        <item x="208"/>
        <item x="285"/>
        <item x="149"/>
        <item x="290"/>
        <item x="761"/>
        <item x="383"/>
        <item x="802"/>
        <item x="255"/>
        <item x="232"/>
        <item x="441"/>
        <item x="323"/>
        <item x="364"/>
        <item x="64"/>
        <item x="615"/>
        <item x="756"/>
        <item x="646"/>
        <item x="202"/>
        <item x="36"/>
        <item x="385"/>
        <item x="133"/>
        <item x="132"/>
        <item x="739"/>
        <item x="291"/>
        <item x="169"/>
        <item x="773"/>
        <item x="833"/>
        <item x="378"/>
        <item x="152"/>
        <item x="828"/>
        <item x="512"/>
        <item x="644"/>
        <item x="321"/>
        <item x="614"/>
        <item x="374"/>
        <item x="325"/>
        <item x="129"/>
        <item x="434"/>
        <item x="438"/>
        <item x="531"/>
        <item x="264"/>
        <item x="599"/>
        <item x="549"/>
        <item x="432"/>
        <item x="37"/>
        <item x="440"/>
        <item x="433"/>
        <item x="516"/>
        <item x="758"/>
        <item x="68"/>
        <item x="172"/>
        <item x="136"/>
        <item x="661"/>
        <item x="319"/>
        <item x="514"/>
        <item x="507"/>
        <item x="166"/>
        <item x="43"/>
        <item x="612"/>
        <item x="428"/>
        <item x="659"/>
        <item x="322"/>
        <item x="806"/>
        <item x="206"/>
        <item x="403"/>
        <item x="778"/>
        <item x="783"/>
        <item x="95"/>
        <item x="81"/>
        <item x="445"/>
        <item x="60"/>
        <item x="621"/>
        <item x="24"/>
        <item x="201"/>
        <item x="800"/>
        <item x="370"/>
        <item x="447"/>
        <item x="780"/>
        <item x="448"/>
        <item x="70"/>
        <item x="786"/>
        <item x="510"/>
        <item x="267"/>
        <item x="42"/>
        <item x="122"/>
        <item x="550"/>
        <item x="31"/>
        <item x="317"/>
        <item x="523"/>
        <item x="237"/>
        <item x="503"/>
        <item x="359"/>
        <item x="196"/>
        <item x="29"/>
        <item x="650"/>
        <item x="759"/>
        <item x="45"/>
        <item x="777"/>
        <item x="316"/>
        <item x="211"/>
        <item x="522"/>
        <item x="435"/>
        <item x="131"/>
        <item x="592"/>
        <item x="377"/>
        <item x="363"/>
        <item x="326"/>
        <item x="525"/>
        <item x="660"/>
        <item x="775"/>
        <item x="365"/>
        <item x="835"/>
        <item x="595"/>
        <item x="652"/>
        <item x="803"/>
        <item x="430"/>
        <item x="366"/>
        <item x="404"/>
        <item x="427"/>
        <item x="547"/>
        <item x="593"/>
        <item x="521"/>
        <item x="444"/>
        <item x="128"/>
        <item x="653"/>
        <item x="753"/>
        <item x="260"/>
        <item x="655"/>
        <item x="165"/>
        <item x="134"/>
        <item x="209"/>
        <item x="619"/>
        <item x="737"/>
        <item x="654"/>
        <item x="262"/>
        <item x="26"/>
        <item x="436"/>
        <item x="268"/>
        <item x="234"/>
        <item x="171"/>
        <item x="657"/>
        <item x="373"/>
        <item x="198"/>
        <item x="66"/>
        <item x="236"/>
        <item x="382"/>
        <item x="320"/>
        <item x="571"/>
        <item x="402"/>
        <item x="151"/>
        <item x="203"/>
        <item x="34"/>
        <item x="123"/>
        <item x="805"/>
        <item x="266"/>
        <item x="269"/>
        <item x="286"/>
        <item x="381"/>
        <item x="740"/>
        <item x="229"/>
        <item x="596"/>
        <item x="367"/>
        <item x="824"/>
        <item x="25"/>
        <item x="779"/>
        <item x="597"/>
        <item x="658"/>
        <item x="199"/>
        <item x="830"/>
        <item x="809"/>
        <item x="380"/>
        <item x="261"/>
        <item x="781"/>
        <item x="636"/>
        <item x="8"/>
        <item x="336"/>
        <item x="282"/>
        <item x="583"/>
        <item x="607"/>
        <item x="821"/>
        <item x="400"/>
        <item x="631"/>
        <item x="305"/>
        <item x="638"/>
        <item x="629"/>
        <item x="700"/>
        <item x="711"/>
        <item x="686"/>
        <item x="112"/>
        <item x="564"/>
        <item x="191"/>
        <item x="770"/>
        <item x="822"/>
        <item x="688"/>
        <item x="479"/>
        <item x="218"/>
        <item x="87"/>
        <item x="683"/>
        <item x="565"/>
        <item x="642"/>
        <item x="159"/>
        <item x="559"/>
        <item x="120"/>
        <item x="489"/>
        <item x="155"/>
        <item x="557"/>
        <item x="768"/>
        <item x="423"/>
        <item x="698"/>
        <item x="186"/>
        <item x="343"/>
        <item x="465"/>
        <item x="102"/>
        <item x="501"/>
        <item x="587"/>
        <item x="476"/>
        <item x="118"/>
        <item x="480"/>
        <item x="470"/>
        <item x="347"/>
        <item x="350"/>
        <item x="277"/>
        <item x="793"/>
        <item x="7"/>
        <item x="590"/>
        <item x="713"/>
        <item x="6"/>
        <item x="696"/>
        <item x="684"/>
        <item x="762"/>
        <item x="585"/>
        <item x="223"/>
        <item x="54"/>
        <item x="20"/>
        <item x="562"/>
        <item x="539"/>
        <item x="610"/>
        <item x="637"/>
        <item x="819"/>
        <item x="161"/>
        <item x="604"/>
        <item x="749"/>
        <item x="298"/>
        <item x="163"/>
        <item x="356"/>
        <item x="538"/>
        <item x="481"/>
        <item x="582"/>
        <item x="791"/>
        <item x="493"/>
        <item x="712"/>
        <item x="747"/>
        <item x="101"/>
        <item x="3"/>
        <item x="541"/>
        <item x="764"/>
        <item x="194"/>
        <item x="699"/>
        <item x="280"/>
        <item x="52"/>
        <item x="296"/>
        <item x="771"/>
        <item x="486"/>
        <item x="227"/>
        <item x="103"/>
        <item x="673"/>
        <item x="796"/>
        <item x="39"/>
        <item x="345"/>
        <item x="750"/>
        <item x="473"/>
        <item x="339"/>
        <item x="332"/>
        <item x="463"/>
        <item x="398"/>
        <item x="333"/>
        <item x="414"/>
        <item x="488"/>
        <item x="216"/>
        <item x="687"/>
        <item x="703"/>
        <item x="745"/>
        <item x="818"/>
        <item x="313"/>
        <item x="676"/>
        <item x="158"/>
        <item x="164"/>
        <item x="312"/>
        <item x="409"/>
        <item x="93"/>
        <item x="769"/>
        <item x="182"/>
        <item x="297"/>
        <item x="726"/>
        <item x="245"/>
        <item x="392"/>
        <item x="540"/>
        <item x="279"/>
        <item x="766"/>
        <item x="792"/>
        <item x="412"/>
        <item x="4"/>
        <item x="192"/>
        <item x="813"/>
        <item x="187"/>
        <item x="643"/>
        <item x="544"/>
        <item x="342"/>
        <item x="411"/>
        <item x="250"/>
        <item x="743"/>
        <item x="569"/>
        <item x="111"/>
        <item x="691"/>
        <item x="820"/>
        <item x="222"/>
        <item x="55"/>
        <item x="487"/>
        <item x="814"/>
        <item x="584"/>
        <item x="310"/>
        <item x="110"/>
        <item x="254"/>
        <item x="718"/>
        <item x="635"/>
        <item x="217"/>
        <item x="160"/>
        <item x="353"/>
        <item x="752"/>
        <item x="681"/>
        <item x="675"/>
        <item x="390"/>
        <item x="5"/>
        <item x="492"/>
        <item x="725"/>
        <item x="694"/>
        <item x="180"/>
        <item x="733"/>
        <item x="462"/>
        <item x="105"/>
        <item x="179"/>
        <item x="720"/>
        <item x="304"/>
        <item x="38"/>
        <item x="188"/>
        <item x="14"/>
        <item x="581"/>
        <item x="244"/>
        <item x="420"/>
        <item x="794"/>
        <item x="722"/>
        <item x="193"/>
        <item x="10"/>
        <item x="177"/>
        <item x="337"/>
        <item x="537"/>
        <item x="344"/>
        <item x="589"/>
        <item x="178"/>
        <item x="639"/>
        <item x="246"/>
        <item x="421"/>
        <item x="302"/>
        <item x="253"/>
        <item x="349"/>
        <item x="419"/>
        <item x="116"/>
        <item x="546"/>
        <item x="685"/>
        <item x="334"/>
        <item x="422"/>
        <item x="340"/>
        <item x="76"/>
        <item x="790"/>
        <item x="142"/>
        <item x="144"/>
        <item x="157"/>
        <item x="13"/>
        <item x="86"/>
        <item x="823"/>
        <item x="608"/>
        <item x="467"/>
        <item x="338"/>
        <item x="630"/>
        <item x="426"/>
        <item x="816"/>
        <item x="692"/>
        <item x="219"/>
        <item x="357"/>
        <item x="789"/>
        <item x="143"/>
        <item x="283"/>
        <item x="695"/>
        <item x="300"/>
        <item x="153"/>
        <item x="106"/>
        <item x="567"/>
        <item x="690"/>
        <item x="485"/>
        <item x="399"/>
        <item x="274"/>
        <item x="588"/>
        <item x="471"/>
        <item x="563"/>
        <item x="715"/>
        <item x="763"/>
        <item x="606"/>
        <item x="719"/>
        <item x="586"/>
        <item x="478"/>
        <item x="543"/>
        <item x="734"/>
        <item x="679"/>
        <item x="75"/>
        <item x="408"/>
        <item x="355"/>
        <item x="475"/>
        <item x="495"/>
        <item x="483"/>
        <item x="299"/>
        <item x="693"/>
        <item x="58"/>
        <item x="717"/>
        <item x="735"/>
        <item x="609"/>
        <item x="252"/>
        <item x="477"/>
        <item x="555"/>
        <item x="413"/>
        <item x="500"/>
        <item x="175"/>
        <item x="225"/>
        <item x="641"/>
        <item x="496"/>
        <item x="184"/>
        <item x="591"/>
        <item x="633"/>
        <item x="611"/>
        <item x="154"/>
        <item x="275"/>
        <item x="556"/>
        <item x="156"/>
        <item x="417"/>
        <item x="545"/>
        <item x="56"/>
        <item x="730"/>
        <item x="352"/>
        <item x="247"/>
        <item x="271"/>
        <item x="281"/>
        <item x="707"/>
        <item x="728"/>
        <item x="474"/>
        <item x="393"/>
        <item x="92"/>
        <item x="817"/>
        <item x="797"/>
        <item x="396"/>
        <item x="12"/>
        <item x="121"/>
        <item x="401"/>
        <item x="580"/>
        <item x="416"/>
        <item x="119"/>
        <item x="482"/>
        <item x="272"/>
        <item x="16"/>
        <item x="677"/>
        <item x="139"/>
        <item x="708"/>
        <item x="394"/>
        <item x="721"/>
        <item x="723"/>
        <item x="115"/>
        <item x="224"/>
        <item x="309"/>
        <item x="716"/>
        <item x="460"/>
        <item x="682"/>
        <item x="117"/>
        <item x="605"/>
        <item x="561"/>
        <item x="697"/>
        <item x="77"/>
        <item x="418"/>
        <item x="674"/>
        <item x="190"/>
        <item x="41"/>
        <item x="74"/>
        <item x="49"/>
        <item x="301"/>
        <item x="346"/>
        <item x="680"/>
        <item x="425"/>
        <item x="415"/>
        <item x="568"/>
        <item x="141"/>
        <item x="162"/>
        <item x="140"/>
        <item x="701"/>
        <item x="341"/>
        <item x="484"/>
        <item x="185"/>
        <item x="812"/>
        <item x="295"/>
        <item x="89"/>
        <item x="815"/>
        <item x="40"/>
        <item x="751"/>
        <item x="499"/>
        <item x="497"/>
        <item x="278"/>
        <item x="9"/>
        <item x="331"/>
        <item x="214"/>
        <item x="705"/>
        <item x="744"/>
        <item x="91"/>
        <item x="732"/>
        <item x="18"/>
        <item x="767"/>
        <item x="303"/>
        <item x="181"/>
        <item x="73"/>
        <item x="490"/>
        <item x="748"/>
        <item x="113"/>
        <item x="19"/>
        <item x="410"/>
        <item x="706"/>
        <item x="108"/>
        <item x="221"/>
        <item x="249"/>
        <item x="59"/>
        <item x="273"/>
        <item x="51"/>
        <item x="90"/>
        <item x="424"/>
        <item x="220"/>
        <item x="306"/>
        <item x="798"/>
        <item x="731"/>
        <item x="330"/>
        <item x="104"/>
        <item x="710"/>
        <item x="709"/>
        <item x="724"/>
        <item x="542"/>
        <item x="354"/>
        <item x="17"/>
        <item x="566"/>
        <item x="472"/>
        <item x="2"/>
        <item x="765"/>
        <item x="311"/>
        <item x="351"/>
        <item x="634"/>
        <item x="407"/>
        <item x="242"/>
        <item x="468"/>
        <item x="183"/>
        <item x="72"/>
        <item x="397"/>
        <item x="1"/>
        <item x="243"/>
        <item x="348"/>
        <item x="578"/>
        <item x="308"/>
        <item x="189"/>
        <item x="50"/>
        <item x="176"/>
        <item x="640"/>
        <item x="88"/>
        <item x="226"/>
        <item x="704"/>
        <item x="395"/>
        <item x="215"/>
        <item x="464"/>
        <item x="466"/>
        <item x="251"/>
        <item x="276"/>
        <item x="558"/>
        <item x="689"/>
        <item x="494"/>
        <item x="461"/>
        <item x="307"/>
        <item x="678"/>
        <item x="632"/>
        <item x="15"/>
        <item x="469"/>
        <item x="628"/>
        <item x="560"/>
        <item x="57"/>
        <item x="811"/>
        <item x="100"/>
        <item x="107"/>
        <item x="746"/>
        <item x="248"/>
        <item x="795"/>
        <item x="114"/>
        <item x="714"/>
        <item x="498"/>
        <item x="729"/>
        <item x="491"/>
        <item x="702"/>
        <item x="109"/>
        <item x="391"/>
        <item x="53"/>
        <item x="335"/>
        <item x="579"/>
        <item x="11"/>
        <item x="455"/>
        <item x="534"/>
        <item x="239"/>
        <item x="624"/>
        <item x="670"/>
        <item x="0"/>
        <item x="454"/>
        <item x="329"/>
        <item x="137"/>
        <item x="626"/>
        <item x="457"/>
        <item x="389"/>
        <item x="623"/>
        <item x="577"/>
        <item x="452"/>
        <item x="459"/>
        <item x="668"/>
        <item x="293"/>
        <item x="99"/>
        <item x="213"/>
        <item x="665"/>
        <item x="810"/>
        <item x="240"/>
        <item x="667"/>
        <item x="327"/>
        <item x="456"/>
        <item x="662"/>
        <item x="727"/>
        <item x="663"/>
        <item x="602"/>
        <item x="672"/>
        <item x="453"/>
        <item x="627"/>
        <item x="458"/>
        <item x="47"/>
        <item x="554"/>
        <item x="138"/>
        <item x="742"/>
        <item x="48"/>
        <item x="406"/>
        <item x="71"/>
        <item x="405"/>
        <item x="46"/>
        <item x="388"/>
        <item x="666"/>
        <item x="535"/>
        <item x="788"/>
        <item x="669"/>
        <item x="664"/>
        <item x="622"/>
        <item x="536"/>
        <item x="328"/>
        <item x="241"/>
        <item x="451"/>
        <item x="603"/>
        <item x="671"/>
        <item x="294"/>
        <item x="625"/>
        <item t="default"/>
      </items>
    </pivotField>
  </pivotFields>
  <rowFields count="1">
    <field x="15"/>
  </rowFields>
  <rowItems count="4">
    <i>
      <x v="3"/>
    </i>
    <i>
      <x v="4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2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3" type="count" evalOrder="-1" id="1" iMeasureFld="0">
      <autoFilter ref="A1">
        <filterColumn colId="0">
          <top10 top="0" val="3" filterVal="3"/>
        </filterColumn>
      </autoFilter>
    </filter>
    <filter fld="15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D9AF-5F70-4D78-8830-AC2DD49B410D}">
  <dimension ref="A1:D8"/>
  <sheetViews>
    <sheetView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1.6640625" bestFit="1" customWidth="1"/>
    <col min="4" max="4" width="47.44140625" customWidth="1"/>
  </cols>
  <sheetData>
    <row r="1" spans="1:4" x14ac:dyDescent="0.3">
      <c r="A1" s="2" t="s">
        <v>2</v>
      </c>
      <c r="B1" s="3">
        <v>2018</v>
      </c>
    </row>
    <row r="3" spans="1:4" x14ac:dyDescent="0.3">
      <c r="A3" s="2" t="s">
        <v>279</v>
      </c>
      <c r="B3" t="s">
        <v>281</v>
      </c>
      <c r="D3" s="5" t="s">
        <v>291</v>
      </c>
    </row>
    <row r="4" spans="1:4" x14ac:dyDescent="0.3">
      <c r="A4" s="3" t="s">
        <v>50</v>
      </c>
      <c r="B4" s="4">
        <v>228805.37</v>
      </c>
      <c r="D4">
        <f>(GETPIVOTDATA("Sales",$A$3,"Quarter","Qtr 2")-GETPIVOTDATA("Sales",$A$3,"Quarter","Qtr 3"))/GETPIVOTDATA("Sales",$A$3,"Quarter","Qtr 2")</f>
        <v>8.8759389218816542E-2</v>
      </c>
    </row>
    <row r="5" spans="1:4" x14ac:dyDescent="0.3">
      <c r="A5" s="3" t="s">
        <v>84</v>
      </c>
      <c r="B5" s="4">
        <v>275671.22999999992</v>
      </c>
      <c r="D5" s="9">
        <f>(GETPIVOTDATA("Sales",$A$3,"Quarter","Qtr 2")-GETPIVOTDATA("Sales",$A$3,"Quarter","Qtr 3"))/GETPIVOTDATA("Sales",$A$3,"Quarter","Qtr 2")</f>
        <v>8.8759389218816542E-2</v>
      </c>
    </row>
    <row r="6" spans="1:4" x14ac:dyDescent="0.3">
      <c r="A6" s="3" t="s">
        <v>26</v>
      </c>
      <c r="B6" s="4">
        <v>251202.82000000004</v>
      </c>
    </row>
    <row r="7" spans="1:4" x14ac:dyDescent="0.3">
      <c r="A7" s="3" t="s">
        <v>37</v>
      </c>
      <c r="B7" s="4">
        <v>664857.10999999975</v>
      </c>
    </row>
    <row r="8" spans="1:4" x14ac:dyDescent="0.3">
      <c r="A8" s="3" t="s">
        <v>280</v>
      </c>
      <c r="B8" s="4">
        <v>1420536.5299999998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8830-26B8-4E26-8FFF-D75FE4BE74C8}">
  <dimension ref="A1:F7"/>
  <sheetViews>
    <sheetView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20.109375" customWidth="1"/>
    <col min="3" max="3" width="14.109375" bestFit="1" customWidth="1"/>
    <col min="6" max="6" width="61.44140625" customWidth="1"/>
  </cols>
  <sheetData>
    <row r="1" spans="1:6" x14ac:dyDescent="0.3">
      <c r="A1" s="2" t="s">
        <v>279</v>
      </c>
      <c r="B1" t="s">
        <v>281</v>
      </c>
      <c r="C1" t="s">
        <v>282</v>
      </c>
    </row>
    <row r="2" spans="1:6" x14ac:dyDescent="0.3">
      <c r="A2" s="3" t="s">
        <v>39</v>
      </c>
      <c r="B2" s="4">
        <v>231449.24</v>
      </c>
      <c r="C2" s="4">
        <v>56</v>
      </c>
      <c r="F2" t="s">
        <v>283</v>
      </c>
    </row>
    <row r="3" spans="1:6" x14ac:dyDescent="0.3">
      <c r="A3" s="3" t="s">
        <v>259</v>
      </c>
      <c r="B3" s="4">
        <v>5433.75</v>
      </c>
      <c r="C3" s="4">
        <v>1</v>
      </c>
      <c r="F3" s="5">
        <f xml:space="preserve"> GETPIVOTDATA("Count of Status",$A$1,"Status","Cancelled")/GETPIVOTDATA("Count of Status",$A$1) * 100</f>
        <v>6.6825775656324584</v>
      </c>
    </row>
    <row r="4" spans="1:6" x14ac:dyDescent="0.3">
      <c r="A4" s="3" t="s">
        <v>255</v>
      </c>
      <c r="B4" s="4">
        <v>57883.089999999989</v>
      </c>
      <c r="C4" s="4">
        <v>12</v>
      </c>
    </row>
    <row r="5" spans="1:6" x14ac:dyDescent="0.3">
      <c r="A5" s="3" t="s">
        <v>31</v>
      </c>
      <c r="B5" s="4">
        <v>2812390.9999999953</v>
      </c>
      <c r="C5" s="4">
        <v>769</v>
      </c>
    </row>
    <row r="6" spans="1:6" x14ac:dyDescent="0.3">
      <c r="A6" s="3" t="s">
        <v>280</v>
      </c>
      <c r="B6" s="4">
        <v>3107157.0799999977</v>
      </c>
      <c r="C6" s="4">
        <v>838</v>
      </c>
      <c r="F6" t="s">
        <v>284</v>
      </c>
    </row>
    <row r="7" spans="1:6" x14ac:dyDescent="0.3">
      <c r="F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0EE8-0545-458A-836D-B24A9B932DE1}">
  <dimension ref="A3:B7"/>
  <sheetViews>
    <sheetView workbookViewId="0">
      <selection activeCell="H31" sqref="H3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279</v>
      </c>
      <c r="B3" t="s">
        <v>281</v>
      </c>
    </row>
    <row r="4" spans="1:2" x14ac:dyDescent="0.3">
      <c r="A4" s="3">
        <v>2016</v>
      </c>
      <c r="B4" s="4">
        <v>1182584.7299999993</v>
      </c>
    </row>
    <row r="5" spans="1:2" x14ac:dyDescent="0.3">
      <c r="A5" s="3">
        <v>2017</v>
      </c>
      <c r="B5" s="4">
        <v>504035.81999999989</v>
      </c>
    </row>
    <row r="6" spans="1:2" x14ac:dyDescent="0.3">
      <c r="A6" s="3">
        <v>2018</v>
      </c>
      <c r="B6" s="4">
        <v>1420536.53</v>
      </c>
    </row>
    <row r="7" spans="1:2" x14ac:dyDescent="0.3">
      <c r="A7" s="3" t="s">
        <v>280</v>
      </c>
      <c r="B7" s="4">
        <v>3107157.0799999991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A297-EFB8-4F18-BC99-1D0DF29ECBB7}">
  <dimension ref="A1:E10"/>
  <sheetViews>
    <sheetView workbookViewId="0">
      <selection activeCell="M16" sqref="M1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" bestFit="1" customWidth="1"/>
    <col min="4" max="5" width="11" bestFit="1" customWidth="1"/>
  </cols>
  <sheetData>
    <row r="1" spans="1:5" x14ac:dyDescent="0.3">
      <c r="A1" s="2" t="s">
        <v>281</v>
      </c>
      <c r="B1" s="2" t="s">
        <v>292</v>
      </c>
    </row>
    <row r="2" spans="1:5" x14ac:dyDescent="0.3">
      <c r="A2" s="2" t="s">
        <v>279</v>
      </c>
      <c r="B2">
        <v>2016</v>
      </c>
      <c r="C2">
        <v>2017</v>
      </c>
      <c r="D2">
        <v>2018</v>
      </c>
      <c r="E2" t="s">
        <v>280</v>
      </c>
    </row>
    <row r="3" spans="1:5" x14ac:dyDescent="0.3">
      <c r="A3" s="3" t="s">
        <v>29</v>
      </c>
      <c r="B3" s="4">
        <v>561831.2200000002</v>
      </c>
      <c r="C3" s="4">
        <v>191275.40000000005</v>
      </c>
      <c r="D3" s="4">
        <v>434297.58000000007</v>
      </c>
      <c r="E3" s="4">
        <v>1187404.2000000002</v>
      </c>
    </row>
    <row r="4" spans="1:5" x14ac:dyDescent="0.3">
      <c r="A4" s="3" t="s">
        <v>54</v>
      </c>
      <c r="B4" s="4">
        <v>89952.599999999991</v>
      </c>
      <c r="C4" s="4">
        <v>60246.209999999992</v>
      </c>
      <c r="D4" s="4">
        <v>192260.14999999997</v>
      </c>
      <c r="E4" s="4">
        <v>342458.95999999996</v>
      </c>
    </row>
    <row r="5" spans="1:5" x14ac:dyDescent="0.3">
      <c r="A5" s="3" t="s">
        <v>41</v>
      </c>
      <c r="B5" s="4">
        <v>104057.26000000001</v>
      </c>
      <c r="C5" s="4">
        <v>33495.100000000006</v>
      </c>
      <c r="D5" s="4">
        <v>196985.33000000002</v>
      </c>
      <c r="E5" s="4">
        <v>334537.69000000006</v>
      </c>
    </row>
    <row r="6" spans="1:5" x14ac:dyDescent="0.3">
      <c r="A6" s="3" t="s">
        <v>43</v>
      </c>
      <c r="B6" s="4">
        <v>100909.40000000001</v>
      </c>
      <c r="C6" s="4">
        <v>29830.45</v>
      </c>
      <c r="D6" s="4">
        <v>82252.489999999991</v>
      </c>
      <c r="E6" s="4">
        <v>212992.34</v>
      </c>
    </row>
    <row r="7" spans="1:5" x14ac:dyDescent="0.3">
      <c r="A7" s="3" t="s">
        <v>107</v>
      </c>
      <c r="B7" s="4">
        <v>23197.729999999996</v>
      </c>
      <c r="C7" s="4">
        <v>16950.11</v>
      </c>
      <c r="D7" s="4">
        <v>7287.52</v>
      </c>
      <c r="E7" s="4">
        <v>47435.360000000001</v>
      </c>
    </row>
    <row r="8" spans="1:5" x14ac:dyDescent="0.3">
      <c r="A8" s="3" t="s">
        <v>59</v>
      </c>
      <c r="B8" s="4">
        <v>91883.069999999992</v>
      </c>
      <c r="C8" s="4">
        <v>63997.23</v>
      </c>
      <c r="D8" s="4">
        <v>215992.12</v>
      </c>
      <c r="E8" s="4">
        <v>371872.42</v>
      </c>
    </row>
    <row r="9" spans="1:5" x14ac:dyDescent="0.3">
      <c r="A9" s="3" t="s">
        <v>45</v>
      </c>
      <c r="B9" s="4">
        <v>210753.4499999999</v>
      </c>
      <c r="C9" s="4">
        <v>108241.32</v>
      </c>
      <c r="D9" s="4">
        <v>291461.34000000003</v>
      </c>
      <c r="E9" s="4">
        <v>610456.10999999987</v>
      </c>
    </row>
    <row r="10" spans="1:5" x14ac:dyDescent="0.3">
      <c r="A10" s="3" t="s">
        <v>280</v>
      </c>
      <c r="B10" s="4">
        <v>1182584.73</v>
      </c>
      <c r="C10" s="4">
        <v>504035.82000000007</v>
      </c>
      <c r="D10" s="4">
        <v>1420536.53</v>
      </c>
      <c r="E10" s="4">
        <v>3107157.08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DB65-E4B0-4B62-BBD8-9DB9C29BA44B}">
  <dimension ref="A1:B11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2" t="s">
        <v>279</v>
      </c>
      <c r="B1" t="s">
        <v>281</v>
      </c>
    </row>
    <row r="2" spans="1:2" x14ac:dyDescent="0.3">
      <c r="A2" s="3" t="s">
        <v>228</v>
      </c>
      <c r="B2" s="4">
        <v>213465.25000000003</v>
      </c>
    </row>
    <row r="3" spans="1:2" x14ac:dyDescent="0.3">
      <c r="A3" s="3" t="s">
        <v>208</v>
      </c>
      <c r="B3" s="4">
        <v>224078.56</v>
      </c>
    </row>
    <row r="4" spans="1:2" x14ac:dyDescent="0.3">
      <c r="A4" s="3" t="s">
        <v>240</v>
      </c>
      <c r="B4" s="4">
        <v>149058.78000000003</v>
      </c>
    </row>
    <row r="5" spans="1:2" x14ac:dyDescent="0.3">
      <c r="A5" s="3" t="s">
        <v>160</v>
      </c>
      <c r="B5" s="4">
        <v>57756.43</v>
      </c>
    </row>
    <row r="6" spans="1:2" x14ac:dyDescent="0.3">
      <c r="A6" s="3" t="s">
        <v>185</v>
      </c>
      <c r="B6" s="4">
        <v>120562.73999999998</v>
      </c>
    </row>
    <row r="7" spans="1:2" x14ac:dyDescent="0.3">
      <c r="A7" s="3" t="s">
        <v>187</v>
      </c>
      <c r="B7" s="4">
        <v>94015.73</v>
      </c>
    </row>
    <row r="8" spans="1:2" x14ac:dyDescent="0.3">
      <c r="A8" s="3" t="s">
        <v>34</v>
      </c>
      <c r="B8" s="4">
        <v>134259.32999999999</v>
      </c>
    </row>
    <row r="9" spans="1:2" x14ac:dyDescent="0.3">
      <c r="A9" s="3" t="s">
        <v>175</v>
      </c>
      <c r="B9" s="4">
        <v>124823.54</v>
      </c>
    </row>
    <row r="10" spans="1:2" x14ac:dyDescent="0.3">
      <c r="A10" s="3" t="s">
        <v>88</v>
      </c>
      <c r="B10" s="4">
        <v>1989136.7199999988</v>
      </c>
    </row>
    <row r="11" spans="1:2" x14ac:dyDescent="0.3">
      <c r="A11" s="3" t="s">
        <v>280</v>
      </c>
      <c r="B11" s="4">
        <v>3107157.0799999991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665D-4405-43D5-A76B-9A1B5BB85A2E}">
  <dimension ref="A3:E8"/>
  <sheetViews>
    <sheetView tabSelected="1" workbookViewId="0">
      <selection activeCell="E19" sqref="E19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3" width="7" bestFit="1" customWidth="1"/>
    <col min="4" max="4" width="9" bestFit="1" customWidth="1"/>
    <col min="5" max="5" width="10.77734375" bestFit="1" customWidth="1"/>
    <col min="6" max="6" width="5" bestFit="1" customWidth="1"/>
    <col min="7" max="7" width="6" bestFit="1" customWidth="1"/>
    <col min="8" max="8" width="16.44140625" bestFit="1" customWidth="1"/>
    <col min="9" max="9" width="15.88671875" bestFit="1" customWidth="1"/>
  </cols>
  <sheetData>
    <row r="3" spans="1:5" x14ac:dyDescent="0.3">
      <c r="A3" s="2" t="s">
        <v>281</v>
      </c>
      <c r="B3" s="2" t="s">
        <v>292</v>
      </c>
    </row>
    <row r="4" spans="1:5" x14ac:dyDescent="0.3">
      <c r="A4" s="2" t="s">
        <v>279</v>
      </c>
      <c r="B4">
        <v>2016</v>
      </c>
      <c r="C4">
        <v>2017</v>
      </c>
      <c r="D4">
        <v>2018</v>
      </c>
      <c r="E4" t="s">
        <v>280</v>
      </c>
    </row>
    <row r="5" spans="1:5" x14ac:dyDescent="0.3">
      <c r="A5" s="3" t="s">
        <v>89</v>
      </c>
      <c r="B5" s="4">
        <v>7277.35</v>
      </c>
      <c r="C5" s="4"/>
      <c r="D5" s="4">
        <v>19201.91</v>
      </c>
      <c r="E5" s="4">
        <v>26479.260000000002</v>
      </c>
    </row>
    <row r="6" spans="1:5" x14ac:dyDescent="0.3">
      <c r="A6" s="3" t="s">
        <v>171</v>
      </c>
      <c r="B6" s="4">
        <v>5142.1499999999996</v>
      </c>
      <c r="C6" s="4">
        <v>3987.2</v>
      </c>
      <c r="D6" s="4"/>
      <c r="E6" s="4">
        <v>9129.3499999999985</v>
      </c>
    </row>
    <row r="7" spans="1:5" x14ac:dyDescent="0.3">
      <c r="A7" s="3" t="s">
        <v>237</v>
      </c>
      <c r="B7" s="4"/>
      <c r="C7" s="4"/>
      <c r="D7" s="4">
        <v>33144.93</v>
      </c>
      <c r="E7" s="4">
        <v>33144.93</v>
      </c>
    </row>
    <row r="8" spans="1:5" x14ac:dyDescent="0.3">
      <c r="A8" s="3" t="s">
        <v>280</v>
      </c>
      <c r="B8" s="4">
        <v>12419.5</v>
      </c>
      <c r="C8" s="4">
        <v>3987.2</v>
      </c>
      <c r="D8" s="4">
        <v>52346.84</v>
      </c>
      <c r="E8" s="4">
        <v>68753.540000000008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39"/>
  <sheetViews>
    <sheetView topLeftCell="S1" workbookViewId="0">
      <selection activeCell="AC22" sqref="AC22"/>
    </sheetView>
  </sheetViews>
  <sheetFormatPr defaultRowHeight="14.4" x14ac:dyDescent="0.3"/>
  <cols>
    <col min="1" max="1" width="14.44140625" bestFit="1" customWidth="1"/>
    <col min="2" max="2" width="8.44140625" bestFit="1" customWidth="1"/>
    <col min="3" max="3" width="8.77734375" customWidth="1"/>
    <col min="4" max="4" width="7.88671875" bestFit="1" customWidth="1"/>
    <col min="5" max="5" width="6.88671875" bestFit="1" customWidth="1"/>
    <col min="6" max="6" width="4.33203125" bestFit="1" customWidth="1"/>
    <col min="7" max="7" width="10.44140625" bestFit="1" customWidth="1"/>
    <col min="8" max="8" width="10.6640625" bestFit="1" customWidth="1"/>
    <col min="9" max="9" width="12.109375" bestFit="1" customWidth="1"/>
    <col min="10" max="10" width="16" bestFit="1" customWidth="1"/>
    <col min="11" max="11" width="11.6640625" bestFit="1" customWidth="1"/>
    <col min="12" max="12" width="9.88671875" bestFit="1" customWidth="1"/>
    <col min="13" max="13" width="8.6640625" bestFit="1" customWidth="1"/>
    <col min="14" max="14" width="17.33203125" bestFit="1" customWidth="1"/>
    <col min="15" max="15" width="11" bestFit="1" customWidth="1"/>
    <col min="16" max="16" width="31.109375" bestFit="1" customWidth="1"/>
    <col min="17" max="17" width="4.5546875" bestFit="1" customWidth="1"/>
    <col min="18" max="18" width="18.33203125" bestFit="1" customWidth="1"/>
    <col min="19" max="19" width="16.6640625" bestFit="1" customWidth="1"/>
    <col min="20" max="20" width="13.33203125" bestFit="1" customWidth="1"/>
    <col min="21" max="21" width="12" bestFit="1" customWidth="1"/>
    <col min="22" max="22" width="6" bestFit="1" customWidth="1"/>
    <col min="23" max="23" width="16" bestFit="1" customWidth="1"/>
    <col min="24" max="24" width="8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A1" t="s">
        <v>288</v>
      </c>
      <c r="AB1" t="s">
        <v>289</v>
      </c>
      <c r="AC1" t="s">
        <v>290</v>
      </c>
    </row>
    <row r="2" spans="1:32" x14ac:dyDescent="0.3">
      <c r="A2" t="s">
        <v>24</v>
      </c>
      <c r="B2" t="s">
        <v>25</v>
      </c>
      <c r="C2">
        <v>2018</v>
      </c>
      <c r="D2" t="s">
        <v>26</v>
      </c>
      <c r="E2">
        <v>9</v>
      </c>
      <c r="F2">
        <v>8</v>
      </c>
      <c r="G2" s="1">
        <v>43351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</v>
      </c>
      <c r="R2">
        <v>1</v>
      </c>
      <c r="S2">
        <v>11</v>
      </c>
      <c r="T2">
        <v>10291</v>
      </c>
      <c r="U2">
        <v>192.87</v>
      </c>
      <c r="V2">
        <v>1</v>
      </c>
      <c r="W2">
        <v>37</v>
      </c>
      <c r="X2">
        <v>7136.19</v>
      </c>
      <c r="Z2" s="6" t="s">
        <v>285</v>
      </c>
      <c r="AA2">
        <v>1</v>
      </c>
      <c r="AB2">
        <f>COUNTIF(Q2:Q839,AA2)</f>
        <v>92</v>
      </c>
      <c r="AC2" s="9">
        <f>AB2/$AB$12</f>
        <v>0.11044417767106843</v>
      </c>
      <c r="AE2" t="s">
        <v>285</v>
      </c>
      <c r="AF2" s="10">
        <f>SUM(AC2:AC7)</f>
        <v>0.60744297719087637</v>
      </c>
    </row>
    <row r="3" spans="1:32" x14ac:dyDescent="0.3">
      <c r="A3" t="s">
        <v>24</v>
      </c>
      <c r="B3" t="s">
        <v>36</v>
      </c>
      <c r="C3">
        <v>2016</v>
      </c>
      <c r="D3" t="s">
        <v>37</v>
      </c>
      <c r="E3">
        <v>10</v>
      </c>
      <c r="F3">
        <v>23</v>
      </c>
      <c r="G3" s="1">
        <v>42666</v>
      </c>
      <c r="H3" t="s">
        <v>27</v>
      </c>
      <c r="I3" t="s">
        <v>38</v>
      </c>
      <c r="J3" t="s">
        <v>29</v>
      </c>
      <c r="K3" t="s">
        <v>30</v>
      </c>
      <c r="L3" t="s">
        <v>39</v>
      </c>
      <c r="M3" t="s">
        <v>32</v>
      </c>
      <c r="N3" t="s">
        <v>33</v>
      </c>
      <c r="O3" t="s">
        <v>34</v>
      </c>
      <c r="P3" t="s">
        <v>35</v>
      </c>
      <c r="Q3">
        <v>7</v>
      </c>
      <c r="R3">
        <v>1</v>
      </c>
      <c r="S3">
        <v>9</v>
      </c>
      <c r="T3">
        <v>10167</v>
      </c>
      <c r="U3">
        <v>134.63999999999999</v>
      </c>
      <c r="V3">
        <v>1</v>
      </c>
      <c r="W3">
        <v>44</v>
      </c>
      <c r="X3">
        <v>5924.16</v>
      </c>
      <c r="Z3" s="6" t="s">
        <v>285</v>
      </c>
      <c r="AA3">
        <v>2</v>
      </c>
      <c r="AB3">
        <f t="shared" ref="AB3:AB11" si="0">COUNTIF(Q3:Q840,AA3)</f>
        <v>80</v>
      </c>
      <c r="AC3" s="9">
        <f t="shared" ref="AC3:AC11" si="1">AB3/$AB$12</f>
        <v>9.6038415366146462E-2</v>
      </c>
      <c r="AE3" t="s">
        <v>286</v>
      </c>
      <c r="AF3" s="10">
        <f>SUM(AC8:AC9)</f>
        <v>0.19567827130852342</v>
      </c>
    </row>
    <row r="4" spans="1:32" x14ac:dyDescent="0.3">
      <c r="A4" t="s">
        <v>24</v>
      </c>
      <c r="B4" t="s">
        <v>36</v>
      </c>
      <c r="C4">
        <v>2016</v>
      </c>
      <c r="D4" t="s">
        <v>37</v>
      </c>
      <c r="E4">
        <v>10</v>
      </c>
      <c r="F4">
        <v>23</v>
      </c>
      <c r="G4" s="1">
        <v>42666</v>
      </c>
      <c r="H4" t="s">
        <v>27</v>
      </c>
      <c r="I4" t="s">
        <v>40</v>
      </c>
      <c r="J4" t="s">
        <v>41</v>
      </c>
      <c r="K4" t="s">
        <v>30</v>
      </c>
      <c r="L4" t="s">
        <v>39</v>
      </c>
      <c r="M4" t="s">
        <v>32</v>
      </c>
      <c r="N4" t="s">
        <v>33</v>
      </c>
      <c r="O4" t="s">
        <v>34</v>
      </c>
      <c r="P4" t="s">
        <v>35</v>
      </c>
      <c r="Q4">
        <v>8</v>
      </c>
      <c r="R4">
        <v>1</v>
      </c>
      <c r="S4">
        <v>1</v>
      </c>
      <c r="T4">
        <v>10167</v>
      </c>
      <c r="U4">
        <v>134.04</v>
      </c>
      <c r="V4">
        <v>1</v>
      </c>
      <c r="W4">
        <v>43</v>
      </c>
      <c r="X4">
        <v>5763.72</v>
      </c>
      <c r="Z4" s="6" t="s">
        <v>285</v>
      </c>
      <c r="AA4">
        <v>3</v>
      </c>
      <c r="AB4">
        <f t="shared" si="0"/>
        <v>81</v>
      </c>
      <c r="AC4" s="9">
        <f t="shared" si="1"/>
        <v>9.7238895558223293E-2</v>
      </c>
      <c r="AE4" t="s">
        <v>287</v>
      </c>
      <c r="AF4" s="10">
        <f>SUM(AC10:AC11)</f>
        <v>0.19687875150060025</v>
      </c>
    </row>
    <row r="5" spans="1:32" x14ac:dyDescent="0.3">
      <c r="A5" t="s">
        <v>24</v>
      </c>
      <c r="B5" t="s">
        <v>36</v>
      </c>
      <c r="C5">
        <v>2016</v>
      </c>
      <c r="D5" t="s">
        <v>37</v>
      </c>
      <c r="E5">
        <v>10</v>
      </c>
      <c r="F5">
        <v>23</v>
      </c>
      <c r="G5" s="1">
        <v>42666</v>
      </c>
      <c r="H5" t="s">
        <v>27</v>
      </c>
      <c r="I5" t="s">
        <v>42</v>
      </c>
      <c r="J5" t="s">
        <v>43</v>
      </c>
      <c r="K5" t="s">
        <v>30</v>
      </c>
      <c r="L5" t="s">
        <v>39</v>
      </c>
      <c r="M5" t="s">
        <v>32</v>
      </c>
      <c r="N5" t="s">
        <v>33</v>
      </c>
      <c r="O5" t="s">
        <v>34</v>
      </c>
      <c r="P5" t="s">
        <v>35</v>
      </c>
      <c r="Q5">
        <v>1</v>
      </c>
      <c r="R5">
        <v>1</v>
      </c>
      <c r="S5">
        <v>7</v>
      </c>
      <c r="T5">
        <v>10167</v>
      </c>
      <c r="U5">
        <v>73.12</v>
      </c>
      <c r="V5">
        <v>1</v>
      </c>
      <c r="W5">
        <v>46</v>
      </c>
      <c r="X5">
        <v>3363.52</v>
      </c>
      <c r="Z5" s="6" t="s">
        <v>285</v>
      </c>
      <c r="AA5">
        <v>4</v>
      </c>
      <c r="AB5">
        <f t="shared" si="0"/>
        <v>85</v>
      </c>
      <c r="AC5" s="9">
        <f t="shared" si="1"/>
        <v>0.10204081632653061</v>
      </c>
    </row>
    <row r="6" spans="1:32" x14ac:dyDescent="0.3">
      <c r="A6" t="s">
        <v>24</v>
      </c>
      <c r="B6" t="s">
        <v>36</v>
      </c>
      <c r="C6">
        <v>2016</v>
      </c>
      <c r="D6" t="s">
        <v>37</v>
      </c>
      <c r="E6">
        <v>10</v>
      </c>
      <c r="F6">
        <v>23</v>
      </c>
      <c r="G6" s="1">
        <v>42666</v>
      </c>
      <c r="H6" t="s">
        <v>27</v>
      </c>
      <c r="I6" t="s">
        <v>44</v>
      </c>
      <c r="J6" t="s">
        <v>45</v>
      </c>
      <c r="K6" t="s">
        <v>30</v>
      </c>
      <c r="L6" t="s">
        <v>39</v>
      </c>
      <c r="M6" t="s">
        <v>32</v>
      </c>
      <c r="N6" t="s">
        <v>33</v>
      </c>
      <c r="O6" t="s">
        <v>34</v>
      </c>
      <c r="P6" t="s">
        <v>35</v>
      </c>
      <c r="Q6">
        <v>6</v>
      </c>
      <c r="R6">
        <v>1</v>
      </c>
      <c r="S6">
        <v>6</v>
      </c>
      <c r="T6">
        <v>10167</v>
      </c>
      <c r="U6">
        <v>105.87</v>
      </c>
      <c r="V6">
        <v>1</v>
      </c>
      <c r="W6">
        <v>34</v>
      </c>
      <c r="X6">
        <v>3599.58</v>
      </c>
      <c r="Z6" s="6" t="s">
        <v>285</v>
      </c>
      <c r="AA6">
        <v>5</v>
      </c>
      <c r="AB6">
        <f t="shared" si="0"/>
        <v>86</v>
      </c>
      <c r="AC6" s="9">
        <f t="shared" si="1"/>
        <v>0.10324129651860744</v>
      </c>
      <c r="AE6" t="s">
        <v>16</v>
      </c>
      <c r="AF6" s="11">
        <f>AF4-AF2</f>
        <v>-0.41056422569027612</v>
      </c>
    </row>
    <row r="7" spans="1:32" x14ac:dyDescent="0.3">
      <c r="A7" t="s">
        <v>24</v>
      </c>
      <c r="B7" t="s">
        <v>36</v>
      </c>
      <c r="C7">
        <v>2016</v>
      </c>
      <c r="D7" t="s">
        <v>37</v>
      </c>
      <c r="E7">
        <v>10</v>
      </c>
      <c r="F7">
        <v>23</v>
      </c>
      <c r="G7" s="1">
        <v>42666</v>
      </c>
      <c r="H7" t="s">
        <v>27</v>
      </c>
      <c r="I7" t="s">
        <v>46</v>
      </c>
      <c r="J7" t="s">
        <v>43</v>
      </c>
      <c r="K7" t="s">
        <v>30</v>
      </c>
      <c r="L7" t="s">
        <v>39</v>
      </c>
      <c r="M7" t="s">
        <v>32</v>
      </c>
      <c r="N7" t="s">
        <v>33</v>
      </c>
      <c r="O7" t="s">
        <v>34</v>
      </c>
      <c r="P7" t="s">
        <v>35</v>
      </c>
      <c r="Q7">
        <v>8</v>
      </c>
      <c r="R7">
        <v>1</v>
      </c>
      <c r="S7">
        <v>16</v>
      </c>
      <c r="T7">
        <v>10167</v>
      </c>
      <c r="U7">
        <v>115.52</v>
      </c>
      <c r="V7">
        <v>1</v>
      </c>
      <c r="W7">
        <v>33</v>
      </c>
      <c r="X7">
        <v>3812.16</v>
      </c>
      <c r="Z7" s="6" t="s">
        <v>285</v>
      </c>
      <c r="AA7">
        <v>6</v>
      </c>
      <c r="AB7">
        <f t="shared" si="0"/>
        <v>82</v>
      </c>
      <c r="AC7" s="9">
        <f t="shared" si="1"/>
        <v>9.8439375750300123E-2</v>
      </c>
    </row>
    <row r="8" spans="1:32" x14ac:dyDescent="0.3">
      <c r="A8" t="s">
        <v>24</v>
      </c>
      <c r="B8" t="s">
        <v>36</v>
      </c>
      <c r="C8">
        <v>2016</v>
      </c>
      <c r="D8" t="s">
        <v>37</v>
      </c>
      <c r="E8">
        <v>10</v>
      </c>
      <c r="F8">
        <v>23</v>
      </c>
      <c r="G8" s="1">
        <v>42666</v>
      </c>
      <c r="H8" t="s">
        <v>27</v>
      </c>
      <c r="I8" t="s">
        <v>47</v>
      </c>
      <c r="J8" t="s">
        <v>43</v>
      </c>
      <c r="K8" t="s">
        <v>30</v>
      </c>
      <c r="L8" t="s">
        <v>39</v>
      </c>
      <c r="M8" t="s">
        <v>32</v>
      </c>
      <c r="N8" t="s">
        <v>33</v>
      </c>
      <c r="O8" t="s">
        <v>34</v>
      </c>
      <c r="P8" t="s">
        <v>35</v>
      </c>
      <c r="Q8">
        <v>4</v>
      </c>
      <c r="R8">
        <v>1</v>
      </c>
      <c r="S8">
        <v>12</v>
      </c>
      <c r="T8">
        <v>10167</v>
      </c>
      <c r="U8">
        <v>75.34</v>
      </c>
      <c r="V8">
        <v>1</v>
      </c>
      <c r="W8">
        <v>43</v>
      </c>
      <c r="X8">
        <v>3239.62</v>
      </c>
      <c r="Z8" s="7" t="s">
        <v>286</v>
      </c>
      <c r="AA8">
        <v>7</v>
      </c>
      <c r="AB8">
        <f t="shared" si="0"/>
        <v>73</v>
      </c>
      <c r="AC8" s="9">
        <f t="shared" si="1"/>
        <v>8.7635054021608649E-2</v>
      </c>
      <c r="AE8" s="5"/>
    </row>
    <row r="9" spans="1:32" x14ac:dyDescent="0.3">
      <c r="A9" t="s">
        <v>24</v>
      </c>
      <c r="B9" t="s">
        <v>36</v>
      </c>
      <c r="C9">
        <v>2016</v>
      </c>
      <c r="D9" t="s">
        <v>37</v>
      </c>
      <c r="E9">
        <v>10</v>
      </c>
      <c r="F9">
        <v>23</v>
      </c>
      <c r="G9" s="1">
        <v>42666</v>
      </c>
      <c r="H9" t="s">
        <v>27</v>
      </c>
      <c r="I9" t="s">
        <v>48</v>
      </c>
      <c r="J9" t="s">
        <v>43</v>
      </c>
      <c r="K9" t="s">
        <v>30</v>
      </c>
      <c r="L9" t="s">
        <v>39</v>
      </c>
      <c r="M9" t="s">
        <v>32</v>
      </c>
      <c r="N9" t="s">
        <v>33</v>
      </c>
      <c r="O9" t="s">
        <v>34</v>
      </c>
      <c r="P9" t="s">
        <v>35</v>
      </c>
      <c r="Q9">
        <v>6</v>
      </c>
      <c r="R9">
        <v>1</v>
      </c>
      <c r="S9">
        <v>10</v>
      </c>
      <c r="T9">
        <v>10167</v>
      </c>
      <c r="U9">
        <v>70.11</v>
      </c>
      <c r="V9">
        <v>1</v>
      </c>
      <c r="W9">
        <v>46</v>
      </c>
      <c r="X9">
        <v>3225.06</v>
      </c>
      <c r="Z9" s="7" t="s">
        <v>286</v>
      </c>
      <c r="AA9">
        <v>8</v>
      </c>
      <c r="AB9">
        <f t="shared" si="0"/>
        <v>90</v>
      </c>
      <c r="AC9" s="9">
        <f t="shared" si="1"/>
        <v>0.10804321728691477</v>
      </c>
    </row>
    <row r="10" spans="1:32" x14ac:dyDescent="0.3">
      <c r="A10" t="s">
        <v>24</v>
      </c>
      <c r="B10" t="s">
        <v>36</v>
      </c>
      <c r="C10">
        <v>2016</v>
      </c>
      <c r="D10" t="s">
        <v>37</v>
      </c>
      <c r="E10">
        <v>10</v>
      </c>
      <c r="F10">
        <v>23</v>
      </c>
      <c r="G10" s="1">
        <v>42666</v>
      </c>
      <c r="H10" t="s">
        <v>27</v>
      </c>
      <c r="I10" t="s">
        <v>49</v>
      </c>
      <c r="J10" t="s">
        <v>43</v>
      </c>
      <c r="K10" t="s">
        <v>30</v>
      </c>
      <c r="L10" t="s">
        <v>39</v>
      </c>
      <c r="M10" t="s">
        <v>32</v>
      </c>
      <c r="N10" t="s">
        <v>33</v>
      </c>
      <c r="O10" t="s">
        <v>34</v>
      </c>
      <c r="P10" t="s">
        <v>35</v>
      </c>
      <c r="Q10">
        <v>6</v>
      </c>
      <c r="R10">
        <v>1</v>
      </c>
      <c r="S10">
        <v>14</v>
      </c>
      <c r="T10">
        <v>10167</v>
      </c>
      <c r="U10">
        <v>107.25</v>
      </c>
      <c r="V10">
        <v>1</v>
      </c>
      <c r="W10">
        <v>28</v>
      </c>
      <c r="X10">
        <v>3003</v>
      </c>
      <c r="Z10" s="8" t="s">
        <v>287</v>
      </c>
      <c r="AA10">
        <v>9</v>
      </c>
      <c r="AB10">
        <f t="shared" si="0"/>
        <v>85</v>
      </c>
      <c r="AC10" s="9">
        <f t="shared" si="1"/>
        <v>0.10204081632653061</v>
      </c>
    </row>
    <row r="11" spans="1:32" x14ac:dyDescent="0.3">
      <c r="A11" t="s">
        <v>24</v>
      </c>
      <c r="B11" t="s">
        <v>36</v>
      </c>
      <c r="C11">
        <v>2017</v>
      </c>
      <c r="D11" t="s">
        <v>50</v>
      </c>
      <c r="E11">
        <v>3</v>
      </c>
      <c r="F11">
        <v>3</v>
      </c>
      <c r="G11" s="1">
        <v>42797</v>
      </c>
      <c r="H11" t="s">
        <v>27</v>
      </c>
      <c r="I11" t="s">
        <v>51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>
        <v>2</v>
      </c>
      <c r="R11">
        <v>1</v>
      </c>
      <c r="S11">
        <v>8</v>
      </c>
      <c r="T11">
        <v>10389</v>
      </c>
      <c r="U11">
        <v>111.57</v>
      </c>
      <c r="V11">
        <v>1</v>
      </c>
      <c r="W11">
        <v>47</v>
      </c>
      <c r="X11">
        <v>5243.79</v>
      </c>
      <c r="Z11" s="8" t="s">
        <v>287</v>
      </c>
      <c r="AA11">
        <v>10</v>
      </c>
      <c r="AB11">
        <f t="shared" si="0"/>
        <v>79</v>
      </c>
      <c r="AC11" s="9">
        <f t="shared" si="1"/>
        <v>9.4837935174069632E-2</v>
      </c>
    </row>
    <row r="12" spans="1:32" x14ac:dyDescent="0.3">
      <c r="A12" t="s">
        <v>24</v>
      </c>
      <c r="B12" t="s">
        <v>36</v>
      </c>
      <c r="C12">
        <v>2017</v>
      </c>
      <c r="D12" t="s">
        <v>50</v>
      </c>
      <c r="E12">
        <v>3</v>
      </c>
      <c r="F12">
        <v>3</v>
      </c>
      <c r="G12" s="1">
        <v>42797</v>
      </c>
      <c r="H12" t="s">
        <v>27</v>
      </c>
      <c r="I12" t="s">
        <v>52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35</v>
      </c>
      <c r="Q12">
        <v>8</v>
      </c>
      <c r="R12">
        <v>1</v>
      </c>
      <c r="S12">
        <v>3</v>
      </c>
      <c r="T12">
        <v>10389</v>
      </c>
      <c r="U12">
        <v>79.22</v>
      </c>
      <c r="V12">
        <v>1</v>
      </c>
      <c r="W12">
        <v>49</v>
      </c>
      <c r="X12">
        <v>3881.78</v>
      </c>
      <c r="AB12">
        <f>SUM(AB2:AB11)</f>
        <v>833</v>
      </c>
      <c r="AC12" s="9">
        <f>SUM(AC2:AC11)</f>
        <v>1</v>
      </c>
    </row>
    <row r="13" spans="1:32" x14ac:dyDescent="0.3">
      <c r="A13" t="s">
        <v>24</v>
      </c>
      <c r="B13" t="s">
        <v>36</v>
      </c>
      <c r="C13">
        <v>2017</v>
      </c>
      <c r="D13" t="s">
        <v>50</v>
      </c>
      <c r="E13">
        <v>3</v>
      </c>
      <c r="F13">
        <v>3</v>
      </c>
      <c r="G13" s="1">
        <v>42797</v>
      </c>
      <c r="H13" t="s">
        <v>27</v>
      </c>
      <c r="I13" t="s">
        <v>53</v>
      </c>
      <c r="J13" t="s">
        <v>54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35</v>
      </c>
      <c r="Q13">
        <v>6</v>
      </c>
      <c r="R13">
        <v>1</v>
      </c>
      <c r="S13">
        <v>5</v>
      </c>
      <c r="T13">
        <v>10389</v>
      </c>
      <c r="U13">
        <v>179</v>
      </c>
      <c r="V13">
        <v>1</v>
      </c>
      <c r="W13">
        <v>39</v>
      </c>
      <c r="X13">
        <v>6981</v>
      </c>
    </row>
    <row r="14" spans="1:32" x14ac:dyDescent="0.3">
      <c r="A14" t="s">
        <v>24</v>
      </c>
      <c r="B14" t="s">
        <v>36</v>
      </c>
      <c r="C14">
        <v>2017</v>
      </c>
      <c r="D14" t="s">
        <v>50</v>
      </c>
      <c r="E14">
        <v>3</v>
      </c>
      <c r="F14">
        <v>3</v>
      </c>
      <c r="G14" s="1">
        <v>42797</v>
      </c>
      <c r="H14" t="s">
        <v>27</v>
      </c>
      <c r="I14" t="s">
        <v>55</v>
      </c>
      <c r="J14" t="s">
        <v>54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>
        <v>8</v>
      </c>
      <c r="R14">
        <v>1</v>
      </c>
      <c r="S14">
        <v>1</v>
      </c>
      <c r="T14">
        <v>10389</v>
      </c>
      <c r="U14">
        <v>102.17</v>
      </c>
      <c r="V14">
        <v>1</v>
      </c>
      <c r="W14">
        <v>45</v>
      </c>
      <c r="X14">
        <v>4597.6499999999996</v>
      </c>
    </row>
    <row r="15" spans="1:32" x14ac:dyDescent="0.3">
      <c r="A15" t="s">
        <v>24</v>
      </c>
      <c r="B15" t="s">
        <v>36</v>
      </c>
      <c r="C15">
        <v>2017</v>
      </c>
      <c r="D15" t="s">
        <v>50</v>
      </c>
      <c r="E15">
        <v>3</v>
      </c>
      <c r="F15">
        <v>3</v>
      </c>
      <c r="G15" s="1">
        <v>42797</v>
      </c>
      <c r="H15" t="s">
        <v>27</v>
      </c>
      <c r="I15" t="s">
        <v>56</v>
      </c>
      <c r="J15" t="s">
        <v>54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>
        <v>2</v>
      </c>
      <c r="R15">
        <v>1</v>
      </c>
      <c r="S15">
        <v>2</v>
      </c>
      <c r="T15">
        <v>10389</v>
      </c>
      <c r="U15">
        <v>81.400000000000006</v>
      </c>
      <c r="V15">
        <v>1</v>
      </c>
      <c r="W15">
        <v>49</v>
      </c>
      <c r="X15">
        <v>3988.6</v>
      </c>
    </row>
    <row r="16" spans="1:32" x14ac:dyDescent="0.3">
      <c r="A16" t="s">
        <v>24</v>
      </c>
      <c r="B16" t="s">
        <v>36</v>
      </c>
      <c r="C16">
        <v>2018</v>
      </c>
      <c r="D16" t="s">
        <v>26</v>
      </c>
      <c r="E16">
        <v>9</v>
      </c>
      <c r="F16">
        <v>8</v>
      </c>
      <c r="G16" s="1">
        <v>43351</v>
      </c>
      <c r="H16" t="s">
        <v>27</v>
      </c>
      <c r="I16" t="s">
        <v>57</v>
      </c>
      <c r="J16" t="s">
        <v>29</v>
      </c>
      <c r="K16" t="s">
        <v>30</v>
      </c>
      <c r="L16" t="s">
        <v>39</v>
      </c>
      <c r="M16" t="s">
        <v>32</v>
      </c>
      <c r="N16" t="s">
        <v>33</v>
      </c>
      <c r="O16" t="s">
        <v>34</v>
      </c>
      <c r="P16" t="s">
        <v>35</v>
      </c>
      <c r="Q16">
        <v>6</v>
      </c>
      <c r="R16">
        <v>1</v>
      </c>
      <c r="S16">
        <v>4</v>
      </c>
      <c r="T16">
        <v>10291</v>
      </c>
      <c r="U16">
        <v>128.53</v>
      </c>
      <c r="V16">
        <v>1</v>
      </c>
      <c r="W16">
        <v>30</v>
      </c>
      <c r="X16">
        <v>3855.9</v>
      </c>
    </row>
    <row r="17" spans="1:24" x14ac:dyDescent="0.3">
      <c r="A17" t="s">
        <v>24</v>
      </c>
      <c r="B17" t="s">
        <v>36</v>
      </c>
      <c r="C17">
        <v>2018</v>
      </c>
      <c r="D17" t="s">
        <v>26</v>
      </c>
      <c r="E17">
        <v>9</v>
      </c>
      <c r="F17">
        <v>8</v>
      </c>
      <c r="G17" s="1">
        <v>43351</v>
      </c>
      <c r="H17" t="s">
        <v>27</v>
      </c>
      <c r="I17" t="s">
        <v>58</v>
      </c>
      <c r="J17" t="s">
        <v>59</v>
      </c>
      <c r="K17" t="s">
        <v>30</v>
      </c>
      <c r="L17" t="s">
        <v>31</v>
      </c>
      <c r="M17" t="s">
        <v>32</v>
      </c>
      <c r="N17" t="s">
        <v>33</v>
      </c>
      <c r="O17" t="s">
        <v>34</v>
      </c>
      <c r="P17" t="s">
        <v>35</v>
      </c>
      <c r="Q17">
        <v>3</v>
      </c>
      <c r="R17">
        <v>1</v>
      </c>
      <c r="S17">
        <v>8</v>
      </c>
      <c r="T17">
        <v>10291</v>
      </c>
      <c r="U17">
        <v>155.80000000000001</v>
      </c>
      <c r="V17">
        <v>1</v>
      </c>
      <c r="W17">
        <v>41</v>
      </c>
      <c r="X17">
        <v>6387.8</v>
      </c>
    </row>
    <row r="18" spans="1:24" x14ac:dyDescent="0.3">
      <c r="A18" t="s">
        <v>24</v>
      </c>
      <c r="B18" t="s">
        <v>36</v>
      </c>
      <c r="C18">
        <v>2018</v>
      </c>
      <c r="D18" t="s">
        <v>26</v>
      </c>
      <c r="E18">
        <v>9</v>
      </c>
      <c r="F18">
        <v>8</v>
      </c>
      <c r="G18" s="1">
        <v>43351</v>
      </c>
      <c r="H18" t="s">
        <v>27</v>
      </c>
      <c r="I18" t="s">
        <v>60</v>
      </c>
      <c r="J18" t="s">
        <v>59</v>
      </c>
      <c r="K18" t="s">
        <v>30</v>
      </c>
      <c r="L18" t="s">
        <v>39</v>
      </c>
      <c r="M18" t="s">
        <v>32</v>
      </c>
      <c r="N18" t="s">
        <v>33</v>
      </c>
      <c r="O18" t="s">
        <v>34</v>
      </c>
      <c r="P18" t="s">
        <v>35</v>
      </c>
      <c r="Q18">
        <v>10</v>
      </c>
      <c r="R18">
        <v>1</v>
      </c>
      <c r="S18">
        <v>10</v>
      </c>
      <c r="T18">
        <v>10291</v>
      </c>
      <c r="U18">
        <v>114.34</v>
      </c>
      <c r="V18">
        <v>1</v>
      </c>
      <c r="W18">
        <v>41</v>
      </c>
      <c r="X18">
        <v>4687.9399999999996</v>
      </c>
    </row>
    <row r="19" spans="1:24" x14ac:dyDescent="0.3">
      <c r="A19" t="s">
        <v>24</v>
      </c>
      <c r="B19" t="s">
        <v>36</v>
      </c>
      <c r="C19">
        <v>2018</v>
      </c>
      <c r="D19" t="s">
        <v>26</v>
      </c>
      <c r="E19">
        <v>9</v>
      </c>
      <c r="F19">
        <v>8</v>
      </c>
      <c r="G19" s="1">
        <v>43351</v>
      </c>
      <c r="H19" t="s">
        <v>27</v>
      </c>
      <c r="I19" t="s">
        <v>61</v>
      </c>
      <c r="J19" t="s">
        <v>45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35</v>
      </c>
      <c r="Q19">
        <v>7</v>
      </c>
      <c r="R19">
        <v>1</v>
      </c>
      <c r="S19">
        <v>12</v>
      </c>
      <c r="T19">
        <v>10291</v>
      </c>
      <c r="U19">
        <v>121.57</v>
      </c>
      <c r="V19">
        <v>1</v>
      </c>
      <c r="W19">
        <v>47</v>
      </c>
      <c r="X19">
        <v>5713.79</v>
      </c>
    </row>
    <row r="20" spans="1:24" x14ac:dyDescent="0.3">
      <c r="A20" t="s">
        <v>24</v>
      </c>
      <c r="B20" t="s">
        <v>36</v>
      </c>
      <c r="C20">
        <v>2018</v>
      </c>
      <c r="D20" t="s">
        <v>26</v>
      </c>
      <c r="E20">
        <v>9</v>
      </c>
      <c r="F20">
        <v>8</v>
      </c>
      <c r="G20" s="1">
        <v>43351</v>
      </c>
      <c r="H20" t="s">
        <v>27</v>
      </c>
      <c r="I20" t="s">
        <v>62</v>
      </c>
      <c r="J20" t="s">
        <v>59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>
        <v>9</v>
      </c>
      <c r="R20">
        <v>1</v>
      </c>
      <c r="S20">
        <v>5</v>
      </c>
      <c r="T20">
        <v>10291</v>
      </c>
      <c r="U20">
        <v>110.18</v>
      </c>
      <c r="V20">
        <v>1</v>
      </c>
      <c r="W20">
        <v>48</v>
      </c>
      <c r="X20">
        <v>5288.64</v>
      </c>
    </row>
    <row r="21" spans="1:24" x14ac:dyDescent="0.3">
      <c r="A21" t="s">
        <v>24</v>
      </c>
      <c r="B21" t="s">
        <v>36</v>
      </c>
      <c r="C21">
        <v>2018</v>
      </c>
      <c r="D21" t="s">
        <v>26</v>
      </c>
      <c r="E21">
        <v>9</v>
      </c>
      <c r="F21">
        <v>8</v>
      </c>
      <c r="G21" s="1">
        <v>43351</v>
      </c>
      <c r="H21" t="s">
        <v>27</v>
      </c>
      <c r="I21" t="s">
        <v>63</v>
      </c>
      <c r="J21" t="s">
        <v>59</v>
      </c>
      <c r="K21" t="s">
        <v>30</v>
      </c>
      <c r="L21" t="s">
        <v>31</v>
      </c>
      <c r="M21" t="s">
        <v>32</v>
      </c>
      <c r="N21" t="s">
        <v>33</v>
      </c>
      <c r="O21" t="s">
        <v>34</v>
      </c>
      <c r="P21" t="s">
        <v>35</v>
      </c>
      <c r="Q21">
        <v>2</v>
      </c>
      <c r="R21">
        <v>1</v>
      </c>
      <c r="S21">
        <v>1</v>
      </c>
      <c r="T21">
        <v>10291</v>
      </c>
      <c r="U21">
        <v>112.46</v>
      </c>
      <c r="V21">
        <v>1</v>
      </c>
      <c r="W21">
        <v>48</v>
      </c>
      <c r="X21">
        <v>5398.08</v>
      </c>
    </row>
    <row r="22" spans="1:24" x14ac:dyDescent="0.3">
      <c r="A22" t="s">
        <v>24</v>
      </c>
      <c r="B22" t="s">
        <v>36</v>
      </c>
      <c r="C22">
        <v>2018</v>
      </c>
      <c r="D22" t="s">
        <v>26</v>
      </c>
      <c r="E22">
        <v>9</v>
      </c>
      <c r="F22">
        <v>8</v>
      </c>
      <c r="G22" s="1">
        <v>43351</v>
      </c>
      <c r="H22" t="s">
        <v>27</v>
      </c>
      <c r="I22" t="s">
        <v>64</v>
      </c>
      <c r="J22" t="s">
        <v>29</v>
      </c>
      <c r="K22" t="s">
        <v>30</v>
      </c>
      <c r="L22" t="s">
        <v>31</v>
      </c>
      <c r="M22" t="s">
        <v>32</v>
      </c>
      <c r="N22" t="s">
        <v>33</v>
      </c>
      <c r="O22" t="s">
        <v>34</v>
      </c>
      <c r="P22" t="s">
        <v>35</v>
      </c>
      <c r="Q22">
        <v>9</v>
      </c>
      <c r="R22">
        <v>1</v>
      </c>
      <c r="S22">
        <v>6</v>
      </c>
      <c r="T22">
        <v>10291</v>
      </c>
      <c r="U22">
        <v>116.32</v>
      </c>
      <c r="V22">
        <v>1</v>
      </c>
      <c r="W22">
        <v>28</v>
      </c>
      <c r="X22">
        <v>3256.96</v>
      </c>
    </row>
    <row r="23" spans="1:24" x14ac:dyDescent="0.3">
      <c r="A23" t="s">
        <v>24</v>
      </c>
      <c r="B23" t="s">
        <v>65</v>
      </c>
      <c r="C23">
        <v>2016</v>
      </c>
      <c r="D23" t="s">
        <v>37</v>
      </c>
      <c r="E23">
        <v>10</v>
      </c>
      <c r="F23">
        <v>23</v>
      </c>
      <c r="G23" s="1">
        <v>42666</v>
      </c>
      <c r="H23" t="s">
        <v>27</v>
      </c>
      <c r="I23" t="s">
        <v>66</v>
      </c>
      <c r="J23" t="s">
        <v>41</v>
      </c>
      <c r="K23" t="s">
        <v>30</v>
      </c>
      <c r="L23" t="s">
        <v>39</v>
      </c>
      <c r="M23" t="s">
        <v>32</v>
      </c>
      <c r="N23" t="s">
        <v>33</v>
      </c>
      <c r="O23" t="s">
        <v>34</v>
      </c>
      <c r="P23" t="s">
        <v>35</v>
      </c>
      <c r="Q23">
        <v>9</v>
      </c>
      <c r="R23">
        <v>1</v>
      </c>
      <c r="S23">
        <v>2</v>
      </c>
      <c r="T23">
        <v>10167</v>
      </c>
      <c r="U23">
        <v>69.88</v>
      </c>
      <c r="V23">
        <v>1</v>
      </c>
      <c r="W23">
        <v>21</v>
      </c>
      <c r="X23">
        <v>1467.48</v>
      </c>
    </row>
    <row r="24" spans="1:24" x14ac:dyDescent="0.3">
      <c r="A24" t="s">
        <v>24</v>
      </c>
      <c r="B24" t="s">
        <v>65</v>
      </c>
      <c r="C24">
        <v>2016</v>
      </c>
      <c r="D24" t="s">
        <v>37</v>
      </c>
      <c r="E24">
        <v>10</v>
      </c>
      <c r="F24">
        <v>23</v>
      </c>
      <c r="G24" s="1">
        <v>42666</v>
      </c>
      <c r="H24" t="s">
        <v>27</v>
      </c>
      <c r="I24" t="s">
        <v>67</v>
      </c>
      <c r="J24" t="s">
        <v>45</v>
      </c>
      <c r="K24" t="s">
        <v>30</v>
      </c>
      <c r="L24" t="s">
        <v>39</v>
      </c>
      <c r="M24" t="s">
        <v>32</v>
      </c>
      <c r="N24" t="s">
        <v>33</v>
      </c>
      <c r="O24" t="s">
        <v>34</v>
      </c>
      <c r="P24" t="s">
        <v>35</v>
      </c>
      <c r="Q24">
        <v>4</v>
      </c>
      <c r="R24">
        <v>1</v>
      </c>
      <c r="S24">
        <v>11</v>
      </c>
      <c r="T24">
        <v>10167</v>
      </c>
      <c r="U24">
        <v>79.66</v>
      </c>
      <c r="V24">
        <v>1</v>
      </c>
      <c r="W24">
        <v>20</v>
      </c>
      <c r="X24">
        <v>1593.2</v>
      </c>
    </row>
    <row r="25" spans="1:24" x14ac:dyDescent="0.3">
      <c r="A25" t="s">
        <v>24</v>
      </c>
      <c r="B25" t="s">
        <v>65</v>
      </c>
      <c r="C25">
        <v>2016</v>
      </c>
      <c r="D25" t="s">
        <v>37</v>
      </c>
      <c r="E25">
        <v>10</v>
      </c>
      <c r="F25">
        <v>23</v>
      </c>
      <c r="G25" s="1">
        <v>42666</v>
      </c>
      <c r="H25" t="s">
        <v>27</v>
      </c>
      <c r="I25" t="s">
        <v>68</v>
      </c>
      <c r="J25" t="s">
        <v>45</v>
      </c>
      <c r="K25" t="s">
        <v>30</v>
      </c>
      <c r="L25" t="s">
        <v>39</v>
      </c>
      <c r="M25" t="s">
        <v>32</v>
      </c>
      <c r="N25" t="s">
        <v>33</v>
      </c>
      <c r="O25" t="s">
        <v>34</v>
      </c>
      <c r="P25" t="s">
        <v>35</v>
      </c>
      <c r="Q25">
        <v>2</v>
      </c>
      <c r="R25">
        <v>1</v>
      </c>
      <c r="S25">
        <v>3</v>
      </c>
      <c r="T25">
        <v>10167</v>
      </c>
      <c r="U25">
        <v>63.12</v>
      </c>
      <c r="V25">
        <v>1</v>
      </c>
      <c r="W25">
        <v>32</v>
      </c>
      <c r="X25">
        <v>2019.84</v>
      </c>
    </row>
    <row r="26" spans="1:24" x14ac:dyDescent="0.3">
      <c r="A26" t="s">
        <v>24</v>
      </c>
      <c r="B26" t="s">
        <v>65</v>
      </c>
      <c r="C26">
        <v>2016</v>
      </c>
      <c r="D26" t="s">
        <v>37</v>
      </c>
      <c r="E26">
        <v>10</v>
      </c>
      <c r="F26">
        <v>23</v>
      </c>
      <c r="G26" s="1">
        <v>42666</v>
      </c>
      <c r="H26" t="s">
        <v>27</v>
      </c>
      <c r="I26" t="s">
        <v>69</v>
      </c>
      <c r="J26" t="s">
        <v>45</v>
      </c>
      <c r="K26" t="s">
        <v>30</v>
      </c>
      <c r="L26" t="s">
        <v>39</v>
      </c>
      <c r="M26" t="s">
        <v>32</v>
      </c>
      <c r="N26" t="s">
        <v>33</v>
      </c>
      <c r="O26" t="s">
        <v>34</v>
      </c>
      <c r="P26" t="s">
        <v>35</v>
      </c>
      <c r="Q26">
        <v>8</v>
      </c>
      <c r="R26">
        <v>1</v>
      </c>
      <c r="S26">
        <v>8</v>
      </c>
      <c r="T26">
        <v>10167</v>
      </c>
      <c r="U26">
        <v>83.86</v>
      </c>
      <c r="V26">
        <v>1</v>
      </c>
      <c r="W26">
        <v>29</v>
      </c>
      <c r="X26">
        <v>2431.94</v>
      </c>
    </row>
    <row r="27" spans="1:24" x14ac:dyDescent="0.3">
      <c r="A27" t="s">
        <v>24</v>
      </c>
      <c r="B27" t="s">
        <v>65</v>
      </c>
      <c r="C27">
        <v>2016</v>
      </c>
      <c r="D27" t="s">
        <v>37</v>
      </c>
      <c r="E27">
        <v>10</v>
      </c>
      <c r="F27">
        <v>23</v>
      </c>
      <c r="G27" s="1">
        <v>42666</v>
      </c>
      <c r="H27" t="s">
        <v>27</v>
      </c>
      <c r="I27" t="s">
        <v>70</v>
      </c>
      <c r="J27" t="s">
        <v>43</v>
      </c>
      <c r="K27" t="s">
        <v>30</v>
      </c>
      <c r="L27" t="s">
        <v>39</v>
      </c>
      <c r="M27" t="s">
        <v>32</v>
      </c>
      <c r="N27" t="s">
        <v>33</v>
      </c>
      <c r="O27" t="s">
        <v>34</v>
      </c>
      <c r="P27" t="s">
        <v>35</v>
      </c>
      <c r="Q27">
        <v>4</v>
      </c>
      <c r="R27">
        <v>1</v>
      </c>
      <c r="S27">
        <v>5</v>
      </c>
      <c r="T27">
        <v>10167</v>
      </c>
      <c r="U27">
        <v>101.38</v>
      </c>
      <c r="V27">
        <v>1</v>
      </c>
      <c r="W27">
        <v>29</v>
      </c>
      <c r="X27">
        <v>2940.02</v>
      </c>
    </row>
    <row r="28" spans="1:24" x14ac:dyDescent="0.3">
      <c r="A28" t="s">
        <v>24</v>
      </c>
      <c r="B28" t="s">
        <v>65</v>
      </c>
      <c r="C28">
        <v>2016</v>
      </c>
      <c r="D28" t="s">
        <v>37</v>
      </c>
      <c r="E28">
        <v>10</v>
      </c>
      <c r="F28">
        <v>23</v>
      </c>
      <c r="G28" s="1">
        <v>42666</v>
      </c>
      <c r="H28" t="s">
        <v>27</v>
      </c>
      <c r="I28" t="s">
        <v>71</v>
      </c>
      <c r="J28" t="s">
        <v>43</v>
      </c>
      <c r="K28" t="s">
        <v>30</v>
      </c>
      <c r="L28" t="s">
        <v>39</v>
      </c>
      <c r="M28" t="s">
        <v>32</v>
      </c>
      <c r="N28" t="s">
        <v>33</v>
      </c>
      <c r="O28" t="s">
        <v>34</v>
      </c>
      <c r="P28" t="s">
        <v>35</v>
      </c>
      <c r="Q28">
        <v>1</v>
      </c>
      <c r="R28">
        <v>1</v>
      </c>
      <c r="S28">
        <v>13</v>
      </c>
      <c r="T28">
        <v>10167</v>
      </c>
      <c r="U28">
        <v>117.2</v>
      </c>
      <c r="V28">
        <v>1</v>
      </c>
      <c r="W28">
        <v>24</v>
      </c>
      <c r="X28">
        <v>2812.8</v>
      </c>
    </row>
    <row r="29" spans="1:24" x14ac:dyDescent="0.3">
      <c r="A29" t="s">
        <v>24</v>
      </c>
      <c r="B29" t="s">
        <v>65</v>
      </c>
      <c r="C29">
        <v>2016</v>
      </c>
      <c r="D29" t="s">
        <v>37</v>
      </c>
      <c r="E29">
        <v>10</v>
      </c>
      <c r="F29">
        <v>23</v>
      </c>
      <c r="G29" s="1">
        <v>42666</v>
      </c>
      <c r="H29" t="s">
        <v>27</v>
      </c>
      <c r="I29" t="s">
        <v>72</v>
      </c>
      <c r="J29" t="s">
        <v>41</v>
      </c>
      <c r="K29" t="s">
        <v>30</v>
      </c>
      <c r="L29" t="s">
        <v>39</v>
      </c>
      <c r="M29" t="s">
        <v>32</v>
      </c>
      <c r="N29" t="s">
        <v>33</v>
      </c>
      <c r="O29" t="s">
        <v>34</v>
      </c>
      <c r="P29" t="s">
        <v>35</v>
      </c>
      <c r="Q29">
        <v>6</v>
      </c>
      <c r="R29">
        <v>1</v>
      </c>
      <c r="S29">
        <v>4</v>
      </c>
      <c r="T29">
        <v>10167</v>
      </c>
      <c r="U29">
        <v>41.71</v>
      </c>
      <c r="V29">
        <v>1</v>
      </c>
      <c r="W29">
        <v>40</v>
      </c>
      <c r="X29">
        <v>1668.4</v>
      </c>
    </row>
    <row r="30" spans="1:24" x14ac:dyDescent="0.3">
      <c r="A30" t="s">
        <v>24</v>
      </c>
      <c r="B30" t="s">
        <v>65</v>
      </c>
      <c r="C30">
        <v>2016</v>
      </c>
      <c r="D30" t="s">
        <v>37</v>
      </c>
      <c r="E30">
        <v>10</v>
      </c>
      <c r="F30">
        <v>23</v>
      </c>
      <c r="G30" s="1">
        <v>42666</v>
      </c>
      <c r="H30" t="s">
        <v>27</v>
      </c>
      <c r="I30" t="s">
        <v>73</v>
      </c>
      <c r="J30" t="s">
        <v>43</v>
      </c>
      <c r="K30" t="s">
        <v>30</v>
      </c>
      <c r="L30" t="s">
        <v>39</v>
      </c>
      <c r="M30" t="s">
        <v>32</v>
      </c>
      <c r="N30" t="s">
        <v>33</v>
      </c>
      <c r="O30" t="s">
        <v>34</v>
      </c>
      <c r="P30" t="s">
        <v>35</v>
      </c>
      <c r="Q30">
        <v>9</v>
      </c>
      <c r="R30">
        <v>1</v>
      </c>
      <c r="S30">
        <v>15</v>
      </c>
      <c r="T30">
        <v>10167</v>
      </c>
      <c r="U30">
        <v>48.59</v>
      </c>
      <c r="V30">
        <v>1</v>
      </c>
      <c r="W30">
        <v>38</v>
      </c>
      <c r="X30">
        <v>1846.42</v>
      </c>
    </row>
    <row r="31" spans="1:24" x14ac:dyDescent="0.3">
      <c r="A31" t="s">
        <v>24</v>
      </c>
      <c r="B31" t="s">
        <v>65</v>
      </c>
      <c r="C31">
        <v>2017</v>
      </c>
      <c r="D31" t="s">
        <v>50</v>
      </c>
      <c r="E31">
        <v>3</v>
      </c>
      <c r="F31">
        <v>3</v>
      </c>
      <c r="G31" s="1">
        <v>42797</v>
      </c>
      <c r="H31" t="s">
        <v>27</v>
      </c>
      <c r="I31" t="s">
        <v>74</v>
      </c>
      <c r="J31" t="s">
        <v>29</v>
      </c>
      <c r="K31" t="s">
        <v>30</v>
      </c>
      <c r="L31" t="s">
        <v>31</v>
      </c>
      <c r="M31" t="s">
        <v>32</v>
      </c>
      <c r="N31" t="s">
        <v>33</v>
      </c>
      <c r="O31" t="s">
        <v>34</v>
      </c>
      <c r="P31" t="s">
        <v>35</v>
      </c>
      <c r="Q31">
        <v>1</v>
      </c>
      <c r="R31">
        <v>1</v>
      </c>
      <c r="S31">
        <v>4</v>
      </c>
      <c r="T31">
        <v>10389</v>
      </c>
      <c r="U31">
        <v>99.04</v>
      </c>
      <c r="V31">
        <v>1</v>
      </c>
      <c r="W31">
        <v>26</v>
      </c>
      <c r="X31">
        <v>2575.04</v>
      </c>
    </row>
    <row r="32" spans="1:24" x14ac:dyDescent="0.3">
      <c r="A32" t="s">
        <v>24</v>
      </c>
      <c r="B32" t="s">
        <v>65</v>
      </c>
      <c r="C32">
        <v>2017</v>
      </c>
      <c r="D32" t="s">
        <v>50</v>
      </c>
      <c r="E32">
        <v>3</v>
      </c>
      <c r="F32">
        <v>3</v>
      </c>
      <c r="G32" s="1">
        <v>42797</v>
      </c>
      <c r="H32" t="s">
        <v>27</v>
      </c>
      <c r="I32" t="s">
        <v>75</v>
      </c>
      <c r="J32" t="s">
        <v>29</v>
      </c>
      <c r="K32" t="s">
        <v>30</v>
      </c>
      <c r="L32" t="s">
        <v>31</v>
      </c>
      <c r="M32" t="s">
        <v>32</v>
      </c>
      <c r="N32" t="s">
        <v>33</v>
      </c>
      <c r="O32" t="s">
        <v>34</v>
      </c>
      <c r="P32" t="s">
        <v>35</v>
      </c>
      <c r="Q32">
        <v>3</v>
      </c>
      <c r="R32">
        <v>1</v>
      </c>
      <c r="S32">
        <v>6</v>
      </c>
      <c r="T32">
        <v>10389</v>
      </c>
      <c r="U32">
        <v>72.38</v>
      </c>
      <c r="V32">
        <v>1</v>
      </c>
      <c r="W32">
        <v>25</v>
      </c>
      <c r="X32">
        <v>1809.5</v>
      </c>
    </row>
    <row r="33" spans="1:24" x14ac:dyDescent="0.3">
      <c r="A33" t="s">
        <v>24</v>
      </c>
      <c r="B33" t="s">
        <v>65</v>
      </c>
      <c r="C33">
        <v>2017</v>
      </c>
      <c r="D33" t="s">
        <v>50</v>
      </c>
      <c r="E33">
        <v>3</v>
      </c>
      <c r="F33">
        <v>3</v>
      </c>
      <c r="G33" s="1">
        <v>42797</v>
      </c>
      <c r="H33" t="s">
        <v>27</v>
      </c>
      <c r="I33" t="s">
        <v>76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O33" t="s">
        <v>34</v>
      </c>
      <c r="P33" t="s">
        <v>35</v>
      </c>
      <c r="Q33">
        <v>1</v>
      </c>
      <c r="R33">
        <v>1</v>
      </c>
      <c r="S33">
        <v>7</v>
      </c>
      <c r="T33">
        <v>10389</v>
      </c>
      <c r="U33">
        <v>70.260000000000005</v>
      </c>
      <c r="V33">
        <v>1</v>
      </c>
      <c r="W33">
        <v>36</v>
      </c>
      <c r="X33">
        <v>2529.36</v>
      </c>
    </row>
    <row r="34" spans="1:24" x14ac:dyDescent="0.3">
      <c r="A34" t="s">
        <v>24</v>
      </c>
      <c r="B34" t="s">
        <v>65</v>
      </c>
      <c r="C34">
        <v>2018</v>
      </c>
      <c r="D34" t="s">
        <v>26</v>
      </c>
      <c r="E34">
        <v>9</v>
      </c>
      <c r="F34">
        <v>8</v>
      </c>
      <c r="G34" s="1">
        <v>43351</v>
      </c>
      <c r="H34" t="s">
        <v>27</v>
      </c>
      <c r="I34" t="s">
        <v>77</v>
      </c>
      <c r="J34" t="s">
        <v>59</v>
      </c>
      <c r="K34" t="s">
        <v>30</v>
      </c>
      <c r="L34" t="s">
        <v>31</v>
      </c>
      <c r="M34" t="s">
        <v>32</v>
      </c>
      <c r="N34" t="s">
        <v>33</v>
      </c>
      <c r="O34" t="s">
        <v>34</v>
      </c>
      <c r="P34" t="s">
        <v>35</v>
      </c>
      <c r="Q34">
        <v>10</v>
      </c>
      <c r="R34">
        <v>1</v>
      </c>
      <c r="S34">
        <v>2</v>
      </c>
      <c r="T34">
        <v>10291</v>
      </c>
      <c r="U34">
        <v>57.73</v>
      </c>
      <c r="V34">
        <v>1</v>
      </c>
      <c r="W34">
        <v>26</v>
      </c>
      <c r="X34">
        <v>1500.98</v>
      </c>
    </row>
    <row r="35" spans="1:24" x14ac:dyDescent="0.3">
      <c r="A35" t="s">
        <v>24</v>
      </c>
      <c r="B35" t="s">
        <v>65</v>
      </c>
      <c r="C35">
        <v>2018</v>
      </c>
      <c r="D35" t="s">
        <v>26</v>
      </c>
      <c r="E35">
        <v>9</v>
      </c>
      <c r="F35">
        <v>8</v>
      </c>
      <c r="G35" s="1">
        <v>43351</v>
      </c>
      <c r="H35" t="s">
        <v>27</v>
      </c>
      <c r="I35" t="s">
        <v>78</v>
      </c>
      <c r="J35" t="s">
        <v>45</v>
      </c>
      <c r="K35" t="s">
        <v>30</v>
      </c>
      <c r="L35" t="s">
        <v>31</v>
      </c>
      <c r="M35" t="s">
        <v>32</v>
      </c>
      <c r="N35" t="s">
        <v>33</v>
      </c>
      <c r="O35" t="s">
        <v>34</v>
      </c>
      <c r="P35" t="s">
        <v>35</v>
      </c>
      <c r="Q35">
        <v>5</v>
      </c>
      <c r="R35">
        <v>1</v>
      </c>
      <c r="S35">
        <v>14</v>
      </c>
      <c r="T35">
        <v>10291</v>
      </c>
      <c r="U35">
        <v>50.59</v>
      </c>
      <c r="V35">
        <v>1</v>
      </c>
      <c r="W35">
        <v>37</v>
      </c>
      <c r="X35">
        <v>1871.83</v>
      </c>
    </row>
    <row r="36" spans="1:24" x14ac:dyDescent="0.3">
      <c r="A36" t="s">
        <v>24</v>
      </c>
      <c r="B36" t="s">
        <v>65</v>
      </c>
      <c r="C36">
        <v>2018</v>
      </c>
      <c r="D36" t="s">
        <v>26</v>
      </c>
      <c r="E36">
        <v>9</v>
      </c>
      <c r="F36">
        <v>8</v>
      </c>
      <c r="G36" s="1">
        <v>43351</v>
      </c>
      <c r="H36" t="s">
        <v>27</v>
      </c>
      <c r="I36" t="s">
        <v>79</v>
      </c>
      <c r="J36" t="s">
        <v>45</v>
      </c>
      <c r="K36" t="s">
        <v>30</v>
      </c>
      <c r="L36" t="s">
        <v>31</v>
      </c>
      <c r="M36" t="s">
        <v>32</v>
      </c>
      <c r="N36" t="s">
        <v>33</v>
      </c>
      <c r="O36" t="s">
        <v>34</v>
      </c>
      <c r="P36" t="s">
        <v>35</v>
      </c>
      <c r="Q36">
        <v>10</v>
      </c>
      <c r="R36">
        <v>1</v>
      </c>
      <c r="S36">
        <v>13</v>
      </c>
      <c r="T36">
        <v>10291</v>
      </c>
      <c r="U36">
        <v>124.62</v>
      </c>
      <c r="V36">
        <v>1</v>
      </c>
      <c r="W36">
        <v>23</v>
      </c>
      <c r="X36">
        <v>2866.26</v>
      </c>
    </row>
    <row r="37" spans="1:24" x14ac:dyDescent="0.3">
      <c r="A37" t="s">
        <v>24</v>
      </c>
      <c r="B37" t="s">
        <v>65</v>
      </c>
      <c r="C37">
        <v>2018</v>
      </c>
      <c r="D37" t="s">
        <v>26</v>
      </c>
      <c r="E37">
        <v>9</v>
      </c>
      <c r="F37">
        <v>8</v>
      </c>
      <c r="G37" s="1">
        <v>43351</v>
      </c>
      <c r="H37" t="s">
        <v>27</v>
      </c>
      <c r="I37" t="s">
        <v>80</v>
      </c>
      <c r="J37" t="s">
        <v>45</v>
      </c>
      <c r="K37" t="s">
        <v>30</v>
      </c>
      <c r="L37" t="s">
        <v>31</v>
      </c>
      <c r="M37" t="s">
        <v>32</v>
      </c>
      <c r="N37" t="s">
        <v>33</v>
      </c>
      <c r="O37" t="s">
        <v>34</v>
      </c>
      <c r="P37" t="s">
        <v>35</v>
      </c>
      <c r="Q37">
        <v>9</v>
      </c>
      <c r="R37">
        <v>1</v>
      </c>
      <c r="S37">
        <v>9</v>
      </c>
      <c r="T37">
        <v>10291</v>
      </c>
      <c r="U37">
        <v>51.82</v>
      </c>
      <c r="V37">
        <v>1</v>
      </c>
      <c r="W37">
        <v>29</v>
      </c>
      <c r="X37">
        <v>1502.78</v>
      </c>
    </row>
    <row r="38" spans="1:24" x14ac:dyDescent="0.3">
      <c r="A38" t="s">
        <v>24</v>
      </c>
      <c r="B38" t="s">
        <v>65</v>
      </c>
      <c r="C38">
        <v>2018</v>
      </c>
      <c r="D38" t="s">
        <v>26</v>
      </c>
      <c r="E38">
        <v>9</v>
      </c>
      <c r="F38">
        <v>8</v>
      </c>
      <c r="G38" s="1">
        <v>43351</v>
      </c>
      <c r="H38" t="s">
        <v>27</v>
      </c>
      <c r="I38" t="s">
        <v>81</v>
      </c>
      <c r="J38" t="s">
        <v>59</v>
      </c>
      <c r="K38" t="s">
        <v>30</v>
      </c>
      <c r="L38" t="s">
        <v>31</v>
      </c>
      <c r="M38" t="s">
        <v>32</v>
      </c>
      <c r="N38" t="s">
        <v>33</v>
      </c>
      <c r="O38" t="s">
        <v>34</v>
      </c>
      <c r="P38" t="s">
        <v>35</v>
      </c>
      <c r="Q38">
        <v>4</v>
      </c>
      <c r="R38">
        <v>1</v>
      </c>
      <c r="S38">
        <v>3</v>
      </c>
      <c r="T38">
        <v>10291</v>
      </c>
      <c r="U38">
        <v>83.79</v>
      </c>
      <c r="V38">
        <v>1</v>
      </c>
      <c r="W38">
        <v>26</v>
      </c>
      <c r="X38">
        <v>2178.54</v>
      </c>
    </row>
    <row r="39" spans="1:24" x14ac:dyDescent="0.3">
      <c r="A39" t="s">
        <v>24</v>
      </c>
      <c r="B39" t="s">
        <v>65</v>
      </c>
      <c r="C39">
        <v>2018</v>
      </c>
      <c r="D39" t="s">
        <v>26</v>
      </c>
      <c r="E39">
        <v>9</v>
      </c>
      <c r="F39">
        <v>8</v>
      </c>
      <c r="G39" s="1">
        <v>43351</v>
      </c>
      <c r="H39" t="s">
        <v>27</v>
      </c>
      <c r="I39" t="s">
        <v>82</v>
      </c>
      <c r="J39" t="s">
        <v>59</v>
      </c>
      <c r="K39" t="s">
        <v>30</v>
      </c>
      <c r="L39" t="s">
        <v>31</v>
      </c>
      <c r="M39" t="s">
        <v>32</v>
      </c>
      <c r="N39" t="s">
        <v>33</v>
      </c>
      <c r="O39" t="s">
        <v>34</v>
      </c>
      <c r="P39" t="s">
        <v>35</v>
      </c>
      <c r="Q39">
        <v>3</v>
      </c>
      <c r="R39">
        <v>1</v>
      </c>
      <c r="S39">
        <v>7</v>
      </c>
      <c r="T39">
        <v>10291</v>
      </c>
      <c r="U39">
        <v>71.75</v>
      </c>
      <c r="V39">
        <v>1</v>
      </c>
      <c r="W39">
        <v>32</v>
      </c>
      <c r="X39">
        <v>2296</v>
      </c>
    </row>
    <row r="40" spans="1:24" x14ac:dyDescent="0.3">
      <c r="A40" t="s">
        <v>83</v>
      </c>
      <c r="B40" t="s">
        <v>36</v>
      </c>
      <c r="C40">
        <v>2016</v>
      </c>
      <c r="D40" t="s">
        <v>84</v>
      </c>
      <c r="E40">
        <v>6</v>
      </c>
      <c r="F40">
        <v>16</v>
      </c>
      <c r="G40" s="1">
        <v>42537</v>
      </c>
      <c r="H40">
        <v>58339</v>
      </c>
      <c r="I40" t="s">
        <v>42</v>
      </c>
      <c r="J40" t="s">
        <v>43</v>
      </c>
      <c r="K40" t="s">
        <v>85</v>
      </c>
      <c r="L40" t="s">
        <v>31</v>
      </c>
      <c r="M40" t="s">
        <v>86</v>
      </c>
      <c r="N40" t="s">
        <v>87</v>
      </c>
      <c r="O40" t="s">
        <v>88</v>
      </c>
      <c r="P40" t="s">
        <v>89</v>
      </c>
      <c r="Q40">
        <v>3</v>
      </c>
      <c r="R40">
        <v>1</v>
      </c>
      <c r="S40">
        <v>2</v>
      </c>
      <c r="T40">
        <v>10130</v>
      </c>
      <c r="U40">
        <v>96.34</v>
      </c>
      <c r="V40">
        <v>1</v>
      </c>
      <c r="W40">
        <v>40</v>
      </c>
      <c r="X40">
        <v>3853.6</v>
      </c>
    </row>
    <row r="41" spans="1:24" x14ac:dyDescent="0.3">
      <c r="A41" t="s">
        <v>83</v>
      </c>
      <c r="B41" t="s">
        <v>36</v>
      </c>
      <c r="C41">
        <v>2016</v>
      </c>
      <c r="D41" t="s">
        <v>84</v>
      </c>
      <c r="E41">
        <v>6</v>
      </c>
      <c r="F41">
        <v>16</v>
      </c>
      <c r="G41" s="1">
        <v>42537</v>
      </c>
      <c r="H41">
        <v>58339</v>
      </c>
      <c r="I41" t="s">
        <v>44</v>
      </c>
      <c r="J41" t="s">
        <v>45</v>
      </c>
      <c r="K41" t="s">
        <v>85</v>
      </c>
      <c r="L41" t="s">
        <v>31</v>
      </c>
      <c r="M41" t="s">
        <v>86</v>
      </c>
      <c r="N41" t="s">
        <v>87</v>
      </c>
      <c r="O41" t="s">
        <v>88</v>
      </c>
      <c r="P41" t="s">
        <v>89</v>
      </c>
      <c r="Q41">
        <v>1</v>
      </c>
      <c r="R41">
        <v>1</v>
      </c>
      <c r="S41">
        <v>1</v>
      </c>
      <c r="T41">
        <v>10130</v>
      </c>
      <c r="U41">
        <v>103.75</v>
      </c>
      <c r="V41">
        <v>1</v>
      </c>
      <c r="W41">
        <v>33</v>
      </c>
      <c r="X41">
        <v>3423.75</v>
      </c>
    </row>
    <row r="42" spans="1:24" x14ac:dyDescent="0.3">
      <c r="A42" t="s">
        <v>83</v>
      </c>
      <c r="B42" t="s">
        <v>36</v>
      </c>
      <c r="C42">
        <v>2018</v>
      </c>
      <c r="D42" t="s">
        <v>26</v>
      </c>
      <c r="E42">
        <v>9</v>
      </c>
      <c r="F42">
        <v>7</v>
      </c>
      <c r="G42" s="1">
        <v>43350</v>
      </c>
      <c r="H42">
        <v>58339</v>
      </c>
      <c r="I42" t="s">
        <v>90</v>
      </c>
      <c r="J42" t="s">
        <v>45</v>
      </c>
      <c r="K42" t="s">
        <v>85</v>
      </c>
      <c r="L42" t="s">
        <v>31</v>
      </c>
      <c r="M42" t="s">
        <v>86</v>
      </c>
      <c r="N42" t="s">
        <v>87</v>
      </c>
      <c r="O42" t="s">
        <v>88</v>
      </c>
      <c r="P42" t="s">
        <v>89</v>
      </c>
      <c r="Q42">
        <v>2</v>
      </c>
      <c r="R42">
        <v>1</v>
      </c>
      <c r="S42">
        <v>1</v>
      </c>
      <c r="T42">
        <v>10290</v>
      </c>
      <c r="U42">
        <v>114.92</v>
      </c>
      <c r="V42">
        <v>1</v>
      </c>
      <c r="W42">
        <v>45</v>
      </c>
      <c r="X42">
        <v>5171.3999999999996</v>
      </c>
    </row>
    <row r="43" spans="1:24" x14ac:dyDescent="0.3">
      <c r="A43" t="s">
        <v>83</v>
      </c>
      <c r="B43" t="s">
        <v>36</v>
      </c>
      <c r="C43">
        <v>2018</v>
      </c>
      <c r="D43" t="s">
        <v>37</v>
      </c>
      <c r="E43">
        <v>12</v>
      </c>
      <c r="F43">
        <v>3</v>
      </c>
      <c r="G43" s="1">
        <v>43437</v>
      </c>
      <c r="H43">
        <v>58339</v>
      </c>
      <c r="I43" t="s">
        <v>91</v>
      </c>
      <c r="J43" t="s">
        <v>41</v>
      </c>
      <c r="K43" t="s">
        <v>85</v>
      </c>
      <c r="L43" t="s">
        <v>31</v>
      </c>
      <c r="M43" t="s">
        <v>86</v>
      </c>
      <c r="N43" t="s">
        <v>87</v>
      </c>
      <c r="O43" t="s">
        <v>88</v>
      </c>
      <c r="P43" t="s">
        <v>89</v>
      </c>
      <c r="Q43">
        <v>1</v>
      </c>
      <c r="R43">
        <v>1</v>
      </c>
      <c r="S43">
        <v>2</v>
      </c>
      <c r="T43">
        <v>10352</v>
      </c>
      <c r="U43">
        <v>100.72</v>
      </c>
      <c r="V43">
        <v>1</v>
      </c>
      <c r="W43">
        <v>49</v>
      </c>
      <c r="X43">
        <v>4935.28</v>
      </c>
    </row>
    <row r="44" spans="1:24" x14ac:dyDescent="0.3">
      <c r="A44" t="s">
        <v>83</v>
      </c>
      <c r="B44" t="s">
        <v>65</v>
      </c>
      <c r="C44">
        <v>2018</v>
      </c>
      <c r="D44" t="s">
        <v>26</v>
      </c>
      <c r="E44">
        <v>9</v>
      </c>
      <c r="F44">
        <v>7</v>
      </c>
      <c r="G44" s="1">
        <v>43350</v>
      </c>
      <c r="H44">
        <v>58339</v>
      </c>
      <c r="I44" t="s">
        <v>92</v>
      </c>
      <c r="J44" t="s">
        <v>45</v>
      </c>
      <c r="K44" t="s">
        <v>85</v>
      </c>
      <c r="L44" t="s">
        <v>31</v>
      </c>
      <c r="M44" t="s">
        <v>86</v>
      </c>
      <c r="N44" t="s">
        <v>87</v>
      </c>
      <c r="O44" t="s">
        <v>88</v>
      </c>
      <c r="P44" t="s">
        <v>89</v>
      </c>
      <c r="Q44">
        <v>1</v>
      </c>
      <c r="R44">
        <v>1</v>
      </c>
      <c r="S44">
        <v>2</v>
      </c>
      <c r="T44">
        <v>10290</v>
      </c>
      <c r="U44">
        <v>96.23</v>
      </c>
      <c r="V44">
        <v>1</v>
      </c>
      <c r="W44">
        <v>26</v>
      </c>
      <c r="X44">
        <v>2501.98</v>
      </c>
    </row>
    <row r="45" spans="1:24" x14ac:dyDescent="0.3">
      <c r="A45" t="s">
        <v>83</v>
      </c>
      <c r="B45" t="s">
        <v>65</v>
      </c>
      <c r="C45">
        <v>2018</v>
      </c>
      <c r="D45" t="s">
        <v>37</v>
      </c>
      <c r="E45">
        <v>12</v>
      </c>
      <c r="F45">
        <v>3</v>
      </c>
      <c r="G45" s="1">
        <v>43437</v>
      </c>
      <c r="H45">
        <v>58339</v>
      </c>
      <c r="I45" t="s">
        <v>70</v>
      </c>
      <c r="J45" t="s">
        <v>43</v>
      </c>
      <c r="K45" t="s">
        <v>85</v>
      </c>
      <c r="L45" t="s">
        <v>39</v>
      </c>
      <c r="M45" t="s">
        <v>86</v>
      </c>
      <c r="N45" t="s">
        <v>87</v>
      </c>
      <c r="O45" t="s">
        <v>88</v>
      </c>
      <c r="P45" t="s">
        <v>89</v>
      </c>
      <c r="Q45">
        <v>6</v>
      </c>
      <c r="R45">
        <v>1</v>
      </c>
      <c r="S45">
        <v>3</v>
      </c>
      <c r="T45">
        <v>10352</v>
      </c>
      <c r="U45">
        <v>102.29</v>
      </c>
      <c r="V45">
        <v>1</v>
      </c>
      <c r="W45">
        <v>23</v>
      </c>
      <c r="X45">
        <v>2352.67</v>
      </c>
    </row>
    <row r="46" spans="1:24" x14ac:dyDescent="0.3">
      <c r="A46" t="s">
        <v>83</v>
      </c>
      <c r="B46" t="s">
        <v>65</v>
      </c>
      <c r="C46">
        <v>2018</v>
      </c>
      <c r="D46" t="s">
        <v>37</v>
      </c>
      <c r="E46">
        <v>12</v>
      </c>
      <c r="F46">
        <v>3</v>
      </c>
      <c r="G46" s="1">
        <v>43437</v>
      </c>
      <c r="H46">
        <v>58339</v>
      </c>
      <c r="I46" t="s">
        <v>93</v>
      </c>
      <c r="J46" t="s">
        <v>41</v>
      </c>
      <c r="K46" t="s">
        <v>85</v>
      </c>
      <c r="L46" t="s">
        <v>31</v>
      </c>
      <c r="M46" t="s">
        <v>86</v>
      </c>
      <c r="N46" t="s">
        <v>87</v>
      </c>
      <c r="O46" t="s">
        <v>88</v>
      </c>
      <c r="P46" t="s">
        <v>89</v>
      </c>
      <c r="Q46">
        <v>8</v>
      </c>
      <c r="R46">
        <v>1</v>
      </c>
      <c r="S46">
        <v>1</v>
      </c>
      <c r="T46">
        <v>10352</v>
      </c>
      <c r="U46">
        <v>75.510000000000005</v>
      </c>
      <c r="V46">
        <v>1</v>
      </c>
      <c r="W46">
        <v>22</v>
      </c>
      <c r="X46">
        <v>1661.22</v>
      </c>
    </row>
    <row r="47" spans="1:24" x14ac:dyDescent="0.3">
      <c r="A47" t="s">
        <v>83</v>
      </c>
      <c r="B47" t="s">
        <v>65</v>
      </c>
      <c r="C47">
        <v>2018</v>
      </c>
      <c r="D47" t="s">
        <v>37</v>
      </c>
      <c r="E47">
        <v>12</v>
      </c>
      <c r="F47">
        <v>3</v>
      </c>
      <c r="G47" s="1">
        <v>43437</v>
      </c>
      <c r="H47">
        <v>58339</v>
      </c>
      <c r="I47" t="s">
        <v>72</v>
      </c>
      <c r="J47" t="s">
        <v>41</v>
      </c>
      <c r="K47" t="s">
        <v>85</v>
      </c>
      <c r="L47" t="s">
        <v>31</v>
      </c>
      <c r="M47" t="s">
        <v>86</v>
      </c>
      <c r="N47" t="s">
        <v>87</v>
      </c>
      <c r="O47" t="s">
        <v>88</v>
      </c>
      <c r="P47" t="s">
        <v>89</v>
      </c>
      <c r="Q47">
        <v>4</v>
      </c>
      <c r="R47">
        <v>1</v>
      </c>
      <c r="S47">
        <v>4</v>
      </c>
      <c r="T47">
        <v>10352</v>
      </c>
      <c r="U47">
        <v>52.64</v>
      </c>
      <c r="V47">
        <v>1</v>
      </c>
      <c r="W47">
        <v>49</v>
      </c>
      <c r="X47">
        <v>2579.36</v>
      </c>
    </row>
    <row r="48" spans="1:24" x14ac:dyDescent="0.3">
      <c r="A48" t="s">
        <v>94</v>
      </c>
      <c r="B48" t="s">
        <v>25</v>
      </c>
      <c r="C48">
        <v>2017</v>
      </c>
      <c r="D48" t="s">
        <v>84</v>
      </c>
      <c r="E48">
        <v>5</v>
      </c>
      <c r="F48">
        <v>5</v>
      </c>
      <c r="G48" s="1">
        <v>42860</v>
      </c>
      <c r="H48">
        <v>97562</v>
      </c>
      <c r="I48" t="s">
        <v>95</v>
      </c>
      <c r="J48" t="s">
        <v>29</v>
      </c>
      <c r="K48" t="s">
        <v>96</v>
      </c>
      <c r="L48" t="s">
        <v>31</v>
      </c>
      <c r="M48" t="s">
        <v>86</v>
      </c>
      <c r="N48" t="s">
        <v>97</v>
      </c>
      <c r="O48" t="s">
        <v>88</v>
      </c>
      <c r="P48" t="s">
        <v>98</v>
      </c>
      <c r="Q48">
        <v>5</v>
      </c>
      <c r="R48">
        <v>1</v>
      </c>
      <c r="S48">
        <v>2</v>
      </c>
      <c r="T48">
        <v>10413</v>
      </c>
      <c r="U48">
        <v>241.05</v>
      </c>
      <c r="V48">
        <v>1</v>
      </c>
      <c r="W48">
        <v>36</v>
      </c>
      <c r="X48">
        <v>8677.7999999999993</v>
      </c>
    </row>
    <row r="49" spans="1:24" x14ac:dyDescent="0.3">
      <c r="A49" t="s">
        <v>94</v>
      </c>
      <c r="B49" t="s">
        <v>25</v>
      </c>
      <c r="C49">
        <v>2017</v>
      </c>
      <c r="D49" t="s">
        <v>84</v>
      </c>
      <c r="E49">
        <v>5</v>
      </c>
      <c r="F49">
        <v>5</v>
      </c>
      <c r="G49" s="1">
        <v>42860</v>
      </c>
      <c r="H49">
        <v>97562</v>
      </c>
      <c r="I49" t="s">
        <v>99</v>
      </c>
      <c r="J49" t="s">
        <v>29</v>
      </c>
      <c r="K49" t="s">
        <v>96</v>
      </c>
      <c r="L49" t="s">
        <v>39</v>
      </c>
      <c r="M49" t="s">
        <v>86</v>
      </c>
      <c r="N49" t="s">
        <v>97</v>
      </c>
      <c r="O49" t="s">
        <v>88</v>
      </c>
      <c r="P49" t="s">
        <v>98</v>
      </c>
      <c r="Q49">
        <v>10</v>
      </c>
      <c r="R49">
        <v>1</v>
      </c>
      <c r="S49">
        <v>3</v>
      </c>
      <c r="T49">
        <v>10413</v>
      </c>
      <c r="U49">
        <v>175.25</v>
      </c>
      <c r="V49">
        <v>1</v>
      </c>
      <c r="W49">
        <v>47</v>
      </c>
      <c r="X49">
        <v>8236.75</v>
      </c>
    </row>
    <row r="50" spans="1:24" x14ac:dyDescent="0.3">
      <c r="A50" t="s">
        <v>94</v>
      </c>
      <c r="B50" t="s">
        <v>25</v>
      </c>
      <c r="C50">
        <v>2018</v>
      </c>
      <c r="D50" t="s">
        <v>84</v>
      </c>
      <c r="E50">
        <v>6</v>
      </c>
      <c r="F50">
        <v>28</v>
      </c>
      <c r="G50" s="1">
        <v>43279</v>
      </c>
      <c r="H50">
        <v>97562</v>
      </c>
      <c r="I50" t="s">
        <v>100</v>
      </c>
      <c r="J50" t="s">
        <v>54</v>
      </c>
      <c r="K50" t="s">
        <v>96</v>
      </c>
      <c r="L50" t="s">
        <v>31</v>
      </c>
      <c r="M50" t="s">
        <v>86</v>
      </c>
      <c r="N50" t="s">
        <v>97</v>
      </c>
      <c r="O50" t="s">
        <v>88</v>
      </c>
      <c r="P50" t="s">
        <v>98</v>
      </c>
      <c r="Q50">
        <v>1</v>
      </c>
      <c r="R50">
        <v>1</v>
      </c>
      <c r="S50">
        <v>4</v>
      </c>
      <c r="T50">
        <v>10263</v>
      </c>
      <c r="U50">
        <v>203.34</v>
      </c>
      <c r="V50">
        <v>1</v>
      </c>
      <c r="W50">
        <v>41</v>
      </c>
      <c r="X50">
        <v>8336.94</v>
      </c>
    </row>
    <row r="51" spans="1:24" x14ac:dyDescent="0.3">
      <c r="A51" t="s">
        <v>94</v>
      </c>
      <c r="B51" t="s">
        <v>36</v>
      </c>
      <c r="C51">
        <v>2016</v>
      </c>
      <c r="D51" t="s">
        <v>37</v>
      </c>
      <c r="E51">
        <v>11</v>
      </c>
      <c r="F51">
        <v>5</v>
      </c>
      <c r="G51" s="1">
        <v>42679</v>
      </c>
      <c r="H51">
        <v>97562</v>
      </c>
      <c r="I51" t="s">
        <v>101</v>
      </c>
      <c r="J51" t="s">
        <v>29</v>
      </c>
      <c r="K51" t="s">
        <v>96</v>
      </c>
      <c r="L51" t="s">
        <v>31</v>
      </c>
      <c r="M51" t="s">
        <v>86</v>
      </c>
      <c r="N51" t="s">
        <v>97</v>
      </c>
      <c r="O51" t="s">
        <v>88</v>
      </c>
      <c r="P51" t="s">
        <v>98</v>
      </c>
      <c r="Q51">
        <v>5</v>
      </c>
      <c r="R51">
        <v>1</v>
      </c>
      <c r="S51">
        <v>6</v>
      </c>
      <c r="T51">
        <v>10172</v>
      </c>
      <c r="U51">
        <v>118.22</v>
      </c>
      <c r="V51">
        <v>1</v>
      </c>
      <c r="W51">
        <v>42</v>
      </c>
      <c r="X51">
        <v>4965.24</v>
      </c>
    </row>
    <row r="52" spans="1:24" x14ac:dyDescent="0.3">
      <c r="A52" t="s">
        <v>94</v>
      </c>
      <c r="B52" t="s">
        <v>36</v>
      </c>
      <c r="C52">
        <v>2016</v>
      </c>
      <c r="D52" t="s">
        <v>37</v>
      </c>
      <c r="E52">
        <v>11</v>
      </c>
      <c r="F52">
        <v>5</v>
      </c>
      <c r="G52" s="1">
        <v>42679</v>
      </c>
      <c r="H52">
        <v>97562</v>
      </c>
      <c r="I52" t="s">
        <v>102</v>
      </c>
      <c r="J52" t="s">
        <v>29</v>
      </c>
      <c r="K52" t="s">
        <v>96</v>
      </c>
      <c r="L52" t="s">
        <v>31</v>
      </c>
      <c r="M52" t="s">
        <v>86</v>
      </c>
      <c r="N52" t="s">
        <v>97</v>
      </c>
      <c r="O52" t="s">
        <v>88</v>
      </c>
      <c r="P52" t="s">
        <v>98</v>
      </c>
      <c r="Q52">
        <v>10</v>
      </c>
      <c r="R52">
        <v>1</v>
      </c>
      <c r="S52">
        <v>7</v>
      </c>
      <c r="T52">
        <v>10172</v>
      </c>
      <c r="U52">
        <v>154.44</v>
      </c>
      <c r="V52">
        <v>1</v>
      </c>
      <c r="W52">
        <v>39</v>
      </c>
      <c r="X52">
        <v>6023.16</v>
      </c>
    </row>
    <row r="53" spans="1:24" x14ac:dyDescent="0.3">
      <c r="A53" t="s">
        <v>94</v>
      </c>
      <c r="B53" t="s">
        <v>36</v>
      </c>
      <c r="C53">
        <v>2016</v>
      </c>
      <c r="D53" t="s">
        <v>37</v>
      </c>
      <c r="E53">
        <v>11</v>
      </c>
      <c r="F53">
        <v>5</v>
      </c>
      <c r="G53" s="1">
        <v>42679</v>
      </c>
      <c r="H53">
        <v>97562</v>
      </c>
      <c r="I53" t="s">
        <v>103</v>
      </c>
      <c r="J53" t="s">
        <v>29</v>
      </c>
      <c r="K53" t="s">
        <v>96</v>
      </c>
      <c r="L53" t="s">
        <v>31</v>
      </c>
      <c r="M53" t="s">
        <v>86</v>
      </c>
      <c r="N53" t="s">
        <v>97</v>
      </c>
      <c r="O53" t="s">
        <v>88</v>
      </c>
      <c r="P53" t="s">
        <v>98</v>
      </c>
      <c r="Q53">
        <v>2</v>
      </c>
      <c r="R53">
        <v>1</v>
      </c>
      <c r="S53">
        <v>8</v>
      </c>
      <c r="T53">
        <v>10172</v>
      </c>
      <c r="U53">
        <v>114.44</v>
      </c>
      <c r="V53">
        <v>1</v>
      </c>
      <c r="W53">
        <v>48</v>
      </c>
      <c r="X53">
        <v>5493.12</v>
      </c>
    </row>
    <row r="54" spans="1:24" x14ac:dyDescent="0.3">
      <c r="A54" t="s">
        <v>94</v>
      </c>
      <c r="B54" t="s">
        <v>36</v>
      </c>
      <c r="C54">
        <v>2017</v>
      </c>
      <c r="D54" t="s">
        <v>84</v>
      </c>
      <c r="E54">
        <v>5</v>
      </c>
      <c r="F54">
        <v>5</v>
      </c>
      <c r="G54" s="1">
        <v>42860</v>
      </c>
      <c r="H54">
        <v>97562</v>
      </c>
      <c r="I54" t="s">
        <v>104</v>
      </c>
      <c r="J54" t="s">
        <v>29</v>
      </c>
      <c r="K54" t="s">
        <v>96</v>
      </c>
      <c r="L54" t="s">
        <v>31</v>
      </c>
      <c r="M54" t="s">
        <v>86</v>
      </c>
      <c r="N54" t="s">
        <v>97</v>
      </c>
      <c r="O54" t="s">
        <v>88</v>
      </c>
      <c r="P54" t="s">
        <v>98</v>
      </c>
      <c r="Q54">
        <v>2</v>
      </c>
      <c r="R54">
        <v>1</v>
      </c>
      <c r="S54">
        <v>1</v>
      </c>
      <c r="T54">
        <v>10413</v>
      </c>
      <c r="U54">
        <v>153.99</v>
      </c>
      <c r="V54">
        <v>1</v>
      </c>
      <c r="W54">
        <v>22</v>
      </c>
      <c r="X54">
        <v>3387.78</v>
      </c>
    </row>
    <row r="55" spans="1:24" x14ac:dyDescent="0.3">
      <c r="A55" t="s">
        <v>94</v>
      </c>
      <c r="B55" t="s">
        <v>36</v>
      </c>
      <c r="C55">
        <v>2017</v>
      </c>
      <c r="D55" t="s">
        <v>84</v>
      </c>
      <c r="E55">
        <v>5</v>
      </c>
      <c r="F55">
        <v>5</v>
      </c>
      <c r="G55" s="1">
        <v>42860</v>
      </c>
      <c r="H55">
        <v>97562</v>
      </c>
      <c r="I55" t="s">
        <v>105</v>
      </c>
      <c r="J55" t="s">
        <v>29</v>
      </c>
      <c r="K55" t="s">
        <v>96</v>
      </c>
      <c r="L55" t="s">
        <v>31</v>
      </c>
      <c r="M55" t="s">
        <v>86</v>
      </c>
      <c r="N55" t="s">
        <v>97</v>
      </c>
      <c r="O55" t="s">
        <v>88</v>
      </c>
      <c r="P55" t="s">
        <v>98</v>
      </c>
      <c r="Q55">
        <v>3</v>
      </c>
      <c r="R55">
        <v>1</v>
      </c>
      <c r="S55">
        <v>5</v>
      </c>
      <c r="T55">
        <v>10413</v>
      </c>
      <c r="U55">
        <v>140.75</v>
      </c>
      <c r="V55">
        <v>1</v>
      </c>
      <c r="W55">
        <v>49</v>
      </c>
      <c r="X55">
        <v>6896.75</v>
      </c>
    </row>
    <row r="56" spans="1:24" x14ac:dyDescent="0.3">
      <c r="A56" t="s">
        <v>94</v>
      </c>
      <c r="B56" t="s">
        <v>36</v>
      </c>
      <c r="C56">
        <v>2017</v>
      </c>
      <c r="D56" t="s">
        <v>84</v>
      </c>
      <c r="E56">
        <v>5</v>
      </c>
      <c r="F56">
        <v>5</v>
      </c>
      <c r="G56" s="1">
        <v>42860</v>
      </c>
      <c r="H56">
        <v>97562</v>
      </c>
      <c r="I56" t="s">
        <v>106</v>
      </c>
      <c r="J56" t="s">
        <v>107</v>
      </c>
      <c r="K56" t="s">
        <v>96</v>
      </c>
      <c r="L56" t="s">
        <v>31</v>
      </c>
      <c r="M56" t="s">
        <v>86</v>
      </c>
      <c r="N56" t="s">
        <v>97</v>
      </c>
      <c r="O56" t="s">
        <v>88</v>
      </c>
      <c r="P56" t="s">
        <v>98</v>
      </c>
      <c r="Q56">
        <v>5</v>
      </c>
      <c r="R56">
        <v>1</v>
      </c>
      <c r="S56">
        <v>4</v>
      </c>
      <c r="T56">
        <v>10413</v>
      </c>
      <c r="U56">
        <v>63.85</v>
      </c>
      <c r="V56">
        <v>1</v>
      </c>
      <c r="W56">
        <v>51</v>
      </c>
      <c r="X56">
        <v>3256.35</v>
      </c>
    </row>
    <row r="57" spans="1:24" x14ac:dyDescent="0.3">
      <c r="A57" t="s">
        <v>94</v>
      </c>
      <c r="B57" t="s">
        <v>36</v>
      </c>
      <c r="C57">
        <v>2018</v>
      </c>
      <c r="D57" t="s">
        <v>84</v>
      </c>
      <c r="E57">
        <v>6</v>
      </c>
      <c r="F57">
        <v>28</v>
      </c>
      <c r="G57" s="1">
        <v>43279</v>
      </c>
      <c r="H57">
        <v>97562</v>
      </c>
      <c r="I57" t="s">
        <v>108</v>
      </c>
      <c r="J57" t="s">
        <v>54</v>
      </c>
      <c r="K57" t="s">
        <v>96</v>
      </c>
      <c r="L57" t="s">
        <v>31</v>
      </c>
      <c r="M57" t="s">
        <v>86</v>
      </c>
      <c r="N57" t="s">
        <v>97</v>
      </c>
      <c r="O57" t="s">
        <v>88</v>
      </c>
      <c r="P57" t="s">
        <v>98</v>
      </c>
      <c r="Q57">
        <v>3</v>
      </c>
      <c r="R57">
        <v>1</v>
      </c>
      <c r="S57">
        <v>2</v>
      </c>
      <c r="T57">
        <v>10263</v>
      </c>
      <c r="U57">
        <v>108.14</v>
      </c>
      <c r="V57">
        <v>1</v>
      </c>
      <c r="W57">
        <v>34</v>
      </c>
      <c r="X57">
        <v>3676.76</v>
      </c>
    </row>
    <row r="58" spans="1:24" x14ac:dyDescent="0.3">
      <c r="A58" t="s">
        <v>94</v>
      </c>
      <c r="B58" t="s">
        <v>36</v>
      </c>
      <c r="C58">
        <v>2018</v>
      </c>
      <c r="D58" t="s">
        <v>84</v>
      </c>
      <c r="E58">
        <v>6</v>
      </c>
      <c r="F58">
        <v>28</v>
      </c>
      <c r="G58" s="1">
        <v>43279</v>
      </c>
      <c r="H58">
        <v>97562</v>
      </c>
      <c r="I58" t="s">
        <v>109</v>
      </c>
      <c r="J58" t="s">
        <v>54</v>
      </c>
      <c r="K58" t="s">
        <v>96</v>
      </c>
      <c r="L58" t="s">
        <v>31</v>
      </c>
      <c r="M58" t="s">
        <v>86</v>
      </c>
      <c r="N58" t="s">
        <v>97</v>
      </c>
      <c r="O58" t="s">
        <v>88</v>
      </c>
      <c r="P58" t="s">
        <v>98</v>
      </c>
      <c r="Q58">
        <v>6</v>
      </c>
      <c r="R58">
        <v>1</v>
      </c>
      <c r="S58">
        <v>5</v>
      </c>
      <c r="T58">
        <v>10263</v>
      </c>
      <c r="U58">
        <v>111.8</v>
      </c>
      <c r="V58">
        <v>1</v>
      </c>
      <c r="W58">
        <v>40</v>
      </c>
      <c r="X58">
        <v>4472</v>
      </c>
    </row>
    <row r="59" spans="1:24" x14ac:dyDescent="0.3">
      <c r="A59" t="s">
        <v>94</v>
      </c>
      <c r="B59" t="s">
        <v>36</v>
      </c>
      <c r="C59">
        <v>2018</v>
      </c>
      <c r="D59" t="s">
        <v>84</v>
      </c>
      <c r="E59">
        <v>6</v>
      </c>
      <c r="F59">
        <v>28</v>
      </c>
      <c r="G59" s="1">
        <v>43279</v>
      </c>
      <c r="H59">
        <v>97562</v>
      </c>
      <c r="I59" t="s">
        <v>110</v>
      </c>
      <c r="J59" t="s">
        <v>54</v>
      </c>
      <c r="K59" t="s">
        <v>96</v>
      </c>
      <c r="L59" t="s">
        <v>31</v>
      </c>
      <c r="M59" t="s">
        <v>86</v>
      </c>
      <c r="N59" t="s">
        <v>97</v>
      </c>
      <c r="O59" t="s">
        <v>88</v>
      </c>
      <c r="P59" t="s">
        <v>98</v>
      </c>
      <c r="Q59">
        <v>3</v>
      </c>
      <c r="R59">
        <v>1</v>
      </c>
      <c r="S59">
        <v>1</v>
      </c>
      <c r="T59">
        <v>10263</v>
      </c>
      <c r="U59">
        <v>134.05000000000001</v>
      </c>
      <c r="V59">
        <v>1</v>
      </c>
      <c r="W59">
        <v>48</v>
      </c>
      <c r="X59">
        <v>6434.4</v>
      </c>
    </row>
    <row r="60" spans="1:24" x14ac:dyDescent="0.3">
      <c r="A60" t="s">
        <v>94</v>
      </c>
      <c r="B60" t="s">
        <v>36</v>
      </c>
      <c r="C60">
        <v>2018</v>
      </c>
      <c r="D60" t="s">
        <v>84</v>
      </c>
      <c r="E60">
        <v>6</v>
      </c>
      <c r="F60">
        <v>28</v>
      </c>
      <c r="G60" s="1">
        <v>43279</v>
      </c>
      <c r="H60">
        <v>97562</v>
      </c>
      <c r="I60" t="s">
        <v>55</v>
      </c>
      <c r="J60" t="s">
        <v>54</v>
      </c>
      <c r="K60" t="s">
        <v>96</v>
      </c>
      <c r="L60" t="s">
        <v>31</v>
      </c>
      <c r="M60" t="s">
        <v>86</v>
      </c>
      <c r="N60" t="s">
        <v>97</v>
      </c>
      <c r="O60" t="s">
        <v>88</v>
      </c>
      <c r="P60" t="s">
        <v>98</v>
      </c>
      <c r="Q60">
        <v>9</v>
      </c>
      <c r="R60">
        <v>1</v>
      </c>
      <c r="S60">
        <v>3</v>
      </c>
      <c r="T60">
        <v>10263</v>
      </c>
      <c r="U60">
        <v>102.56</v>
      </c>
      <c r="V60">
        <v>1</v>
      </c>
      <c r="W60">
        <v>42</v>
      </c>
      <c r="X60">
        <v>4307.5200000000004</v>
      </c>
    </row>
    <row r="61" spans="1:24" x14ac:dyDescent="0.3">
      <c r="A61" t="s">
        <v>94</v>
      </c>
      <c r="B61" t="s">
        <v>36</v>
      </c>
      <c r="C61">
        <v>2018</v>
      </c>
      <c r="D61" t="s">
        <v>84</v>
      </c>
      <c r="E61">
        <v>6</v>
      </c>
      <c r="F61">
        <v>28</v>
      </c>
      <c r="G61" s="1">
        <v>43279</v>
      </c>
      <c r="H61">
        <v>97562</v>
      </c>
      <c r="I61" t="s">
        <v>111</v>
      </c>
      <c r="J61" t="s">
        <v>41</v>
      </c>
      <c r="K61" t="s">
        <v>96</v>
      </c>
      <c r="L61" t="s">
        <v>31</v>
      </c>
      <c r="M61" t="s">
        <v>86</v>
      </c>
      <c r="N61" t="s">
        <v>97</v>
      </c>
      <c r="O61" t="s">
        <v>88</v>
      </c>
      <c r="P61" t="s">
        <v>98</v>
      </c>
      <c r="Q61">
        <v>5</v>
      </c>
      <c r="R61">
        <v>1</v>
      </c>
      <c r="S61">
        <v>9</v>
      </c>
      <c r="T61">
        <v>10263</v>
      </c>
      <c r="U61">
        <v>116.28</v>
      </c>
      <c r="V61">
        <v>1</v>
      </c>
      <c r="W61">
        <v>47</v>
      </c>
      <c r="X61">
        <v>5465.16</v>
      </c>
    </row>
    <row r="62" spans="1:24" x14ac:dyDescent="0.3">
      <c r="A62" t="s">
        <v>94</v>
      </c>
      <c r="B62" t="s">
        <v>65</v>
      </c>
      <c r="C62">
        <v>2016</v>
      </c>
      <c r="D62" t="s">
        <v>37</v>
      </c>
      <c r="E62">
        <v>11</v>
      </c>
      <c r="F62">
        <v>5</v>
      </c>
      <c r="G62" s="1">
        <v>42679</v>
      </c>
      <c r="H62">
        <v>97562</v>
      </c>
      <c r="I62" t="s">
        <v>112</v>
      </c>
      <c r="J62" t="s">
        <v>29</v>
      </c>
      <c r="K62" t="s">
        <v>96</v>
      </c>
      <c r="L62" t="s">
        <v>31</v>
      </c>
      <c r="M62" t="s">
        <v>86</v>
      </c>
      <c r="N62" t="s">
        <v>97</v>
      </c>
      <c r="O62" t="s">
        <v>88</v>
      </c>
      <c r="P62" t="s">
        <v>98</v>
      </c>
      <c r="Q62">
        <v>5</v>
      </c>
      <c r="R62">
        <v>1</v>
      </c>
      <c r="S62">
        <v>3</v>
      </c>
      <c r="T62">
        <v>10172</v>
      </c>
      <c r="U62">
        <v>75.69</v>
      </c>
      <c r="V62">
        <v>1</v>
      </c>
      <c r="W62">
        <v>32</v>
      </c>
      <c r="X62">
        <v>2422.08</v>
      </c>
    </row>
    <row r="63" spans="1:24" x14ac:dyDescent="0.3">
      <c r="A63" t="s">
        <v>94</v>
      </c>
      <c r="B63" t="s">
        <v>65</v>
      </c>
      <c r="C63">
        <v>2016</v>
      </c>
      <c r="D63" t="s">
        <v>37</v>
      </c>
      <c r="E63">
        <v>11</v>
      </c>
      <c r="F63">
        <v>5</v>
      </c>
      <c r="G63" s="1">
        <v>42679</v>
      </c>
      <c r="H63">
        <v>97562</v>
      </c>
      <c r="I63" t="s">
        <v>113</v>
      </c>
      <c r="J63" t="s">
        <v>29</v>
      </c>
      <c r="K63" t="s">
        <v>96</v>
      </c>
      <c r="L63" t="s">
        <v>31</v>
      </c>
      <c r="M63" t="s">
        <v>86</v>
      </c>
      <c r="N63" t="s">
        <v>97</v>
      </c>
      <c r="O63" t="s">
        <v>88</v>
      </c>
      <c r="P63" t="s">
        <v>98</v>
      </c>
      <c r="Q63">
        <v>6</v>
      </c>
      <c r="R63">
        <v>1</v>
      </c>
      <c r="S63">
        <v>5</v>
      </c>
      <c r="T63">
        <v>10172</v>
      </c>
      <c r="U63">
        <v>42.76</v>
      </c>
      <c r="V63">
        <v>1</v>
      </c>
      <c r="W63">
        <v>34</v>
      </c>
      <c r="X63">
        <v>1453.84</v>
      </c>
    </row>
    <row r="64" spans="1:24" x14ac:dyDescent="0.3">
      <c r="A64" t="s">
        <v>94</v>
      </c>
      <c r="B64" t="s">
        <v>65</v>
      </c>
      <c r="C64">
        <v>2016</v>
      </c>
      <c r="D64" t="s">
        <v>37</v>
      </c>
      <c r="E64">
        <v>11</v>
      </c>
      <c r="F64">
        <v>5</v>
      </c>
      <c r="G64" s="1">
        <v>42679</v>
      </c>
      <c r="H64">
        <v>97562</v>
      </c>
      <c r="I64" t="s">
        <v>114</v>
      </c>
      <c r="J64" t="s">
        <v>29</v>
      </c>
      <c r="K64" t="s">
        <v>96</v>
      </c>
      <c r="L64" t="s">
        <v>31</v>
      </c>
      <c r="M64" t="s">
        <v>86</v>
      </c>
      <c r="N64" t="s">
        <v>97</v>
      </c>
      <c r="O64" t="s">
        <v>88</v>
      </c>
      <c r="P64" t="s">
        <v>98</v>
      </c>
      <c r="Q64">
        <v>1</v>
      </c>
      <c r="R64">
        <v>1</v>
      </c>
      <c r="S64">
        <v>1</v>
      </c>
      <c r="T64">
        <v>10172</v>
      </c>
      <c r="U64">
        <v>74.510000000000005</v>
      </c>
      <c r="V64">
        <v>1</v>
      </c>
      <c r="W64">
        <v>22</v>
      </c>
      <c r="X64">
        <v>1639.22</v>
      </c>
    </row>
    <row r="65" spans="1:24" x14ac:dyDescent="0.3">
      <c r="A65" t="s">
        <v>94</v>
      </c>
      <c r="B65" t="s">
        <v>65</v>
      </c>
      <c r="C65">
        <v>2016</v>
      </c>
      <c r="D65" t="s">
        <v>37</v>
      </c>
      <c r="E65">
        <v>11</v>
      </c>
      <c r="F65">
        <v>5</v>
      </c>
      <c r="G65" s="1">
        <v>42679</v>
      </c>
      <c r="H65">
        <v>97562</v>
      </c>
      <c r="I65" t="s">
        <v>115</v>
      </c>
      <c r="J65" t="s">
        <v>29</v>
      </c>
      <c r="K65" t="s">
        <v>96</v>
      </c>
      <c r="L65" t="s">
        <v>31</v>
      </c>
      <c r="M65" t="s">
        <v>86</v>
      </c>
      <c r="N65" t="s">
        <v>97</v>
      </c>
      <c r="O65" t="s">
        <v>88</v>
      </c>
      <c r="P65" t="s">
        <v>98</v>
      </c>
      <c r="Q65">
        <v>1</v>
      </c>
      <c r="R65">
        <v>1</v>
      </c>
      <c r="S65">
        <v>2</v>
      </c>
      <c r="T65">
        <v>10172</v>
      </c>
      <c r="U65">
        <v>81.33</v>
      </c>
      <c r="V65">
        <v>1</v>
      </c>
      <c r="W65">
        <v>24</v>
      </c>
      <c r="X65">
        <v>1951.92</v>
      </c>
    </row>
    <row r="66" spans="1:24" x14ac:dyDescent="0.3">
      <c r="A66" t="s">
        <v>94</v>
      </c>
      <c r="B66" t="s">
        <v>65</v>
      </c>
      <c r="C66">
        <v>2016</v>
      </c>
      <c r="D66" t="s">
        <v>37</v>
      </c>
      <c r="E66">
        <v>11</v>
      </c>
      <c r="F66">
        <v>5</v>
      </c>
      <c r="G66" s="1">
        <v>42679</v>
      </c>
      <c r="H66">
        <v>97562</v>
      </c>
      <c r="I66" t="s">
        <v>116</v>
      </c>
      <c r="J66" t="s">
        <v>29</v>
      </c>
      <c r="K66" t="s">
        <v>96</v>
      </c>
      <c r="L66" t="s">
        <v>31</v>
      </c>
      <c r="M66" t="s">
        <v>86</v>
      </c>
      <c r="N66" t="s">
        <v>97</v>
      </c>
      <c r="O66" t="s">
        <v>88</v>
      </c>
      <c r="P66" t="s">
        <v>98</v>
      </c>
      <c r="Q66">
        <v>1</v>
      </c>
      <c r="R66">
        <v>1</v>
      </c>
      <c r="S66">
        <v>4</v>
      </c>
      <c r="T66">
        <v>10172</v>
      </c>
      <c r="U66">
        <v>98.51</v>
      </c>
      <c r="V66">
        <v>1</v>
      </c>
      <c r="W66">
        <v>22</v>
      </c>
      <c r="X66">
        <v>2167.2199999999998</v>
      </c>
    </row>
    <row r="67" spans="1:24" x14ac:dyDescent="0.3">
      <c r="A67" t="s">
        <v>94</v>
      </c>
      <c r="B67" t="s">
        <v>65</v>
      </c>
      <c r="C67">
        <v>2017</v>
      </c>
      <c r="D67" t="s">
        <v>84</v>
      </c>
      <c r="E67">
        <v>5</v>
      </c>
      <c r="F67">
        <v>5</v>
      </c>
      <c r="G67" s="1">
        <v>42860</v>
      </c>
      <c r="H67">
        <v>97562</v>
      </c>
      <c r="I67" t="s">
        <v>117</v>
      </c>
      <c r="J67" t="s">
        <v>107</v>
      </c>
      <c r="K67" t="s">
        <v>96</v>
      </c>
      <c r="L67" t="s">
        <v>31</v>
      </c>
      <c r="M67" t="s">
        <v>86</v>
      </c>
      <c r="N67" t="s">
        <v>97</v>
      </c>
      <c r="O67" t="s">
        <v>88</v>
      </c>
      <c r="P67" t="s">
        <v>98</v>
      </c>
      <c r="Q67">
        <v>1</v>
      </c>
      <c r="R67">
        <v>1</v>
      </c>
      <c r="S67">
        <v>6</v>
      </c>
      <c r="T67">
        <v>10413</v>
      </c>
      <c r="U67">
        <v>49.71</v>
      </c>
      <c r="V67">
        <v>1</v>
      </c>
      <c r="W67">
        <v>24</v>
      </c>
      <c r="X67">
        <v>1193.04</v>
      </c>
    </row>
    <row r="68" spans="1:24" x14ac:dyDescent="0.3">
      <c r="A68" t="s">
        <v>94</v>
      </c>
      <c r="B68" t="s">
        <v>65</v>
      </c>
      <c r="C68">
        <v>2018</v>
      </c>
      <c r="D68" t="s">
        <v>84</v>
      </c>
      <c r="E68">
        <v>6</v>
      </c>
      <c r="F68">
        <v>28</v>
      </c>
      <c r="G68" s="1">
        <v>43279</v>
      </c>
      <c r="H68">
        <v>97562</v>
      </c>
      <c r="I68" t="s">
        <v>118</v>
      </c>
      <c r="J68" t="s">
        <v>41</v>
      </c>
      <c r="K68" t="s">
        <v>96</v>
      </c>
      <c r="L68" t="s">
        <v>31</v>
      </c>
      <c r="M68" t="s">
        <v>86</v>
      </c>
      <c r="N68" t="s">
        <v>97</v>
      </c>
      <c r="O68" t="s">
        <v>88</v>
      </c>
      <c r="P68" t="s">
        <v>98</v>
      </c>
      <c r="Q68">
        <v>8</v>
      </c>
      <c r="R68">
        <v>1</v>
      </c>
      <c r="S68">
        <v>10</v>
      </c>
      <c r="T68">
        <v>10263</v>
      </c>
      <c r="U68">
        <v>86.17</v>
      </c>
      <c r="V68">
        <v>1</v>
      </c>
      <c r="W68">
        <v>33</v>
      </c>
      <c r="X68">
        <v>2843.61</v>
      </c>
    </row>
    <row r="69" spans="1:24" x14ac:dyDescent="0.3">
      <c r="A69" t="s">
        <v>94</v>
      </c>
      <c r="B69" t="s">
        <v>65</v>
      </c>
      <c r="C69">
        <v>2018</v>
      </c>
      <c r="D69" t="s">
        <v>84</v>
      </c>
      <c r="E69">
        <v>6</v>
      </c>
      <c r="F69">
        <v>28</v>
      </c>
      <c r="G69" s="1">
        <v>43279</v>
      </c>
      <c r="H69">
        <v>97562</v>
      </c>
      <c r="I69" t="s">
        <v>53</v>
      </c>
      <c r="J69" t="s">
        <v>54</v>
      </c>
      <c r="K69" t="s">
        <v>96</v>
      </c>
      <c r="L69" t="s">
        <v>31</v>
      </c>
      <c r="M69" t="s">
        <v>86</v>
      </c>
      <c r="N69" t="s">
        <v>97</v>
      </c>
      <c r="O69" t="s">
        <v>88</v>
      </c>
      <c r="P69" t="s">
        <v>98</v>
      </c>
      <c r="Q69">
        <v>4</v>
      </c>
      <c r="R69">
        <v>1</v>
      </c>
      <c r="S69">
        <v>6</v>
      </c>
      <c r="T69">
        <v>10263</v>
      </c>
      <c r="U69">
        <v>58.75</v>
      </c>
      <c r="V69">
        <v>1</v>
      </c>
      <c r="W69">
        <v>34</v>
      </c>
      <c r="X69">
        <v>1997.5</v>
      </c>
    </row>
    <row r="70" spans="1:24" x14ac:dyDescent="0.3">
      <c r="A70" t="s">
        <v>94</v>
      </c>
      <c r="B70" t="s">
        <v>65</v>
      </c>
      <c r="C70">
        <v>2018</v>
      </c>
      <c r="D70" t="s">
        <v>84</v>
      </c>
      <c r="E70">
        <v>6</v>
      </c>
      <c r="F70">
        <v>28</v>
      </c>
      <c r="G70" s="1">
        <v>43279</v>
      </c>
      <c r="H70">
        <v>97562</v>
      </c>
      <c r="I70" t="s">
        <v>56</v>
      </c>
      <c r="J70" t="s">
        <v>54</v>
      </c>
      <c r="K70" t="s">
        <v>96</v>
      </c>
      <c r="L70" t="s">
        <v>31</v>
      </c>
      <c r="M70" t="s">
        <v>86</v>
      </c>
      <c r="N70" t="s">
        <v>97</v>
      </c>
      <c r="O70" t="s">
        <v>88</v>
      </c>
      <c r="P70" t="s">
        <v>98</v>
      </c>
      <c r="Q70">
        <v>8</v>
      </c>
      <c r="R70">
        <v>1</v>
      </c>
      <c r="S70">
        <v>7</v>
      </c>
      <c r="T70">
        <v>10263</v>
      </c>
      <c r="U70">
        <v>62.46</v>
      </c>
      <c r="V70">
        <v>1</v>
      </c>
      <c r="W70">
        <v>37</v>
      </c>
      <c r="X70">
        <v>2311.02</v>
      </c>
    </row>
    <row r="71" spans="1:24" x14ac:dyDescent="0.3">
      <c r="A71" t="s">
        <v>94</v>
      </c>
      <c r="B71" t="s">
        <v>65</v>
      </c>
      <c r="C71">
        <v>2018</v>
      </c>
      <c r="D71" t="s">
        <v>84</v>
      </c>
      <c r="E71">
        <v>6</v>
      </c>
      <c r="F71">
        <v>28</v>
      </c>
      <c r="G71" s="1">
        <v>43279</v>
      </c>
      <c r="H71">
        <v>97562</v>
      </c>
      <c r="I71" t="s">
        <v>119</v>
      </c>
      <c r="J71" t="s">
        <v>41</v>
      </c>
      <c r="K71" t="s">
        <v>96</v>
      </c>
      <c r="L71" t="s">
        <v>31</v>
      </c>
      <c r="M71" t="s">
        <v>86</v>
      </c>
      <c r="N71" t="s">
        <v>97</v>
      </c>
      <c r="O71" t="s">
        <v>88</v>
      </c>
      <c r="P71" t="s">
        <v>98</v>
      </c>
      <c r="Q71">
        <v>9</v>
      </c>
      <c r="R71">
        <v>1</v>
      </c>
      <c r="S71">
        <v>11</v>
      </c>
      <c r="T71">
        <v>10263</v>
      </c>
      <c r="U71">
        <v>75.349999999999994</v>
      </c>
      <c r="V71">
        <v>1</v>
      </c>
      <c r="W71">
        <v>24</v>
      </c>
      <c r="X71">
        <v>1808.4</v>
      </c>
    </row>
    <row r="72" spans="1:24" x14ac:dyDescent="0.3">
      <c r="A72" t="s">
        <v>94</v>
      </c>
      <c r="B72" t="s">
        <v>65</v>
      </c>
      <c r="C72">
        <v>2018</v>
      </c>
      <c r="D72" t="s">
        <v>84</v>
      </c>
      <c r="E72">
        <v>6</v>
      </c>
      <c r="F72">
        <v>28</v>
      </c>
      <c r="G72" s="1">
        <v>43279</v>
      </c>
      <c r="H72">
        <v>97562</v>
      </c>
      <c r="I72" t="s">
        <v>120</v>
      </c>
      <c r="J72" t="s">
        <v>54</v>
      </c>
      <c r="K72" t="s">
        <v>96</v>
      </c>
      <c r="L72" t="s">
        <v>31</v>
      </c>
      <c r="M72" t="s">
        <v>86</v>
      </c>
      <c r="N72" t="s">
        <v>97</v>
      </c>
      <c r="O72" t="s">
        <v>88</v>
      </c>
      <c r="P72" t="s">
        <v>98</v>
      </c>
      <c r="Q72">
        <v>9</v>
      </c>
      <c r="R72">
        <v>1</v>
      </c>
      <c r="S72">
        <v>8</v>
      </c>
      <c r="T72">
        <v>10263</v>
      </c>
      <c r="U72">
        <v>79.91</v>
      </c>
      <c r="V72">
        <v>1</v>
      </c>
      <c r="W72">
        <v>31</v>
      </c>
      <c r="X72">
        <v>2477.21</v>
      </c>
    </row>
    <row r="73" spans="1:24" x14ac:dyDescent="0.3">
      <c r="A73" t="s">
        <v>121</v>
      </c>
      <c r="B73" t="s">
        <v>25</v>
      </c>
      <c r="C73">
        <v>2018</v>
      </c>
      <c r="D73" t="s">
        <v>50</v>
      </c>
      <c r="E73">
        <v>2</v>
      </c>
      <c r="F73">
        <v>10</v>
      </c>
      <c r="G73" s="1">
        <v>43141</v>
      </c>
      <c r="H73">
        <v>94217</v>
      </c>
      <c r="I73" t="s">
        <v>122</v>
      </c>
      <c r="J73" t="s">
        <v>29</v>
      </c>
      <c r="K73" t="s">
        <v>123</v>
      </c>
      <c r="L73" t="s">
        <v>39</v>
      </c>
      <c r="M73" t="s">
        <v>86</v>
      </c>
      <c r="N73" t="s">
        <v>124</v>
      </c>
      <c r="O73" t="s">
        <v>88</v>
      </c>
      <c r="P73" t="s">
        <v>125</v>
      </c>
      <c r="Q73">
        <v>5</v>
      </c>
      <c r="R73">
        <v>1</v>
      </c>
      <c r="S73">
        <v>1</v>
      </c>
      <c r="T73">
        <v>10219</v>
      </c>
      <c r="U73">
        <v>196.48</v>
      </c>
      <c r="V73">
        <v>1</v>
      </c>
      <c r="W73">
        <v>43</v>
      </c>
      <c r="X73">
        <v>8448.64</v>
      </c>
    </row>
    <row r="74" spans="1:24" x14ac:dyDescent="0.3">
      <c r="A74" t="s">
        <v>121</v>
      </c>
      <c r="B74" t="s">
        <v>36</v>
      </c>
      <c r="C74">
        <v>2016</v>
      </c>
      <c r="D74" t="s">
        <v>26</v>
      </c>
      <c r="E74">
        <v>9</v>
      </c>
      <c r="F74">
        <v>12</v>
      </c>
      <c r="G74" s="1">
        <v>42625</v>
      </c>
      <c r="H74">
        <v>94217</v>
      </c>
      <c r="I74" t="s">
        <v>126</v>
      </c>
      <c r="J74" t="s">
        <v>45</v>
      </c>
      <c r="K74" t="s">
        <v>123</v>
      </c>
      <c r="L74" t="s">
        <v>31</v>
      </c>
      <c r="M74" t="s">
        <v>86</v>
      </c>
      <c r="N74" t="s">
        <v>124</v>
      </c>
      <c r="O74" t="s">
        <v>88</v>
      </c>
      <c r="P74" t="s">
        <v>125</v>
      </c>
      <c r="Q74">
        <v>1</v>
      </c>
      <c r="R74">
        <v>1</v>
      </c>
      <c r="S74">
        <v>4</v>
      </c>
      <c r="T74">
        <v>10149</v>
      </c>
      <c r="U74">
        <v>118.15</v>
      </c>
      <c r="V74">
        <v>1</v>
      </c>
      <c r="W74">
        <v>50</v>
      </c>
      <c r="X74">
        <v>5907.5</v>
      </c>
    </row>
    <row r="75" spans="1:24" x14ac:dyDescent="0.3">
      <c r="A75" t="s">
        <v>121</v>
      </c>
      <c r="B75" t="s">
        <v>36</v>
      </c>
      <c r="C75">
        <v>2016</v>
      </c>
      <c r="D75" t="s">
        <v>26</v>
      </c>
      <c r="E75">
        <v>9</v>
      </c>
      <c r="F75">
        <v>12</v>
      </c>
      <c r="G75" s="1">
        <v>42625</v>
      </c>
      <c r="H75">
        <v>94217</v>
      </c>
      <c r="I75" t="s">
        <v>127</v>
      </c>
      <c r="J75" t="s">
        <v>45</v>
      </c>
      <c r="K75" t="s">
        <v>123</v>
      </c>
      <c r="L75" t="s">
        <v>31</v>
      </c>
      <c r="M75" t="s">
        <v>86</v>
      </c>
      <c r="N75" t="s">
        <v>124</v>
      </c>
      <c r="O75" t="s">
        <v>88</v>
      </c>
      <c r="P75" t="s">
        <v>125</v>
      </c>
      <c r="Q75">
        <v>3</v>
      </c>
      <c r="R75">
        <v>1</v>
      </c>
      <c r="S75">
        <v>11</v>
      </c>
      <c r="T75">
        <v>10149</v>
      </c>
      <c r="U75">
        <v>158.1</v>
      </c>
      <c r="V75">
        <v>1</v>
      </c>
      <c r="W75">
        <v>34</v>
      </c>
      <c r="X75">
        <v>5375.4</v>
      </c>
    </row>
    <row r="76" spans="1:24" x14ac:dyDescent="0.3">
      <c r="A76" t="s">
        <v>121</v>
      </c>
      <c r="B76" t="s">
        <v>36</v>
      </c>
      <c r="C76">
        <v>2016</v>
      </c>
      <c r="D76" t="s">
        <v>26</v>
      </c>
      <c r="E76">
        <v>9</v>
      </c>
      <c r="F76">
        <v>12</v>
      </c>
      <c r="G76" s="1">
        <v>42625</v>
      </c>
      <c r="H76">
        <v>94217</v>
      </c>
      <c r="I76" t="s">
        <v>128</v>
      </c>
      <c r="J76" t="s">
        <v>45</v>
      </c>
      <c r="K76" t="s">
        <v>123</v>
      </c>
      <c r="L76" t="s">
        <v>31</v>
      </c>
      <c r="M76" t="s">
        <v>86</v>
      </c>
      <c r="N76" t="s">
        <v>124</v>
      </c>
      <c r="O76" t="s">
        <v>88</v>
      </c>
      <c r="P76" t="s">
        <v>125</v>
      </c>
      <c r="Q76">
        <v>2</v>
      </c>
      <c r="R76">
        <v>1</v>
      </c>
      <c r="S76">
        <v>8</v>
      </c>
      <c r="T76">
        <v>10149</v>
      </c>
      <c r="U76">
        <v>150.01</v>
      </c>
      <c r="V76">
        <v>1</v>
      </c>
      <c r="W76">
        <v>33</v>
      </c>
      <c r="X76">
        <v>4950.33</v>
      </c>
    </row>
    <row r="77" spans="1:24" x14ac:dyDescent="0.3">
      <c r="A77" t="s">
        <v>121</v>
      </c>
      <c r="B77" t="s">
        <v>36</v>
      </c>
      <c r="C77">
        <v>2016</v>
      </c>
      <c r="D77" t="s">
        <v>26</v>
      </c>
      <c r="E77">
        <v>9</v>
      </c>
      <c r="F77">
        <v>12</v>
      </c>
      <c r="G77" s="1">
        <v>42625</v>
      </c>
      <c r="H77">
        <v>94217</v>
      </c>
      <c r="I77" t="s">
        <v>129</v>
      </c>
      <c r="J77" t="s">
        <v>45</v>
      </c>
      <c r="K77" t="s">
        <v>123</v>
      </c>
      <c r="L77" t="s">
        <v>31</v>
      </c>
      <c r="M77" t="s">
        <v>86</v>
      </c>
      <c r="N77" t="s">
        <v>124</v>
      </c>
      <c r="O77" t="s">
        <v>88</v>
      </c>
      <c r="P77" t="s">
        <v>125</v>
      </c>
      <c r="Q77">
        <v>6</v>
      </c>
      <c r="R77">
        <v>1</v>
      </c>
      <c r="S77">
        <v>5</v>
      </c>
      <c r="T77">
        <v>10149</v>
      </c>
      <c r="U77">
        <v>183.94</v>
      </c>
      <c r="V77">
        <v>1</v>
      </c>
      <c r="W77">
        <v>23</v>
      </c>
      <c r="X77">
        <v>4230.62</v>
      </c>
    </row>
    <row r="78" spans="1:24" x14ac:dyDescent="0.3">
      <c r="A78" t="s">
        <v>121</v>
      </c>
      <c r="B78" t="s">
        <v>36</v>
      </c>
      <c r="C78">
        <v>2016</v>
      </c>
      <c r="D78" t="s">
        <v>26</v>
      </c>
      <c r="E78">
        <v>9</v>
      </c>
      <c r="F78">
        <v>12</v>
      </c>
      <c r="G78" s="1">
        <v>42625</v>
      </c>
      <c r="H78">
        <v>94217</v>
      </c>
      <c r="I78" t="s">
        <v>92</v>
      </c>
      <c r="J78" t="s">
        <v>45</v>
      </c>
      <c r="K78" t="s">
        <v>123</v>
      </c>
      <c r="L78" t="s">
        <v>31</v>
      </c>
      <c r="M78" t="s">
        <v>86</v>
      </c>
      <c r="N78" t="s">
        <v>124</v>
      </c>
      <c r="O78" t="s">
        <v>88</v>
      </c>
      <c r="P78" t="s">
        <v>125</v>
      </c>
      <c r="Q78">
        <v>7</v>
      </c>
      <c r="R78">
        <v>1</v>
      </c>
      <c r="S78">
        <v>2</v>
      </c>
      <c r="T78">
        <v>10149</v>
      </c>
      <c r="U78">
        <v>94.25</v>
      </c>
      <c r="V78">
        <v>1</v>
      </c>
      <c r="W78">
        <v>42</v>
      </c>
      <c r="X78">
        <v>3958.5</v>
      </c>
    </row>
    <row r="79" spans="1:24" x14ac:dyDescent="0.3">
      <c r="A79" t="s">
        <v>121</v>
      </c>
      <c r="B79" t="s">
        <v>36</v>
      </c>
      <c r="C79">
        <v>2018</v>
      </c>
      <c r="D79" t="s">
        <v>50</v>
      </c>
      <c r="E79">
        <v>2</v>
      </c>
      <c r="F79">
        <v>10</v>
      </c>
      <c r="G79" s="1">
        <v>43141</v>
      </c>
      <c r="H79">
        <v>94217</v>
      </c>
      <c r="I79" t="s">
        <v>130</v>
      </c>
      <c r="J79" t="s">
        <v>59</v>
      </c>
      <c r="K79" t="s">
        <v>123</v>
      </c>
      <c r="L79" t="s">
        <v>31</v>
      </c>
      <c r="M79" t="s">
        <v>86</v>
      </c>
      <c r="N79" t="s">
        <v>124</v>
      </c>
      <c r="O79" t="s">
        <v>88</v>
      </c>
      <c r="P79" t="s">
        <v>125</v>
      </c>
      <c r="Q79">
        <v>1</v>
      </c>
      <c r="R79">
        <v>1</v>
      </c>
      <c r="S79">
        <v>2</v>
      </c>
      <c r="T79">
        <v>10219</v>
      </c>
      <c r="U79">
        <v>101.91</v>
      </c>
      <c r="V79">
        <v>1</v>
      </c>
      <c r="W79">
        <v>48</v>
      </c>
      <c r="X79">
        <v>4891.68</v>
      </c>
    </row>
    <row r="80" spans="1:24" x14ac:dyDescent="0.3">
      <c r="A80" t="s">
        <v>121</v>
      </c>
      <c r="B80" t="s">
        <v>65</v>
      </c>
      <c r="C80">
        <v>2016</v>
      </c>
      <c r="D80" t="s">
        <v>26</v>
      </c>
      <c r="E80">
        <v>9</v>
      </c>
      <c r="F80">
        <v>12</v>
      </c>
      <c r="G80" s="1">
        <v>42625</v>
      </c>
      <c r="H80">
        <v>94217</v>
      </c>
      <c r="I80" t="s">
        <v>131</v>
      </c>
      <c r="J80" t="s">
        <v>45</v>
      </c>
      <c r="K80" t="s">
        <v>123</v>
      </c>
      <c r="L80" t="s">
        <v>31</v>
      </c>
      <c r="M80" t="s">
        <v>86</v>
      </c>
      <c r="N80" t="s">
        <v>124</v>
      </c>
      <c r="O80" t="s">
        <v>88</v>
      </c>
      <c r="P80" t="s">
        <v>125</v>
      </c>
      <c r="Q80">
        <v>6</v>
      </c>
      <c r="R80">
        <v>1</v>
      </c>
      <c r="S80">
        <v>3</v>
      </c>
      <c r="T80">
        <v>10149</v>
      </c>
      <c r="U80">
        <v>58.22</v>
      </c>
      <c r="V80">
        <v>1</v>
      </c>
      <c r="W80">
        <v>30</v>
      </c>
      <c r="X80">
        <v>1746.6</v>
      </c>
    </row>
    <row r="81" spans="1:24" x14ac:dyDescent="0.3">
      <c r="A81" t="s">
        <v>121</v>
      </c>
      <c r="B81" t="s">
        <v>65</v>
      </c>
      <c r="C81">
        <v>2016</v>
      </c>
      <c r="D81" t="s">
        <v>26</v>
      </c>
      <c r="E81">
        <v>9</v>
      </c>
      <c r="F81">
        <v>12</v>
      </c>
      <c r="G81" s="1">
        <v>42625</v>
      </c>
      <c r="H81">
        <v>94217</v>
      </c>
      <c r="I81" t="s">
        <v>132</v>
      </c>
      <c r="J81" t="s">
        <v>45</v>
      </c>
      <c r="K81" t="s">
        <v>123</v>
      </c>
      <c r="L81" t="s">
        <v>31</v>
      </c>
      <c r="M81" t="s">
        <v>86</v>
      </c>
      <c r="N81" t="s">
        <v>124</v>
      </c>
      <c r="O81" t="s">
        <v>88</v>
      </c>
      <c r="P81" t="s">
        <v>125</v>
      </c>
      <c r="Q81">
        <v>8</v>
      </c>
      <c r="R81">
        <v>1</v>
      </c>
      <c r="S81">
        <v>10</v>
      </c>
      <c r="T81">
        <v>10149</v>
      </c>
      <c r="U81">
        <v>62.36</v>
      </c>
      <c r="V81">
        <v>1</v>
      </c>
      <c r="W81">
        <v>24</v>
      </c>
      <c r="X81">
        <v>1496.64</v>
      </c>
    </row>
    <row r="82" spans="1:24" x14ac:dyDescent="0.3">
      <c r="A82" t="s">
        <v>121</v>
      </c>
      <c r="B82" t="s">
        <v>65</v>
      </c>
      <c r="C82">
        <v>2016</v>
      </c>
      <c r="D82" t="s">
        <v>26</v>
      </c>
      <c r="E82">
        <v>9</v>
      </c>
      <c r="F82">
        <v>12</v>
      </c>
      <c r="G82" s="1">
        <v>42625</v>
      </c>
      <c r="H82">
        <v>94217</v>
      </c>
      <c r="I82" t="s">
        <v>133</v>
      </c>
      <c r="J82" t="s">
        <v>45</v>
      </c>
      <c r="K82" t="s">
        <v>123</v>
      </c>
      <c r="L82" t="s">
        <v>31</v>
      </c>
      <c r="M82" t="s">
        <v>86</v>
      </c>
      <c r="N82" t="s">
        <v>124</v>
      </c>
      <c r="O82" t="s">
        <v>88</v>
      </c>
      <c r="P82" t="s">
        <v>125</v>
      </c>
      <c r="Q82">
        <v>7</v>
      </c>
      <c r="R82">
        <v>1</v>
      </c>
      <c r="S82">
        <v>7</v>
      </c>
      <c r="T82">
        <v>10149</v>
      </c>
      <c r="U82">
        <v>33.19</v>
      </c>
      <c r="V82">
        <v>1</v>
      </c>
      <c r="W82">
        <v>36</v>
      </c>
      <c r="X82">
        <v>1194.8399999999999</v>
      </c>
    </row>
    <row r="83" spans="1:24" x14ac:dyDescent="0.3">
      <c r="A83" t="s">
        <v>121</v>
      </c>
      <c r="B83" t="s">
        <v>65</v>
      </c>
      <c r="C83">
        <v>2016</v>
      </c>
      <c r="D83" t="s">
        <v>26</v>
      </c>
      <c r="E83">
        <v>9</v>
      </c>
      <c r="F83">
        <v>12</v>
      </c>
      <c r="G83" s="1">
        <v>42625</v>
      </c>
      <c r="H83">
        <v>94217</v>
      </c>
      <c r="I83" t="s">
        <v>134</v>
      </c>
      <c r="J83" t="s">
        <v>45</v>
      </c>
      <c r="K83" t="s">
        <v>123</v>
      </c>
      <c r="L83" t="s">
        <v>31</v>
      </c>
      <c r="M83" t="s">
        <v>86</v>
      </c>
      <c r="N83" t="s">
        <v>124</v>
      </c>
      <c r="O83" t="s">
        <v>88</v>
      </c>
      <c r="P83" t="s">
        <v>125</v>
      </c>
      <c r="Q83">
        <v>9</v>
      </c>
      <c r="R83">
        <v>1</v>
      </c>
      <c r="S83">
        <v>6</v>
      </c>
      <c r="T83">
        <v>10149</v>
      </c>
      <c r="U83">
        <v>49.28</v>
      </c>
      <c r="V83">
        <v>1</v>
      </c>
      <c r="W83">
        <v>49</v>
      </c>
      <c r="X83">
        <v>2414.7199999999998</v>
      </c>
    </row>
    <row r="84" spans="1:24" x14ac:dyDescent="0.3">
      <c r="A84" t="s">
        <v>121</v>
      </c>
      <c r="B84" t="s">
        <v>65</v>
      </c>
      <c r="C84">
        <v>2016</v>
      </c>
      <c r="D84" t="s">
        <v>26</v>
      </c>
      <c r="E84">
        <v>9</v>
      </c>
      <c r="F84">
        <v>12</v>
      </c>
      <c r="G84" s="1">
        <v>42625</v>
      </c>
      <c r="H84">
        <v>94217</v>
      </c>
      <c r="I84" t="s">
        <v>135</v>
      </c>
      <c r="J84" t="s">
        <v>45</v>
      </c>
      <c r="K84" t="s">
        <v>123</v>
      </c>
      <c r="L84" t="s">
        <v>31</v>
      </c>
      <c r="M84" t="s">
        <v>86</v>
      </c>
      <c r="N84" t="s">
        <v>124</v>
      </c>
      <c r="O84" t="s">
        <v>88</v>
      </c>
      <c r="P84" t="s">
        <v>125</v>
      </c>
      <c r="Q84">
        <v>4</v>
      </c>
      <c r="R84">
        <v>1</v>
      </c>
      <c r="S84">
        <v>9</v>
      </c>
      <c r="T84">
        <v>10149</v>
      </c>
      <c r="U84">
        <v>38.979999999999997</v>
      </c>
      <c r="V84">
        <v>1</v>
      </c>
      <c r="W84">
        <v>26</v>
      </c>
      <c r="X84">
        <v>1013.48</v>
      </c>
    </row>
    <row r="85" spans="1:24" x14ac:dyDescent="0.3">
      <c r="A85" t="s">
        <v>121</v>
      </c>
      <c r="B85" t="s">
        <v>65</v>
      </c>
      <c r="C85">
        <v>2016</v>
      </c>
      <c r="D85" t="s">
        <v>26</v>
      </c>
      <c r="E85">
        <v>9</v>
      </c>
      <c r="F85">
        <v>12</v>
      </c>
      <c r="G85" s="1">
        <v>42625</v>
      </c>
      <c r="H85">
        <v>94217</v>
      </c>
      <c r="I85" t="s">
        <v>90</v>
      </c>
      <c r="J85" t="s">
        <v>45</v>
      </c>
      <c r="K85" t="s">
        <v>123</v>
      </c>
      <c r="L85" t="s">
        <v>31</v>
      </c>
      <c r="M85" t="s">
        <v>86</v>
      </c>
      <c r="N85" t="s">
        <v>124</v>
      </c>
      <c r="O85" t="s">
        <v>88</v>
      </c>
      <c r="P85" t="s">
        <v>125</v>
      </c>
      <c r="Q85">
        <v>5</v>
      </c>
      <c r="R85">
        <v>1</v>
      </c>
      <c r="S85">
        <v>1</v>
      </c>
      <c r="T85">
        <v>10149</v>
      </c>
      <c r="U85">
        <v>90.57</v>
      </c>
      <c r="V85">
        <v>1</v>
      </c>
      <c r="W85">
        <v>20</v>
      </c>
      <c r="X85">
        <v>1811.4</v>
      </c>
    </row>
    <row r="86" spans="1:24" x14ac:dyDescent="0.3">
      <c r="A86" t="s">
        <v>121</v>
      </c>
      <c r="B86" t="s">
        <v>65</v>
      </c>
      <c r="C86">
        <v>2018</v>
      </c>
      <c r="D86" t="s">
        <v>50</v>
      </c>
      <c r="E86">
        <v>2</v>
      </c>
      <c r="F86">
        <v>10</v>
      </c>
      <c r="G86" s="1">
        <v>43141</v>
      </c>
      <c r="H86">
        <v>94217</v>
      </c>
      <c r="I86" t="s">
        <v>136</v>
      </c>
      <c r="J86" t="s">
        <v>29</v>
      </c>
      <c r="K86" t="s">
        <v>123</v>
      </c>
      <c r="L86" t="s">
        <v>31</v>
      </c>
      <c r="M86" t="s">
        <v>86</v>
      </c>
      <c r="N86" t="s">
        <v>124</v>
      </c>
      <c r="O86" t="s">
        <v>88</v>
      </c>
      <c r="P86" t="s">
        <v>125</v>
      </c>
      <c r="Q86">
        <v>8</v>
      </c>
      <c r="R86">
        <v>1</v>
      </c>
      <c r="S86">
        <v>3</v>
      </c>
      <c r="T86">
        <v>10219</v>
      </c>
      <c r="U86">
        <v>40.31</v>
      </c>
      <c r="V86">
        <v>1</v>
      </c>
      <c r="W86">
        <v>21</v>
      </c>
      <c r="X86">
        <v>846.51</v>
      </c>
    </row>
    <row r="87" spans="1:24" x14ac:dyDescent="0.3">
      <c r="A87" t="s">
        <v>121</v>
      </c>
      <c r="B87" t="s">
        <v>65</v>
      </c>
      <c r="C87">
        <v>2018</v>
      </c>
      <c r="D87" t="s">
        <v>50</v>
      </c>
      <c r="E87">
        <v>2</v>
      </c>
      <c r="F87">
        <v>10</v>
      </c>
      <c r="G87" s="1">
        <v>43141</v>
      </c>
      <c r="H87">
        <v>94217</v>
      </c>
      <c r="I87" t="s">
        <v>137</v>
      </c>
      <c r="J87" t="s">
        <v>59</v>
      </c>
      <c r="K87" t="s">
        <v>123</v>
      </c>
      <c r="L87" t="s">
        <v>31</v>
      </c>
      <c r="M87" t="s">
        <v>86</v>
      </c>
      <c r="N87" t="s">
        <v>124</v>
      </c>
      <c r="O87" t="s">
        <v>88</v>
      </c>
      <c r="P87" t="s">
        <v>125</v>
      </c>
      <c r="Q87">
        <v>1</v>
      </c>
      <c r="R87">
        <v>1</v>
      </c>
      <c r="S87">
        <v>4</v>
      </c>
      <c r="T87">
        <v>10219</v>
      </c>
      <c r="U87">
        <v>55.19</v>
      </c>
      <c r="V87">
        <v>1</v>
      </c>
      <c r="W87">
        <v>35</v>
      </c>
      <c r="X87">
        <v>1931.65</v>
      </c>
    </row>
    <row r="88" spans="1:24" x14ac:dyDescent="0.3">
      <c r="A88" t="s">
        <v>138</v>
      </c>
      <c r="B88" t="s">
        <v>36</v>
      </c>
      <c r="C88">
        <v>2016</v>
      </c>
      <c r="D88" t="s">
        <v>37</v>
      </c>
      <c r="E88">
        <v>12</v>
      </c>
      <c r="F88">
        <v>1</v>
      </c>
      <c r="G88" s="1">
        <v>42705</v>
      </c>
      <c r="H88">
        <v>94019</v>
      </c>
      <c r="I88" t="s">
        <v>139</v>
      </c>
      <c r="J88" t="s">
        <v>41</v>
      </c>
      <c r="K88" t="s">
        <v>123</v>
      </c>
      <c r="L88" t="s">
        <v>31</v>
      </c>
      <c r="M88" t="s">
        <v>86</v>
      </c>
      <c r="N88" t="s">
        <v>140</v>
      </c>
      <c r="O88" t="s">
        <v>88</v>
      </c>
      <c r="P88" t="s">
        <v>141</v>
      </c>
      <c r="Q88">
        <v>7</v>
      </c>
      <c r="R88">
        <v>1</v>
      </c>
      <c r="S88">
        <v>2</v>
      </c>
      <c r="T88">
        <v>10199</v>
      </c>
      <c r="U88">
        <v>83.12</v>
      </c>
      <c r="V88">
        <v>1</v>
      </c>
      <c r="W88">
        <v>48</v>
      </c>
      <c r="X88">
        <v>3989.76</v>
      </c>
    </row>
    <row r="89" spans="1:24" x14ac:dyDescent="0.3">
      <c r="A89" t="s">
        <v>138</v>
      </c>
      <c r="B89" t="s">
        <v>36</v>
      </c>
      <c r="C89">
        <v>2016</v>
      </c>
      <c r="D89" t="s">
        <v>37</v>
      </c>
      <c r="E89">
        <v>12</v>
      </c>
      <c r="F89">
        <v>1</v>
      </c>
      <c r="G89" s="1">
        <v>42705</v>
      </c>
      <c r="H89">
        <v>94019</v>
      </c>
      <c r="I89" t="s">
        <v>142</v>
      </c>
      <c r="J89" t="s">
        <v>41</v>
      </c>
      <c r="K89" t="s">
        <v>123</v>
      </c>
      <c r="L89" t="s">
        <v>31</v>
      </c>
      <c r="M89" t="s">
        <v>86</v>
      </c>
      <c r="N89" t="s">
        <v>140</v>
      </c>
      <c r="O89" t="s">
        <v>88</v>
      </c>
      <c r="P89" t="s">
        <v>141</v>
      </c>
      <c r="Q89">
        <v>6</v>
      </c>
      <c r="R89">
        <v>1</v>
      </c>
      <c r="S89">
        <v>3</v>
      </c>
      <c r="T89">
        <v>10199</v>
      </c>
      <c r="U89">
        <v>82.4</v>
      </c>
      <c r="V89">
        <v>1</v>
      </c>
      <c r="W89">
        <v>38</v>
      </c>
      <c r="X89">
        <v>3131.2</v>
      </c>
    </row>
    <row r="90" spans="1:24" x14ac:dyDescent="0.3">
      <c r="A90" t="s">
        <v>138</v>
      </c>
      <c r="B90" t="s">
        <v>36</v>
      </c>
      <c r="C90">
        <v>2018</v>
      </c>
      <c r="D90" t="s">
        <v>50</v>
      </c>
      <c r="E90">
        <v>1</v>
      </c>
      <c r="F90">
        <v>29</v>
      </c>
      <c r="G90" s="1">
        <v>43129</v>
      </c>
      <c r="H90">
        <v>94019</v>
      </c>
      <c r="I90" t="s">
        <v>28</v>
      </c>
      <c r="J90" t="s">
        <v>29</v>
      </c>
      <c r="K90" t="s">
        <v>123</v>
      </c>
      <c r="L90" t="s">
        <v>31</v>
      </c>
      <c r="M90" t="s">
        <v>86</v>
      </c>
      <c r="N90" t="s">
        <v>140</v>
      </c>
      <c r="O90" t="s">
        <v>88</v>
      </c>
      <c r="P90" t="s">
        <v>141</v>
      </c>
      <c r="Q90">
        <v>6</v>
      </c>
      <c r="R90">
        <v>1</v>
      </c>
      <c r="S90">
        <v>3</v>
      </c>
      <c r="T90">
        <v>10215</v>
      </c>
      <c r="U90">
        <v>173.58</v>
      </c>
      <c r="V90">
        <v>1</v>
      </c>
      <c r="W90">
        <v>35</v>
      </c>
      <c r="X90">
        <v>6075.3</v>
      </c>
    </row>
    <row r="91" spans="1:24" x14ac:dyDescent="0.3">
      <c r="A91" t="s">
        <v>138</v>
      </c>
      <c r="B91" t="s">
        <v>36</v>
      </c>
      <c r="C91">
        <v>2018</v>
      </c>
      <c r="D91" t="s">
        <v>50</v>
      </c>
      <c r="E91">
        <v>1</v>
      </c>
      <c r="F91">
        <v>29</v>
      </c>
      <c r="G91" s="1">
        <v>43129</v>
      </c>
      <c r="H91">
        <v>94019</v>
      </c>
      <c r="I91" t="s">
        <v>60</v>
      </c>
      <c r="J91" t="s">
        <v>59</v>
      </c>
      <c r="K91" t="s">
        <v>123</v>
      </c>
      <c r="L91" t="s">
        <v>31</v>
      </c>
      <c r="M91" t="s">
        <v>86</v>
      </c>
      <c r="N91" t="s">
        <v>140</v>
      </c>
      <c r="O91" t="s">
        <v>88</v>
      </c>
      <c r="P91" t="s">
        <v>141</v>
      </c>
      <c r="Q91">
        <v>1</v>
      </c>
      <c r="R91">
        <v>1</v>
      </c>
      <c r="S91">
        <v>2</v>
      </c>
      <c r="T91">
        <v>10215</v>
      </c>
      <c r="U91">
        <v>112</v>
      </c>
      <c r="V91">
        <v>1</v>
      </c>
      <c r="W91">
        <v>46</v>
      </c>
      <c r="X91">
        <v>5152</v>
      </c>
    </row>
    <row r="92" spans="1:24" x14ac:dyDescent="0.3">
      <c r="A92" t="s">
        <v>138</v>
      </c>
      <c r="B92" t="s">
        <v>36</v>
      </c>
      <c r="C92">
        <v>2018</v>
      </c>
      <c r="D92" t="s">
        <v>50</v>
      </c>
      <c r="E92">
        <v>1</v>
      </c>
      <c r="F92">
        <v>29</v>
      </c>
      <c r="G92" s="1">
        <v>43129</v>
      </c>
      <c r="H92">
        <v>94019</v>
      </c>
      <c r="I92" t="s">
        <v>61</v>
      </c>
      <c r="J92" t="s">
        <v>45</v>
      </c>
      <c r="K92" t="s">
        <v>123</v>
      </c>
      <c r="L92" t="s">
        <v>31</v>
      </c>
      <c r="M92" t="s">
        <v>86</v>
      </c>
      <c r="N92" t="s">
        <v>140</v>
      </c>
      <c r="O92" t="s">
        <v>88</v>
      </c>
      <c r="P92" t="s">
        <v>141</v>
      </c>
      <c r="Q92">
        <v>8</v>
      </c>
      <c r="R92">
        <v>1</v>
      </c>
      <c r="S92">
        <v>4</v>
      </c>
      <c r="T92">
        <v>10215</v>
      </c>
      <c r="U92">
        <v>112.45</v>
      </c>
      <c r="V92">
        <v>1</v>
      </c>
      <c r="W92">
        <v>49</v>
      </c>
      <c r="X92">
        <v>5510.05</v>
      </c>
    </row>
    <row r="93" spans="1:24" x14ac:dyDescent="0.3">
      <c r="A93" t="s">
        <v>138</v>
      </c>
      <c r="B93" t="s">
        <v>36</v>
      </c>
      <c r="C93">
        <v>2018</v>
      </c>
      <c r="D93" t="s">
        <v>50</v>
      </c>
      <c r="E93">
        <v>1</v>
      </c>
      <c r="F93">
        <v>29</v>
      </c>
      <c r="G93" s="1">
        <v>43129</v>
      </c>
      <c r="H93">
        <v>94019</v>
      </c>
      <c r="I93" t="s">
        <v>79</v>
      </c>
      <c r="J93" t="s">
        <v>45</v>
      </c>
      <c r="K93" t="s">
        <v>123</v>
      </c>
      <c r="L93" t="s">
        <v>31</v>
      </c>
      <c r="M93" t="s">
        <v>86</v>
      </c>
      <c r="N93" t="s">
        <v>140</v>
      </c>
      <c r="O93" t="s">
        <v>88</v>
      </c>
      <c r="P93" t="s">
        <v>141</v>
      </c>
      <c r="Q93">
        <v>5</v>
      </c>
      <c r="R93">
        <v>1</v>
      </c>
      <c r="S93">
        <v>5</v>
      </c>
      <c r="T93">
        <v>10215</v>
      </c>
      <c r="U93">
        <v>107.86</v>
      </c>
      <c r="V93">
        <v>1</v>
      </c>
      <c r="W93">
        <v>49</v>
      </c>
      <c r="X93">
        <v>5285.14</v>
      </c>
    </row>
    <row r="94" spans="1:24" x14ac:dyDescent="0.3">
      <c r="A94" t="s">
        <v>138</v>
      </c>
      <c r="B94" t="s">
        <v>36</v>
      </c>
      <c r="C94">
        <v>2018</v>
      </c>
      <c r="D94" t="s">
        <v>50</v>
      </c>
      <c r="E94">
        <v>1</v>
      </c>
      <c r="F94">
        <v>29</v>
      </c>
      <c r="G94" s="1">
        <v>43129</v>
      </c>
      <c r="H94">
        <v>94019</v>
      </c>
      <c r="I94" t="s">
        <v>92</v>
      </c>
      <c r="J94" t="s">
        <v>45</v>
      </c>
      <c r="K94" t="s">
        <v>123</v>
      </c>
      <c r="L94" t="s">
        <v>31</v>
      </c>
      <c r="M94" t="s">
        <v>86</v>
      </c>
      <c r="N94" t="s">
        <v>140</v>
      </c>
      <c r="O94" t="s">
        <v>88</v>
      </c>
      <c r="P94" t="s">
        <v>141</v>
      </c>
      <c r="Q94">
        <v>9</v>
      </c>
      <c r="R94">
        <v>1</v>
      </c>
      <c r="S94">
        <v>8</v>
      </c>
      <c r="T94">
        <v>10215</v>
      </c>
      <c r="U94">
        <v>111.12</v>
      </c>
      <c r="V94">
        <v>1</v>
      </c>
      <c r="W94">
        <v>41</v>
      </c>
      <c r="X94">
        <v>4555.92</v>
      </c>
    </row>
    <row r="95" spans="1:24" x14ac:dyDescent="0.3">
      <c r="A95" t="s">
        <v>138</v>
      </c>
      <c r="B95" t="s">
        <v>36</v>
      </c>
      <c r="C95">
        <v>2018</v>
      </c>
      <c r="D95" t="s">
        <v>50</v>
      </c>
      <c r="E95">
        <v>1</v>
      </c>
      <c r="F95">
        <v>29</v>
      </c>
      <c r="G95" s="1">
        <v>43129</v>
      </c>
      <c r="H95">
        <v>94019</v>
      </c>
      <c r="I95" t="s">
        <v>90</v>
      </c>
      <c r="J95" t="s">
        <v>45</v>
      </c>
      <c r="K95" t="s">
        <v>123</v>
      </c>
      <c r="L95" t="s">
        <v>31</v>
      </c>
      <c r="M95" t="s">
        <v>86</v>
      </c>
      <c r="N95" t="s">
        <v>140</v>
      </c>
      <c r="O95" t="s">
        <v>88</v>
      </c>
      <c r="P95" t="s">
        <v>141</v>
      </c>
      <c r="Q95">
        <v>9</v>
      </c>
      <c r="R95">
        <v>1</v>
      </c>
      <c r="S95">
        <v>7</v>
      </c>
      <c r="T95">
        <v>10215</v>
      </c>
      <c r="U95">
        <v>90.57</v>
      </c>
      <c r="V95">
        <v>1</v>
      </c>
      <c r="W95">
        <v>39</v>
      </c>
      <c r="X95">
        <v>3532.23</v>
      </c>
    </row>
    <row r="96" spans="1:24" x14ac:dyDescent="0.3">
      <c r="A96" t="s">
        <v>138</v>
      </c>
      <c r="B96" t="s">
        <v>65</v>
      </c>
      <c r="C96">
        <v>2016</v>
      </c>
      <c r="D96" t="s">
        <v>37</v>
      </c>
      <c r="E96">
        <v>12</v>
      </c>
      <c r="F96">
        <v>1</v>
      </c>
      <c r="G96" s="1">
        <v>42705</v>
      </c>
      <c r="H96">
        <v>94019</v>
      </c>
      <c r="I96" t="s">
        <v>143</v>
      </c>
      <c r="J96" t="s">
        <v>45</v>
      </c>
      <c r="K96" t="s">
        <v>123</v>
      </c>
      <c r="L96" t="s">
        <v>31</v>
      </c>
      <c r="M96" t="s">
        <v>86</v>
      </c>
      <c r="N96" t="s">
        <v>140</v>
      </c>
      <c r="O96" t="s">
        <v>88</v>
      </c>
      <c r="P96" t="s">
        <v>141</v>
      </c>
      <c r="Q96">
        <v>10</v>
      </c>
      <c r="R96">
        <v>1</v>
      </c>
      <c r="S96">
        <v>1</v>
      </c>
      <c r="T96">
        <v>10199</v>
      </c>
      <c r="U96">
        <v>38.4</v>
      </c>
      <c r="V96">
        <v>1</v>
      </c>
      <c r="W96">
        <v>29</v>
      </c>
      <c r="X96">
        <v>1113.5999999999999</v>
      </c>
    </row>
    <row r="97" spans="1:24" x14ac:dyDescent="0.3">
      <c r="A97" t="s">
        <v>138</v>
      </c>
      <c r="B97" t="s">
        <v>65</v>
      </c>
      <c r="C97">
        <v>2018</v>
      </c>
      <c r="D97" t="s">
        <v>50</v>
      </c>
      <c r="E97">
        <v>1</v>
      </c>
      <c r="F97">
        <v>29</v>
      </c>
      <c r="G97" s="1">
        <v>43129</v>
      </c>
      <c r="H97">
        <v>94019</v>
      </c>
      <c r="I97" t="s">
        <v>126</v>
      </c>
      <c r="J97" t="s">
        <v>45</v>
      </c>
      <c r="K97" t="s">
        <v>123</v>
      </c>
      <c r="L97" t="s">
        <v>31</v>
      </c>
      <c r="M97" t="s">
        <v>86</v>
      </c>
      <c r="N97" t="s">
        <v>140</v>
      </c>
      <c r="O97" t="s">
        <v>88</v>
      </c>
      <c r="P97" t="s">
        <v>141</v>
      </c>
      <c r="Q97">
        <v>2</v>
      </c>
      <c r="R97">
        <v>1</v>
      </c>
      <c r="S97">
        <v>10</v>
      </c>
      <c r="T97">
        <v>10215</v>
      </c>
      <c r="U97">
        <v>89.38</v>
      </c>
      <c r="V97">
        <v>1</v>
      </c>
      <c r="W97">
        <v>27</v>
      </c>
      <c r="X97">
        <v>2413.2600000000002</v>
      </c>
    </row>
    <row r="98" spans="1:24" x14ac:dyDescent="0.3">
      <c r="A98" t="s">
        <v>138</v>
      </c>
      <c r="B98" t="s">
        <v>65</v>
      </c>
      <c r="C98">
        <v>2018</v>
      </c>
      <c r="D98" t="s">
        <v>50</v>
      </c>
      <c r="E98">
        <v>1</v>
      </c>
      <c r="F98">
        <v>29</v>
      </c>
      <c r="G98" s="1">
        <v>43129</v>
      </c>
      <c r="H98">
        <v>94019</v>
      </c>
      <c r="I98" t="s">
        <v>131</v>
      </c>
      <c r="J98" t="s">
        <v>45</v>
      </c>
      <c r="K98" t="s">
        <v>123</v>
      </c>
      <c r="L98" t="s">
        <v>31</v>
      </c>
      <c r="M98" t="s">
        <v>86</v>
      </c>
      <c r="N98" t="s">
        <v>140</v>
      </c>
      <c r="O98" t="s">
        <v>88</v>
      </c>
      <c r="P98" t="s">
        <v>141</v>
      </c>
      <c r="Q98">
        <v>10</v>
      </c>
      <c r="R98">
        <v>1</v>
      </c>
      <c r="S98">
        <v>9</v>
      </c>
      <c r="T98">
        <v>10215</v>
      </c>
      <c r="U98">
        <v>43.13</v>
      </c>
      <c r="V98">
        <v>1</v>
      </c>
      <c r="W98">
        <v>33</v>
      </c>
      <c r="X98">
        <v>1423.29</v>
      </c>
    </row>
    <row r="99" spans="1:24" x14ac:dyDescent="0.3">
      <c r="A99" t="s">
        <v>138</v>
      </c>
      <c r="B99" t="s">
        <v>65</v>
      </c>
      <c r="C99">
        <v>2018</v>
      </c>
      <c r="D99" t="s">
        <v>50</v>
      </c>
      <c r="E99">
        <v>1</v>
      </c>
      <c r="F99">
        <v>29</v>
      </c>
      <c r="G99" s="1">
        <v>43129</v>
      </c>
      <c r="H99">
        <v>94019</v>
      </c>
      <c r="I99" t="s">
        <v>78</v>
      </c>
      <c r="J99" t="s">
        <v>45</v>
      </c>
      <c r="K99" t="s">
        <v>123</v>
      </c>
      <c r="L99" t="s">
        <v>31</v>
      </c>
      <c r="M99" t="s">
        <v>86</v>
      </c>
      <c r="N99" t="s">
        <v>140</v>
      </c>
      <c r="O99" t="s">
        <v>88</v>
      </c>
      <c r="P99" t="s">
        <v>141</v>
      </c>
      <c r="Q99">
        <v>5</v>
      </c>
      <c r="R99">
        <v>1</v>
      </c>
      <c r="S99">
        <v>6</v>
      </c>
      <c r="T99">
        <v>10215</v>
      </c>
      <c r="U99">
        <v>58.71</v>
      </c>
      <c r="V99">
        <v>1</v>
      </c>
      <c r="W99">
        <v>31</v>
      </c>
      <c r="X99">
        <v>1820.01</v>
      </c>
    </row>
    <row r="100" spans="1:24" x14ac:dyDescent="0.3">
      <c r="A100" t="s">
        <v>138</v>
      </c>
      <c r="B100" t="s">
        <v>65</v>
      </c>
      <c r="C100">
        <v>2018</v>
      </c>
      <c r="D100" t="s">
        <v>50</v>
      </c>
      <c r="E100">
        <v>1</v>
      </c>
      <c r="F100">
        <v>29</v>
      </c>
      <c r="G100" s="1">
        <v>43129</v>
      </c>
      <c r="H100">
        <v>94019</v>
      </c>
      <c r="I100" t="s">
        <v>80</v>
      </c>
      <c r="J100" t="s">
        <v>45</v>
      </c>
      <c r="K100" t="s">
        <v>123</v>
      </c>
      <c r="L100" t="s">
        <v>31</v>
      </c>
      <c r="M100" t="s">
        <v>86</v>
      </c>
      <c r="N100" t="s">
        <v>140</v>
      </c>
      <c r="O100" t="s">
        <v>88</v>
      </c>
      <c r="P100" t="s">
        <v>141</v>
      </c>
      <c r="Q100">
        <v>10</v>
      </c>
      <c r="R100">
        <v>1</v>
      </c>
      <c r="S100">
        <v>1</v>
      </c>
      <c r="T100">
        <v>10215</v>
      </c>
      <c r="U100">
        <v>45.28</v>
      </c>
      <c r="V100">
        <v>1</v>
      </c>
      <c r="W100">
        <v>46</v>
      </c>
      <c r="X100">
        <v>2082.88</v>
      </c>
    </row>
    <row r="101" spans="1:24" x14ac:dyDescent="0.3">
      <c r="A101" t="s">
        <v>144</v>
      </c>
      <c r="B101" t="s">
        <v>25</v>
      </c>
      <c r="C101">
        <v>2018</v>
      </c>
      <c r="D101" t="s">
        <v>37</v>
      </c>
      <c r="E101">
        <v>10</v>
      </c>
      <c r="F101">
        <v>13</v>
      </c>
      <c r="G101" s="1">
        <v>43386</v>
      </c>
      <c r="H101">
        <v>51247</v>
      </c>
      <c r="I101" t="s">
        <v>145</v>
      </c>
      <c r="J101" t="s">
        <v>29</v>
      </c>
      <c r="K101" t="s">
        <v>85</v>
      </c>
      <c r="L101" t="s">
        <v>39</v>
      </c>
      <c r="M101" t="s">
        <v>86</v>
      </c>
      <c r="N101" t="s">
        <v>146</v>
      </c>
      <c r="O101" t="s">
        <v>88</v>
      </c>
      <c r="P101" t="s">
        <v>147</v>
      </c>
      <c r="Q101">
        <v>7</v>
      </c>
      <c r="R101">
        <v>1</v>
      </c>
      <c r="S101">
        <v>9</v>
      </c>
      <c r="T101">
        <v>10305</v>
      </c>
      <c r="U101">
        <v>201.51</v>
      </c>
      <c r="V101">
        <v>1</v>
      </c>
      <c r="W101">
        <v>37</v>
      </c>
      <c r="X101">
        <v>7455.87</v>
      </c>
    </row>
    <row r="102" spans="1:24" x14ac:dyDescent="0.3">
      <c r="A102" t="s">
        <v>144</v>
      </c>
      <c r="B102" t="s">
        <v>36</v>
      </c>
      <c r="C102">
        <v>2018</v>
      </c>
      <c r="D102" t="s">
        <v>50</v>
      </c>
      <c r="E102">
        <v>3</v>
      </c>
      <c r="F102">
        <v>10</v>
      </c>
      <c r="G102" s="1">
        <v>43169</v>
      </c>
      <c r="H102">
        <v>51247</v>
      </c>
      <c r="I102" t="s">
        <v>28</v>
      </c>
      <c r="J102" t="s">
        <v>29</v>
      </c>
      <c r="K102" t="s">
        <v>85</v>
      </c>
      <c r="L102" t="s">
        <v>31</v>
      </c>
      <c r="M102" t="s">
        <v>86</v>
      </c>
      <c r="N102" t="s">
        <v>148</v>
      </c>
      <c r="O102" t="s">
        <v>88</v>
      </c>
      <c r="P102" t="s">
        <v>149</v>
      </c>
      <c r="Q102">
        <v>6</v>
      </c>
      <c r="R102">
        <v>1</v>
      </c>
      <c r="S102">
        <v>2</v>
      </c>
      <c r="T102">
        <v>10228</v>
      </c>
      <c r="U102">
        <v>222.87</v>
      </c>
      <c r="V102">
        <v>1</v>
      </c>
      <c r="W102">
        <v>29</v>
      </c>
      <c r="X102">
        <v>6463.23</v>
      </c>
    </row>
    <row r="103" spans="1:24" x14ac:dyDescent="0.3">
      <c r="A103" t="s">
        <v>144</v>
      </c>
      <c r="B103" t="s">
        <v>36</v>
      </c>
      <c r="C103">
        <v>2018</v>
      </c>
      <c r="D103" t="s">
        <v>50</v>
      </c>
      <c r="E103">
        <v>3</v>
      </c>
      <c r="F103">
        <v>10</v>
      </c>
      <c r="G103" s="1">
        <v>43169</v>
      </c>
      <c r="H103">
        <v>51247</v>
      </c>
      <c r="I103" t="s">
        <v>60</v>
      </c>
      <c r="J103" t="s">
        <v>59</v>
      </c>
      <c r="K103" t="s">
        <v>85</v>
      </c>
      <c r="L103" t="s">
        <v>31</v>
      </c>
      <c r="M103" t="s">
        <v>86</v>
      </c>
      <c r="N103" t="s">
        <v>148</v>
      </c>
      <c r="O103" t="s">
        <v>88</v>
      </c>
      <c r="P103" t="s">
        <v>149</v>
      </c>
      <c r="Q103">
        <v>2</v>
      </c>
      <c r="R103">
        <v>1</v>
      </c>
      <c r="S103">
        <v>1</v>
      </c>
      <c r="T103">
        <v>10228</v>
      </c>
      <c r="U103">
        <v>105</v>
      </c>
      <c r="V103">
        <v>1</v>
      </c>
      <c r="W103">
        <v>32</v>
      </c>
      <c r="X103">
        <v>3360</v>
      </c>
    </row>
    <row r="104" spans="1:24" x14ac:dyDescent="0.3">
      <c r="A104" t="s">
        <v>144</v>
      </c>
      <c r="B104" t="s">
        <v>36</v>
      </c>
      <c r="C104">
        <v>2018</v>
      </c>
      <c r="D104" t="s">
        <v>50</v>
      </c>
      <c r="E104">
        <v>3</v>
      </c>
      <c r="F104">
        <v>10</v>
      </c>
      <c r="G104" s="1">
        <v>43169</v>
      </c>
      <c r="H104">
        <v>51247</v>
      </c>
      <c r="I104" t="s">
        <v>79</v>
      </c>
      <c r="J104" t="s">
        <v>45</v>
      </c>
      <c r="K104" t="s">
        <v>85</v>
      </c>
      <c r="L104" t="s">
        <v>31</v>
      </c>
      <c r="M104" t="s">
        <v>86</v>
      </c>
      <c r="N104" t="s">
        <v>148</v>
      </c>
      <c r="O104" t="s">
        <v>88</v>
      </c>
      <c r="P104" t="s">
        <v>149</v>
      </c>
      <c r="Q104">
        <v>10</v>
      </c>
      <c r="R104">
        <v>1</v>
      </c>
      <c r="S104">
        <v>4</v>
      </c>
      <c r="T104">
        <v>10228</v>
      </c>
      <c r="U104">
        <v>102.63</v>
      </c>
      <c r="V104">
        <v>1</v>
      </c>
      <c r="W104">
        <v>31</v>
      </c>
      <c r="X104">
        <v>3181.53</v>
      </c>
    </row>
    <row r="105" spans="1:24" x14ac:dyDescent="0.3">
      <c r="A105" t="s">
        <v>144</v>
      </c>
      <c r="B105" t="s">
        <v>36</v>
      </c>
      <c r="C105">
        <v>2018</v>
      </c>
      <c r="D105" t="s">
        <v>50</v>
      </c>
      <c r="E105">
        <v>3</v>
      </c>
      <c r="F105">
        <v>10</v>
      </c>
      <c r="G105" s="1">
        <v>43169</v>
      </c>
      <c r="H105">
        <v>51247</v>
      </c>
      <c r="I105" t="s">
        <v>90</v>
      </c>
      <c r="J105" t="s">
        <v>45</v>
      </c>
      <c r="K105" t="s">
        <v>85</v>
      </c>
      <c r="L105" t="s">
        <v>31</v>
      </c>
      <c r="M105" t="s">
        <v>86</v>
      </c>
      <c r="N105" t="s">
        <v>148</v>
      </c>
      <c r="O105" t="s">
        <v>88</v>
      </c>
      <c r="P105" t="s">
        <v>149</v>
      </c>
      <c r="Q105">
        <v>7</v>
      </c>
      <c r="R105">
        <v>1</v>
      </c>
      <c r="S105">
        <v>6</v>
      </c>
      <c r="T105">
        <v>10228</v>
      </c>
      <c r="U105">
        <v>103.23</v>
      </c>
      <c r="V105">
        <v>1</v>
      </c>
      <c r="W105">
        <v>33</v>
      </c>
      <c r="X105">
        <v>3406.59</v>
      </c>
    </row>
    <row r="106" spans="1:24" x14ac:dyDescent="0.3">
      <c r="A106" t="s">
        <v>144</v>
      </c>
      <c r="B106" t="s">
        <v>36</v>
      </c>
      <c r="C106">
        <v>2018</v>
      </c>
      <c r="D106" t="s">
        <v>84</v>
      </c>
      <c r="E106">
        <v>5</v>
      </c>
      <c r="F106">
        <v>8</v>
      </c>
      <c r="G106" s="1">
        <v>43228</v>
      </c>
      <c r="H106">
        <v>51247</v>
      </c>
      <c r="I106" t="s">
        <v>44</v>
      </c>
      <c r="J106" t="s">
        <v>45</v>
      </c>
      <c r="K106" t="s">
        <v>85</v>
      </c>
      <c r="L106" t="s">
        <v>31</v>
      </c>
      <c r="M106" t="s">
        <v>86</v>
      </c>
      <c r="N106" t="s">
        <v>148</v>
      </c>
      <c r="O106" t="s">
        <v>88</v>
      </c>
      <c r="P106" t="s">
        <v>149</v>
      </c>
      <c r="Q106">
        <v>3</v>
      </c>
      <c r="R106">
        <v>1</v>
      </c>
      <c r="S106">
        <v>5</v>
      </c>
      <c r="T106">
        <v>10249</v>
      </c>
      <c r="U106">
        <v>121.75</v>
      </c>
      <c r="V106">
        <v>1</v>
      </c>
      <c r="W106">
        <v>46</v>
      </c>
      <c r="X106">
        <v>5600.5</v>
      </c>
    </row>
    <row r="107" spans="1:24" x14ac:dyDescent="0.3">
      <c r="A107" t="s">
        <v>144</v>
      </c>
      <c r="B107" t="s">
        <v>36</v>
      </c>
      <c r="C107">
        <v>2018</v>
      </c>
      <c r="D107" t="s">
        <v>84</v>
      </c>
      <c r="E107">
        <v>5</v>
      </c>
      <c r="F107">
        <v>8</v>
      </c>
      <c r="G107" s="1">
        <v>43228</v>
      </c>
      <c r="H107">
        <v>51247</v>
      </c>
      <c r="I107" t="s">
        <v>70</v>
      </c>
      <c r="J107" t="s">
        <v>43</v>
      </c>
      <c r="K107" t="s">
        <v>85</v>
      </c>
      <c r="L107" t="s">
        <v>31</v>
      </c>
      <c r="M107" t="s">
        <v>86</v>
      </c>
      <c r="N107" t="s">
        <v>148</v>
      </c>
      <c r="O107" t="s">
        <v>88</v>
      </c>
      <c r="P107" t="s">
        <v>149</v>
      </c>
      <c r="Q107">
        <v>2</v>
      </c>
      <c r="R107">
        <v>1</v>
      </c>
      <c r="S107">
        <v>4</v>
      </c>
      <c r="T107">
        <v>10249</v>
      </c>
      <c r="U107">
        <v>95.95</v>
      </c>
      <c r="V107">
        <v>1</v>
      </c>
      <c r="W107">
        <v>40</v>
      </c>
      <c r="X107">
        <v>3838</v>
      </c>
    </row>
    <row r="108" spans="1:24" x14ac:dyDescent="0.3">
      <c r="A108" t="s">
        <v>144</v>
      </c>
      <c r="B108" t="s">
        <v>36</v>
      </c>
      <c r="C108">
        <v>2018</v>
      </c>
      <c r="D108" t="s">
        <v>26</v>
      </c>
      <c r="E108">
        <v>8</v>
      </c>
      <c r="F108">
        <v>27</v>
      </c>
      <c r="G108" s="1">
        <v>43339</v>
      </c>
      <c r="H108">
        <v>51247</v>
      </c>
      <c r="I108" t="s">
        <v>108</v>
      </c>
      <c r="J108" t="s">
        <v>54</v>
      </c>
      <c r="K108" t="s">
        <v>85</v>
      </c>
      <c r="L108" t="s">
        <v>31</v>
      </c>
      <c r="M108" t="s">
        <v>86</v>
      </c>
      <c r="N108" t="s">
        <v>146</v>
      </c>
      <c r="O108" t="s">
        <v>88</v>
      </c>
      <c r="P108" t="s">
        <v>147</v>
      </c>
      <c r="Q108">
        <v>9</v>
      </c>
      <c r="R108">
        <v>1</v>
      </c>
      <c r="S108">
        <v>6</v>
      </c>
      <c r="T108">
        <v>10285</v>
      </c>
      <c r="U108">
        <v>113.88</v>
      </c>
      <c r="V108">
        <v>1</v>
      </c>
      <c r="W108">
        <v>36</v>
      </c>
      <c r="X108">
        <v>4099.68</v>
      </c>
    </row>
    <row r="109" spans="1:24" x14ac:dyDescent="0.3">
      <c r="A109" t="s">
        <v>144</v>
      </c>
      <c r="B109" t="s">
        <v>36</v>
      </c>
      <c r="C109">
        <v>2018</v>
      </c>
      <c r="D109" t="s">
        <v>26</v>
      </c>
      <c r="E109">
        <v>8</v>
      </c>
      <c r="F109">
        <v>27</v>
      </c>
      <c r="G109" s="1">
        <v>43339</v>
      </c>
      <c r="H109">
        <v>51247</v>
      </c>
      <c r="I109" t="s">
        <v>109</v>
      </c>
      <c r="J109" t="s">
        <v>54</v>
      </c>
      <c r="K109" t="s">
        <v>85</v>
      </c>
      <c r="L109" t="s">
        <v>31</v>
      </c>
      <c r="M109" t="s">
        <v>86</v>
      </c>
      <c r="N109" t="s">
        <v>146</v>
      </c>
      <c r="O109" t="s">
        <v>88</v>
      </c>
      <c r="P109" t="s">
        <v>147</v>
      </c>
      <c r="Q109">
        <v>8</v>
      </c>
      <c r="R109">
        <v>1</v>
      </c>
      <c r="S109">
        <v>9</v>
      </c>
      <c r="T109">
        <v>10285</v>
      </c>
      <c r="U109">
        <v>137.97</v>
      </c>
      <c r="V109">
        <v>1</v>
      </c>
      <c r="W109">
        <v>47</v>
      </c>
      <c r="X109">
        <v>6484.59</v>
      </c>
    </row>
    <row r="110" spans="1:24" x14ac:dyDescent="0.3">
      <c r="A110" t="s">
        <v>144</v>
      </c>
      <c r="B110" t="s">
        <v>36</v>
      </c>
      <c r="C110">
        <v>2018</v>
      </c>
      <c r="D110" t="s">
        <v>26</v>
      </c>
      <c r="E110">
        <v>8</v>
      </c>
      <c r="F110">
        <v>27</v>
      </c>
      <c r="G110" s="1">
        <v>43339</v>
      </c>
      <c r="H110">
        <v>51247</v>
      </c>
      <c r="I110" t="s">
        <v>100</v>
      </c>
      <c r="J110" t="s">
        <v>54</v>
      </c>
      <c r="K110" t="s">
        <v>85</v>
      </c>
      <c r="L110" t="s">
        <v>31</v>
      </c>
      <c r="M110" t="s">
        <v>86</v>
      </c>
      <c r="N110" t="s">
        <v>146</v>
      </c>
      <c r="O110" t="s">
        <v>88</v>
      </c>
      <c r="P110" t="s">
        <v>147</v>
      </c>
      <c r="Q110">
        <v>10</v>
      </c>
      <c r="R110">
        <v>1</v>
      </c>
      <c r="S110">
        <v>8</v>
      </c>
      <c r="T110">
        <v>10285</v>
      </c>
      <c r="U110">
        <v>201.41</v>
      </c>
      <c r="V110">
        <v>1</v>
      </c>
      <c r="W110">
        <v>27</v>
      </c>
      <c r="X110">
        <v>5438.07</v>
      </c>
    </row>
    <row r="111" spans="1:24" x14ac:dyDescent="0.3">
      <c r="A111" t="s">
        <v>144</v>
      </c>
      <c r="B111" t="s">
        <v>36</v>
      </c>
      <c r="C111">
        <v>2018</v>
      </c>
      <c r="D111" t="s">
        <v>26</v>
      </c>
      <c r="E111">
        <v>8</v>
      </c>
      <c r="F111">
        <v>27</v>
      </c>
      <c r="G111" s="1">
        <v>43339</v>
      </c>
      <c r="H111">
        <v>51247</v>
      </c>
      <c r="I111" t="s">
        <v>110</v>
      </c>
      <c r="J111" t="s">
        <v>54</v>
      </c>
      <c r="K111" t="s">
        <v>85</v>
      </c>
      <c r="L111" t="s">
        <v>31</v>
      </c>
      <c r="M111" t="s">
        <v>86</v>
      </c>
      <c r="N111" t="s">
        <v>146</v>
      </c>
      <c r="O111" t="s">
        <v>88</v>
      </c>
      <c r="P111" t="s">
        <v>147</v>
      </c>
      <c r="Q111">
        <v>9</v>
      </c>
      <c r="R111">
        <v>1</v>
      </c>
      <c r="S111">
        <v>5</v>
      </c>
      <c r="T111">
        <v>10285</v>
      </c>
      <c r="U111">
        <v>140.08000000000001</v>
      </c>
      <c r="V111">
        <v>1</v>
      </c>
      <c r="W111">
        <v>49</v>
      </c>
      <c r="X111">
        <v>6863.92</v>
      </c>
    </row>
    <row r="112" spans="1:24" x14ac:dyDescent="0.3">
      <c r="A112" t="s">
        <v>144</v>
      </c>
      <c r="B112" t="s">
        <v>36</v>
      </c>
      <c r="C112">
        <v>2018</v>
      </c>
      <c r="D112" t="s">
        <v>26</v>
      </c>
      <c r="E112">
        <v>8</v>
      </c>
      <c r="F112">
        <v>27</v>
      </c>
      <c r="G112" s="1">
        <v>43339</v>
      </c>
      <c r="H112">
        <v>51247</v>
      </c>
      <c r="I112" t="s">
        <v>55</v>
      </c>
      <c r="J112" t="s">
        <v>54</v>
      </c>
      <c r="K112" t="s">
        <v>85</v>
      </c>
      <c r="L112" t="s">
        <v>31</v>
      </c>
      <c r="M112" t="s">
        <v>86</v>
      </c>
      <c r="N112" t="s">
        <v>146</v>
      </c>
      <c r="O112" t="s">
        <v>88</v>
      </c>
      <c r="P112" t="s">
        <v>147</v>
      </c>
      <c r="Q112">
        <v>9</v>
      </c>
      <c r="R112">
        <v>1</v>
      </c>
      <c r="S112">
        <v>7</v>
      </c>
      <c r="T112">
        <v>10285</v>
      </c>
      <c r="U112">
        <v>109.32</v>
      </c>
      <c r="V112">
        <v>1</v>
      </c>
      <c r="W112">
        <v>34</v>
      </c>
      <c r="X112">
        <v>3716.88</v>
      </c>
    </row>
    <row r="113" spans="1:24" x14ac:dyDescent="0.3">
      <c r="A113" t="s">
        <v>144</v>
      </c>
      <c r="B113" t="s">
        <v>36</v>
      </c>
      <c r="C113">
        <v>2018</v>
      </c>
      <c r="D113" t="s">
        <v>26</v>
      </c>
      <c r="E113">
        <v>8</v>
      </c>
      <c r="F113">
        <v>27</v>
      </c>
      <c r="G113" s="1">
        <v>43339</v>
      </c>
      <c r="H113">
        <v>51247</v>
      </c>
      <c r="I113" t="s">
        <v>120</v>
      </c>
      <c r="J113" t="s">
        <v>54</v>
      </c>
      <c r="K113" t="s">
        <v>85</v>
      </c>
      <c r="L113" t="s">
        <v>31</v>
      </c>
      <c r="M113" t="s">
        <v>86</v>
      </c>
      <c r="N113" t="s">
        <v>146</v>
      </c>
      <c r="O113" t="s">
        <v>88</v>
      </c>
      <c r="P113" t="s">
        <v>147</v>
      </c>
      <c r="Q113">
        <v>10</v>
      </c>
      <c r="R113">
        <v>1</v>
      </c>
      <c r="S113">
        <v>12</v>
      </c>
      <c r="T113">
        <v>10285</v>
      </c>
      <c r="U113">
        <v>98.89</v>
      </c>
      <c r="V113">
        <v>1</v>
      </c>
      <c r="W113">
        <v>37</v>
      </c>
      <c r="X113">
        <v>3658.93</v>
      </c>
    </row>
    <row r="114" spans="1:24" x14ac:dyDescent="0.3">
      <c r="A114" t="s">
        <v>144</v>
      </c>
      <c r="B114" t="s">
        <v>36</v>
      </c>
      <c r="C114">
        <v>2018</v>
      </c>
      <c r="D114" t="s">
        <v>26</v>
      </c>
      <c r="E114">
        <v>8</v>
      </c>
      <c r="F114">
        <v>27</v>
      </c>
      <c r="G114" s="1">
        <v>43339</v>
      </c>
      <c r="H114">
        <v>51247</v>
      </c>
      <c r="I114" t="s">
        <v>150</v>
      </c>
      <c r="J114" t="s">
        <v>54</v>
      </c>
      <c r="K114" t="s">
        <v>85</v>
      </c>
      <c r="L114" t="s">
        <v>31</v>
      </c>
      <c r="M114" t="s">
        <v>86</v>
      </c>
      <c r="N114" t="s">
        <v>146</v>
      </c>
      <c r="O114" t="s">
        <v>88</v>
      </c>
      <c r="P114" t="s">
        <v>147</v>
      </c>
      <c r="Q114">
        <v>3</v>
      </c>
      <c r="R114">
        <v>1</v>
      </c>
      <c r="S114">
        <v>2</v>
      </c>
      <c r="T114">
        <v>10285</v>
      </c>
      <c r="U114">
        <v>78.92</v>
      </c>
      <c r="V114">
        <v>1</v>
      </c>
      <c r="W114">
        <v>39</v>
      </c>
      <c r="X114">
        <v>3077.88</v>
      </c>
    </row>
    <row r="115" spans="1:24" x14ac:dyDescent="0.3">
      <c r="A115" t="s">
        <v>144</v>
      </c>
      <c r="B115" t="s">
        <v>36</v>
      </c>
      <c r="C115">
        <v>2018</v>
      </c>
      <c r="D115" t="s">
        <v>26</v>
      </c>
      <c r="E115">
        <v>8</v>
      </c>
      <c r="F115">
        <v>27</v>
      </c>
      <c r="G115" s="1">
        <v>43339</v>
      </c>
      <c r="H115">
        <v>51247</v>
      </c>
      <c r="I115" t="s">
        <v>111</v>
      </c>
      <c r="J115" t="s">
        <v>41</v>
      </c>
      <c r="K115" t="s">
        <v>85</v>
      </c>
      <c r="L115" t="s">
        <v>31</v>
      </c>
      <c r="M115" t="s">
        <v>86</v>
      </c>
      <c r="N115" t="s">
        <v>146</v>
      </c>
      <c r="O115" t="s">
        <v>88</v>
      </c>
      <c r="P115" t="s">
        <v>147</v>
      </c>
      <c r="Q115">
        <v>8</v>
      </c>
      <c r="R115">
        <v>1</v>
      </c>
      <c r="S115">
        <v>13</v>
      </c>
      <c r="T115">
        <v>10285</v>
      </c>
      <c r="U115">
        <v>119.84</v>
      </c>
      <c r="V115">
        <v>1</v>
      </c>
      <c r="W115">
        <v>45</v>
      </c>
      <c r="X115">
        <v>5392.8</v>
      </c>
    </row>
    <row r="116" spans="1:24" x14ac:dyDescent="0.3">
      <c r="A116" t="s">
        <v>144</v>
      </c>
      <c r="B116" t="s">
        <v>36</v>
      </c>
      <c r="C116">
        <v>2018</v>
      </c>
      <c r="D116" t="s">
        <v>37</v>
      </c>
      <c r="E116">
        <v>10</v>
      </c>
      <c r="F116">
        <v>13</v>
      </c>
      <c r="G116" s="1">
        <v>43386</v>
      </c>
      <c r="H116">
        <v>51247</v>
      </c>
      <c r="I116" t="s">
        <v>57</v>
      </c>
      <c r="J116" t="s">
        <v>29</v>
      </c>
      <c r="K116" t="s">
        <v>85</v>
      </c>
      <c r="L116" t="s">
        <v>39</v>
      </c>
      <c r="M116" t="s">
        <v>86</v>
      </c>
      <c r="N116" t="s">
        <v>146</v>
      </c>
      <c r="O116" t="s">
        <v>88</v>
      </c>
      <c r="P116" t="s">
        <v>147</v>
      </c>
      <c r="Q116">
        <v>10</v>
      </c>
      <c r="R116">
        <v>1</v>
      </c>
      <c r="S116">
        <v>13</v>
      </c>
      <c r="T116">
        <v>10305</v>
      </c>
      <c r="U116">
        <v>175.81</v>
      </c>
      <c r="V116">
        <v>1</v>
      </c>
      <c r="W116">
        <v>38</v>
      </c>
      <c r="X116">
        <v>6680.78</v>
      </c>
    </row>
    <row r="117" spans="1:24" x14ac:dyDescent="0.3">
      <c r="A117" t="s">
        <v>144</v>
      </c>
      <c r="B117" t="s">
        <v>36</v>
      </c>
      <c r="C117">
        <v>2018</v>
      </c>
      <c r="D117" t="s">
        <v>37</v>
      </c>
      <c r="E117">
        <v>10</v>
      </c>
      <c r="F117">
        <v>13</v>
      </c>
      <c r="G117" s="1">
        <v>43386</v>
      </c>
      <c r="H117">
        <v>51247</v>
      </c>
      <c r="I117" t="s">
        <v>130</v>
      </c>
      <c r="J117" t="s">
        <v>59</v>
      </c>
      <c r="K117" t="s">
        <v>85</v>
      </c>
      <c r="L117" t="s">
        <v>31</v>
      </c>
      <c r="M117" t="s">
        <v>86</v>
      </c>
      <c r="N117" t="s">
        <v>146</v>
      </c>
      <c r="O117" t="s">
        <v>88</v>
      </c>
      <c r="P117" t="s">
        <v>147</v>
      </c>
      <c r="Q117">
        <v>6</v>
      </c>
      <c r="R117">
        <v>1</v>
      </c>
      <c r="S117">
        <v>5</v>
      </c>
      <c r="T117">
        <v>10305</v>
      </c>
      <c r="U117">
        <v>125.61</v>
      </c>
      <c r="V117">
        <v>1</v>
      </c>
      <c r="W117">
        <v>38</v>
      </c>
      <c r="X117">
        <v>4773.18</v>
      </c>
    </row>
    <row r="118" spans="1:24" x14ac:dyDescent="0.3">
      <c r="A118" t="s">
        <v>144</v>
      </c>
      <c r="B118" t="s">
        <v>36</v>
      </c>
      <c r="C118">
        <v>2018</v>
      </c>
      <c r="D118" t="s">
        <v>37</v>
      </c>
      <c r="E118">
        <v>10</v>
      </c>
      <c r="F118">
        <v>13</v>
      </c>
      <c r="G118" s="1">
        <v>43386</v>
      </c>
      <c r="H118">
        <v>51247</v>
      </c>
      <c r="I118" t="s">
        <v>122</v>
      </c>
      <c r="J118" t="s">
        <v>29</v>
      </c>
      <c r="K118" t="s">
        <v>85</v>
      </c>
      <c r="L118" t="s">
        <v>31</v>
      </c>
      <c r="M118" t="s">
        <v>86</v>
      </c>
      <c r="N118" t="s">
        <v>146</v>
      </c>
      <c r="O118" t="s">
        <v>88</v>
      </c>
      <c r="P118" t="s">
        <v>147</v>
      </c>
      <c r="Q118">
        <v>2</v>
      </c>
      <c r="R118">
        <v>1</v>
      </c>
      <c r="S118">
        <v>4</v>
      </c>
      <c r="T118">
        <v>10305</v>
      </c>
      <c r="U118">
        <v>145.72</v>
      </c>
      <c r="V118">
        <v>1</v>
      </c>
      <c r="W118">
        <v>27</v>
      </c>
      <c r="X118">
        <v>3934.44</v>
      </c>
    </row>
    <row r="119" spans="1:24" x14ac:dyDescent="0.3">
      <c r="A119" t="s">
        <v>144</v>
      </c>
      <c r="B119" t="s">
        <v>36</v>
      </c>
      <c r="C119">
        <v>2018</v>
      </c>
      <c r="D119" t="s">
        <v>37</v>
      </c>
      <c r="E119">
        <v>10</v>
      </c>
      <c r="F119">
        <v>13</v>
      </c>
      <c r="G119" s="1">
        <v>43386</v>
      </c>
      <c r="H119">
        <v>51247</v>
      </c>
      <c r="I119" t="s">
        <v>151</v>
      </c>
      <c r="J119" t="s">
        <v>59</v>
      </c>
      <c r="K119" t="s">
        <v>85</v>
      </c>
      <c r="L119" t="s">
        <v>31</v>
      </c>
      <c r="M119" t="s">
        <v>86</v>
      </c>
      <c r="N119" t="s">
        <v>146</v>
      </c>
      <c r="O119" t="s">
        <v>88</v>
      </c>
      <c r="P119" t="s">
        <v>147</v>
      </c>
      <c r="Q119">
        <v>8</v>
      </c>
      <c r="R119">
        <v>1</v>
      </c>
      <c r="S119">
        <v>8</v>
      </c>
      <c r="T119">
        <v>10305</v>
      </c>
      <c r="U119">
        <v>133.78</v>
      </c>
      <c r="V119">
        <v>1</v>
      </c>
      <c r="W119">
        <v>36</v>
      </c>
      <c r="X119">
        <v>4816.08</v>
      </c>
    </row>
    <row r="120" spans="1:24" x14ac:dyDescent="0.3">
      <c r="A120" t="s">
        <v>144</v>
      </c>
      <c r="B120" t="s">
        <v>36</v>
      </c>
      <c r="C120">
        <v>2018</v>
      </c>
      <c r="D120" t="s">
        <v>37</v>
      </c>
      <c r="E120">
        <v>10</v>
      </c>
      <c r="F120">
        <v>13</v>
      </c>
      <c r="G120" s="1">
        <v>43386</v>
      </c>
      <c r="H120">
        <v>51247</v>
      </c>
      <c r="I120" t="s">
        <v>63</v>
      </c>
      <c r="J120" t="s">
        <v>59</v>
      </c>
      <c r="K120" t="s">
        <v>85</v>
      </c>
      <c r="L120" t="s">
        <v>39</v>
      </c>
      <c r="M120" t="s">
        <v>86</v>
      </c>
      <c r="N120" t="s">
        <v>146</v>
      </c>
      <c r="O120" t="s">
        <v>88</v>
      </c>
      <c r="P120" t="s">
        <v>147</v>
      </c>
      <c r="Q120">
        <v>2</v>
      </c>
      <c r="R120">
        <v>1</v>
      </c>
      <c r="S120">
        <v>10</v>
      </c>
      <c r="T120">
        <v>10305</v>
      </c>
      <c r="U120">
        <v>132.9</v>
      </c>
      <c r="V120">
        <v>1</v>
      </c>
      <c r="W120">
        <v>24</v>
      </c>
      <c r="X120">
        <v>3189.6</v>
      </c>
    </row>
    <row r="121" spans="1:24" x14ac:dyDescent="0.3">
      <c r="A121" t="s">
        <v>144</v>
      </c>
      <c r="B121" t="s">
        <v>36</v>
      </c>
      <c r="C121">
        <v>2018</v>
      </c>
      <c r="D121" t="s">
        <v>37</v>
      </c>
      <c r="E121">
        <v>10</v>
      </c>
      <c r="F121">
        <v>13</v>
      </c>
      <c r="G121" s="1">
        <v>43386</v>
      </c>
      <c r="H121">
        <v>51247</v>
      </c>
      <c r="I121" t="s">
        <v>152</v>
      </c>
      <c r="J121" t="s">
        <v>29</v>
      </c>
      <c r="K121" t="s">
        <v>85</v>
      </c>
      <c r="L121" t="s">
        <v>31</v>
      </c>
      <c r="M121" t="s">
        <v>86</v>
      </c>
      <c r="N121" t="s">
        <v>146</v>
      </c>
      <c r="O121" t="s">
        <v>88</v>
      </c>
      <c r="P121" t="s">
        <v>147</v>
      </c>
      <c r="Q121">
        <v>2</v>
      </c>
      <c r="R121">
        <v>1</v>
      </c>
      <c r="S121">
        <v>1</v>
      </c>
      <c r="T121">
        <v>10305</v>
      </c>
      <c r="U121">
        <v>128.93</v>
      </c>
      <c r="V121">
        <v>1</v>
      </c>
      <c r="W121">
        <v>36</v>
      </c>
      <c r="X121">
        <v>4641.4799999999996</v>
      </c>
    </row>
    <row r="122" spans="1:24" x14ac:dyDescent="0.3">
      <c r="A122" t="s">
        <v>144</v>
      </c>
      <c r="B122" t="s">
        <v>36</v>
      </c>
      <c r="C122">
        <v>2018</v>
      </c>
      <c r="D122" t="s">
        <v>37</v>
      </c>
      <c r="E122">
        <v>10</v>
      </c>
      <c r="F122">
        <v>13</v>
      </c>
      <c r="G122" s="1">
        <v>43386</v>
      </c>
      <c r="H122">
        <v>51247</v>
      </c>
      <c r="I122" t="s">
        <v>81</v>
      </c>
      <c r="J122" t="s">
        <v>59</v>
      </c>
      <c r="K122" t="s">
        <v>85</v>
      </c>
      <c r="L122" t="s">
        <v>39</v>
      </c>
      <c r="M122" t="s">
        <v>86</v>
      </c>
      <c r="N122" t="s">
        <v>146</v>
      </c>
      <c r="O122" t="s">
        <v>88</v>
      </c>
      <c r="P122" t="s">
        <v>147</v>
      </c>
      <c r="Q122">
        <v>4</v>
      </c>
      <c r="R122">
        <v>1</v>
      </c>
      <c r="S122">
        <v>12</v>
      </c>
      <c r="T122">
        <v>10305</v>
      </c>
      <c r="U122">
        <v>112.68</v>
      </c>
      <c r="V122">
        <v>1</v>
      </c>
      <c r="W122">
        <v>28</v>
      </c>
      <c r="X122">
        <v>3155.04</v>
      </c>
    </row>
    <row r="123" spans="1:24" x14ac:dyDescent="0.3">
      <c r="A123" t="s">
        <v>144</v>
      </c>
      <c r="B123" t="s">
        <v>36</v>
      </c>
      <c r="C123">
        <v>2018</v>
      </c>
      <c r="D123" t="s">
        <v>37</v>
      </c>
      <c r="E123">
        <v>10</v>
      </c>
      <c r="F123">
        <v>13</v>
      </c>
      <c r="G123" s="1">
        <v>43386</v>
      </c>
      <c r="H123">
        <v>51247</v>
      </c>
      <c r="I123" t="s">
        <v>153</v>
      </c>
      <c r="J123" t="s">
        <v>59</v>
      </c>
      <c r="K123" t="s">
        <v>85</v>
      </c>
      <c r="L123" t="s">
        <v>31</v>
      </c>
      <c r="M123" t="s">
        <v>86</v>
      </c>
      <c r="N123" t="s">
        <v>146</v>
      </c>
      <c r="O123" t="s">
        <v>88</v>
      </c>
      <c r="P123" t="s">
        <v>147</v>
      </c>
      <c r="Q123">
        <v>3</v>
      </c>
      <c r="R123">
        <v>1</v>
      </c>
      <c r="S123">
        <v>3</v>
      </c>
      <c r="T123">
        <v>10305</v>
      </c>
      <c r="U123">
        <v>109.96</v>
      </c>
      <c r="V123">
        <v>1</v>
      </c>
      <c r="W123">
        <v>42</v>
      </c>
      <c r="X123">
        <v>4618.32</v>
      </c>
    </row>
    <row r="124" spans="1:24" x14ac:dyDescent="0.3">
      <c r="A124" t="s">
        <v>144</v>
      </c>
      <c r="B124" t="s">
        <v>65</v>
      </c>
      <c r="C124">
        <v>2018</v>
      </c>
      <c r="D124" t="s">
        <v>50</v>
      </c>
      <c r="E124">
        <v>3</v>
      </c>
      <c r="F124">
        <v>10</v>
      </c>
      <c r="G124" s="1">
        <v>43169</v>
      </c>
      <c r="H124">
        <v>51247</v>
      </c>
      <c r="I124" t="s">
        <v>61</v>
      </c>
      <c r="J124" t="s">
        <v>45</v>
      </c>
      <c r="K124" t="s">
        <v>85</v>
      </c>
      <c r="L124" t="s">
        <v>31</v>
      </c>
      <c r="M124" t="s">
        <v>86</v>
      </c>
      <c r="N124" t="s">
        <v>148</v>
      </c>
      <c r="O124" t="s">
        <v>88</v>
      </c>
      <c r="P124" t="s">
        <v>149</v>
      </c>
      <c r="Q124">
        <v>7</v>
      </c>
      <c r="R124">
        <v>1</v>
      </c>
      <c r="S124">
        <v>3</v>
      </c>
      <c r="T124">
        <v>10228</v>
      </c>
      <c r="U124">
        <v>104.35</v>
      </c>
      <c r="V124">
        <v>1</v>
      </c>
      <c r="W124">
        <v>24</v>
      </c>
      <c r="X124">
        <v>2504.4</v>
      </c>
    </row>
    <row r="125" spans="1:24" x14ac:dyDescent="0.3">
      <c r="A125" t="s">
        <v>144</v>
      </c>
      <c r="B125" t="s">
        <v>65</v>
      </c>
      <c r="C125">
        <v>2018</v>
      </c>
      <c r="D125" t="s">
        <v>50</v>
      </c>
      <c r="E125">
        <v>3</v>
      </c>
      <c r="F125">
        <v>10</v>
      </c>
      <c r="G125" s="1">
        <v>43169</v>
      </c>
      <c r="H125">
        <v>51247</v>
      </c>
      <c r="I125" t="s">
        <v>78</v>
      </c>
      <c r="J125" t="s">
        <v>45</v>
      </c>
      <c r="K125" t="s">
        <v>85</v>
      </c>
      <c r="L125" t="s">
        <v>31</v>
      </c>
      <c r="M125" t="s">
        <v>86</v>
      </c>
      <c r="N125" t="s">
        <v>148</v>
      </c>
      <c r="O125" t="s">
        <v>88</v>
      </c>
      <c r="P125" t="s">
        <v>149</v>
      </c>
      <c r="Q125">
        <v>1</v>
      </c>
      <c r="R125">
        <v>1</v>
      </c>
      <c r="S125">
        <v>5</v>
      </c>
      <c r="T125">
        <v>10228</v>
      </c>
      <c r="U125">
        <v>63.71</v>
      </c>
      <c r="V125">
        <v>1</v>
      </c>
      <c r="W125">
        <v>45</v>
      </c>
      <c r="X125">
        <v>2866.95</v>
      </c>
    </row>
    <row r="126" spans="1:24" x14ac:dyDescent="0.3">
      <c r="A126" t="s">
        <v>144</v>
      </c>
      <c r="B126" t="s">
        <v>65</v>
      </c>
      <c r="C126">
        <v>2018</v>
      </c>
      <c r="D126" t="s">
        <v>84</v>
      </c>
      <c r="E126">
        <v>5</v>
      </c>
      <c r="F126">
        <v>8</v>
      </c>
      <c r="G126" s="1">
        <v>43228</v>
      </c>
      <c r="H126">
        <v>51247</v>
      </c>
      <c r="I126" t="s">
        <v>66</v>
      </c>
      <c r="J126" t="s">
        <v>41</v>
      </c>
      <c r="K126" t="s">
        <v>85</v>
      </c>
      <c r="L126" t="s">
        <v>31</v>
      </c>
      <c r="M126" t="s">
        <v>86</v>
      </c>
      <c r="N126" t="s">
        <v>148</v>
      </c>
      <c r="O126" t="s">
        <v>88</v>
      </c>
      <c r="P126" t="s">
        <v>149</v>
      </c>
      <c r="Q126">
        <v>4</v>
      </c>
      <c r="R126">
        <v>1</v>
      </c>
      <c r="S126">
        <v>1</v>
      </c>
      <c r="T126">
        <v>10249</v>
      </c>
      <c r="U126">
        <v>67.819999999999993</v>
      </c>
      <c r="V126">
        <v>1</v>
      </c>
      <c r="W126">
        <v>20</v>
      </c>
      <c r="X126">
        <v>1356.4</v>
      </c>
    </row>
    <row r="127" spans="1:24" x14ac:dyDescent="0.3">
      <c r="A127" t="s">
        <v>144</v>
      </c>
      <c r="B127" t="s">
        <v>65</v>
      </c>
      <c r="C127">
        <v>2018</v>
      </c>
      <c r="D127" t="s">
        <v>84</v>
      </c>
      <c r="E127">
        <v>5</v>
      </c>
      <c r="F127">
        <v>8</v>
      </c>
      <c r="G127" s="1">
        <v>43228</v>
      </c>
      <c r="H127">
        <v>51247</v>
      </c>
      <c r="I127" t="s">
        <v>68</v>
      </c>
      <c r="J127" t="s">
        <v>45</v>
      </c>
      <c r="K127" t="s">
        <v>85</v>
      </c>
      <c r="L127" t="s">
        <v>31</v>
      </c>
      <c r="M127" t="s">
        <v>86</v>
      </c>
      <c r="N127" t="s">
        <v>148</v>
      </c>
      <c r="O127" t="s">
        <v>88</v>
      </c>
      <c r="P127" t="s">
        <v>149</v>
      </c>
      <c r="Q127">
        <v>10</v>
      </c>
      <c r="R127">
        <v>1</v>
      </c>
      <c r="S127">
        <v>2</v>
      </c>
      <c r="T127">
        <v>10249</v>
      </c>
      <c r="U127">
        <v>69.7</v>
      </c>
      <c r="V127">
        <v>1</v>
      </c>
      <c r="W127">
        <v>25</v>
      </c>
      <c r="X127">
        <v>1742.5</v>
      </c>
    </row>
    <row r="128" spans="1:24" x14ac:dyDescent="0.3">
      <c r="A128" t="s">
        <v>144</v>
      </c>
      <c r="B128" t="s">
        <v>65</v>
      </c>
      <c r="C128">
        <v>2018</v>
      </c>
      <c r="D128" t="s">
        <v>84</v>
      </c>
      <c r="E128">
        <v>5</v>
      </c>
      <c r="F128">
        <v>8</v>
      </c>
      <c r="G128" s="1">
        <v>43228</v>
      </c>
      <c r="H128">
        <v>51247</v>
      </c>
      <c r="I128" t="s">
        <v>72</v>
      </c>
      <c r="J128" t="s">
        <v>41</v>
      </c>
      <c r="K128" t="s">
        <v>85</v>
      </c>
      <c r="L128" t="s">
        <v>31</v>
      </c>
      <c r="M128" t="s">
        <v>86</v>
      </c>
      <c r="N128" t="s">
        <v>148</v>
      </c>
      <c r="O128" t="s">
        <v>88</v>
      </c>
      <c r="P128" t="s">
        <v>149</v>
      </c>
      <c r="Q128">
        <v>4</v>
      </c>
      <c r="R128">
        <v>1</v>
      </c>
      <c r="S128">
        <v>3</v>
      </c>
      <c r="T128">
        <v>10249</v>
      </c>
      <c r="U128">
        <v>57.61</v>
      </c>
      <c r="V128">
        <v>1</v>
      </c>
      <c r="W128">
        <v>32</v>
      </c>
      <c r="X128">
        <v>1843.52</v>
      </c>
    </row>
    <row r="129" spans="1:24" x14ac:dyDescent="0.3">
      <c r="A129" t="s">
        <v>144</v>
      </c>
      <c r="B129" t="s">
        <v>65</v>
      </c>
      <c r="C129">
        <v>2018</v>
      </c>
      <c r="D129" t="s">
        <v>26</v>
      </c>
      <c r="E129">
        <v>8</v>
      </c>
      <c r="F129">
        <v>27</v>
      </c>
      <c r="G129" s="1">
        <v>43339</v>
      </c>
      <c r="H129">
        <v>51247</v>
      </c>
      <c r="I129" t="s">
        <v>53</v>
      </c>
      <c r="J129" t="s">
        <v>54</v>
      </c>
      <c r="K129" t="s">
        <v>85</v>
      </c>
      <c r="L129" t="s">
        <v>31</v>
      </c>
      <c r="M129" t="s">
        <v>86</v>
      </c>
      <c r="N129" t="s">
        <v>146</v>
      </c>
      <c r="O129" t="s">
        <v>88</v>
      </c>
      <c r="P129" t="s">
        <v>147</v>
      </c>
      <c r="Q129">
        <v>3</v>
      </c>
      <c r="R129">
        <v>1</v>
      </c>
      <c r="S129">
        <v>10</v>
      </c>
      <c r="T129">
        <v>10285</v>
      </c>
      <c r="U129">
        <v>49.06</v>
      </c>
      <c r="V129">
        <v>1</v>
      </c>
      <c r="W129">
        <v>20</v>
      </c>
      <c r="X129">
        <v>981.2</v>
      </c>
    </row>
    <row r="130" spans="1:24" x14ac:dyDescent="0.3">
      <c r="A130" t="s">
        <v>144</v>
      </c>
      <c r="B130" t="s">
        <v>65</v>
      </c>
      <c r="C130">
        <v>2018</v>
      </c>
      <c r="D130" t="s">
        <v>26</v>
      </c>
      <c r="E130">
        <v>8</v>
      </c>
      <c r="F130">
        <v>27</v>
      </c>
      <c r="G130" s="1">
        <v>43339</v>
      </c>
      <c r="H130">
        <v>51247</v>
      </c>
      <c r="I130" t="s">
        <v>56</v>
      </c>
      <c r="J130" t="s">
        <v>54</v>
      </c>
      <c r="K130" t="s">
        <v>85</v>
      </c>
      <c r="L130" t="s">
        <v>31</v>
      </c>
      <c r="M130" t="s">
        <v>86</v>
      </c>
      <c r="N130" t="s">
        <v>146</v>
      </c>
      <c r="O130" t="s">
        <v>88</v>
      </c>
      <c r="P130" t="s">
        <v>147</v>
      </c>
      <c r="Q130">
        <v>6</v>
      </c>
      <c r="R130">
        <v>1</v>
      </c>
      <c r="S130">
        <v>11</v>
      </c>
      <c r="T130">
        <v>10285</v>
      </c>
      <c r="U130">
        <v>70.08</v>
      </c>
      <c r="V130">
        <v>1</v>
      </c>
      <c r="W130">
        <v>39</v>
      </c>
      <c r="X130">
        <v>2733.12</v>
      </c>
    </row>
    <row r="131" spans="1:24" x14ac:dyDescent="0.3">
      <c r="A131" t="s">
        <v>144</v>
      </c>
      <c r="B131" t="s">
        <v>65</v>
      </c>
      <c r="C131">
        <v>2018</v>
      </c>
      <c r="D131" t="s">
        <v>26</v>
      </c>
      <c r="E131">
        <v>8</v>
      </c>
      <c r="F131">
        <v>27</v>
      </c>
      <c r="G131" s="1">
        <v>43339</v>
      </c>
      <c r="H131">
        <v>51247</v>
      </c>
      <c r="I131" t="s">
        <v>154</v>
      </c>
      <c r="J131" t="s">
        <v>54</v>
      </c>
      <c r="K131" t="s">
        <v>85</v>
      </c>
      <c r="L131" t="s">
        <v>31</v>
      </c>
      <c r="M131" t="s">
        <v>86</v>
      </c>
      <c r="N131" t="s">
        <v>146</v>
      </c>
      <c r="O131" t="s">
        <v>88</v>
      </c>
      <c r="P131" t="s">
        <v>147</v>
      </c>
      <c r="Q131">
        <v>8</v>
      </c>
      <c r="R131">
        <v>1</v>
      </c>
      <c r="S131">
        <v>3</v>
      </c>
      <c r="T131">
        <v>10285</v>
      </c>
      <c r="U131">
        <v>59.56</v>
      </c>
      <c r="V131">
        <v>1</v>
      </c>
      <c r="W131">
        <v>38</v>
      </c>
      <c r="X131">
        <v>2263.2800000000002</v>
      </c>
    </row>
    <row r="132" spans="1:24" x14ac:dyDescent="0.3">
      <c r="A132" t="s">
        <v>144</v>
      </c>
      <c r="B132" t="s">
        <v>65</v>
      </c>
      <c r="C132">
        <v>2018</v>
      </c>
      <c r="D132" t="s">
        <v>26</v>
      </c>
      <c r="E132">
        <v>8</v>
      </c>
      <c r="F132">
        <v>27</v>
      </c>
      <c r="G132" s="1">
        <v>43339</v>
      </c>
      <c r="H132">
        <v>51247</v>
      </c>
      <c r="I132" t="s">
        <v>155</v>
      </c>
      <c r="J132" t="s">
        <v>54</v>
      </c>
      <c r="K132" t="s">
        <v>85</v>
      </c>
      <c r="L132" t="s">
        <v>31</v>
      </c>
      <c r="M132" t="s">
        <v>86</v>
      </c>
      <c r="N132" t="s">
        <v>146</v>
      </c>
      <c r="O132" t="s">
        <v>88</v>
      </c>
      <c r="P132" t="s">
        <v>147</v>
      </c>
      <c r="Q132">
        <v>7</v>
      </c>
      <c r="R132">
        <v>1</v>
      </c>
      <c r="S132">
        <v>1</v>
      </c>
      <c r="T132">
        <v>10285</v>
      </c>
      <c r="U132">
        <v>41.03</v>
      </c>
      <c r="V132">
        <v>1</v>
      </c>
      <c r="W132">
        <v>37</v>
      </c>
      <c r="X132">
        <v>1518.11</v>
      </c>
    </row>
    <row r="133" spans="1:24" x14ac:dyDescent="0.3">
      <c r="A133" t="s">
        <v>144</v>
      </c>
      <c r="B133" t="s">
        <v>65</v>
      </c>
      <c r="C133">
        <v>2018</v>
      </c>
      <c r="D133" t="s">
        <v>26</v>
      </c>
      <c r="E133">
        <v>8</v>
      </c>
      <c r="F133">
        <v>27</v>
      </c>
      <c r="G133" s="1">
        <v>43339</v>
      </c>
      <c r="H133">
        <v>51247</v>
      </c>
      <c r="I133" t="s">
        <v>156</v>
      </c>
      <c r="J133" t="s">
        <v>54</v>
      </c>
      <c r="K133" t="s">
        <v>85</v>
      </c>
      <c r="L133" t="s">
        <v>31</v>
      </c>
      <c r="M133" t="s">
        <v>86</v>
      </c>
      <c r="N133" t="s">
        <v>146</v>
      </c>
      <c r="O133" t="s">
        <v>88</v>
      </c>
      <c r="P133" t="s">
        <v>147</v>
      </c>
      <c r="Q133">
        <v>8</v>
      </c>
      <c r="R133">
        <v>1</v>
      </c>
      <c r="S133">
        <v>4</v>
      </c>
      <c r="T133">
        <v>10285</v>
      </c>
      <c r="U133">
        <v>100.01</v>
      </c>
      <c r="V133">
        <v>1</v>
      </c>
      <c r="W133">
        <v>26</v>
      </c>
      <c r="X133">
        <v>2600.2600000000002</v>
      </c>
    </row>
    <row r="134" spans="1:24" x14ac:dyDescent="0.3">
      <c r="A134" t="s">
        <v>144</v>
      </c>
      <c r="B134" t="s">
        <v>65</v>
      </c>
      <c r="C134">
        <v>2018</v>
      </c>
      <c r="D134" t="s">
        <v>37</v>
      </c>
      <c r="E134">
        <v>10</v>
      </c>
      <c r="F134">
        <v>13</v>
      </c>
      <c r="G134" s="1">
        <v>43386</v>
      </c>
      <c r="H134">
        <v>51247</v>
      </c>
      <c r="I134" t="s">
        <v>77</v>
      </c>
      <c r="J134" t="s">
        <v>59</v>
      </c>
      <c r="K134" t="s">
        <v>85</v>
      </c>
      <c r="L134" t="s">
        <v>39</v>
      </c>
      <c r="M134" t="s">
        <v>86</v>
      </c>
      <c r="N134" t="s">
        <v>146</v>
      </c>
      <c r="O134" t="s">
        <v>88</v>
      </c>
      <c r="P134" t="s">
        <v>147</v>
      </c>
      <c r="Q134">
        <v>6</v>
      </c>
      <c r="R134">
        <v>1</v>
      </c>
      <c r="S134">
        <v>11</v>
      </c>
      <c r="T134">
        <v>10305</v>
      </c>
      <c r="U134">
        <v>53.48</v>
      </c>
      <c r="V134">
        <v>1</v>
      </c>
      <c r="W134">
        <v>41</v>
      </c>
      <c r="X134">
        <v>2192.6799999999998</v>
      </c>
    </row>
    <row r="135" spans="1:24" x14ac:dyDescent="0.3">
      <c r="A135" t="s">
        <v>144</v>
      </c>
      <c r="B135" t="s">
        <v>65</v>
      </c>
      <c r="C135">
        <v>2018</v>
      </c>
      <c r="D135" t="s">
        <v>37</v>
      </c>
      <c r="E135">
        <v>10</v>
      </c>
      <c r="F135">
        <v>13</v>
      </c>
      <c r="G135" s="1">
        <v>43386</v>
      </c>
      <c r="H135">
        <v>51247</v>
      </c>
      <c r="I135" t="s">
        <v>62</v>
      </c>
      <c r="J135" t="s">
        <v>59</v>
      </c>
      <c r="K135" t="s">
        <v>85</v>
      </c>
      <c r="L135" t="s">
        <v>31</v>
      </c>
      <c r="M135" t="s">
        <v>86</v>
      </c>
      <c r="N135" t="s">
        <v>146</v>
      </c>
      <c r="O135" t="s">
        <v>88</v>
      </c>
      <c r="P135" t="s">
        <v>147</v>
      </c>
      <c r="Q135">
        <v>8</v>
      </c>
      <c r="R135">
        <v>1</v>
      </c>
      <c r="S135">
        <v>14</v>
      </c>
      <c r="T135">
        <v>10305</v>
      </c>
      <c r="U135">
        <v>99.29</v>
      </c>
      <c r="V135">
        <v>1</v>
      </c>
      <c r="W135">
        <v>22</v>
      </c>
      <c r="X135">
        <v>2184.38</v>
      </c>
    </row>
    <row r="136" spans="1:24" x14ac:dyDescent="0.3">
      <c r="A136" t="s">
        <v>144</v>
      </c>
      <c r="B136" t="s">
        <v>65</v>
      </c>
      <c r="C136">
        <v>2018</v>
      </c>
      <c r="D136" t="s">
        <v>37</v>
      </c>
      <c r="E136">
        <v>10</v>
      </c>
      <c r="F136">
        <v>13</v>
      </c>
      <c r="G136" s="1">
        <v>43386</v>
      </c>
      <c r="H136">
        <v>51247</v>
      </c>
      <c r="I136" t="s">
        <v>157</v>
      </c>
      <c r="J136" t="s">
        <v>29</v>
      </c>
      <c r="K136" t="s">
        <v>85</v>
      </c>
      <c r="L136" t="s">
        <v>31</v>
      </c>
      <c r="M136" t="s">
        <v>86</v>
      </c>
      <c r="N136" t="s">
        <v>146</v>
      </c>
      <c r="O136" t="s">
        <v>88</v>
      </c>
      <c r="P136" t="s">
        <v>147</v>
      </c>
      <c r="Q136">
        <v>7</v>
      </c>
      <c r="R136">
        <v>1</v>
      </c>
      <c r="S136">
        <v>2</v>
      </c>
      <c r="T136">
        <v>10305</v>
      </c>
      <c r="U136">
        <v>61.85</v>
      </c>
      <c r="V136">
        <v>1</v>
      </c>
      <c r="W136">
        <v>45</v>
      </c>
      <c r="X136">
        <v>2783.25</v>
      </c>
    </row>
    <row r="137" spans="1:24" x14ac:dyDescent="0.3">
      <c r="A137" t="s">
        <v>144</v>
      </c>
      <c r="B137" t="s">
        <v>65</v>
      </c>
      <c r="C137">
        <v>2018</v>
      </c>
      <c r="D137" t="s">
        <v>37</v>
      </c>
      <c r="E137">
        <v>10</v>
      </c>
      <c r="F137">
        <v>13</v>
      </c>
      <c r="G137" s="1">
        <v>43386</v>
      </c>
      <c r="H137">
        <v>51247</v>
      </c>
      <c r="I137" t="s">
        <v>136</v>
      </c>
      <c r="J137" t="s">
        <v>29</v>
      </c>
      <c r="K137" t="s">
        <v>85</v>
      </c>
      <c r="L137" t="s">
        <v>31</v>
      </c>
      <c r="M137" t="s">
        <v>86</v>
      </c>
      <c r="N137" t="s">
        <v>146</v>
      </c>
      <c r="O137" t="s">
        <v>88</v>
      </c>
      <c r="P137" t="s">
        <v>147</v>
      </c>
      <c r="Q137">
        <v>10</v>
      </c>
      <c r="R137">
        <v>1</v>
      </c>
      <c r="S137">
        <v>6</v>
      </c>
      <c r="T137">
        <v>10305</v>
      </c>
      <c r="U137">
        <v>31.47</v>
      </c>
      <c r="V137">
        <v>1</v>
      </c>
      <c r="W137">
        <v>48</v>
      </c>
      <c r="X137">
        <v>1510.56</v>
      </c>
    </row>
    <row r="138" spans="1:24" x14ac:dyDescent="0.3">
      <c r="A138" t="s">
        <v>144</v>
      </c>
      <c r="B138" t="s">
        <v>65</v>
      </c>
      <c r="C138">
        <v>2018</v>
      </c>
      <c r="D138" t="s">
        <v>37</v>
      </c>
      <c r="E138">
        <v>10</v>
      </c>
      <c r="F138">
        <v>13</v>
      </c>
      <c r="G138" s="1">
        <v>43386</v>
      </c>
      <c r="H138">
        <v>51247</v>
      </c>
      <c r="I138" t="s">
        <v>137</v>
      </c>
      <c r="J138" t="s">
        <v>59</v>
      </c>
      <c r="K138" t="s">
        <v>85</v>
      </c>
      <c r="L138" t="s">
        <v>31</v>
      </c>
      <c r="M138" t="s">
        <v>86</v>
      </c>
      <c r="N138" t="s">
        <v>146</v>
      </c>
      <c r="O138" t="s">
        <v>88</v>
      </c>
      <c r="P138" t="s">
        <v>147</v>
      </c>
      <c r="Q138">
        <v>10</v>
      </c>
      <c r="R138">
        <v>1</v>
      </c>
      <c r="S138">
        <v>7</v>
      </c>
      <c r="T138">
        <v>10305</v>
      </c>
      <c r="U138">
        <v>57.9</v>
      </c>
      <c r="V138">
        <v>1</v>
      </c>
      <c r="W138">
        <v>40</v>
      </c>
      <c r="X138">
        <v>2316</v>
      </c>
    </row>
    <row r="139" spans="1:24" x14ac:dyDescent="0.3">
      <c r="A139" t="s">
        <v>158</v>
      </c>
      <c r="B139" t="s">
        <v>25</v>
      </c>
      <c r="C139">
        <v>2018</v>
      </c>
      <c r="D139" t="s">
        <v>50</v>
      </c>
      <c r="E139">
        <v>2</v>
      </c>
      <c r="F139">
        <v>12</v>
      </c>
      <c r="G139" s="1">
        <v>43143</v>
      </c>
      <c r="H139">
        <v>2</v>
      </c>
      <c r="I139" t="s">
        <v>95</v>
      </c>
      <c r="J139" t="s">
        <v>29</v>
      </c>
      <c r="K139" t="s">
        <v>30</v>
      </c>
      <c r="L139" t="s">
        <v>31</v>
      </c>
      <c r="M139" t="s">
        <v>32</v>
      </c>
      <c r="N139" t="s">
        <v>159</v>
      </c>
      <c r="O139" t="s">
        <v>160</v>
      </c>
      <c r="P139" t="s">
        <v>161</v>
      </c>
      <c r="Q139">
        <v>2</v>
      </c>
      <c r="R139">
        <v>1</v>
      </c>
      <c r="S139">
        <v>2</v>
      </c>
      <c r="T139">
        <v>10220</v>
      </c>
      <c r="U139">
        <v>224.42</v>
      </c>
      <c r="V139">
        <v>1</v>
      </c>
      <c r="W139">
        <v>32</v>
      </c>
      <c r="X139">
        <v>7181.44</v>
      </c>
    </row>
    <row r="140" spans="1:24" x14ac:dyDescent="0.3">
      <c r="A140" t="s">
        <v>158</v>
      </c>
      <c r="B140" t="s">
        <v>25</v>
      </c>
      <c r="C140">
        <v>2018</v>
      </c>
      <c r="D140" t="s">
        <v>50</v>
      </c>
      <c r="E140">
        <v>2</v>
      </c>
      <c r="F140">
        <v>12</v>
      </c>
      <c r="G140" s="1">
        <v>43143</v>
      </c>
      <c r="H140">
        <v>2</v>
      </c>
      <c r="I140" t="s">
        <v>105</v>
      </c>
      <c r="J140" t="s">
        <v>29</v>
      </c>
      <c r="K140" t="s">
        <v>30</v>
      </c>
      <c r="L140" t="s">
        <v>31</v>
      </c>
      <c r="M140" t="s">
        <v>32</v>
      </c>
      <c r="N140" t="s">
        <v>159</v>
      </c>
      <c r="O140" t="s">
        <v>160</v>
      </c>
      <c r="P140" t="s">
        <v>161</v>
      </c>
      <c r="Q140">
        <v>2</v>
      </c>
      <c r="R140">
        <v>1</v>
      </c>
      <c r="S140">
        <v>5</v>
      </c>
      <c r="T140">
        <v>10220</v>
      </c>
      <c r="U140">
        <v>165.16</v>
      </c>
      <c r="V140">
        <v>1</v>
      </c>
      <c r="W140">
        <v>50</v>
      </c>
      <c r="X140">
        <v>8258</v>
      </c>
    </row>
    <row r="141" spans="1:24" x14ac:dyDescent="0.3">
      <c r="A141" t="s">
        <v>158</v>
      </c>
      <c r="B141" t="s">
        <v>36</v>
      </c>
      <c r="C141">
        <v>2018</v>
      </c>
      <c r="D141" t="s">
        <v>50</v>
      </c>
      <c r="E141">
        <v>2</v>
      </c>
      <c r="F141">
        <v>12</v>
      </c>
      <c r="G141" s="1">
        <v>43143</v>
      </c>
      <c r="H141">
        <v>2</v>
      </c>
      <c r="I141" t="s">
        <v>99</v>
      </c>
      <c r="J141" t="s">
        <v>29</v>
      </c>
      <c r="K141" t="s">
        <v>30</v>
      </c>
      <c r="L141" t="s">
        <v>31</v>
      </c>
      <c r="M141" t="s">
        <v>32</v>
      </c>
      <c r="N141" t="s">
        <v>159</v>
      </c>
      <c r="O141" t="s">
        <v>160</v>
      </c>
      <c r="P141" t="s">
        <v>161</v>
      </c>
      <c r="Q141">
        <v>8</v>
      </c>
      <c r="R141">
        <v>1</v>
      </c>
      <c r="S141">
        <v>3</v>
      </c>
      <c r="T141">
        <v>10220</v>
      </c>
      <c r="U141">
        <v>157.12</v>
      </c>
      <c r="V141">
        <v>1</v>
      </c>
      <c r="W141">
        <v>30</v>
      </c>
      <c r="X141">
        <v>4713.6000000000004</v>
      </c>
    </row>
    <row r="142" spans="1:24" x14ac:dyDescent="0.3">
      <c r="A142" t="s">
        <v>158</v>
      </c>
      <c r="B142" t="s">
        <v>36</v>
      </c>
      <c r="C142">
        <v>2018</v>
      </c>
      <c r="D142" t="s">
        <v>50</v>
      </c>
      <c r="E142">
        <v>2</v>
      </c>
      <c r="F142">
        <v>12</v>
      </c>
      <c r="G142" s="1">
        <v>43143</v>
      </c>
      <c r="H142">
        <v>2</v>
      </c>
      <c r="I142" t="s">
        <v>104</v>
      </c>
      <c r="J142" t="s">
        <v>29</v>
      </c>
      <c r="K142" t="s">
        <v>30</v>
      </c>
      <c r="L142" t="s">
        <v>31</v>
      </c>
      <c r="M142" t="s">
        <v>32</v>
      </c>
      <c r="N142" t="s">
        <v>159</v>
      </c>
      <c r="O142" t="s">
        <v>160</v>
      </c>
      <c r="P142" t="s">
        <v>161</v>
      </c>
      <c r="Q142">
        <v>2</v>
      </c>
      <c r="R142">
        <v>1</v>
      </c>
      <c r="S142">
        <v>1</v>
      </c>
      <c r="T142">
        <v>10220</v>
      </c>
      <c r="U142">
        <v>186.86</v>
      </c>
      <c r="V142">
        <v>1</v>
      </c>
      <c r="W142">
        <v>27</v>
      </c>
      <c r="X142">
        <v>5045.22</v>
      </c>
    </row>
    <row r="143" spans="1:24" x14ac:dyDescent="0.3">
      <c r="A143" t="s">
        <v>158</v>
      </c>
      <c r="B143" t="s">
        <v>36</v>
      </c>
      <c r="C143">
        <v>2018</v>
      </c>
      <c r="D143" t="s">
        <v>50</v>
      </c>
      <c r="E143">
        <v>2</v>
      </c>
      <c r="F143">
        <v>12</v>
      </c>
      <c r="G143" s="1">
        <v>43143</v>
      </c>
      <c r="H143">
        <v>2</v>
      </c>
      <c r="I143" t="s">
        <v>152</v>
      </c>
      <c r="J143" t="s">
        <v>29</v>
      </c>
      <c r="K143" t="s">
        <v>30</v>
      </c>
      <c r="L143" t="s">
        <v>31</v>
      </c>
      <c r="M143" t="s">
        <v>32</v>
      </c>
      <c r="N143" t="s">
        <v>159</v>
      </c>
      <c r="O143" t="s">
        <v>160</v>
      </c>
      <c r="P143" t="s">
        <v>161</v>
      </c>
      <c r="Q143">
        <v>3</v>
      </c>
      <c r="R143">
        <v>1</v>
      </c>
      <c r="S143">
        <v>7</v>
      </c>
      <c r="T143">
        <v>10220</v>
      </c>
      <c r="U143">
        <v>136.02000000000001</v>
      </c>
      <c r="V143">
        <v>1</v>
      </c>
      <c r="W143">
        <v>37</v>
      </c>
      <c r="X143">
        <v>5032.74</v>
      </c>
    </row>
    <row r="144" spans="1:24" x14ac:dyDescent="0.3">
      <c r="A144" t="s">
        <v>158</v>
      </c>
      <c r="B144" t="s">
        <v>36</v>
      </c>
      <c r="C144">
        <v>2018</v>
      </c>
      <c r="D144" t="s">
        <v>50</v>
      </c>
      <c r="E144">
        <v>2</v>
      </c>
      <c r="F144">
        <v>12</v>
      </c>
      <c r="G144" s="1">
        <v>43143</v>
      </c>
      <c r="H144">
        <v>2</v>
      </c>
      <c r="I144" t="s">
        <v>153</v>
      </c>
      <c r="J144" t="s">
        <v>59</v>
      </c>
      <c r="K144" t="s">
        <v>30</v>
      </c>
      <c r="L144" t="s">
        <v>31</v>
      </c>
      <c r="M144" t="s">
        <v>32</v>
      </c>
      <c r="N144" t="s">
        <v>159</v>
      </c>
      <c r="O144" t="s">
        <v>160</v>
      </c>
      <c r="P144" t="s">
        <v>161</v>
      </c>
      <c r="Q144">
        <v>5</v>
      </c>
      <c r="R144">
        <v>1</v>
      </c>
      <c r="S144">
        <v>9</v>
      </c>
      <c r="T144">
        <v>10220</v>
      </c>
      <c r="U144">
        <v>107.65</v>
      </c>
      <c r="V144">
        <v>1</v>
      </c>
      <c r="W144">
        <v>37</v>
      </c>
      <c r="X144">
        <v>3983.05</v>
      </c>
    </row>
    <row r="145" spans="1:24" x14ac:dyDescent="0.3">
      <c r="A145" t="s">
        <v>158</v>
      </c>
      <c r="B145" t="s">
        <v>36</v>
      </c>
      <c r="C145">
        <v>2018</v>
      </c>
      <c r="D145" t="s">
        <v>26</v>
      </c>
      <c r="E145">
        <v>9</v>
      </c>
      <c r="F145">
        <v>16</v>
      </c>
      <c r="G145" s="1">
        <v>43359</v>
      </c>
      <c r="H145">
        <v>2</v>
      </c>
      <c r="I145" t="s">
        <v>162</v>
      </c>
      <c r="J145" t="s">
        <v>41</v>
      </c>
      <c r="K145" t="s">
        <v>30</v>
      </c>
      <c r="L145" t="s">
        <v>31</v>
      </c>
      <c r="M145" t="s">
        <v>32</v>
      </c>
      <c r="N145" t="s">
        <v>159</v>
      </c>
      <c r="O145" t="s">
        <v>160</v>
      </c>
      <c r="P145" t="s">
        <v>161</v>
      </c>
      <c r="Q145">
        <v>3</v>
      </c>
      <c r="R145">
        <v>1</v>
      </c>
      <c r="S145">
        <v>6</v>
      </c>
      <c r="T145">
        <v>10297</v>
      </c>
      <c r="U145">
        <v>126.93</v>
      </c>
      <c r="V145">
        <v>1</v>
      </c>
      <c r="W145">
        <v>32</v>
      </c>
      <c r="X145">
        <v>4061.76</v>
      </c>
    </row>
    <row r="146" spans="1:24" x14ac:dyDescent="0.3">
      <c r="A146" t="s">
        <v>158</v>
      </c>
      <c r="B146" t="s">
        <v>36</v>
      </c>
      <c r="C146">
        <v>2018</v>
      </c>
      <c r="D146" t="s">
        <v>26</v>
      </c>
      <c r="E146">
        <v>9</v>
      </c>
      <c r="F146">
        <v>16</v>
      </c>
      <c r="G146" s="1">
        <v>43359</v>
      </c>
      <c r="H146">
        <v>2</v>
      </c>
      <c r="I146" t="s">
        <v>111</v>
      </c>
      <c r="J146" t="s">
        <v>41</v>
      </c>
      <c r="K146" t="s">
        <v>30</v>
      </c>
      <c r="L146" t="s">
        <v>31</v>
      </c>
      <c r="M146" t="s">
        <v>32</v>
      </c>
      <c r="N146" t="s">
        <v>159</v>
      </c>
      <c r="O146" t="s">
        <v>160</v>
      </c>
      <c r="P146" t="s">
        <v>161</v>
      </c>
      <c r="Q146">
        <v>4</v>
      </c>
      <c r="R146">
        <v>1</v>
      </c>
      <c r="S146">
        <v>3</v>
      </c>
      <c r="T146">
        <v>10297</v>
      </c>
      <c r="U146">
        <v>113.9</v>
      </c>
      <c r="V146">
        <v>1</v>
      </c>
      <c r="W146">
        <v>35</v>
      </c>
      <c r="X146">
        <v>3986.5</v>
      </c>
    </row>
    <row r="147" spans="1:24" x14ac:dyDescent="0.3">
      <c r="A147" t="s">
        <v>158</v>
      </c>
      <c r="B147" t="s">
        <v>65</v>
      </c>
      <c r="C147">
        <v>2018</v>
      </c>
      <c r="D147" t="s">
        <v>50</v>
      </c>
      <c r="E147">
        <v>2</v>
      </c>
      <c r="F147">
        <v>12</v>
      </c>
      <c r="G147" s="1">
        <v>43143</v>
      </c>
      <c r="H147">
        <v>2</v>
      </c>
      <c r="I147" t="s">
        <v>157</v>
      </c>
      <c r="J147" t="s">
        <v>29</v>
      </c>
      <c r="K147" t="s">
        <v>30</v>
      </c>
      <c r="L147" t="s">
        <v>31</v>
      </c>
      <c r="M147" t="s">
        <v>32</v>
      </c>
      <c r="N147" t="s">
        <v>159</v>
      </c>
      <c r="O147" t="s">
        <v>160</v>
      </c>
      <c r="P147" t="s">
        <v>161</v>
      </c>
      <c r="Q147">
        <v>5</v>
      </c>
      <c r="R147">
        <v>1</v>
      </c>
      <c r="S147">
        <v>8</v>
      </c>
      <c r="T147">
        <v>10220</v>
      </c>
      <c r="U147">
        <v>56.07</v>
      </c>
      <c r="V147">
        <v>1</v>
      </c>
      <c r="W147">
        <v>26</v>
      </c>
      <c r="X147">
        <v>1457.82</v>
      </c>
    </row>
    <row r="148" spans="1:24" x14ac:dyDescent="0.3">
      <c r="A148" t="s">
        <v>158</v>
      </c>
      <c r="B148" t="s">
        <v>65</v>
      </c>
      <c r="C148">
        <v>2018</v>
      </c>
      <c r="D148" t="s">
        <v>50</v>
      </c>
      <c r="E148">
        <v>2</v>
      </c>
      <c r="F148">
        <v>12</v>
      </c>
      <c r="G148" s="1">
        <v>43143</v>
      </c>
      <c r="H148">
        <v>2</v>
      </c>
      <c r="I148" t="s">
        <v>117</v>
      </c>
      <c r="J148" t="s">
        <v>107</v>
      </c>
      <c r="K148" t="s">
        <v>30</v>
      </c>
      <c r="L148" t="s">
        <v>31</v>
      </c>
      <c r="M148" t="s">
        <v>32</v>
      </c>
      <c r="N148" t="s">
        <v>159</v>
      </c>
      <c r="O148" t="s">
        <v>160</v>
      </c>
      <c r="P148" t="s">
        <v>161</v>
      </c>
      <c r="Q148">
        <v>4</v>
      </c>
      <c r="R148">
        <v>1</v>
      </c>
      <c r="S148">
        <v>6</v>
      </c>
      <c r="T148">
        <v>10220</v>
      </c>
      <c r="U148">
        <v>52.82</v>
      </c>
      <c r="V148">
        <v>1</v>
      </c>
      <c r="W148">
        <v>20</v>
      </c>
      <c r="X148">
        <v>1056.4000000000001</v>
      </c>
    </row>
    <row r="149" spans="1:24" x14ac:dyDescent="0.3">
      <c r="A149" t="s">
        <v>158</v>
      </c>
      <c r="B149" t="s">
        <v>65</v>
      </c>
      <c r="C149">
        <v>2018</v>
      </c>
      <c r="D149" t="s">
        <v>50</v>
      </c>
      <c r="E149">
        <v>2</v>
      </c>
      <c r="F149">
        <v>12</v>
      </c>
      <c r="G149" s="1">
        <v>43143</v>
      </c>
      <c r="H149">
        <v>2</v>
      </c>
      <c r="I149" t="s">
        <v>106</v>
      </c>
      <c r="J149" t="s">
        <v>107</v>
      </c>
      <c r="K149" t="s">
        <v>30</v>
      </c>
      <c r="L149" t="s">
        <v>31</v>
      </c>
      <c r="M149" t="s">
        <v>32</v>
      </c>
      <c r="N149" t="s">
        <v>159</v>
      </c>
      <c r="O149" t="s">
        <v>160</v>
      </c>
      <c r="P149" t="s">
        <v>161</v>
      </c>
      <c r="Q149">
        <v>5</v>
      </c>
      <c r="R149">
        <v>1</v>
      </c>
      <c r="S149">
        <v>4</v>
      </c>
      <c r="T149">
        <v>10220</v>
      </c>
      <c r="U149">
        <v>68.540000000000006</v>
      </c>
      <c r="V149">
        <v>1</v>
      </c>
      <c r="W149">
        <v>30</v>
      </c>
      <c r="X149">
        <v>2056.1999999999998</v>
      </c>
    </row>
    <row r="150" spans="1:24" x14ac:dyDescent="0.3">
      <c r="A150" t="s">
        <v>158</v>
      </c>
      <c r="B150" t="s">
        <v>65</v>
      </c>
      <c r="C150">
        <v>2018</v>
      </c>
      <c r="D150" t="s">
        <v>26</v>
      </c>
      <c r="E150">
        <v>9</v>
      </c>
      <c r="F150">
        <v>16</v>
      </c>
      <c r="G150" s="1">
        <v>43359</v>
      </c>
      <c r="H150">
        <v>2</v>
      </c>
      <c r="I150" t="s">
        <v>118</v>
      </c>
      <c r="J150" t="s">
        <v>41</v>
      </c>
      <c r="K150" t="s">
        <v>30</v>
      </c>
      <c r="L150" t="s">
        <v>31</v>
      </c>
      <c r="M150" t="s">
        <v>32</v>
      </c>
      <c r="N150" t="s">
        <v>159</v>
      </c>
      <c r="O150" t="s">
        <v>160</v>
      </c>
      <c r="P150" t="s">
        <v>161</v>
      </c>
      <c r="Q150">
        <v>9</v>
      </c>
      <c r="R150">
        <v>1</v>
      </c>
      <c r="S150">
        <v>4</v>
      </c>
      <c r="T150">
        <v>10297</v>
      </c>
      <c r="U150">
        <v>82.79</v>
      </c>
      <c r="V150">
        <v>1</v>
      </c>
      <c r="W150">
        <v>25</v>
      </c>
      <c r="X150">
        <v>2069.75</v>
      </c>
    </row>
    <row r="151" spans="1:24" x14ac:dyDescent="0.3">
      <c r="A151" t="s">
        <v>158</v>
      </c>
      <c r="B151" t="s">
        <v>65</v>
      </c>
      <c r="C151">
        <v>2018</v>
      </c>
      <c r="D151" t="s">
        <v>26</v>
      </c>
      <c r="E151">
        <v>9</v>
      </c>
      <c r="F151">
        <v>16</v>
      </c>
      <c r="G151" s="1">
        <v>43359</v>
      </c>
      <c r="H151">
        <v>2</v>
      </c>
      <c r="I151" t="s">
        <v>56</v>
      </c>
      <c r="J151" t="s">
        <v>54</v>
      </c>
      <c r="K151" t="s">
        <v>30</v>
      </c>
      <c r="L151" t="s">
        <v>31</v>
      </c>
      <c r="M151" t="s">
        <v>32</v>
      </c>
      <c r="N151" t="s">
        <v>159</v>
      </c>
      <c r="O151" t="s">
        <v>160</v>
      </c>
      <c r="P151" t="s">
        <v>161</v>
      </c>
      <c r="Q151">
        <v>8</v>
      </c>
      <c r="R151">
        <v>1</v>
      </c>
      <c r="S151">
        <v>1</v>
      </c>
      <c r="T151">
        <v>10297</v>
      </c>
      <c r="U151">
        <v>65.510000000000005</v>
      </c>
      <c r="V151">
        <v>1</v>
      </c>
      <c r="W151">
        <v>32</v>
      </c>
      <c r="X151">
        <v>2096.3200000000002</v>
      </c>
    </row>
    <row r="152" spans="1:24" x14ac:dyDescent="0.3">
      <c r="A152" t="s">
        <v>158</v>
      </c>
      <c r="B152" t="s">
        <v>65</v>
      </c>
      <c r="C152">
        <v>2018</v>
      </c>
      <c r="D152" t="s">
        <v>26</v>
      </c>
      <c r="E152">
        <v>9</v>
      </c>
      <c r="F152">
        <v>16</v>
      </c>
      <c r="G152" s="1">
        <v>43359</v>
      </c>
      <c r="H152">
        <v>2</v>
      </c>
      <c r="I152" t="s">
        <v>119</v>
      </c>
      <c r="J152" t="s">
        <v>41</v>
      </c>
      <c r="K152" t="s">
        <v>30</v>
      </c>
      <c r="L152" t="s">
        <v>39</v>
      </c>
      <c r="M152" t="s">
        <v>32</v>
      </c>
      <c r="N152" t="s">
        <v>159</v>
      </c>
      <c r="O152" t="s">
        <v>160</v>
      </c>
      <c r="P152" t="s">
        <v>161</v>
      </c>
      <c r="Q152">
        <v>10</v>
      </c>
      <c r="R152">
        <v>1</v>
      </c>
      <c r="S152">
        <v>5</v>
      </c>
      <c r="T152">
        <v>10297</v>
      </c>
      <c r="U152">
        <v>72.45</v>
      </c>
      <c r="V152">
        <v>1</v>
      </c>
      <c r="W152">
        <v>23</v>
      </c>
      <c r="X152">
        <v>1666.35</v>
      </c>
    </row>
    <row r="153" spans="1:24" x14ac:dyDescent="0.3">
      <c r="A153" t="s">
        <v>158</v>
      </c>
      <c r="B153" t="s">
        <v>65</v>
      </c>
      <c r="C153">
        <v>2018</v>
      </c>
      <c r="D153" t="s">
        <v>26</v>
      </c>
      <c r="E153">
        <v>9</v>
      </c>
      <c r="F153">
        <v>16</v>
      </c>
      <c r="G153" s="1">
        <v>43359</v>
      </c>
      <c r="H153">
        <v>2</v>
      </c>
      <c r="I153" t="s">
        <v>120</v>
      </c>
      <c r="J153" t="s">
        <v>54</v>
      </c>
      <c r="K153" t="s">
        <v>30</v>
      </c>
      <c r="L153" t="s">
        <v>31</v>
      </c>
      <c r="M153" t="s">
        <v>32</v>
      </c>
      <c r="N153" t="s">
        <v>159</v>
      </c>
      <c r="O153" t="s">
        <v>160</v>
      </c>
      <c r="P153" t="s">
        <v>161</v>
      </c>
      <c r="Q153">
        <v>1</v>
      </c>
      <c r="R153">
        <v>1</v>
      </c>
      <c r="S153">
        <v>2</v>
      </c>
      <c r="T153">
        <v>10297</v>
      </c>
      <c r="U153">
        <v>109.88</v>
      </c>
      <c r="V153">
        <v>1</v>
      </c>
      <c r="W153">
        <v>26</v>
      </c>
      <c r="X153">
        <v>2856.88</v>
      </c>
    </row>
    <row r="154" spans="1:24" x14ac:dyDescent="0.3">
      <c r="A154" t="s">
        <v>158</v>
      </c>
      <c r="B154" t="s">
        <v>65</v>
      </c>
      <c r="C154">
        <v>2018</v>
      </c>
      <c r="D154" t="s">
        <v>26</v>
      </c>
      <c r="E154">
        <v>9</v>
      </c>
      <c r="F154">
        <v>16</v>
      </c>
      <c r="G154" s="1">
        <v>43359</v>
      </c>
      <c r="H154">
        <v>2</v>
      </c>
      <c r="I154" t="s">
        <v>163</v>
      </c>
      <c r="J154" t="s">
        <v>45</v>
      </c>
      <c r="K154" t="s">
        <v>30</v>
      </c>
      <c r="L154" t="s">
        <v>31</v>
      </c>
      <c r="M154" t="s">
        <v>32</v>
      </c>
      <c r="N154" t="s">
        <v>159</v>
      </c>
      <c r="O154" t="s">
        <v>160</v>
      </c>
      <c r="P154" t="s">
        <v>161</v>
      </c>
      <c r="Q154">
        <v>4</v>
      </c>
      <c r="R154">
        <v>1</v>
      </c>
      <c r="S154">
        <v>7</v>
      </c>
      <c r="T154">
        <v>10297</v>
      </c>
      <c r="U154">
        <v>79.8</v>
      </c>
      <c r="V154">
        <v>1</v>
      </c>
      <c r="W154">
        <v>28</v>
      </c>
      <c r="X154">
        <v>2234.4</v>
      </c>
    </row>
    <row r="155" spans="1:24" x14ac:dyDescent="0.3">
      <c r="A155" t="s">
        <v>164</v>
      </c>
      <c r="B155" t="s">
        <v>36</v>
      </c>
      <c r="C155">
        <v>2016</v>
      </c>
      <c r="D155" t="s">
        <v>84</v>
      </c>
      <c r="E155">
        <v>6</v>
      </c>
      <c r="F155">
        <v>16</v>
      </c>
      <c r="G155" s="1">
        <v>42537</v>
      </c>
      <c r="H155">
        <v>97561</v>
      </c>
      <c r="I155" t="s">
        <v>165</v>
      </c>
      <c r="J155" t="s">
        <v>41</v>
      </c>
      <c r="K155" t="s">
        <v>96</v>
      </c>
      <c r="L155" t="s">
        <v>31</v>
      </c>
      <c r="M155" t="s">
        <v>86</v>
      </c>
      <c r="N155" t="s">
        <v>166</v>
      </c>
      <c r="O155" t="s">
        <v>88</v>
      </c>
      <c r="P155" t="s">
        <v>167</v>
      </c>
      <c r="Q155">
        <v>5</v>
      </c>
      <c r="R155">
        <v>1</v>
      </c>
      <c r="S155">
        <v>3</v>
      </c>
      <c r="T155">
        <v>10131</v>
      </c>
      <c r="U155">
        <v>81.89</v>
      </c>
      <c r="V155">
        <v>1</v>
      </c>
      <c r="W155">
        <v>50</v>
      </c>
      <c r="X155">
        <v>4094.5</v>
      </c>
    </row>
    <row r="156" spans="1:24" x14ac:dyDescent="0.3">
      <c r="A156" t="s">
        <v>164</v>
      </c>
      <c r="B156" t="s">
        <v>36</v>
      </c>
      <c r="C156">
        <v>2016</v>
      </c>
      <c r="D156" t="s">
        <v>84</v>
      </c>
      <c r="E156">
        <v>6</v>
      </c>
      <c r="F156">
        <v>16</v>
      </c>
      <c r="G156" s="1">
        <v>42537</v>
      </c>
      <c r="H156">
        <v>97561</v>
      </c>
      <c r="I156" t="s">
        <v>91</v>
      </c>
      <c r="J156" t="s">
        <v>41</v>
      </c>
      <c r="K156" t="s">
        <v>96</v>
      </c>
      <c r="L156" t="s">
        <v>31</v>
      </c>
      <c r="M156" t="s">
        <v>86</v>
      </c>
      <c r="N156" t="s">
        <v>166</v>
      </c>
      <c r="O156" t="s">
        <v>88</v>
      </c>
      <c r="P156" t="s">
        <v>167</v>
      </c>
      <c r="Q156">
        <v>10</v>
      </c>
      <c r="R156">
        <v>1</v>
      </c>
      <c r="S156">
        <v>1</v>
      </c>
      <c r="T156">
        <v>10131</v>
      </c>
      <c r="U156">
        <v>110.69</v>
      </c>
      <c r="V156">
        <v>1</v>
      </c>
      <c r="W156">
        <v>40</v>
      </c>
      <c r="X156">
        <v>4427.6000000000004</v>
      </c>
    </row>
    <row r="157" spans="1:24" x14ac:dyDescent="0.3">
      <c r="A157" t="s">
        <v>164</v>
      </c>
      <c r="B157" t="s">
        <v>36</v>
      </c>
      <c r="C157">
        <v>2016</v>
      </c>
      <c r="D157" t="s">
        <v>26</v>
      </c>
      <c r="E157">
        <v>9</v>
      </c>
      <c r="F157">
        <v>3</v>
      </c>
      <c r="G157" s="1">
        <v>42616</v>
      </c>
      <c r="H157">
        <v>97561</v>
      </c>
      <c r="I157" t="s">
        <v>168</v>
      </c>
      <c r="J157" t="s">
        <v>54</v>
      </c>
      <c r="K157" t="s">
        <v>96</v>
      </c>
      <c r="L157" t="s">
        <v>31</v>
      </c>
      <c r="M157" t="s">
        <v>86</v>
      </c>
      <c r="N157" t="s">
        <v>166</v>
      </c>
      <c r="O157" t="s">
        <v>88</v>
      </c>
      <c r="P157" t="s">
        <v>167</v>
      </c>
      <c r="Q157">
        <v>3</v>
      </c>
      <c r="R157">
        <v>1</v>
      </c>
      <c r="S157">
        <v>2</v>
      </c>
      <c r="T157">
        <v>10146</v>
      </c>
      <c r="U157">
        <v>67.14</v>
      </c>
      <c r="V157">
        <v>1</v>
      </c>
      <c r="W157">
        <v>47</v>
      </c>
      <c r="X157">
        <v>3155.58</v>
      </c>
    </row>
    <row r="158" spans="1:24" x14ac:dyDescent="0.3">
      <c r="A158" t="s">
        <v>164</v>
      </c>
      <c r="B158" t="s">
        <v>36</v>
      </c>
      <c r="C158">
        <v>2016</v>
      </c>
      <c r="D158" t="s">
        <v>26</v>
      </c>
      <c r="E158">
        <v>9</v>
      </c>
      <c r="F158">
        <v>3</v>
      </c>
      <c r="G158" s="1">
        <v>42616</v>
      </c>
      <c r="H158">
        <v>97561</v>
      </c>
      <c r="I158" t="s">
        <v>169</v>
      </c>
      <c r="J158" t="s">
        <v>29</v>
      </c>
      <c r="K158" t="s">
        <v>96</v>
      </c>
      <c r="L158" t="s">
        <v>31</v>
      </c>
      <c r="M158" t="s">
        <v>86</v>
      </c>
      <c r="N158" t="s">
        <v>166</v>
      </c>
      <c r="O158" t="s">
        <v>88</v>
      </c>
      <c r="P158" t="s">
        <v>167</v>
      </c>
      <c r="Q158">
        <v>2</v>
      </c>
      <c r="R158">
        <v>1</v>
      </c>
      <c r="S158">
        <v>1</v>
      </c>
      <c r="T158">
        <v>10146</v>
      </c>
      <c r="U158">
        <v>153.26</v>
      </c>
      <c r="V158">
        <v>1</v>
      </c>
      <c r="W158">
        <v>29</v>
      </c>
      <c r="X158">
        <v>4444.54</v>
      </c>
    </row>
    <row r="159" spans="1:24" x14ac:dyDescent="0.3">
      <c r="A159" t="s">
        <v>164</v>
      </c>
      <c r="B159" t="s">
        <v>36</v>
      </c>
      <c r="C159">
        <v>2017</v>
      </c>
      <c r="D159" t="s">
        <v>50</v>
      </c>
      <c r="E159">
        <v>2</v>
      </c>
      <c r="F159">
        <v>8</v>
      </c>
      <c r="G159" s="1">
        <v>42774</v>
      </c>
      <c r="H159">
        <v>92561</v>
      </c>
      <c r="I159" t="s">
        <v>75</v>
      </c>
      <c r="J159" t="s">
        <v>29</v>
      </c>
      <c r="K159" t="s">
        <v>123</v>
      </c>
      <c r="L159" t="s">
        <v>31</v>
      </c>
      <c r="M159" t="s">
        <v>86</v>
      </c>
      <c r="N159" t="s">
        <v>170</v>
      </c>
      <c r="O159" t="s">
        <v>88</v>
      </c>
      <c r="P159" t="s">
        <v>171</v>
      </c>
      <c r="Q159">
        <v>7</v>
      </c>
      <c r="R159">
        <v>1</v>
      </c>
      <c r="S159">
        <v>1</v>
      </c>
      <c r="T159">
        <v>10376</v>
      </c>
      <c r="U159">
        <v>113.92</v>
      </c>
      <c r="V159">
        <v>1</v>
      </c>
      <c r="W159">
        <v>35</v>
      </c>
      <c r="X159">
        <v>3987.2</v>
      </c>
    </row>
    <row r="160" spans="1:24" x14ac:dyDescent="0.3">
      <c r="A160" t="s">
        <v>164</v>
      </c>
      <c r="B160" t="s">
        <v>36</v>
      </c>
      <c r="C160">
        <v>2018</v>
      </c>
      <c r="D160" t="s">
        <v>37</v>
      </c>
      <c r="E160">
        <v>12</v>
      </c>
      <c r="F160">
        <v>4</v>
      </c>
      <c r="G160" s="1">
        <v>43438</v>
      </c>
      <c r="H160">
        <v>97561</v>
      </c>
      <c r="I160" t="s">
        <v>118</v>
      </c>
      <c r="J160" t="s">
        <v>41</v>
      </c>
      <c r="K160" t="s">
        <v>96</v>
      </c>
      <c r="L160" t="s">
        <v>31</v>
      </c>
      <c r="M160" t="s">
        <v>86</v>
      </c>
      <c r="N160" t="s">
        <v>166</v>
      </c>
      <c r="O160" t="s">
        <v>88</v>
      </c>
      <c r="P160" t="s">
        <v>167</v>
      </c>
      <c r="Q160">
        <v>1</v>
      </c>
      <c r="R160">
        <v>1</v>
      </c>
      <c r="S160">
        <v>1</v>
      </c>
      <c r="T160">
        <v>10353</v>
      </c>
      <c r="U160">
        <v>130.21</v>
      </c>
      <c r="V160">
        <v>1</v>
      </c>
      <c r="W160">
        <v>27</v>
      </c>
      <c r="X160">
        <v>3515.67</v>
      </c>
    </row>
    <row r="161" spans="1:24" x14ac:dyDescent="0.3">
      <c r="A161" t="s">
        <v>164</v>
      </c>
      <c r="B161" t="s">
        <v>36</v>
      </c>
      <c r="C161">
        <v>2018</v>
      </c>
      <c r="D161" t="s">
        <v>37</v>
      </c>
      <c r="E161">
        <v>12</v>
      </c>
      <c r="F161">
        <v>4</v>
      </c>
      <c r="G161" s="1">
        <v>43438</v>
      </c>
      <c r="H161">
        <v>97561</v>
      </c>
      <c r="I161" t="s">
        <v>119</v>
      </c>
      <c r="J161" t="s">
        <v>41</v>
      </c>
      <c r="K161" t="s">
        <v>96</v>
      </c>
      <c r="L161" t="s">
        <v>39</v>
      </c>
      <c r="M161" t="s">
        <v>86</v>
      </c>
      <c r="N161" t="s">
        <v>166</v>
      </c>
      <c r="O161" t="s">
        <v>88</v>
      </c>
      <c r="P161" t="s">
        <v>167</v>
      </c>
      <c r="Q161">
        <v>2</v>
      </c>
      <c r="R161">
        <v>1</v>
      </c>
      <c r="S161">
        <v>3</v>
      </c>
      <c r="T161">
        <v>10353</v>
      </c>
      <c r="U161">
        <v>89.9</v>
      </c>
      <c r="V161">
        <v>1</v>
      </c>
      <c r="W161">
        <v>35</v>
      </c>
      <c r="X161">
        <v>3146.5</v>
      </c>
    </row>
    <row r="162" spans="1:24" x14ac:dyDescent="0.3">
      <c r="A162" t="s">
        <v>164</v>
      </c>
      <c r="B162" t="s">
        <v>36</v>
      </c>
      <c r="C162">
        <v>2018</v>
      </c>
      <c r="D162" t="s">
        <v>37</v>
      </c>
      <c r="E162">
        <v>12</v>
      </c>
      <c r="F162">
        <v>4</v>
      </c>
      <c r="G162" s="1">
        <v>43438</v>
      </c>
      <c r="H162">
        <v>97561</v>
      </c>
      <c r="I162" t="s">
        <v>120</v>
      </c>
      <c r="J162" t="s">
        <v>54</v>
      </c>
      <c r="K162" t="s">
        <v>96</v>
      </c>
      <c r="L162" t="s">
        <v>31</v>
      </c>
      <c r="M162" t="s">
        <v>86</v>
      </c>
      <c r="N162" t="s">
        <v>166</v>
      </c>
      <c r="O162" t="s">
        <v>88</v>
      </c>
      <c r="P162" t="s">
        <v>167</v>
      </c>
      <c r="Q162">
        <v>9</v>
      </c>
      <c r="R162">
        <v>1</v>
      </c>
      <c r="S162">
        <v>5</v>
      </c>
      <c r="T162">
        <v>10353</v>
      </c>
      <c r="U162">
        <v>81.17</v>
      </c>
      <c r="V162">
        <v>1</v>
      </c>
      <c r="W162">
        <v>46</v>
      </c>
      <c r="X162">
        <v>3733.82</v>
      </c>
    </row>
    <row r="163" spans="1:24" x14ac:dyDescent="0.3">
      <c r="A163" t="s">
        <v>164</v>
      </c>
      <c r="B163" t="s">
        <v>36</v>
      </c>
      <c r="C163">
        <v>2018</v>
      </c>
      <c r="D163" t="s">
        <v>37</v>
      </c>
      <c r="E163">
        <v>12</v>
      </c>
      <c r="F163">
        <v>4</v>
      </c>
      <c r="G163" s="1">
        <v>43438</v>
      </c>
      <c r="H163">
        <v>97561</v>
      </c>
      <c r="I163" t="s">
        <v>143</v>
      </c>
      <c r="J163" t="s">
        <v>45</v>
      </c>
      <c r="K163" t="s">
        <v>96</v>
      </c>
      <c r="L163" t="s">
        <v>39</v>
      </c>
      <c r="M163" t="s">
        <v>86</v>
      </c>
      <c r="N163" t="s">
        <v>166</v>
      </c>
      <c r="O163" t="s">
        <v>88</v>
      </c>
      <c r="P163" t="s">
        <v>167</v>
      </c>
      <c r="Q163">
        <v>9</v>
      </c>
      <c r="R163">
        <v>1</v>
      </c>
      <c r="S163">
        <v>8</v>
      </c>
      <c r="T163">
        <v>10353</v>
      </c>
      <c r="U163">
        <v>82.21</v>
      </c>
      <c r="V163">
        <v>1</v>
      </c>
      <c r="W163">
        <v>40</v>
      </c>
      <c r="X163">
        <v>3288.4</v>
      </c>
    </row>
    <row r="164" spans="1:24" x14ac:dyDescent="0.3">
      <c r="A164" t="s">
        <v>164</v>
      </c>
      <c r="B164" t="s">
        <v>36</v>
      </c>
      <c r="C164">
        <v>2018</v>
      </c>
      <c r="D164" t="s">
        <v>37</v>
      </c>
      <c r="E164">
        <v>12</v>
      </c>
      <c r="F164">
        <v>4</v>
      </c>
      <c r="G164" s="1">
        <v>43438</v>
      </c>
      <c r="H164">
        <v>97561</v>
      </c>
      <c r="I164" t="s">
        <v>139</v>
      </c>
      <c r="J164" t="s">
        <v>41</v>
      </c>
      <c r="K164" t="s">
        <v>96</v>
      </c>
      <c r="L164" t="s">
        <v>31</v>
      </c>
      <c r="M164" t="s">
        <v>86</v>
      </c>
      <c r="N164" t="s">
        <v>166</v>
      </c>
      <c r="O164" t="s">
        <v>88</v>
      </c>
      <c r="P164" t="s">
        <v>167</v>
      </c>
      <c r="Q164">
        <v>9</v>
      </c>
      <c r="R164">
        <v>1</v>
      </c>
      <c r="S164">
        <v>9</v>
      </c>
      <c r="T164">
        <v>10353</v>
      </c>
      <c r="U164">
        <v>129.33000000000001</v>
      </c>
      <c r="V164">
        <v>1</v>
      </c>
      <c r="W164">
        <v>39</v>
      </c>
      <c r="X164">
        <v>5043.87</v>
      </c>
    </row>
    <row r="165" spans="1:24" x14ac:dyDescent="0.3">
      <c r="A165" t="s">
        <v>164</v>
      </c>
      <c r="B165" t="s">
        <v>36</v>
      </c>
      <c r="C165">
        <v>2018</v>
      </c>
      <c r="D165" t="s">
        <v>37</v>
      </c>
      <c r="E165">
        <v>12</v>
      </c>
      <c r="F165">
        <v>4</v>
      </c>
      <c r="G165" s="1">
        <v>43438</v>
      </c>
      <c r="H165">
        <v>97561</v>
      </c>
      <c r="I165" t="s">
        <v>111</v>
      </c>
      <c r="J165" t="s">
        <v>41</v>
      </c>
      <c r="K165" t="s">
        <v>96</v>
      </c>
      <c r="L165" t="s">
        <v>31</v>
      </c>
      <c r="M165" t="s">
        <v>86</v>
      </c>
      <c r="N165" t="s">
        <v>166</v>
      </c>
      <c r="O165" t="s">
        <v>88</v>
      </c>
      <c r="P165" t="s">
        <v>167</v>
      </c>
      <c r="Q165">
        <v>2</v>
      </c>
      <c r="R165">
        <v>1</v>
      </c>
      <c r="S165">
        <v>4</v>
      </c>
      <c r="T165">
        <v>10353</v>
      </c>
      <c r="U165">
        <v>68.8</v>
      </c>
      <c r="V165">
        <v>1</v>
      </c>
      <c r="W165">
        <v>48</v>
      </c>
      <c r="X165">
        <v>3302.4</v>
      </c>
    </row>
    <row r="166" spans="1:24" x14ac:dyDescent="0.3">
      <c r="A166" t="s">
        <v>164</v>
      </c>
      <c r="B166" t="s">
        <v>36</v>
      </c>
      <c r="C166">
        <v>2018</v>
      </c>
      <c r="D166" t="s">
        <v>37</v>
      </c>
      <c r="E166">
        <v>12</v>
      </c>
      <c r="F166">
        <v>4</v>
      </c>
      <c r="G166" s="1">
        <v>43438</v>
      </c>
      <c r="H166">
        <v>97561</v>
      </c>
      <c r="I166" t="s">
        <v>142</v>
      </c>
      <c r="J166" t="s">
        <v>41</v>
      </c>
      <c r="K166" t="s">
        <v>96</v>
      </c>
      <c r="L166" t="s">
        <v>31</v>
      </c>
      <c r="M166" t="s">
        <v>86</v>
      </c>
      <c r="N166" t="s">
        <v>166</v>
      </c>
      <c r="O166" t="s">
        <v>88</v>
      </c>
      <c r="P166" t="s">
        <v>167</v>
      </c>
      <c r="Q166">
        <v>1</v>
      </c>
      <c r="R166">
        <v>1</v>
      </c>
      <c r="S166">
        <v>6</v>
      </c>
      <c r="T166">
        <v>10353</v>
      </c>
      <c r="U166">
        <v>81.95</v>
      </c>
      <c r="V166">
        <v>1</v>
      </c>
      <c r="W166">
        <v>43</v>
      </c>
      <c r="X166">
        <v>3523.85</v>
      </c>
    </row>
    <row r="167" spans="1:24" x14ac:dyDescent="0.3">
      <c r="A167" t="s">
        <v>164</v>
      </c>
      <c r="B167" t="s">
        <v>65</v>
      </c>
      <c r="C167">
        <v>2016</v>
      </c>
      <c r="D167" t="s">
        <v>84</v>
      </c>
      <c r="E167">
        <v>6</v>
      </c>
      <c r="F167">
        <v>16</v>
      </c>
      <c r="G167" s="1">
        <v>42537</v>
      </c>
      <c r="H167">
        <v>97561</v>
      </c>
      <c r="I167" t="s">
        <v>40</v>
      </c>
      <c r="J167" t="s">
        <v>41</v>
      </c>
      <c r="K167" t="s">
        <v>96</v>
      </c>
      <c r="L167" t="s">
        <v>31</v>
      </c>
      <c r="M167" t="s">
        <v>86</v>
      </c>
      <c r="N167" t="s">
        <v>166</v>
      </c>
      <c r="O167" t="s">
        <v>88</v>
      </c>
      <c r="P167" t="s">
        <v>167</v>
      </c>
      <c r="Q167">
        <v>7</v>
      </c>
      <c r="R167">
        <v>1</v>
      </c>
      <c r="S167">
        <v>4</v>
      </c>
      <c r="T167">
        <v>10131</v>
      </c>
      <c r="U167">
        <v>132.46</v>
      </c>
      <c r="V167">
        <v>1</v>
      </c>
      <c r="W167">
        <v>21</v>
      </c>
      <c r="X167">
        <v>2781.66</v>
      </c>
    </row>
    <row r="168" spans="1:24" x14ac:dyDescent="0.3">
      <c r="A168" t="s">
        <v>164</v>
      </c>
      <c r="B168" t="s">
        <v>65</v>
      </c>
      <c r="C168">
        <v>2016</v>
      </c>
      <c r="D168" t="s">
        <v>84</v>
      </c>
      <c r="E168">
        <v>6</v>
      </c>
      <c r="F168">
        <v>16</v>
      </c>
      <c r="G168" s="1">
        <v>42537</v>
      </c>
      <c r="H168">
        <v>97561</v>
      </c>
      <c r="I168" t="s">
        <v>66</v>
      </c>
      <c r="J168" t="s">
        <v>41</v>
      </c>
      <c r="K168" t="s">
        <v>96</v>
      </c>
      <c r="L168" t="s">
        <v>31</v>
      </c>
      <c r="M168" t="s">
        <v>86</v>
      </c>
      <c r="N168" t="s">
        <v>166</v>
      </c>
      <c r="O168" t="s">
        <v>88</v>
      </c>
      <c r="P168" t="s">
        <v>167</v>
      </c>
      <c r="Q168">
        <v>2</v>
      </c>
      <c r="R168">
        <v>1</v>
      </c>
      <c r="S168">
        <v>5</v>
      </c>
      <c r="T168">
        <v>10131</v>
      </c>
      <c r="U168">
        <v>67.14</v>
      </c>
      <c r="V168">
        <v>1</v>
      </c>
      <c r="W168">
        <v>35</v>
      </c>
      <c r="X168">
        <v>2349.9</v>
      </c>
    </row>
    <row r="169" spans="1:24" x14ac:dyDescent="0.3">
      <c r="A169" t="s">
        <v>164</v>
      </c>
      <c r="B169" t="s">
        <v>65</v>
      </c>
      <c r="C169">
        <v>2016</v>
      </c>
      <c r="D169" t="s">
        <v>84</v>
      </c>
      <c r="E169">
        <v>6</v>
      </c>
      <c r="F169">
        <v>16</v>
      </c>
      <c r="G169" s="1">
        <v>42537</v>
      </c>
      <c r="H169">
        <v>97561</v>
      </c>
      <c r="I169" t="s">
        <v>68</v>
      </c>
      <c r="J169" t="s">
        <v>45</v>
      </c>
      <c r="K169" t="s">
        <v>96</v>
      </c>
      <c r="L169" t="s">
        <v>31</v>
      </c>
      <c r="M169" t="s">
        <v>86</v>
      </c>
      <c r="N169" t="s">
        <v>166</v>
      </c>
      <c r="O169" t="s">
        <v>88</v>
      </c>
      <c r="P169" t="s">
        <v>167</v>
      </c>
      <c r="Q169">
        <v>9</v>
      </c>
      <c r="R169">
        <v>1</v>
      </c>
      <c r="S169">
        <v>6</v>
      </c>
      <c r="T169">
        <v>10131</v>
      </c>
      <c r="U169">
        <v>59.18</v>
      </c>
      <c r="V169">
        <v>1</v>
      </c>
      <c r="W169">
        <v>29</v>
      </c>
      <c r="X169">
        <v>1716.22</v>
      </c>
    </row>
    <row r="170" spans="1:24" x14ac:dyDescent="0.3">
      <c r="A170" t="s">
        <v>164</v>
      </c>
      <c r="B170" t="s">
        <v>65</v>
      </c>
      <c r="C170">
        <v>2016</v>
      </c>
      <c r="D170" t="s">
        <v>84</v>
      </c>
      <c r="E170">
        <v>6</v>
      </c>
      <c r="F170">
        <v>16</v>
      </c>
      <c r="G170" s="1">
        <v>42537</v>
      </c>
      <c r="H170">
        <v>97561</v>
      </c>
      <c r="I170" t="s">
        <v>70</v>
      </c>
      <c r="J170" t="s">
        <v>43</v>
      </c>
      <c r="K170" t="s">
        <v>96</v>
      </c>
      <c r="L170" t="s">
        <v>31</v>
      </c>
      <c r="M170" t="s">
        <v>86</v>
      </c>
      <c r="N170" t="s">
        <v>166</v>
      </c>
      <c r="O170" t="s">
        <v>88</v>
      </c>
      <c r="P170" t="s">
        <v>167</v>
      </c>
      <c r="Q170">
        <v>5</v>
      </c>
      <c r="R170">
        <v>1</v>
      </c>
      <c r="S170">
        <v>8</v>
      </c>
      <c r="T170">
        <v>10131</v>
      </c>
      <c r="U170">
        <v>85.99</v>
      </c>
      <c r="V170">
        <v>1</v>
      </c>
      <c r="W170">
        <v>22</v>
      </c>
      <c r="X170">
        <v>1891.78</v>
      </c>
    </row>
    <row r="171" spans="1:24" x14ac:dyDescent="0.3">
      <c r="A171" t="s">
        <v>164</v>
      </c>
      <c r="B171" t="s">
        <v>65</v>
      </c>
      <c r="C171">
        <v>2016</v>
      </c>
      <c r="D171" t="s">
        <v>84</v>
      </c>
      <c r="E171">
        <v>6</v>
      </c>
      <c r="F171">
        <v>16</v>
      </c>
      <c r="G171" s="1">
        <v>42537</v>
      </c>
      <c r="H171">
        <v>97561</v>
      </c>
      <c r="I171" t="s">
        <v>93</v>
      </c>
      <c r="J171" t="s">
        <v>41</v>
      </c>
      <c r="K171" t="s">
        <v>96</v>
      </c>
      <c r="L171" t="s">
        <v>31</v>
      </c>
      <c r="M171" t="s">
        <v>86</v>
      </c>
      <c r="N171" t="s">
        <v>166</v>
      </c>
      <c r="O171" t="s">
        <v>88</v>
      </c>
      <c r="P171" t="s">
        <v>167</v>
      </c>
      <c r="Q171">
        <v>9</v>
      </c>
      <c r="R171">
        <v>1</v>
      </c>
      <c r="S171">
        <v>2</v>
      </c>
      <c r="T171">
        <v>10131</v>
      </c>
      <c r="U171">
        <v>85.13</v>
      </c>
      <c r="V171">
        <v>1</v>
      </c>
      <c r="W171">
        <v>26</v>
      </c>
      <c r="X171">
        <v>2213.38</v>
      </c>
    </row>
    <row r="172" spans="1:24" x14ac:dyDescent="0.3">
      <c r="A172" t="s">
        <v>164</v>
      </c>
      <c r="B172" t="s">
        <v>65</v>
      </c>
      <c r="C172">
        <v>2016</v>
      </c>
      <c r="D172" t="s">
        <v>84</v>
      </c>
      <c r="E172">
        <v>6</v>
      </c>
      <c r="F172">
        <v>16</v>
      </c>
      <c r="G172" s="1">
        <v>42537</v>
      </c>
      <c r="H172">
        <v>97561</v>
      </c>
      <c r="I172" t="s">
        <v>72</v>
      </c>
      <c r="J172" t="s">
        <v>41</v>
      </c>
      <c r="K172" t="s">
        <v>96</v>
      </c>
      <c r="L172" t="s">
        <v>31</v>
      </c>
      <c r="M172" t="s">
        <v>86</v>
      </c>
      <c r="N172" t="s">
        <v>166</v>
      </c>
      <c r="O172" t="s">
        <v>88</v>
      </c>
      <c r="P172" t="s">
        <v>167</v>
      </c>
      <c r="Q172">
        <v>10</v>
      </c>
      <c r="R172">
        <v>1</v>
      </c>
      <c r="S172">
        <v>7</v>
      </c>
      <c r="T172">
        <v>10131</v>
      </c>
      <c r="U172">
        <v>41.71</v>
      </c>
      <c r="V172">
        <v>1</v>
      </c>
      <c r="W172">
        <v>21</v>
      </c>
      <c r="X172">
        <v>875.91</v>
      </c>
    </row>
    <row r="173" spans="1:24" x14ac:dyDescent="0.3">
      <c r="A173" t="s">
        <v>164</v>
      </c>
      <c r="B173" t="s">
        <v>65</v>
      </c>
      <c r="C173">
        <v>2016</v>
      </c>
      <c r="D173" t="s">
        <v>37</v>
      </c>
      <c r="E173">
        <v>10</v>
      </c>
      <c r="F173">
        <v>2</v>
      </c>
      <c r="G173" s="1">
        <v>42645</v>
      </c>
      <c r="H173">
        <v>92561</v>
      </c>
      <c r="I173" t="s">
        <v>67</v>
      </c>
      <c r="J173" t="s">
        <v>45</v>
      </c>
      <c r="K173" t="s">
        <v>123</v>
      </c>
      <c r="L173" t="s">
        <v>31</v>
      </c>
      <c r="M173" t="s">
        <v>86</v>
      </c>
      <c r="N173" t="s">
        <v>170</v>
      </c>
      <c r="O173" t="s">
        <v>88</v>
      </c>
      <c r="P173" t="s">
        <v>171</v>
      </c>
      <c r="Q173">
        <v>4</v>
      </c>
      <c r="R173">
        <v>1</v>
      </c>
      <c r="S173">
        <v>2</v>
      </c>
      <c r="T173">
        <v>10154</v>
      </c>
      <c r="U173">
        <v>91.17</v>
      </c>
      <c r="V173">
        <v>1</v>
      </c>
      <c r="W173">
        <v>31</v>
      </c>
      <c r="X173">
        <v>2826.27</v>
      </c>
    </row>
    <row r="174" spans="1:24" x14ac:dyDescent="0.3">
      <c r="A174" t="s">
        <v>164</v>
      </c>
      <c r="B174" t="s">
        <v>65</v>
      </c>
      <c r="C174">
        <v>2016</v>
      </c>
      <c r="D174" t="s">
        <v>37</v>
      </c>
      <c r="E174">
        <v>10</v>
      </c>
      <c r="F174">
        <v>2</v>
      </c>
      <c r="G174" s="1">
        <v>42645</v>
      </c>
      <c r="H174">
        <v>92561</v>
      </c>
      <c r="I174" t="s">
        <v>48</v>
      </c>
      <c r="J174" t="s">
        <v>43</v>
      </c>
      <c r="K174" t="s">
        <v>123</v>
      </c>
      <c r="L174" t="s">
        <v>31</v>
      </c>
      <c r="M174" t="s">
        <v>86</v>
      </c>
      <c r="N174" t="s">
        <v>170</v>
      </c>
      <c r="O174" t="s">
        <v>88</v>
      </c>
      <c r="P174" t="s">
        <v>171</v>
      </c>
      <c r="Q174">
        <v>7</v>
      </c>
      <c r="R174">
        <v>1</v>
      </c>
      <c r="S174">
        <v>1</v>
      </c>
      <c r="T174">
        <v>10154</v>
      </c>
      <c r="U174">
        <v>64.33</v>
      </c>
      <c r="V174">
        <v>1</v>
      </c>
      <c r="W174">
        <v>36</v>
      </c>
      <c r="X174">
        <v>2315.88</v>
      </c>
    </row>
    <row r="175" spans="1:24" x14ac:dyDescent="0.3">
      <c r="A175" t="s">
        <v>164</v>
      </c>
      <c r="B175" t="s">
        <v>65</v>
      </c>
      <c r="C175">
        <v>2018</v>
      </c>
      <c r="D175" t="s">
        <v>37</v>
      </c>
      <c r="E175">
        <v>12</v>
      </c>
      <c r="F175">
        <v>4</v>
      </c>
      <c r="G175" s="1">
        <v>43438</v>
      </c>
      <c r="H175">
        <v>97561</v>
      </c>
      <c r="I175" t="s">
        <v>162</v>
      </c>
      <c r="J175" t="s">
        <v>41</v>
      </c>
      <c r="K175" t="s">
        <v>96</v>
      </c>
      <c r="L175" t="s">
        <v>31</v>
      </c>
      <c r="M175" t="s">
        <v>86</v>
      </c>
      <c r="N175" t="s">
        <v>166</v>
      </c>
      <c r="O175" t="s">
        <v>88</v>
      </c>
      <c r="P175" t="s">
        <v>167</v>
      </c>
      <c r="Q175">
        <v>6</v>
      </c>
      <c r="R175">
        <v>1</v>
      </c>
      <c r="S175">
        <v>2</v>
      </c>
      <c r="T175">
        <v>10353</v>
      </c>
      <c r="U175">
        <v>71.73</v>
      </c>
      <c r="V175">
        <v>1</v>
      </c>
      <c r="W175">
        <v>28</v>
      </c>
      <c r="X175">
        <v>2008.44</v>
      </c>
    </row>
    <row r="176" spans="1:24" x14ac:dyDescent="0.3">
      <c r="A176" t="s">
        <v>164</v>
      </c>
      <c r="B176" t="s">
        <v>65</v>
      </c>
      <c r="C176">
        <v>2018</v>
      </c>
      <c r="D176" t="s">
        <v>37</v>
      </c>
      <c r="E176">
        <v>12</v>
      </c>
      <c r="F176">
        <v>4</v>
      </c>
      <c r="G176" s="1">
        <v>43438</v>
      </c>
      <c r="H176">
        <v>97561</v>
      </c>
      <c r="I176" t="s">
        <v>163</v>
      </c>
      <c r="J176" t="s">
        <v>45</v>
      </c>
      <c r="K176" t="s">
        <v>96</v>
      </c>
      <c r="L176" t="s">
        <v>31</v>
      </c>
      <c r="M176" t="s">
        <v>86</v>
      </c>
      <c r="N176" t="s">
        <v>166</v>
      </c>
      <c r="O176" t="s">
        <v>88</v>
      </c>
      <c r="P176" t="s">
        <v>167</v>
      </c>
      <c r="Q176">
        <v>7</v>
      </c>
      <c r="R176">
        <v>1</v>
      </c>
      <c r="S176">
        <v>7</v>
      </c>
      <c r="T176">
        <v>10353</v>
      </c>
      <c r="U176">
        <v>44.51</v>
      </c>
      <c r="V176">
        <v>1</v>
      </c>
      <c r="W176">
        <v>40</v>
      </c>
      <c r="X176">
        <v>1780.4</v>
      </c>
    </row>
    <row r="177" spans="1:24" x14ac:dyDescent="0.3">
      <c r="A177" t="s">
        <v>172</v>
      </c>
      <c r="B177" t="s">
        <v>36</v>
      </c>
      <c r="C177">
        <v>2016</v>
      </c>
      <c r="D177" t="s">
        <v>84</v>
      </c>
      <c r="E177">
        <v>6</v>
      </c>
      <c r="F177">
        <v>12</v>
      </c>
      <c r="G177" s="1">
        <v>42533</v>
      </c>
      <c r="H177" t="s">
        <v>173</v>
      </c>
      <c r="I177" t="s">
        <v>38</v>
      </c>
      <c r="J177" t="s">
        <v>29</v>
      </c>
      <c r="K177" t="s">
        <v>30</v>
      </c>
      <c r="L177" t="s">
        <v>31</v>
      </c>
      <c r="M177" t="s">
        <v>32</v>
      </c>
      <c r="N177" t="s">
        <v>174</v>
      </c>
      <c r="O177" t="s">
        <v>175</v>
      </c>
      <c r="P177" t="s">
        <v>176</v>
      </c>
      <c r="Q177">
        <v>8</v>
      </c>
      <c r="R177">
        <v>1</v>
      </c>
      <c r="S177">
        <v>2</v>
      </c>
      <c r="T177">
        <v>10129</v>
      </c>
      <c r="U177">
        <v>133.28</v>
      </c>
      <c r="V177">
        <v>1</v>
      </c>
      <c r="W177">
        <v>33</v>
      </c>
      <c r="X177">
        <v>4398.24</v>
      </c>
    </row>
    <row r="178" spans="1:24" x14ac:dyDescent="0.3">
      <c r="A178" t="s">
        <v>172</v>
      </c>
      <c r="B178" t="s">
        <v>36</v>
      </c>
      <c r="C178">
        <v>2016</v>
      </c>
      <c r="D178" t="s">
        <v>84</v>
      </c>
      <c r="E178">
        <v>6</v>
      </c>
      <c r="F178">
        <v>12</v>
      </c>
      <c r="G178" s="1">
        <v>42533</v>
      </c>
      <c r="H178" t="s">
        <v>173</v>
      </c>
      <c r="I178" t="s">
        <v>46</v>
      </c>
      <c r="J178" t="s">
        <v>43</v>
      </c>
      <c r="K178" t="s">
        <v>30</v>
      </c>
      <c r="L178" t="s">
        <v>39</v>
      </c>
      <c r="M178" t="s">
        <v>32</v>
      </c>
      <c r="N178" t="s">
        <v>174</v>
      </c>
      <c r="O178" t="s">
        <v>175</v>
      </c>
      <c r="P178" t="s">
        <v>176</v>
      </c>
      <c r="Q178">
        <v>10</v>
      </c>
      <c r="R178">
        <v>1</v>
      </c>
      <c r="S178">
        <v>9</v>
      </c>
      <c r="T178">
        <v>10129</v>
      </c>
      <c r="U178">
        <v>133.94999999999999</v>
      </c>
      <c r="V178">
        <v>1</v>
      </c>
      <c r="W178">
        <v>45</v>
      </c>
      <c r="X178">
        <v>6027.75</v>
      </c>
    </row>
    <row r="179" spans="1:24" x14ac:dyDescent="0.3">
      <c r="A179" t="s">
        <v>172</v>
      </c>
      <c r="B179" t="s">
        <v>36</v>
      </c>
      <c r="C179">
        <v>2016</v>
      </c>
      <c r="D179" t="s">
        <v>84</v>
      </c>
      <c r="E179">
        <v>6</v>
      </c>
      <c r="F179">
        <v>12</v>
      </c>
      <c r="G179" s="1">
        <v>42533</v>
      </c>
      <c r="H179" t="s">
        <v>173</v>
      </c>
      <c r="I179" t="s">
        <v>67</v>
      </c>
      <c r="J179" t="s">
        <v>45</v>
      </c>
      <c r="K179" t="s">
        <v>30</v>
      </c>
      <c r="L179" t="s">
        <v>31</v>
      </c>
      <c r="M179" t="s">
        <v>32</v>
      </c>
      <c r="N179" t="s">
        <v>174</v>
      </c>
      <c r="O179" t="s">
        <v>175</v>
      </c>
      <c r="P179" t="s">
        <v>176</v>
      </c>
      <c r="Q179">
        <v>10</v>
      </c>
      <c r="R179">
        <v>1</v>
      </c>
      <c r="S179">
        <v>4</v>
      </c>
      <c r="T179">
        <v>10129</v>
      </c>
      <c r="U179">
        <v>94.71</v>
      </c>
      <c r="V179">
        <v>1</v>
      </c>
      <c r="W179">
        <v>41</v>
      </c>
      <c r="X179">
        <v>3883.11</v>
      </c>
    </row>
    <row r="180" spans="1:24" x14ac:dyDescent="0.3">
      <c r="A180" t="s">
        <v>172</v>
      </c>
      <c r="B180" t="s">
        <v>36</v>
      </c>
      <c r="C180">
        <v>2016</v>
      </c>
      <c r="D180" t="s">
        <v>84</v>
      </c>
      <c r="E180">
        <v>6</v>
      </c>
      <c r="F180">
        <v>12</v>
      </c>
      <c r="G180" s="1">
        <v>42533</v>
      </c>
      <c r="H180" t="s">
        <v>173</v>
      </c>
      <c r="I180" t="s">
        <v>69</v>
      </c>
      <c r="J180" t="s">
        <v>45</v>
      </c>
      <c r="K180" t="s">
        <v>30</v>
      </c>
      <c r="L180" t="s">
        <v>31</v>
      </c>
      <c r="M180" t="s">
        <v>32</v>
      </c>
      <c r="N180" t="s">
        <v>174</v>
      </c>
      <c r="O180" t="s">
        <v>175</v>
      </c>
      <c r="P180" t="s">
        <v>176</v>
      </c>
      <c r="Q180">
        <v>9</v>
      </c>
      <c r="R180">
        <v>1</v>
      </c>
      <c r="S180">
        <v>1</v>
      </c>
      <c r="T180">
        <v>10129</v>
      </c>
      <c r="U180">
        <v>77.989999999999995</v>
      </c>
      <c r="V180">
        <v>1</v>
      </c>
      <c r="W180">
        <v>50</v>
      </c>
      <c r="X180">
        <v>3899.5</v>
      </c>
    </row>
    <row r="181" spans="1:24" x14ac:dyDescent="0.3">
      <c r="A181" t="s">
        <v>172</v>
      </c>
      <c r="B181" t="s">
        <v>36</v>
      </c>
      <c r="C181">
        <v>2016</v>
      </c>
      <c r="D181" t="s">
        <v>84</v>
      </c>
      <c r="E181">
        <v>6</v>
      </c>
      <c r="F181">
        <v>12</v>
      </c>
      <c r="G181" s="1">
        <v>42533</v>
      </c>
      <c r="H181" t="s">
        <v>173</v>
      </c>
      <c r="I181" t="s">
        <v>48</v>
      </c>
      <c r="J181" t="s">
        <v>43</v>
      </c>
      <c r="K181" t="s">
        <v>30</v>
      </c>
      <c r="L181" t="s">
        <v>31</v>
      </c>
      <c r="M181" t="s">
        <v>32</v>
      </c>
      <c r="N181" t="s">
        <v>174</v>
      </c>
      <c r="O181" t="s">
        <v>175</v>
      </c>
      <c r="P181" t="s">
        <v>176</v>
      </c>
      <c r="Q181">
        <v>6</v>
      </c>
      <c r="R181">
        <v>1</v>
      </c>
      <c r="S181">
        <v>3</v>
      </c>
      <c r="T181">
        <v>10129</v>
      </c>
      <c r="U181">
        <v>85.29</v>
      </c>
      <c r="V181">
        <v>1</v>
      </c>
      <c r="W181">
        <v>45</v>
      </c>
      <c r="X181">
        <v>3838.05</v>
      </c>
    </row>
    <row r="182" spans="1:24" x14ac:dyDescent="0.3">
      <c r="A182" t="s">
        <v>172</v>
      </c>
      <c r="B182" t="s">
        <v>36</v>
      </c>
      <c r="C182">
        <v>2016</v>
      </c>
      <c r="D182" t="s">
        <v>84</v>
      </c>
      <c r="E182">
        <v>6</v>
      </c>
      <c r="F182">
        <v>12</v>
      </c>
      <c r="G182" s="1">
        <v>42533</v>
      </c>
      <c r="H182" t="s">
        <v>173</v>
      </c>
      <c r="I182" t="s">
        <v>71</v>
      </c>
      <c r="J182" t="s">
        <v>43</v>
      </c>
      <c r="K182" t="s">
        <v>30</v>
      </c>
      <c r="L182" t="s">
        <v>31</v>
      </c>
      <c r="M182" t="s">
        <v>32</v>
      </c>
      <c r="N182" t="s">
        <v>174</v>
      </c>
      <c r="O182" t="s">
        <v>175</v>
      </c>
      <c r="P182" t="s">
        <v>176</v>
      </c>
      <c r="Q182">
        <v>4</v>
      </c>
      <c r="R182">
        <v>1</v>
      </c>
      <c r="S182">
        <v>6</v>
      </c>
      <c r="T182">
        <v>10129</v>
      </c>
      <c r="U182">
        <v>91.15</v>
      </c>
      <c r="V182">
        <v>1</v>
      </c>
      <c r="W182">
        <v>42</v>
      </c>
      <c r="X182">
        <v>3828.3</v>
      </c>
    </row>
    <row r="183" spans="1:24" x14ac:dyDescent="0.3">
      <c r="A183" t="s">
        <v>172</v>
      </c>
      <c r="B183" t="s">
        <v>36</v>
      </c>
      <c r="C183">
        <v>2016</v>
      </c>
      <c r="D183" t="s">
        <v>37</v>
      </c>
      <c r="E183">
        <v>11</v>
      </c>
      <c r="F183">
        <v>6</v>
      </c>
      <c r="G183" s="1">
        <v>42680</v>
      </c>
      <c r="H183" t="s">
        <v>173</v>
      </c>
      <c r="I183" t="s">
        <v>57</v>
      </c>
      <c r="J183" t="s">
        <v>29</v>
      </c>
      <c r="K183" t="s">
        <v>30</v>
      </c>
      <c r="L183" t="s">
        <v>31</v>
      </c>
      <c r="M183" t="s">
        <v>32</v>
      </c>
      <c r="N183" t="s">
        <v>174</v>
      </c>
      <c r="O183" t="s">
        <v>175</v>
      </c>
      <c r="P183" t="s">
        <v>176</v>
      </c>
      <c r="Q183">
        <v>3</v>
      </c>
      <c r="R183">
        <v>1</v>
      </c>
      <c r="S183">
        <v>9</v>
      </c>
      <c r="T183">
        <v>10175</v>
      </c>
      <c r="U183">
        <v>162.51</v>
      </c>
      <c r="V183">
        <v>1</v>
      </c>
      <c r="W183">
        <v>33</v>
      </c>
      <c r="X183">
        <v>5362.83</v>
      </c>
    </row>
    <row r="184" spans="1:24" x14ac:dyDescent="0.3">
      <c r="A184" t="s">
        <v>172</v>
      </c>
      <c r="B184" t="s">
        <v>36</v>
      </c>
      <c r="C184">
        <v>2016</v>
      </c>
      <c r="D184" t="s">
        <v>37</v>
      </c>
      <c r="E184">
        <v>11</v>
      </c>
      <c r="F184">
        <v>6</v>
      </c>
      <c r="G184" s="1">
        <v>42680</v>
      </c>
      <c r="H184" t="s">
        <v>173</v>
      </c>
      <c r="I184" t="s">
        <v>130</v>
      </c>
      <c r="J184" t="s">
        <v>59</v>
      </c>
      <c r="K184" t="s">
        <v>30</v>
      </c>
      <c r="L184" t="s">
        <v>31</v>
      </c>
      <c r="M184" t="s">
        <v>32</v>
      </c>
      <c r="N184" t="s">
        <v>174</v>
      </c>
      <c r="O184" t="s">
        <v>175</v>
      </c>
      <c r="P184" t="s">
        <v>176</v>
      </c>
      <c r="Q184">
        <v>2</v>
      </c>
      <c r="R184">
        <v>1</v>
      </c>
      <c r="S184">
        <v>1</v>
      </c>
      <c r="T184">
        <v>10175</v>
      </c>
      <c r="U184">
        <v>136.28</v>
      </c>
      <c r="V184">
        <v>1</v>
      </c>
      <c r="W184">
        <v>26</v>
      </c>
      <c r="X184">
        <v>3543.28</v>
      </c>
    </row>
    <row r="185" spans="1:24" x14ac:dyDescent="0.3">
      <c r="A185" t="s">
        <v>172</v>
      </c>
      <c r="B185" t="s">
        <v>36</v>
      </c>
      <c r="C185">
        <v>2016</v>
      </c>
      <c r="D185" t="s">
        <v>37</v>
      </c>
      <c r="E185">
        <v>11</v>
      </c>
      <c r="F185">
        <v>6</v>
      </c>
      <c r="G185" s="1">
        <v>42680</v>
      </c>
      <c r="H185" t="s">
        <v>173</v>
      </c>
      <c r="I185" t="s">
        <v>151</v>
      </c>
      <c r="J185" t="s">
        <v>59</v>
      </c>
      <c r="K185" t="s">
        <v>30</v>
      </c>
      <c r="L185" t="s">
        <v>31</v>
      </c>
      <c r="M185" t="s">
        <v>32</v>
      </c>
      <c r="N185" t="s">
        <v>174</v>
      </c>
      <c r="O185" t="s">
        <v>175</v>
      </c>
      <c r="P185" t="s">
        <v>176</v>
      </c>
      <c r="Q185">
        <v>7</v>
      </c>
      <c r="R185">
        <v>1</v>
      </c>
      <c r="S185">
        <v>4</v>
      </c>
      <c r="T185">
        <v>10175</v>
      </c>
      <c r="U185">
        <v>122.73</v>
      </c>
      <c r="V185">
        <v>1</v>
      </c>
      <c r="W185">
        <v>48</v>
      </c>
      <c r="X185">
        <v>5891.04</v>
      </c>
    </row>
    <row r="186" spans="1:24" x14ac:dyDescent="0.3">
      <c r="A186" t="s">
        <v>172</v>
      </c>
      <c r="B186" t="s">
        <v>36</v>
      </c>
      <c r="C186">
        <v>2016</v>
      </c>
      <c r="D186" t="s">
        <v>37</v>
      </c>
      <c r="E186">
        <v>11</v>
      </c>
      <c r="F186">
        <v>6</v>
      </c>
      <c r="G186" s="1">
        <v>42680</v>
      </c>
      <c r="H186" t="s">
        <v>173</v>
      </c>
      <c r="I186" t="s">
        <v>145</v>
      </c>
      <c r="J186" t="s">
        <v>29</v>
      </c>
      <c r="K186" t="s">
        <v>30</v>
      </c>
      <c r="L186" t="s">
        <v>31</v>
      </c>
      <c r="M186" t="s">
        <v>32</v>
      </c>
      <c r="N186" t="s">
        <v>174</v>
      </c>
      <c r="O186" t="s">
        <v>175</v>
      </c>
      <c r="P186" t="s">
        <v>176</v>
      </c>
      <c r="Q186">
        <v>8</v>
      </c>
      <c r="R186">
        <v>1</v>
      </c>
      <c r="S186">
        <v>5</v>
      </c>
      <c r="T186">
        <v>10175</v>
      </c>
      <c r="U186">
        <v>152.41</v>
      </c>
      <c r="V186">
        <v>1</v>
      </c>
      <c r="W186">
        <v>29</v>
      </c>
      <c r="X186">
        <v>4419.8900000000003</v>
      </c>
    </row>
    <row r="187" spans="1:24" x14ac:dyDescent="0.3">
      <c r="A187" t="s">
        <v>172</v>
      </c>
      <c r="B187" t="s">
        <v>36</v>
      </c>
      <c r="C187">
        <v>2016</v>
      </c>
      <c r="D187" t="s">
        <v>37</v>
      </c>
      <c r="E187">
        <v>11</v>
      </c>
      <c r="F187">
        <v>6</v>
      </c>
      <c r="G187" s="1">
        <v>42680</v>
      </c>
      <c r="H187" t="s">
        <v>173</v>
      </c>
      <c r="I187" t="s">
        <v>62</v>
      </c>
      <c r="J187" t="s">
        <v>59</v>
      </c>
      <c r="K187" t="s">
        <v>30</v>
      </c>
      <c r="L187" t="s">
        <v>31</v>
      </c>
      <c r="M187" t="s">
        <v>32</v>
      </c>
      <c r="N187" t="s">
        <v>174</v>
      </c>
      <c r="O187" t="s">
        <v>175</v>
      </c>
      <c r="P187" t="s">
        <v>176</v>
      </c>
      <c r="Q187">
        <v>7</v>
      </c>
      <c r="R187">
        <v>1</v>
      </c>
      <c r="S187">
        <v>10</v>
      </c>
      <c r="T187">
        <v>10175</v>
      </c>
      <c r="U187">
        <v>108.97</v>
      </c>
      <c r="V187">
        <v>1</v>
      </c>
      <c r="W187">
        <v>47</v>
      </c>
      <c r="X187">
        <v>5121.59</v>
      </c>
    </row>
    <row r="188" spans="1:24" x14ac:dyDescent="0.3">
      <c r="A188" t="s">
        <v>172</v>
      </c>
      <c r="B188" t="s">
        <v>36</v>
      </c>
      <c r="C188">
        <v>2016</v>
      </c>
      <c r="D188" t="s">
        <v>37</v>
      </c>
      <c r="E188">
        <v>11</v>
      </c>
      <c r="F188">
        <v>6</v>
      </c>
      <c r="G188" s="1">
        <v>42680</v>
      </c>
      <c r="H188" t="s">
        <v>173</v>
      </c>
      <c r="I188" t="s">
        <v>137</v>
      </c>
      <c r="J188" t="s">
        <v>59</v>
      </c>
      <c r="K188" t="s">
        <v>30</v>
      </c>
      <c r="L188" t="s">
        <v>31</v>
      </c>
      <c r="M188" t="s">
        <v>32</v>
      </c>
      <c r="N188" t="s">
        <v>174</v>
      </c>
      <c r="O188" t="s">
        <v>175</v>
      </c>
      <c r="P188" t="s">
        <v>176</v>
      </c>
      <c r="Q188">
        <v>6</v>
      </c>
      <c r="R188">
        <v>1</v>
      </c>
      <c r="S188">
        <v>3</v>
      </c>
      <c r="T188">
        <v>10175</v>
      </c>
      <c r="U188">
        <v>63.31</v>
      </c>
      <c r="V188">
        <v>1</v>
      </c>
      <c r="W188">
        <v>50</v>
      </c>
      <c r="X188">
        <v>3165.5</v>
      </c>
    </row>
    <row r="189" spans="1:24" x14ac:dyDescent="0.3">
      <c r="A189" t="s">
        <v>172</v>
      </c>
      <c r="B189" t="s">
        <v>36</v>
      </c>
      <c r="C189">
        <v>2016</v>
      </c>
      <c r="D189" t="s">
        <v>37</v>
      </c>
      <c r="E189">
        <v>11</v>
      </c>
      <c r="F189">
        <v>6</v>
      </c>
      <c r="G189" s="1">
        <v>42680</v>
      </c>
      <c r="H189" t="s">
        <v>173</v>
      </c>
      <c r="I189" t="s">
        <v>64</v>
      </c>
      <c r="J189" t="s">
        <v>29</v>
      </c>
      <c r="K189" t="s">
        <v>30</v>
      </c>
      <c r="L189" t="s">
        <v>31</v>
      </c>
      <c r="M189" t="s">
        <v>32</v>
      </c>
      <c r="N189" t="s">
        <v>174</v>
      </c>
      <c r="O189" t="s">
        <v>175</v>
      </c>
      <c r="P189" t="s">
        <v>176</v>
      </c>
      <c r="Q189">
        <v>1</v>
      </c>
      <c r="R189">
        <v>1</v>
      </c>
      <c r="S189">
        <v>11</v>
      </c>
      <c r="T189">
        <v>10175</v>
      </c>
      <c r="U189">
        <v>85.98</v>
      </c>
      <c r="V189">
        <v>1</v>
      </c>
      <c r="W189">
        <v>42</v>
      </c>
      <c r="X189">
        <v>3611.16</v>
      </c>
    </row>
    <row r="190" spans="1:24" x14ac:dyDescent="0.3">
      <c r="A190" t="s">
        <v>172</v>
      </c>
      <c r="B190" t="s">
        <v>36</v>
      </c>
      <c r="C190">
        <v>2016</v>
      </c>
      <c r="D190" t="s">
        <v>37</v>
      </c>
      <c r="E190">
        <v>11</v>
      </c>
      <c r="F190">
        <v>14</v>
      </c>
      <c r="G190" s="1">
        <v>42688</v>
      </c>
      <c r="H190" t="s">
        <v>177</v>
      </c>
      <c r="I190" t="s">
        <v>38</v>
      </c>
      <c r="J190" t="s">
        <v>29</v>
      </c>
      <c r="K190" t="s">
        <v>30</v>
      </c>
      <c r="L190" t="s">
        <v>31</v>
      </c>
      <c r="M190" t="s">
        <v>32</v>
      </c>
      <c r="N190" t="s">
        <v>178</v>
      </c>
      <c r="O190" t="s">
        <v>175</v>
      </c>
      <c r="P190" t="s">
        <v>179</v>
      </c>
      <c r="Q190">
        <v>5</v>
      </c>
      <c r="R190">
        <v>1</v>
      </c>
      <c r="S190">
        <v>9</v>
      </c>
      <c r="T190">
        <v>10186</v>
      </c>
      <c r="U190">
        <v>148.24</v>
      </c>
      <c r="V190">
        <v>1</v>
      </c>
      <c r="W190">
        <v>26</v>
      </c>
      <c r="X190">
        <v>3854.24</v>
      </c>
    </row>
    <row r="191" spans="1:24" x14ac:dyDescent="0.3">
      <c r="A191" t="s">
        <v>172</v>
      </c>
      <c r="B191" t="s">
        <v>36</v>
      </c>
      <c r="C191">
        <v>2016</v>
      </c>
      <c r="D191" t="s">
        <v>37</v>
      </c>
      <c r="E191">
        <v>11</v>
      </c>
      <c r="F191">
        <v>14</v>
      </c>
      <c r="G191" s="1">
        <v>42688</v>
      </c>
      <c r="H191" t="s">
        <v>177</v>
      </c>
      <c r="I191" t="s">
        <v>40</v>
      </c>
      <c r="J191" t="s">
        <v>41</v>
      </c>
      <c r="K191" t="s">
        <v>30</v>
      </c>
      <c r="L191" t="s">
        <v>31</v>
      </c>
      <c r="M191" t="s">
        <v>32</v>
      </c>
      <c r="N191" t="s">
        <v>178</v>
      </c>
      <c r="O191" t="s">
        <v>175</v>
      </c>
      <c r="P191" t="s">
        <v>179</v>
      </c>
      <c r="Q191">
        <v>1</v>
      </c>
      <c r="R191">
        <v>1</v>
      </c>
      <c r="S191">
        <v>1</v>
      </c>
      <c r="T191">
        <v>10186</v>
      </c>
      <c r="U191">
        <v>187.65</v>
      </c>
      <c r="V191">
        <v>1</v>
      </c>
      <c r="W191">
        <v>32</v>
      </c>
      <c r="X191">
        <v>6004.8</v>
      </c>
    </row>
    <row r="192" spans="1:24" x14ac:dyDescent="0.3">
      <c r="A192" t="s">
        <v>172</v>
      </c>
      <c r="B192" t="s">
        <v>36</v>
      </c>
      <c r="C192">
        <v>2016</v>
      </c>
      <c r="D192" t="s">
        <v>37</v>
      </c>
      <c r="E192">
        <v>11</v>
      </c>
      <c r="F192">
        <v>14</v>
      </c>
      <c r="G192" s="1">
        <v>42688</v>
      </c>
      <c r="H192" t="s">
        <v>177</v>
      </c>
      <c r="I192" t="s">
        <v>44</v>
      </c>
      <c r="J192" t="s">
        <v>45</v>
      </c>
      <c r="K192" t="s">
        <v>30</v>
      </c>
      <c r="L192" t="s">
        <v>31</v>
      </c>
      <c r="M192" t="s">
        <v>32</v>
      </c>
      <c r="N192" t="s">
        <v>178</v>
      </c>
      <c r="O192" t="s">
        <v>175</v>
      </c>
      <c r="P192" t="s">
        <v>179</v>
      </c>
      <c r="Q192">
        <v>4</v>
      </c>
      <c r="R192">
        <v>1</v>
      </c>
      <c r="S192">
        <v>6</v>
      </c>
      <c r="T192">
        <v>10186</v>
      </c>
      <c r="U192">
        <v>106.93</v>
      </c>
      <c r="V192">
        <v>1</v>
      </c>
      <c r="W192">
        <v>46</v>
      </c>
      <c r="X192">
        <v>4918.78</v>
      </c>
    </row>
    <row r="193" spans="1:24" x14ac:dyDescent="0.3">
      <c r="A193" t="s">
        <v>172</v>
      </c>
      <c r="B193" t="s">
        <v>36</v>
      </c>
      <c r="C193">
        <v>2016</v>
      </c>
      <c r="D193" t="s">
        <v>37</v>
      </c>
      <c r="E193">
        <v>11</v>
      </c>
      <c r="F193">
        <v>14</v>
      </c>
      <c r="G193" s="1">
        <v>42688</v>
      </c>
      <c r="H193" t="s">
        <v>177</v>
      </c>
      <c r="I193" t="s">
        <v>69</v>
      </c>
      <c r="J193" t="s">
        <v>45</v>
      </c>
      <c r="K193" t="s">
        <v>30</v>
      </c>
      <c r="L193" t="s">
        <v>31</v>
      </c>
      <c r="M193" t="s">
        <v>32</v>
      </c>
      <c r="N193" t="s">
        <v>178</v>
      </c>
      <c r="O193" t="s">
        <v>175</v>
      </c>
      <c r="P193" t="s">
        <v>179</v>
      </c>
      <c r="Q193">
        <v>6</v>
      </c>
      <c r="R193">
        <v>1</v>
      </c>
      <c r="S193">
        <v>8</v>
      </c>
      <c r="T193">
        <v>10186</v>
      </c>
      <c r="U193">
        <v>85.54</v>
      </c>
      <c r="V193">
        <v>1</v>
      </c>
      <c r="W193">
        <v>36</v>
      </c>
      <c r="X193">
        <v>3079.44</v>
      </c>
    </row>
    <row r="194" spans="1:24" x14ac:dyDescent="0.3">
      <c r="A194" t="s">
        <v>172</v>
      </c>
      <c r="B194" t="s">
        <v>36</v>
      </c>
      <c r="C194">
        <v>2018</v>
      </c>
      <c r="D194" t="s">
        <v>50</v>
      </c>
      <c r="E194">
        <v>1</v>
      </c>
      <c r="F194">
        <v>22</v>
      </c>
      <c r="G194" s="1">
        <v>43122</v>
      </c>
      <c r="H194" t="s">
        <v>177</v>
      </c>
      <c r="I194" t="s">
        <v>180</v>
      </c>
      <c r="J194" t="s">
        <v>45</v>
      </c>
      <c r="K194" t="s">
        <v>30</v>
      </c>
      <c r="L194" t="s">
        <v>31</v>
      </c>
      <c r="M194" t="s">
        <v>32</v>
      </c>
      <c r="N194" t="s">
        <v>178</v>
      </c>
      <c r="O194" t="s">
        <v>175</v>
      </c>
      <c r="P194" t="s">
        <v>179</v>
      </c>
      <c r="Q194">
        <v>7</v>
      </c>
      <c r="R194">
        <v>1</v>
      </c>
      <c r="S194">
        <v>1</v>
      </c>
      <c r="T194">
        <v>10213</v>
      </c>
      <c r="U194">
        <v>94.79</v>
      </c>
      <c r="V194">
        <v>1</v>
      </c>
      <c r="W194">
        <v>38</v>
      </c>
      <c r="X194">
        <v>3602.02</v>
      </c>
    </row>
    <row r="195" spans="1:24" x14ac:dyDescent="0.3">
      <c r="A195" t="s">
        <v>172</v>
      </c>
      <c r="B195" t="s">
        <v>36</v>
      </c>
      <c r="C195">
        <v>2018</v>
      </c>
      <c r="D195" t="s">
        <v>37</v>
      </c>
      <c r="E195">
        <v>12</v>
      </c>
      <c r="F195">
        <v>3</v>
      </c>
      <c r="G195" s="1">
        <v>43437</v>
      </c>
      <c r="H195" t="s">
        <v>173</v>
      </c>
      <c r="I195" t="s">
        <v>40</v>
      </c>
      <c r="J195" t="s">
        <v>41</v>
      </c>
      <c r="K195" t="s">
        <v>30</v>
      </c>
      <c r="L195" t="s">
        <v>31</v>
      </c>
      <c r="M195" t="s">
        <v>32</v>
      </c>
      <c r="N195" t="s">
        <v>174</v>
      </c>
      <c r="O195" t="s">
        <v>175</v>
      </c>
      <c r="P195" t="s">
        <v>176</v>
      </c>
      <c r="Q195">
        <v>2</v>
      </c>
      <c r="R195">
        <v>1</v>
      </c>
      <c r="S195">
        <v>1</v>
      </c>
      <c r="T195">
        <v>10351</v>
      </c>
      <c r="U195">
        <v>99.52</v>
      </c>
      <c r="V195">
        <v>1</v>
      </c>
      <c r="W195">
        <v>39</v>
      </c>
      <c r="X195">
        <v>3881.28</v>
      </c>
    </row>
    <row r="196" spans="1:24" x14ac:dyDescent="0.3">
      <c r="A196" t="s">
        <v>172</v>
      </c>
      <c r="B196" t="s">
        <v>36</v>
      </c>
      <c r="C196">
        <v>2018</v>
      </c>
      <c r="D196" t="s">
        <v>37</v>
      </c>
      <c r="E196">
        <v>12</v>
      </c>
      <c r="F196">
        <v>3</v>
      </c>
      <c r="G196" s="1">
        <v>43437</v>
      </c>
      <c r="H196" t="s">
        <v>173</v>
      </c>
      <c r="I196" t="s">
        <v>44</v>
      </c>
      <c r="J196" t="s">
        <v>45</v>
      </c>
      <c r="K196" t="s">
        <v>30</v>
      </c>
      <c r="L196" t="s">
        <v>31</v>
      </c>
      <c r="M196" t="s">
        <v>32</v>
      </c>
      <c r="N196" t="s">
        <v>174</v>
      </c>
      <c r="O196" t="s">
        <v>175</v>
      </c>
      <c r="P196" t="s">
        <v>176</v>
      </c>
      <c r="Q196">
        <v>8</v>
      </c>
      <c r="R196">
        <v>1</v>
      </c>
      <c r="S196">
        <v>2</v>
      </c>
      <c r="T196">
        <v>10351</v>
      </c>
      <c r="U196">
        <v>168.73</v>
      </c>
      <c r="V196">
        <v>1</v>
      </c>
      <c r="W196">
        <v>20</v>
      </c>
      <c r="X196">
        <v>3374.6</v>
      </c>
    </row>
    <row r="197" spans="1:24" x14ac:dyDescent="0.3">
      <c r="A197" t="s">
        <v>172</v>
      </c>
      <c r="B197" t="s">
        <v>65</v>
      </c>
      <c r="C197">
        <v>2016</v>
      </c>
      <c r="D197" t="s">
        <v>84</v>
      </c>
      <c r="E197">
        <v>6</v>
      </c>
      <c r="F197">
        <v>12</v>
      </c>
      <c r="G197" s="1">
        <v>42533</v>
      </c>
      <c r="H197" t="s">
        <v>173</v>
      </c>
      <c r="I197" t="s">
        <v>47</v>
      </c>
      <c r="J197" t="s">
        <v>43</v>
      </c>
      <c r="K197" t="s">
        <v>30</v>
      </c>
      <c r="L197" t="s">
        <v>31</v>
      </c>
      <c r="M197" t="s">
        <v>32</v>
      </c>
      <c r="N197" t="s">
        <v>174</v>
      </c>
      <c r="O197" t="s">
        <v>175</v>
      </c>
      <c r="P197" t="s">
        <v>176</v>
      </c>
      <c r="Q197">
        <v>3</v>
      </c>
      <c r="R197">
        <v>1</v>
      </c>
      <c r="S197">
        <v>5</v>
      </c>
      <c r="T197">
        <v>10129</v>
      </c>
      <c r="U197">
        <v>60</v>
      </c>
      <c r="V197">
        <v>1</v>
      </c>
      <c r="W197">
        <v>31</v>
      </c>
      <c r="X197">
        <v>1860</v>
      </c>
    </row>
    <row r="198" spans="1:24" x14ac:dyDescent="0.3">
      <c r="A198" t="s">
        <v>172</v>
      </c>
      <c r="B198" t="s">
        <v>65</v>
      </c>
      <c r="C198">
        <v>2016</v>
      </c>
      <c r="D198" t="s">
        <v>84</v>
      </c>
      <c r="E198">
        <v>6</v>
      </c>
      <c r="F198">
        <v>12</v>
      </c>
      <c r="G198" s="1">
        <v>42533</v>
      </c>
      <c r="H198" t="s">
        <v>173</v>
      </c>
      <c r="I198" t="s">
        <v>49</v>
      </c>
      <c r="J198" t="s">
        <v>43</v>
      </c>
      <c r="K198" t="s">
        <v>30</v>
      </c>
      <c r="L198" t="s">
        <v>31</v>
      </c>
      <c r="M198" t="s">
        <v>32</v>
      </c>
      <c r="N198" t="s">
        <v>174</v>
      </c>
      <c r="O198" t="s">
        <v>175</v>
      </c>
      <c r="P198" t="s">
        <v>176</v>
      </c>
      <c r="Q198">
        <v>5</v>
      </c>
      <c r="R198">
        <v>1</v>
      </c>
      <c r="S198">
        <v>7</v>
      </c>
      <c r="T198">
        <v>10129</v>
      </c>
      <c r="U198">
        <v>85.41</v>
      </c>
      <c r="V198">
        <v>1</v>
      </c>
      <c r="W198">
        <v>30</v>
      </c>
      <c r="X198">
        <v>2562.3000000000002</v>
      </c>
    </row>
    <row r="199" spans="1:24" x14ac:dyDescent="0.3">
      <c r="A199" t="s">
        <v>172</v>
      </c>
      <c r="B199" t="s">
        <v>65</v>
      </c>
      <c r="C199">
        <v>2016</v>
      </c>
      <c r="D199" t="s">
        <v>84</v>
      </c>
      <c r="E199">
        <v>6</v>
      </c>
      <c r="F199">
        <v>12</v>
      </c>
      <c r="G199" s="1">
        <v>42533</v>
      </c>
      <c r="H199" t="s">
        <v>173</v>
      </c>
      <c r="I199" t="s">
        <v>73</v>
      </c>
      <c r="J199" t="s">
        <v>43</v>
      </c>
      <c r="K199" t="s">
        <v>30</v>
      </c>
      <c r="L199" t="s">
        <v>39</v>
      </c>
      <c r="M199" t="s">
        <v>32</v>
      </c>
      <c r="N199" t="s">
        <v>174</v>
      </c>
      <c r="O199" t="s">
        <v>175</v>
      </c>
      <c r="P199" t="s">
        <v>176</v>
      </c>
      <c r="Q199">
        <v>8</v>
      </c>
      <c r="R199">
        <v>1</v>
      </c>
      <c r="S199">
        <v>8</v>
      </c>
      <c r="T199">
        <v>10129</v>
      </c>
      <c r="U199">
        <v>64.97</v>
      </c>
      <c r="V199">
        <v>1</v>
      </c>
      <c r="W199">
        <v>32</v>
      </c>
      <c r="X199">
        <v>2079.04</v>
      </c>
    </row>
    <row r="200" spans="1:24" x14ac:dyDescent="0.3">
      <c r="A200" t="s">
        <v>172</v>
      </c>
      <c r="B200" t="s">
        <v>65</v>
      </c>
      <c r="C200">
        <v>2016</v>
      </c>
      <c r="D200" t="s">
        <v>37</v>
      </c>
      <c r="E200">
        <v>11</v>
      </c>
      <c r="F200">
        <v>6</v>
      </c>
      <c r="G200" s="1">
        <v>42680</v>
      </c>
      <c r="H200" t="s">
        <v>173</v>
      </c>
      <c r="I200" t="s">
        <v>77</v>
      </c>
      <c r="J200" t="s">
        <v>59</v>
      </c>
      <c r="K200" t="s">
        <v>30</v>
      </c>
      <c r="L200" t="s">
        <v>31</v>
      </c>
      <c r="M200" t="s">
        <v>32</v>
      </c>
      <c r="N200" t="s">
        <v>174</v>
      </c>
      <c r="O200" t="s">
        <v>175</v>
      </c>
      <c r="P200" t="s">
        <v>176</v>
      </c>
      <c r="Q200">
        <v>5</v>
      </c>
      <c r="R200">
        <v>1</v>
      </c>
      <c r="S200">
        <v>7</v>
      </c>
      <c r="T200">
        <v>10175</v>
      </c>
      <c r="U200">
        <v>69.28</v>
      </c>
      <c r="V200">
        <v>1</v>
      </c>
      <c r="W200">
        <v>41</v>
      </c>
      <c r="X200">
        <v>2840.48</v>
      </c>
    </row>
    <row r="201" spans="1:24" x14ac:dyDescent="0.3">
      <c r="A201" t="s">
        <v>172</v>
      </c>
      <c r="B201" t="s">
        <v>65</v>
      </c>
      <c r="C201">
        <v>2016</v>
      </c>
      <c r="D201" t="s">
        <v>37</v>
      </c>
      <c r="E201">
        <v>11</v>
      </c>
      <c r="F201">
        <v>6</v>
      </c>
      <c r="G201" s="1">
        <v>42680</v>
      </c>
      <c r="H201" t="s">
        <v>173</v>
      </c>
      <c r="I201" t="s">
        <v>63</v>
      </c>
      <c r="J201" t="s">
        <v>59</v>
      </c>
      <c r="K201" t="s">
        <v>30</v>
      </c>
      <c r="L201" t="s">
        <v>31</v>
      </c>
      <c r="M201" t="s">
        <v>32</v>
      </c>
      <c r="N201" t="s">
        <v>174</v>
      </c>
      <c r="O201" t="s">
        <v>175</v>
      </c>
      <c r="P201" t="s">
        <v>176</v>
      </c>
      <c r="Q201">
        <v>1</v>
      </c>
      <c r="R201">
        <v>1</v>
      </c>
      <c r="S201">
        <v>6</v>
      </c>
      <c r="T201">
        <v>10175</v>
      </c>
      <c r="U201">
        <v>106.07</v>
      </c>
      <c r="V201">
        <v>1</v>
      </c>
      <c r="W201">
        <v>28</v>
      </c>
      <c r="X201">
        <v>2969.96</v>
      </c>
    </row>
    <row r="202" spans="1:24" x14ac:dyDescent="0.3">
      <c r="A202" t="s">
        <v>172</v>
      </c>
      <c r="B202" t="s">
        <v>65</v>
      </c>
      <c r="C202">
        <v>2016</v>
      </c>
      <c r="D202" t="s">
        <v>37</v>
      </c>
      <c r="E202">
        <v>11</v>
      </c>
      <c r="F202">
        <v>6</v>
      </c>
      <c r="G202" s="1">
        <v>42680</v>
      </c>
      <c r="H202" t="s">
        <v>173</v>
      </c>
      <c r="I202" t="s">
        <v>136</v>
      </c>
      <c r="J202" t="s">
        <v>29</v>
      </c>
      <c r="K202" t="s">
        <v>30</v>
      </c>
      <c r="L202" t="s">
        <v>31</v>
      </c>
      <c r="M202" t="s">
        <v>32</v>
      </c>
      <c r="N202" t="s">
        <v>174</v>
      </c>
      <c r="O202" t="s">
        <v>175</v>
      </c>
      <c r="P202" t="s">
        <v>176</v>
      </c>
      <c r="Q202">
        <v>10</v>
      </c>
      <c r="R202">
        <v>1</v>
      </c>
      <c r="S202">
        <v>2</v>
      </c>
      <c r="T202">
        <v>10175</v>
      </c>
      <c r="U202">
        <v>31.12</v>
      </c>
      <c r="V202">
        <v>1</v>
      </c>
      <c r="W202">
        <v>37</v>
      </c>
      <c r="X202">
        <v>1151.44</v>
      </c>
    </row>
    <row r="203" spans="1:24" x14ac:dyDescent="0.3">
      <c r="A203" t="s">
        <v>172</v>
      </c>
      <c r="B203" t="s">
        <v>65</v>
      </c>
      <c r="C203">
        <v>2016</v>
      </c>
      <c r="D203" t="s">
        <v>37</v>
      </c>
      <c r="E203">
        <v>11</v>
      </c>
      <c r="F203">
        <v>6</v>
      </c>
      <c r="G203" s="1">
        <v>42680</v>
      </c>
      <c r="H203" t="s">
        <v>173</v>
      </c>
      <c r="I203" t="s">
        <v>81</v>
      </c>
      <c r="J203" t="s">
        <v>59</v>
      </c>
      <c r="K203" t="s">
        <v>30</v>
      </c>
      <c r="L203" t="s">
        <v>31</v>
      </c>
      <c r="M203" t="s">
        <v>32</v>
      </c>
      <c r="N203" t="s">
        <v>174</v>
      </c>
      <c r="O203" t="s">
        <v>175</v>
      </c>
      <c r="P203" t="s">
        <v>176</v>
      </c>
      <c r="Q203">
        <v>9</v>
      </c>
      <c r="R203">
        <v>1</v>
      </c>
      <c r="S203">
        <v>8</v>
      </c>
      <c r="T203">
        <v>10175</v>
      </c>
      <c r="U203">
        <v>110.76</v>
      </c>
      <c r="V203">
        <v>1</v>
      </c>
      <c r="W203">
        <v>22</v>
      </c>
      <c r="X203">
        <v>2436.7199999999998</v>
      </c>
    </row>
    <row r="204" spans="1:24" x14ac:dyDescent="0.3">
      <c r="A204" t="s">
        <v>172</v>
      </c>
      <c r="B204" t="s">
        <v>65</v>
      </c>
      <c r="C204">
        <v>2016</v>
      </c>
      <c r="D204" t="s">
        <v>37</v>
      </c>
      <c r="E204">
        <v>11</v>
      </c>
      <c r="F204">
        <v>6</v>
      </c>
      <c r="G204" s="1">
        <v>42680</v>
      </c>
      <c r="H204" t="s">
        <v>173</v>
      </c>
      <c r="I204" t="s">
        <v>82</v>
      </c>
      <c r="J204" t="s">
        <v>59</v>
      </c>
      <c r="K204" t="s">
        <v>30</v>
      </c>
      <c r="L204" t="s">
        <v>31</v>
      </c>
      <c r="M204" t="s">
        <v>32</v>
      </c>
      <c r="N204" t="s">
        <v>174</v>
      </c>
      <c r="O204" t="s">
        <v>175</v>
      </c>
      <c r="P204" t="s">
        <v>176</v>
      </c>
      <c r="Q204">
        <v>4</v>
      </c>
      <c r="R204">
        <v>1</v>
      </c>
      <c r="S204">
        <v>12</v>
      </c>
      <c r="T204">
        <v>10175</v>
      </c>
      <c r="U204">
        <v>74.98</v>
      </c>
      <c r="V204">
        <v>1</v>
      </c>
      <c r="W204">
        <v>29</v>
      </c>
      <c r="X204">
        <v>2174.42</v>
      </c>
    </row>
    <row r="205" spans="1:24" x14ac:dyDescent="0.3">
      <c r="A205" t="s">
        <v>172</v>
      </c>
      <c r="B205" t="s">
        <v>65</v>
      </c>
      <c r="C205">
        <v>2016</v>
      </c>
      <c r="D205" t="s">
        <v>37</v>
      </c>
      <c r="E205">
        <v>11</v>
      </c>
      <c r="F205">
        <v>14</v>
      </c>
      <c r="G205" s="1">
        <v>42688</v>
      </c>
      <c r="H205" t="s">
        <v>177</v>
      </c>
      <c r="I205" t="s">
        <v>42</v>
      </c>
      <c r="J205" t="s">
        <v>43</v>
      </c>
      <c r="K205" t="s">
        <v>30</v>
      </c>
      <c r="L205" t="s">
        <v>31</v>
      </c>
      <c r="M205" t="s">
        <v>32</v>
      </c>
      <c r="N205" t="s">
        <v>178</v>
      </c>
      <c r="O205" t="s">
        <v>175</v>
      </c>
      <c r="P205" t="s">
        <v>179</v>
      </c>
      <c r="Q205">
        <v>7</v>
      </c>
      <c r="R205">
        <v>1</v>
      </c>
      <c r="S205">
        <v>7</v>
      </c>
      <c r="T205">
        <v>10186</v>
      </c>
      <c r="U205">
        <v>89.46</v>
      </c>
      <c r="V205">
        <v>1</v>
      </c>
      <c r="W205">
        <v>32</v>
      </c>
      <c r="X205">
        <v>2862.72</v>
      </c>
    </row>
    <row r="206" spans="1:24" x14ac:dyDescent="0.3">
      <c r="A206" t="s">
        <v>172</v>
      </c>
      <c r="B206" t="s">
        <v>65</v>
      </c>
      <c r="C206">
        <v>2016</v>
      </c>
      <c r="D206" t="s">
        <v>37</v>
      </c>
      <c r="E206">
        <v>11</v>
      </c>
      <c r="F206">
        <v>14</v>
      </c>
      <c r="G206" s="1">
        <v>42688</v>
      </c>
      <c r="H206" t="s">
        <v>177</v>
      </c>
      <c r="I206" t="s">
        <v>66</v>
      </c>
      <c r="J206" t="s">
        <v>41</v>
      </c>
      <c r="K206" t="s">
        <v>30</v>
      </c>
      <c r="L206" t="s">
        <v>31</v>
      </c>
      <c r="M206" t="s">
        <v>32</v>
      </c>
      <c r="N206" t="s">
        <v>178</v>
      </c>
      <c r="O206" t="s">
        <v>175</v>
      </c>
      <c r="P206" t="s">
        <v>179</v>
      </c>
      <c r="Q206">
        <v>4</v>
      </c>
      <c r="R206">
        <v>1</v>
      </c>
      <c r="S206">
        <v>2</v>
      </c>
      <c r="T206">
        <v>10186</v>
      </c>
      <c r="U206">
        <v>69.2</v>
      </c>
      <c r="V206">
        <v>1</v>
      </c>
      <c r="W206">
        <v>22</v>
      </c>
      <c r="X206">
        <v>1522.4</v>
      </c>
    </row>
    <row r="207" spans="1:24" x14ac:dyDescent="0.3">
      <c r="A207" t="s">
        <v>172</v>
      </c>
      <c r="B207" t="s">
        <v>65</v>
      </c>
      <c r="C207">
        <v>2016</v>
      </c>
      <c r="D207" t="s">
        <v>37</v>
      </c>
      <c r="E207">
        <v>11</v>
      </c>
      <c r="F207">
        <v>14</v>
      </c>
      <c r="G207" s="1">
        <v>42688</v>
      </c>
      <c r="H207" t="s">
        <v>177</v>
      </c>
      <c r="I207" t="s">
        <v>68</v>
      </c>
      <c r="J207" t="s">
        <v>45</v>
      </c>
      <c r="K207" t="s">
        <v>30</v>
      </c>
      <c r="L207" t="s">
        <v>31</v>
      </c>
      <c r="M207" t="s">
        <v>32</v>
      </c>
      <c r="N207" t="s">
        <v>178</v>
      </c>
      <c r="O207" t="s">
        <v>175</v>
      </c>
      <c r="P207" t="s">
        <v>179</v>
      </c>
      <c r="Q207">
        <v>6</v>
      </c>
      <c r="R207">
        <v>1</v>
      </c>
      <c r="S207">
        <v>3</v>
      </c>
      <c r="T207">
        <v>10186</v>
      </c>
      <c r="U207">
        <v>69.040000000000006</v>
      </c>
      <c r="V207">
        <v>1</v>
      </c>
      <c r="W207">
        <v>21</v>
      </c>
      <c r="X207">
        <v>1449.84</v>
      </c>
    </row>
    <row r="208" spans="1:24" x14ac:dyDescent="0.3">
      <c r="A208" t="s">
        <v>172</v>
      </c>
      <c r="B208" t="s">
        <v>65</v>
      </c>
      <c r="C208">
        <v>2016</v>
      </c>
      <c r="D208" t="s">
        <v>37</v>
      </c>
      <c r="E208">
        <v>11</v>
      </c>
      <c r="F208">
        <v>14</v>
      </c>
      <c r="G208" s="1">
        <v>42688</v>
      </c>
      <c r="H208" t="s">
        <v>177</v>
      </c>
      <c r="I208" t="s">
        <v>70</v>
      </c>
      <c r="J208" t="s">
        <v>43</v>
      </c>
      <c r="K208" t="s">
        <v>30</v>
      </c>
      <c r="L208" t="s">
        <v>31</v>
      </c>
      <c r="M208" t="s">
        <v>32</v>
      </c>
      <c r="N208" t="s">
        <v>178</v>
      </c>
      <c r="O208" t="s">
        <v>175</v>
      </c>
      <c r="P208" t="s">
        <v>179</v>
      </c>
      <c r="Q208">
        <v>1</v>
      </c>
      <c r="R208">
        <v>1</v>
      </c>
      <c r="S208">
        <v>5</v>
      </c>
      <c r="T208">
        <v>10186</v>
      </c>
      <c r="U208">
        <v>99.57</v>
      </c>
      <c r="V208">
        <v>1</v>
      </c>
      <c r="W208">
        <v>24</v>
      </c>
      <c r="X208">
        <v>2389.6799999999998</v>
      </c>
    </row>
    <row r="209" spans="1:24" x14ac:dyDescent="0.3">
      <c r="A209" t="s">
        <v>172</v>
      </c>
      <c r="B209" t="s">
        <v>65</v>
      </c>
      <c r="C209">
        <v>2016</v>
      </c>
      <c r="D209" t="s">
        <v>37</v>
      </c>
      <c r="E209">
        <v>11</v>
      </c>
      <c r="F209">
        <v>14</v>
      </c>
      <c r="G209" s="1">
        <v>42688</v>
      </c>
      <c r="H209" t="s">
        <v>177</v>
      </c>
      <c r="I209" t="s">
        <v>72</v>
      </c>
      <c r="J209" t="s">
        <v>41</v>
      </c>
      <c r="K209" t="s">
        <v>30</v>
      </c>
      <c r="L209" t="s">
        <v>31</v>
      </c>
      <c r="M209" t="s">
        <v>32</v>
      </c>
      <c r="N209" t="s">
        <v>178</v>
      </c>
      <c r="O209" t="s">
        <v>175</v>
      </c>
      <c r="P209" t="s">
        <v>179</v>
      </c>
      <c r="Q209">
        <v>10</v>
      </c>
      <c r="R209">
        <v>1</v>
      </c>
      <c r="S209">
        <v>4</v>
      </c>
      <c r="T209">
        <v>10186</v>
      </c>
      <c r="U209">
        <v>52.14</v>
      </c>
      <c r="V209">
        <v>1</v>
      </c>
      <c r="W209">
        <v>28</v>
      </c>
      <c r="X209">
        <v>1459.92</v>
      </c>
    </row>
    <row r="210" spans="1:24" x14ac:dyDescent="0.3">
      <c r="A210" t="s">
        <v>172</v>
      </c>
      <c r="B210" t="s">
        <v>65</v>
      </c>
      <c r="C210">
        <v>2018</v>
      </c>
      <c r="D210" t="s">
        <v>50</v>
      </c>
      <c r="E210">
        <v>1</v>
      </c>
      <c r="F210">
        <v>22</v>
      </c>
      <c r="G210" s="1">
        <v>43122</v>
      </c>
      <c r="H210" t="s">
        <v>177</v>
      </c>
      <c r="I210" t="s">
        <v>181</v>
      </c>
      <c r="J210" t="s">
        <v>29</v>
      </c>
      <c r="K210" t="s">
        <v>30</v>
      </c>
      <c r="L210" t="s">
        <v>31</v>
      </c>
      <c r="M210" t="s">
        <v>32</v>
      </c>
      <c r="N210" t="s">
        <v>178</v>
      </c>
      <c r="O210" t="s">
        <v>175</v>
      </c>
      <c r="P210" t="s">
        <v>179</v>
      </c>
      <c r="Q210">
        <v>1</v>
      </c>
      <c r="R210">
        <v>1</v>
      </c>
      <c r="S210">
        <v>2</v>
      </c>
      <c r="T210">
        <v>10213</v>
      </c>
      <c r="U210">
        <v>83.39</v>
      </c>
      <c r="V210">
        <v>1</v>
      </c>
      <c r="W210">
        <v>25</v>
      </c>
      <c r="X210">
        <v>2084.75</v>
      </c>
    </row>
    <row r="211" spans="1:24" x14ac:dyDescent="0.3">
      <c r="A211" t="s">
        <v>172</v>
      </c>
      <c r="B211" t="s">
        <v>65</v>
      </c>
      <c r="C211">
        <v>2018</v>
      </c>
      <c r="D211" t="s">
        <v>50</v>
      </c>
      <c r="E211">
        <v>1</v>
      </c>
      <c r="F211">
        <v>22</v>
      </c>
      <c r="G211" s="1">
        <v>43122</v>
      </c>
      <c r="H211" t="s">
        <v>177</v>
      </c>
      <c r="I211" t="s">
        <v>182</v>
      </c>
      <c r="J211" t="s">
        <v>29</v>
      </c>
      <c r="K211" t="s">
        <v>30</v>
      </c>
      <c r="L211" t="s">
        <v>31</v>
      </c>
      <c r="M211" t="s">
        <v>32</v>
      </c>
      <c r="N211" t="s">
        <v>178</v>
      </c>
      <c r="O211" t="s">
        <v>175</v>
      </c>
      <c r="P211" t="s">
        <v>179</v>
      </c>
      <c r="Q211">
        <v>6</v>
      </c>
      <c r="R211">
        <v>1</v>
      </c>
      <c r="S211">
        <v>3</v>
      </c>
      <c r="T211">
        <v>10213</v>
      </c>
      <c r="U211">
        <v>103.35</v>
      </c>
      <c r="V211">
        <v>1</v>
      </c>
      <c r="W211">
        <v>27</v>
      </c>
      <c r="X211">
        <v>2790.45</v>
      </c>
    </row>
    <row r="212" spans="1:24" x14ac:dyDescent="0.3">
      <c r="A212" t="s">
        <v>172</v>
      </c>
      <c r="B212" t="s">
        <v>65</v>
      </c>
      <c r="C212">
        <v>2018</v>
      </c>
      <c r="D212" t="s">
        <v>37</v>
      </c>
      <c r="E212">
        <v>12</v>
      </c>
      <c r="F212">
        <v>3</v>
      </c>
      <c r="G212" s="1">
        <v>43437</v>
      </c>
      <c r="H212" t="s">
        <v>173</v>
      </c>
      <c r="I212" t="s">
        <v>66</v>
      </c>
      <c r="J212" t="s">
        <v>41</v>
      </c>
      <c r="K212" t="s">
        <v>30</v>
      </c>
      <c r="L212" t="s">
        <v>31</v>
      </c>
      <c r="M212" t="s">
        <v>32</v>
      </c>
      <c r="N212" t="s">
        <v>174</v>
      </c>
      <c r="O212" t="s">
        <v>175</v>
      </c>
      <c r="P212" t="s">
        <v>176</v>
      </c>
      <c r="Q212">
        <v>4</v>
      </c>
      <c r="R212">
        <v>1</v>
      </c>
      <c r="S212">
        <v>5</v>
      </c>
      <c r="T212">
        <v>10351</v>
      </c>
      <c r="U212">
        <v>74.680000000000007</v>
      </c>
      <c r="V212">
        <v>1</v>
      </c>
      <c r="W212">
        <v>25</v>
      </c>
      <c r="X212">
        <v>1867</v>
      </c>
    </row>
    <row r="213" spans="1:24" x14ac:dyDescent="0.3">
      <c r="A213" t="s">
        <v>172</v>
      </c>
      <c r="B213" t="s">
        <v>65</v>
      </c>
      <c r="C213">
        <v>2018</v>
      </c>
      <c r="D213" t="s">
        <v>37</v>
      </c>
      <c r="E213">
        <v>12</v>
      </c>
      <c r="F213">
        <v>3</v>
      </c>
      <c r="G213" s="1">
        <v>43437</v>
      </c>
      <c r="H213" t="s">
        <v>173</v>
      </c>
      <c r="I213" t="s">
        <v>68</v>
      </c>
      <c r="J213" t="s">
        <v>45</v>
      </c>
      <c r="K213" t="s">
        <v>30</v>
      </c>
      <c r="L213" t="s">
        <v>31</v>
      </c>
      <c r="M213" t="s">
        <v>32</v>
      </c>
      <c r="N213" t="s">
        <v>174</v>
      </c>
      <c r="O213" t="s">
        <v>175</v>
      </c>
      <c r="P213" t="s">
        <v>176</v>
      </c>
      <c r="Q213">
        <v>5</v>
      </c>
      <c r="R213">
        <v>1</v>
      </c>
      <c r="S213">
        <v>4</v>
      </c>
      <c r="T213">
        <v>10351</v>
      </c>
      <c r="U213">
        <v>68.38</v>
      </c>
      <c r="V213">
        <v>1</v>
      </c>
      <c r="W213">
        <v>38</v>
      </c>
      <c r="X213">
        <v>2598.44</v>
      </c>
    </row>
    <row r="214" spans="1:24" x14ac:dyDescent="0.3">
      <c r="A214" t="s">
        <v>172</v>
      </c>
      <c r="B214" t="s">
        <v>65</v>
      </c>
      <c r="C214">
        <v>2018</v>
      </c>
      <c r="D214" t="s">
        <v>37</v>
      </c>
      <c r="E214">
        <v>12</v>
      </c>
      <c r="F214">
        <v>3</v>
      </c>
      <c r="G214" s="1">
        <v>43437</v>
      </c>
      <c r="H214" t="s">
        <v>173</v>
      </c>
      <c r="I214" t="s">
        <v>165</v>
      </c>
      <c r="J214" t="s">
        <v>41</v>
      </c>
      <c r="K214" t="s">
        <v>30</v>
      </c>
      <c r="L214" t="s">
        <v>31</v>
      </c>
      <c r="M214" t="s">
        <v>32</v>
      </c>
      <c r="N214" t="s">
        <v>174</v>
      </c>
      <c r="O214" t="s">
        <v>175</v>
      </c>
      <c r="P214" t="s">
        <v>176</v>
      </c>
      <c r="Q214">
        <v>2</v>
      </c>
      <c r="R214">
        <v>1</v>
      </c>
      <c r="S214">
        <v>3</v>
      </c>
      <c r="T214">
        <v>10351</v>
      </c>
      <c r="U214">
        <v>59.37</v>
      </c>
      <c r="V214">
        <v>1</v>
      </c>
      <c r="W214">
        <v>34</v>
      </c>
      <c r="X214">
        <v>2018.58</v>
      </c>
    </row>
    <row r="215" spans="1:24" x14ac:dyDescent="0.3">
      <c r="A215" t="s">
        <v>183</v>
      </c>
      <c r="B215" t="s">
        <v>25</v>
      </c>
      <c r="C215">
        <v>2016</v>
      </c>
      <c r="D215" t="s">
        <v>37</v>
      </c>
      <c r="E215">
        <v>11</v>
      </c>
      <c r="F215">
        <v>27</v>
      </c>
      <c r="G215" s="1">
        <v>42701</v>
      </c>
      <c r="H215" t="s">
        <v>184</v>
      </c>
      <c r="I215" t="s">
        <v>40</v>
      </c>
      <c r="J215" t="s">
        <v>41</v>
      </c>
      <c r="K215" t="s">
        <v>30</v>
      </c>
      <c r="L215" t="s">
        <v>31</v>
      </c>
      <c r="M215" t="s">
        <v>185</v>
      </c>
      <c r="N215" t="s">
        <v>186</v>
      </c>
      <c r="O215" t="s">
        <v>187</v>
      </c>
      <c r="P215" t="s">
        <v>188</v>
      </c>
      <c r="Q215">
        <v>1</v>
      </c>
      <c r="R215">
        <v>1</v>
      </c>
      <c r="S215">
        <v>4</v>
      </c>
      <c r="T215">
        <v>10198</v>
      </c>
      <c r="U215">
        <v>178.19</v>
      </c>
      <c r="V215">
        <v>1</v>
      </c>
      <c r="W215">
        <v>42</v>
      </c>
      <c r="X215">
        <v>7483.98</v>
      </c>
    </row>
    <row r="216" spans="1:24" x14ac:dyDescent="0.3">
      <c r="A216" t="s">
        <v>183</v>
      </c>
      <c r="B216" t="s">
        <v>36</v>
      </c>
      <c r="C216">
        <v>2016</v>
      </c>
      <c r="D216" t="s">
        <v>50</v>
      </c>
      <c r="E216">
        <v>3</v>
      </c>
      <c r="F216">
        <v>3</v>
      </c>
      <c r="G216" s="1">
        <v>42432</v>
      </c>
      <c r="H216" t="s">
        <v>184</v>
      </c>
      <c r="I216" t="s">
        <v>74</v>
      </c>
      <c r="J216" t="s">
        <v>29</v>
      </c>
      <c r="K216" t="s">
        <v>30</v>
      </c>
      <c r="L216" t="s">
        <v>31</v>
      </c>
      <c r="M216" t="s">
        <v>185</v>
      </c>
      <c r="N216" t="s">
        <v>186</v>
      </c>
      <c r="O216" t="s">
        <v>187</v>
      </c>
      <c r="P216" t="s">
        <v>188</v>
      </c>
      <c r="Q216">
        <v>8</v>
      </c>
      <c r="R216">
        <v>1</v>
      </c>
      <c r="S216">
        <v>6</v>
      </c>
      <c r="T216">
        <v>10108</v>
      </c>
      <c r="U216">
        <v>159.55000000000001</v>
      </c>
      <c r="V216">
        <v>1</v>
      </c>
      <c r="W216">
        <v>33</v>
      </c>
      <c r="X216">
        <v>5265.15</v>
      </c>
    </row>
    <row r="217" spans="1:24" x14ac:dyDescent="0.3">
      <c r="A217" t="s">
        <v>183</v>
      </c>
      <c r="B217" t="s">
        <v>36</v>
      </c>
      <c r="C217">
        <v>2016</v>
      </c>
      <c r="D217" t="s">
        <v>50</v>
      </c>
      <c r="E217">
        <v>3</v>
      </c>
      <c r="F217">
        <v>3</v>
      </c>
      <c r="G217" s="1">
        <v>42432</v>
      </c>
      <c r="H217" t="s">
        <v>184</v>
      </c>
      <c r="I217" t="s">
        <v>75</v>
      </c>
      <c r="J217" t="s">
        <v>29</v>
      </c>
      <c r="K217" t="s">
        <v>30</v>
      </c>
      <c r="L217" t="s">
        <v>31</v>
      </c>
      <c r="M217" t="s">
        <v>185</v>
      </c>
      <c r="N217" t="s">
        <v>186</v>
      </c>
      <c r="O217" t="s">
        <v>187</v>
      </c>
      <c r="P217" t="s">
        <v>188</v>
      </c>
      <c r="Q217">
        <v>9</v>
      </c>
      <c r="R217">
        <v>1</v>
      </c>
      <c r="S217">
        <v>4</v>
      </c>
      <c r="T217">
        <v>10108</v>
      </c>
      <c r="U217">
        <v>136.22999999999999</v>
      </c>
      <c r="V217">
        <v>1</v>
      </c>
      <c r="W217">
        <v>45</v>
      </c>
      <c r="X217">
        <v>6130.35</v>
      </c>
    </row>
    <row r="218" spans="1:24" x14ac:dyDescent="0.3">
      <c r="A218" t="s">
        <v>183</v>
      </c>
      <c r="B218" t="s">
        <v>36</v>
      </c>
      <c r="C218">
        <v>2016</v>
      </c>
      <c r="D218" t="s">
        <v>50</v>
      </c>
      <c r="E218">
        <v>3</v>
      </c>
      <c r="F218">
        <v>3</v>
      </c>
      <c r="G218" s="1">
        <v>42432</v>
      </c>
      <c r="H218" t="s">
        <v>184</v>
      </c>
      <c r="I218" t="s">
        <v>76</v>
      </c>
      <c r="J218" t="s">
        <v>29</v>
      </c>
      <c r="K218" t="s">
        <v>30</v>
      </c>
      <c r="L218" t="s">
        <v>39</v>
      </c>
      <c r="M218" t="s">
        <v>185</v>
      </c>
      <c r="N218" t="s">
        <v>186</v>
      </c>
      <c r="O218" t="s">
        <v>187</v>
      </c>
      <c r="P218" t="s">
        <v>188</v>
      </c>
      <c r="Q218">
        <v>6</v>
      </c>
      <c r="R218">
        <v>1</v>
      </c>
      <c r="S218">
        <v>7</v>
      </c>
      <c r="T218">
        <v>10108</v>
      </c>
      <c r="U218">
        <v>89.38</v>
      </c>
      <c r="V218">
        <v>1</v>
      </c>
      <c r="W218">
        <v>39</v>
      </c>
      <c r="X218">
        <v>3485.82</v>
      </c>
    </row>
    <row r="219" spans="1:24" x14ac:dyDescent="0.3">
      <c r="A219" t="s">
        <v>183</v>
      </c>
      <c r="B219" t="s">
        <v>36</v>
      </c>
      <c r="C219">
        <v>2016</v>
      </c>
      <c r="D219" t="s">
        <v>50</v>
      </c>
      <c r="E219">
        <v>3</v>
      </c>
      <c r="F219">
        <v>3</v>
      </c>
      <c r="G219" s="1">
        <v>42432</v>
      </c>
      <c r="H219" t="s">
        <v>184</v>
      </c>
      <c r="I219" t="s">
        <v>51</v>
      </c>
      <c r="J219" t="s">
        <v>29</v>
      </c>
      <c r="K219" t="s">
        <v>30</v>
      </c>
      <c r="L219" t="s">
        <v>39</v>
      </c>
      <c r="M219" t="s">
        <v>185</v>
      </c>
      <c r="N219" t="s">
        <v>186</v>
      </c>
      <c r="O219" t="s">
        <v>187</v>
      </c>
      <c r="P219" t="s">
        <v>188</v>
      </c>
      <c r="Q219">
        <v>3</v>
      </c>
      <c r="R219">
        <v>1</v>
      </c>
      <c r="S219">
        <v>3</v>
      </c>
      <c r="T219">
        <v>10108</v>
      </c>
      <c r="U219">
        <v>103.64</v>
      </c>
      <c r="V219">
        <v>1</v>
      </c>
      <c r="W219">
        <v>36</v>
      </c>
      <c r="X219">
        <v>3731.04</v>
      </c>
    </row>
    <row r="220" spans="1:24" x14ac:dyDescent="0.3">
      <c r="A220" t="s">
        <v>183</v>
      </c>
      <c r="B220" t="s">
        <v>36</v>
      </c>
      <c r="C220">
        <v>2016</v>
      </c>
      <c r="D220" t="s">
        <v>50</v>
      </c>
      <c r="E220">
        <v>3</v>
      </c>
      <c r="F220">
        <v>3</v>
      </c>
      <c r="G220" s="1">
        <v>42432</v>
      </c>
      <c r="H220" t="s">
        <v>184</v>
      </c>
      <c r="I220" t="s">
        <v>52</v>
      </c>
      <c r="J220" t="s">
        <v>29</v>
      </c>
      <c r="K220" t="s">
        <v>30</v>
      </c>
      <c r="L220" t="s">
        <v>31</v>
      </c>
      <c r="M220" t="s">
        <v>185</v>
      </c>
      <c r="N220" t="s">
        <v>186</v>
      </c>
      <c r="O220" t="s">
        <v>187</v>
      </c>
      <c r="P220" t="s">
        <v>188</v>
      </c>
      <c r="Q220">
        <v>4</v>
      </c>
      <c r="R220">
        <v>1</v>
      </c>
      <c r="S220">
        <v>2</v>
      </c>
      <c r="T220">
        <v>10108</v>
      </c>
      <c r="U220">
        <v>82.39</v>
      </c>
      <c r="V220">
        <v>1</v>
      </c>
      <c r="W220">
        <v>38</v>
      </c>
      <c r="X220">
        <v>3130.82</v>
      </c>
    </row>
    <row r="221" spans="1:24" x14ac:dyDescent="0.3">
      <c r="A221" t="s">
        <v>183</v>
      </c>
      <c r="B221" t="s">
        <v>36</v>
      </c>
      <c r="C221">
        <v>2016</v>
      </c>
      <c r="D221" t="s">
        <v>50</v>
      </c>
      <c r="E221">
        <v>3</v>
      </c>
      <c r="F221">
        <v>3</v>
      </c>
      <c r="G221" s="1">
        <v>42432</v>
      </c>
      <c r="H221" t="s">
        <v>184</v>
      </c>
      <c r="I221" t="s">
        <v>189</v>
      </c>
      <c r="J221" t="s">
        <v>29</v>
      </c>
      <c r="K221" t="s">
        <v>30</v>
      </c>
      <c r="L221" t="s">
        <v>31</v>
      </c>
      <c r="M221" t="s">
        <v>185</v>
      </c>
      <c r="N221" t="s">
        <v>186</v>
      </c>
      <c r="O221" t="s">
        <v>187</v>
      </c>
      <c r="P221" t="s">
        <v>188</v>
      </c>
      <c r="Q221">
        <v>6</v>
      </c>
      <c r="R221">
        <v>1</v>
      </c>
      <c r="S221">
        <v>8</v>
      </c>
      <c r="T221">
        <v>10108</v>
      </c>
      <c r="U221">
        <v>139.63999999999999</v>
      </c>
      <c r="V221">
        <v>1</v>
      </c>
      <c r="W221">
        <v>29</v>
      </c>
      <c r="X221">
        <v>4049.56</v>
      </c>
    </row>
    <row r="222" spans="1:24" x14ac:dyDescent="0.3">
      <c r="A222" t="s">
        <v>183</v>
      </c>
      <c r="B222" t="s">
        <v>36</v>
      </c>
      <c r="C222">
        <v>2016</v>
      </c>
      <c r="D222" t="s">
        <v>50</v>
      </c>
      <c r="E222">
        <v>3</v>
      </c>
      <c r="F222">
        <v>3</v>
      </c>
      <c r="G222" s="1">
        <v>42432</v>
      </c>
      <c r="H222" t="s">
        <v>184</v>
      </c>
      <c r="I222" t="s">
        <v>169</v>
      </c>
      <c r="J222" t="s">
        <v>29</v>
      </c>
      <c r="K222" t="s">
        <v>30</v>
      </c>
      <c r="L222" t="s">
        <v>39</v>
      </c>
      <c r="M222" t="s">
        <v>185</v>
      </c>
      <c r="N222" t="s">
        <v>186</v>
      </c>
      <c r="O222" t="s">
        <v>187</v>
      </c>
      <c r="P222" t="s">
        <v>188</v>
      </c>
      <c r="Q222">
        <v>3</v>
      </c>
      <c r="R222">
        <v>1</v>
      </c>
      <c r="S222">
        <v>11</v>
      </c>
      <c r="T222">
        <v>10108</v>
      </c>
      <c r="U222">
        <v>126.48</v>
      </c>
      <c r="V222">
        <v>1</v>
      </c>
      <c r="W222">
        <v>44</v>
      </c>
      <c r="X222">
        <v>5565.12</v>
      </c>
    </row>
    <row r="223" spans="1:24" x14ac:dyDescent="0.3">
      <c r="A223" t="s">
        <v>183</v>
      </c>
      <c r="B223" t="s">
        <v>36</v>
      </c>
      <c r="C223">
        <v>2016</v>
      </c>
      <c r="D223" t="s">
        <v>50</v>
      </c>
      <c r="E223">
        <v>3</v>
      </c>
      <c r="F223">
        <v>3</v>
      </c>
      <c r="G223" s="1">
        <v>42432</v>
      </c>
      <c r="H223" t="s">
        <v>184</v>
      </c>
      <c r="I223" t="s">
        <v>190</v>
      </c>
      <c r="J223" t="s">
        <v>29</v>
      </c>
      <c r="K223" t="s">
        <v>30</v>
      </c>
      <c r="L223" t="s">
        <v>31</v>
      </c>
      <c r="M223" t="s">
        <v>185</v>
      </c>
      <c r="N223" t="s">
        <v>186</v>
      </c>
      <c r="O223" t="s">
        <v>187</v>
      </c>
      <c r="P223" t="s">
        <v>188</v>
      </c>
      <c r="Q223">
        <v>5</v>
      </c>
      <c r="R223">
        <v>1</v>
      </c>
      <c r="S223">
        <v>1</v>
      </c>
      <c r="T223">
        <v>10108</v>
      </c>
      <c r="U223">
        <v>136.22</v>
      </c>
      <c r="V223">
        <v>1</v>
      </c>
      <c r="W223">
        <v>40</v>
      </c>
      <c r="X223">
        <v>5448.8</v>
      </c>
    </row>
    <row r="224" spans="1:24" x14ac:dyDescent="0.3">
      <c r="A224" t="s">
        <v>183</v>
      </c>
      <c r="B224" t="s">
        <v>36</v>
      </c>
      <c r="C224">
        <v>2016</v>
      </c>
      <c r="D224" t="s">
        <v>50</v>
      </c>
      <c r="E224">
        <v>3</v>
      </c>
      <c r="F224">
        <v>3</v>
      </c>
      <c r="G224" s="1">
        <v>42432</v>
      </c>
      <c r="H224" t="s">
        <v>184</v>
      </c>
      <c r="I224" t="s">
        <v>156</v>
      </c>
      <c r="J224" t="s">
        <v>54</v>
      </c>
      <c r="K224" t="s">
        <v>30</v>
      </c>
      <c r="L224" t="s">
        <v>31</v>
      </c>
      <c r="M224" t="s">
        <v>185</v>
      </c>
      <c r="N224" t="s">
        <v>186</v>
      </c>
      <c r="O224" t="s">
        <v>187</v>
      </c>
      <c r="P224" t="s">
        <v>188</v>
      </c>
      <c r="Q224">
        <v>3</v>
      </c>
      <c r="R224">
        <v>1</v>
      </c>
      <c r="S224">
        <v>16</v>
      </c>
      <c r="T224">
        <v>10108</v>
      </c>
      <c r="U224">
        <v>118.38</v>
      </c>
      <c r="V224">
        <v>1</v>
      </c>
      <c r="W224">
        <v>31</v>
      </c>
      <c r="X224">
        <v>3669.78</v>
      </c>
    </row>
    <row r="225" spans="1:24" x14ac:dyDescent="0.3">
      <c r="A225" t="s">
        <v>183</v>
      </c>
      <c r="B225" t="s">
        <v>36</v>
      </c>
      <c r="C225">
        <v>2016</v>
      </c>
      <c r="D225" t="s">
        <v>37</v>
      </c>
      <c r="E225">
        <v>11</v>
      </c>
      <c r="F225">
        <v>27</v>
      </c>
      <c r="G225" s="1">
        <v>42701</v>
      </c>
      <c r="H225" t="s">
        <v>184</v>
      </c>
      <c r="I225" t="s">
        <v>66</v>
      </c>
      <c r="J225" t="s">
        <v>41</v>
      </c>
      <c r="K225" t="s">
        <v>30</v>
      </c>
      <c r="L225" t="s">
        <v>31</v>
      </c>
      <c r="M225" t="s">
        <v>185</v>
      </c>
      <c r="N225" t="s">
        <v>186</v>
      </c>
      <c r="O225" t="s">
        <v>187</v>
      </c>
      <c r="P225" t="s">
        <v>188</v>
      </c>
      <c r="Q225">
        <v>9</v>
      </c>
      <c r="R225">
        <v>1</v>
      </c>
      <c r="S225">
        <v>5</v>
      </c>
      <c r="T225">
        <v>10198</v>
      </c>
      <c r="U225">
        <v>67.819999999999993</v>
      </c>
      <c r="V225">
        <v>1</v>
      </c>
      <c r="W225">
        <v>48</v>
      </c>
      <c r="X225">
        <v>3255.36</v>
      </c>
    </row>
    <row r="226" spans="1:24" x14ac:dyDescent="0.3">
      <c r="A226" t="s">
        <v>183</v>
      </c>
      <c r="B226" t="s">
        <v>36</v>
      </c>
      <c r="C226">
        <v>2016</v>
      </c>
      <c r="D226" t="s">
        <v>37</v>
      </c>
      <c r="E226">
        <v>11</v>
      </c>
      <c r="F226">
        <v>27</v>
      </c>
      <c r="G226" s="1">
        <v>42701</v>
      </c>
      <c r="H226" t="s">
        <v>184</v>
      </c>
      <c r="I226" t="s">
        <v>91</v>
      </c>
      <c r="J226" t="s">
        <v>41</v>
      </c>
      <c r="K226" t="s">
        <v>30</v>
      </c>
      <c r="L226" t="s">
        <v>31</v>
      </c>
      <c r="M226" t="s">
        <v>185</v>
      </c>
      <c r="N226" t="s">
        <v>186</v>
      </c>
      <c r="O226" t="s">
        <v>187</v>
      </c>
      <c r="P226" t="s">
        <v>188</v>
      </c>
      <c r="Q226">
        <v>4</v>
      </c>
      <c r="R226">
        <v>1</v>
      </c>
      <c r="S226">
        <v>1</v>
      </c>
      <c r="T226">
        <v>10198</v>
      </c>
      <c r="U226">
        <v>113.68</v>
      </c>
      <c r="V226">
        <v>1</v>
      </c>
      <c r="W226">
        <v>42</v>
      </c>
      <c r="X226">
        <v>4774.5600000000004</v>
      </c>
    </row>
    <row r="227" spans="1:24" x14ac:dyDescent="0.3">
      <c r="A227" t="s">
        <v>183</v>
      </c>
      <c r="B227" t="s">
        <v>36</v>
      </c>
      <c r="C227">
        <v>2018</v>
      </c>
      <c r="D227" t="s">
        <v>37</v>
      </c>
      <c r="E227">
        <v>11</v>
      </c>
      <c r="F227">
        <v>16</v>
      </c>
      <c r="G227" s="1">
        <v>43420</v>
      </c>
      <c r="H227" t="s">
        <v>184</v>
      </c>
      <c r="I227" t="s">
        <v>189</v>
      </c>
      <c r="J227" t="s">
        <v>29</v>
      </c>
      <c r="K227" t="s">
        <v>30</v>
      </c>
      <c r="L227" t="s">
        <v>31</v>
      </c>
      <c r="M227" t="s">
        <v>185</v>
      </c>
      <c r="N227" t="s">
        <v>186</v>
      </c>
      <c r="O227" t="s">
        <v>187</v>
      </c>
      <c r="P227" t="s">
        <v>188</v>
      </c>
      <c r="Q227">
        <v>10</v>
      </c>
      <c r="R227">
        <v>1</v>
      </c>
      <c r="S227">
        <v>3</v>
      </c>
      <c r="T227">
        <v>10330</v>
      </c>
      <c r="U227">
        <v>119.06</v>
      </c>
      <c r="V227">
        <v>1</v>
      </c>
      <c r="W227">
        <v>37</v>
      </c>
      <c r="X227">
        <v>4405.22</v>
      </c>
    </row>
    <row r="228" spans="1:24" x14ac:dyDescent="0.3">
      <c r="A228" t="s">
        <v>183</v>
      </c>
      <c r="B228" t="s">
        <v>36</v>
      </c>
      <c r="C228">
        <v>2018</v>
      </c>
      <c r="D228" t="s">
        <v>37</v>
      </c>
      <c r="E228">
        <v>11</v>
      </c>
      <c r="F228">
        <v>16</v>
      </c>
      <c r="G228" s="1">
        <v>43420</v>
      </c>
      <c r="H228" t="s">
        <v>184</v>
      </c>
      <c r="I228" t="s">
        <v>169</v>
      </c>
      <c r="J228" t="s">
        <v>29</v>
      </c>
      <c r="K228" t="s">
        <v>30</v>
      </c>
      <c r="L228" t="s">
        <v>31</v>
      </c>
      <c r="M228" t="s">
        <v>185</v>
      </c>
      <c r="N228" t="s">
        <v>186</v>
      </c>
      <c r="O228" t="s">
        <v>187</v>
      </c>
      <c r="P228" t="s">
        <v>188</v>
      </c>
      <c r="Q228">
        <v>10</v>
      </c>
      <c r="R228">
        <v>1</v>
      </c>
      <c r="S228">
        <v>4</v>
      </c>
      <c r="T228">
        <v>10330</v>
      </c>
      <c r="U228">
        <v>122.02</v>
      </c>
      <c r="V228">
        <v>1</v>
      </c>
      <c r="W228">
        <v>50</v>
      </c>
      <c r="X228">
        <v>6101</v>
      </c>
    </row>
    <row r="229" spans="1:24" x14ac:dyDescent="0.3">
      <c r="A229" t="s">
        <v>183</v>
      </c>
      <c r="B229" t="s">
        <v>36</v>
      </c>
      <c r="C229">
        <v>2018</v>
      </c>
      <c r="D229" t="s">
        <v>37</v>
      </c>
      <c r="E229">
        <v>11</v>
      </c>
      <c r="F229">
        <v>16</v>
      </c>
      <c r="G229" s="1">
        <v>43420</v>
      </c>
      <c r="H229" t="s">
        <v>184</v>
      </c>
      <c r="I229" t="s">
        <v>154</v>
      </c>
      <c r="J229" t="s">
        <v>54</v>
      </c>
      <c r="K229" t="s">
        <v>30</v>
      </c>
      <c r="L229" t="s">
        <v>31</v>
      </c>
      <c r="M229" t="s">
        <v>185</v>
      </c>
      <c r="N229" t="s">
        <v>186</v>
      </c>
      <c r="O229" t="s">
        <v>187</v>
      </c>
      <c r="P229" t="s">
        <v>188</v>
      </c>
      <c r="Q229">
        <v>10</v>
      </c>
      <c r="R229">
        <v>1</v>
      </c>
      <c r="S229">
        <v>1</v>
      </c>
      <c r="T229">
        <v>10330</v>
      </c>
      <c r="U229">
        <v>81.03</v>
      </c>
      <c r="V229">
        <v>1</v>
      </c>
      <c r="W229">
        <v>42</v>
      </c>
      <c r="X229">
        <v>3403.26</v>
      </c>
    </row>
    <row r="230" spans="1:24" x14ac:dyDescent="0.3">
      <c r="A230" t="s">
        <v>183</v>
      </c>
      <c r="B230" t="s">
        <v>65</v>
      </c>
      <c r="C230">
        <v>2016</v>
      </c>
      <c r="D230" t="s">
        <v>50</v>
      </c>
      <c r="E230">
        <v>3</v>
      </c>
      <c r="F230">
        <v>3</v>
      </c>
      <c r="G230" s="1">
        <v>42432</v>
      </c>
      <c r="H230" t="s">
        <v>184</v>
      </c>
      <c r="I230" t="s">
        <v>191</v>
      </c>
      <c r="J230" t="s">
        <v>29</v>
      </c>
      <c r="K230" t="s">
        <v>30</v>
      </c>
      <c r="L230" t="s">
        <v>31</v>
      </c>
      <c r="M230" t="s">
        <v>185</v>
      </c>
      <c r="N230" t="s">
        <v>186</v>
      </c>
      <c r="O230" t="s">
        <v>187</v>
      </c>
      <c r="P230" t="s">
        <v>188</v>
      </c>
      <c r="Q230">
        <v>10</v>
      </c>
      <c r="R230">
        <v>1</v>
      </c>
      <c r="S230">
        <v>9</v>
      </c>
      <c r="T230">
        <v>10108</v>
      </c>
      <c r="U230">
        <v>68.349999999999994</v>
      </c>
      <c r="V230">
        <v>1</v>
      </c>
      <c r="W230">
        <v>26</v>
      </c>
      <c r="X230">
        <v>1777.1</v>
      </c>
    </row>
    <row r="231" spans="1:24" x14ac:dyDescent="0.3">
      <c r="A231" t="s">
        <v>183</v>
      </c>
      <c r="B231" t="s">
        <v>65</v>
      </c>
      <c r="C231">
        <v>2016</v>
      </c>
      <c r="D231" t="s">
        <v>50</v>
      </c>
      <c r="E231">
        <v>3</v>
      </c>
      <c r="F231">
        <v>3</v>
      </c>
      <c r="G231" s="1">
        <v>42432</v>
      </c>
      <c r="H231" t="s">
        <v>184</v>
      </c>
      <c r="I231" t="s">
        <v>168</v>
      </c>
      <c r="J231" t="s">
        <v>54</v>
      </c>
      <c r="K231" t="s">
        <v>30</v>
      </c>
      <c r="L231" t="s">
        <v>31</v>
      </c>
      <c r="M231" t="s">
        <v>185</v>
      </c>
      <c r="N231" t="s">
        <v>186</v>
      </c>
      <c r="O231" t="s">
        <v>187</v>
      </c>
      <c r="P231" t="s">
        <v>188</v>
      </c>
      <c r="Q231">
        <v>7</v>
      </c>
      <c r="R231">
        <v>1</v>
      </c>
      <c r="S231">
        <v>12</v>
      </c>
      <c r="T231">
        <v>10108</v>
      </c>
      <c r="U231">
        <v>67.77</v>
      </c>
      <c r="V231">
        <v>1</v>
      </c>
      <c r="W231">
        <v>43</v>
      </c>
      <c r="X231">
        <v>2914.11</v>
      </c>
    </row>
    <row r="232" spans="1:24" x14ac:dyDescent="0.3">
      <c r="A232" t="s">
        <v>183</v>
      </c>
      <c r="B232" t="s">
        <v>65</v>
      </c>
      <c r="C232">
        <v>2016</v>
      </c>
      <c r="D232" t="s">
        <v>50</v>
      </c>
      <c r="E232">
        <v>3</v>
      </c>
      <c r="F232">
        <v>3</v>
      </c>
      <c r="G232" s="1">
        <v>42432</v>
      </c>
      <c r="H232" t="s">
        <v>184</v>
      </c>
      <c r="I232" t="s">
        <v>154</v>
      </c>
      <c r="J232" t="s">
        <v>54</v>
      </c>
      <c r="K232" t="s">
        <v>30</v>
      </c>
      <c r="L232" t="s">
        <v>31</v>
      </c>
      <c r="M232" t="s">
        <v>185</v>
      </c>
      <c r="N232" t="s">
        <v>186</v>
      </c>
      <c r="O232" t="s">
        <v>187</v>
      </c>
      <c r="P232" t="s">
        <v>188</v>
      </c>
      <c r="Q232">
        <v>4</v>
      </c>
      <c r="R232">
        <v>1</v>
      </c>
      <c r="S232">
        <v>15</v>
      </c>
      <c r="T232">
        <v>10108</v>
      </c>
      <c r="U232">
        <v>58.87</v>
      </c>
      <c r="V232">
        <v>1</v>
      </c>
      <c r="W232">
        <v>35</v>
      </c>
      <c r="X232">
        <v>2060.4499999999998</v>
      </c>
    </row>
    <row r="233" spans="1:24" x14ac:dyDescent="0.3">
      <c r="A233" t="s">
        <v>183</v>
      </c>
      <c r="B233" t="s">
        <v>65</v>
      </c>
      <c r="C233">
        <v>2016</v>
      </c>
      <c r="D233" t="s">
        <v>50</v>
      </c>
      <c r="E233">
        <v>3</v>
      </c>
      <c r="F233">
        <v>3</v>
      </c>
      <c r="G233" s="1">
        <v>42432</v>
      </c>
      <c r="H233" t="s">
        <v>184</v>
      </c>
      <c r="I233" t="s">
        <v>192</v>
      </c>
      <c r="J233" t="s">
        <v>29</v>
      </c>
      <c r="K233" t="s">
        <v>30</v>
      </c>
      <c r="L233" t="s">
        <v>31</v>
      </c>
      <c r="M233" t="s">
        <v>185</v>
      </c>
      <c r="N233" t="s">
        <v>186</v>
      </c>
      <c r="O233" t="s">
        <v>187</v>
      </c>
      <c r="P233" t="s">
        <v>188</v>
      </c>
      <c r="Q233">
        <v>4</v>
      </c>
      <c r="R233">
        <v>1</v>
      </c>
      <c r="S233">
        <v>5</v>
      </c>
      <c r="T233">
        <v>10108</v>
      </c>
      <c r="U233">
        <v>63.07</v>
      </c>
      <c r="V233">
        <v>1</v>
      </c>
      <c r="W233">
        <v>30</v>
      </c>
      <c r="X233">
        <v>1892.1</v>
      </c>
    </row>
    <row r="234" spans="1:24" x14ac:dyDescent="0.3">
      <c r="A234" t="s">
        <v>183</v>
      </c>
      <c r="B234" t="s">
        <v>65</v>
      </c>
      <c r="C234">
        <v>2016</v>
      </c>
      <c r="D234" t="s">
        <v>50</v>
      </c>
      <c r="E234">
        <v>3</v>
      </c>
      <c r="F234">
        <v>3</v>
      </c>
      <c r="G234" s="1">
        <v>42432</v>
      </c>
      <c r="H234" t="s">
        <v>184</v>
      </c>
      <c r="I234" t="s">
        <v>193</v>
      </c>
      <c r="J234" t="s">
        <v>29</v>
      </c>
      <c r="K234" t="s">
        <v>30</v>
      </c>
      <c r="L234" t="s">
        <v>31</v>
      </c>
      <c r="M234" t="s">
        <v>185</v>
      </c>
      <c r="N234" t="s">
        <v>186</v>
      </c>
      <c r="O234" t="s">
        <v>187</v>
      </c>
      <c r="P234" t="s">
        <v>188</v>
      </c>
      <c r="Q234">
        <v>4</v>
      </c>
      <c r="R234">
        <v>1</v>
      </c>
      <c r="S234">
        <v>10</v>
      </c>
      <c r="T234">
        <v>10108</v>
      </c>
      <c r="U234">
        <v>68.709999999999994</v>
      </c>
      <c r="V234">
        <v>1</v>
      </c>
      <c r="W234">
        <v>31</v>
      </c>
      <c r="X234">
        <v>2130.0100000000002</v>
      </c>
    </row>
    <row r="235" spans="1:24" x14ac:dyDescent="0.3">
      <c r="A235" t="s">
        <v>183</v>
      </c>
      <c r="B235" t="s">
        <v>65</v>
      </c>
      <c r="C235">
        <v>2016</v>
      </c>
      <c r="D235" t="s">
        <v>50</v>
      </c>
      <c r="E235">
        <v>3</v>
      </c>
      <c r="F235">
        <v>3</v>
      </c>
      <c r="G235" s="1">
        <v>42432</v>
      </c>
      <c r="H235" t="s">
        <v>184</v>
      </c>
      <c r="I235" t="s">
        <v>155</v>
      </c>
      <c r="J235" t="s">
        <v>54</v>
      </c>
      <c r="K235" t="s">
        <v>30</v>
      </c>
      <c r="L235" t="s">
        <v>31</v>
      </c>
      <c r="M235" t="s">
        <v>185</v>
      </c>
      <c r="N235" t="s">
        <v>186</v>
      </c>
      <c r="O235" t="s">
        <v>187</v>
      </c>
      <c r="P235" t="s">
        <v>188</v>
      </c>
      <c r="Q235">
        <v>5</v>
      </c>
      <c r="R235">
        <v>1</v>
      </c>
      <c r="S235">
        <v>13</v>
      </c>
      <c r="T235">
        <v>10108</v>
      </c>
      <c r="U235">
        <v>43.45</v>
      </c>
      <c r="V235">
        <v>1</v>
      </c>
      <c r="W235">
        <v>27</v>
      </c>
      <c r="X235">
        <v>1173.1500000000001</v>
      </c>
    </row>
    <row r="236" spans="1:24" x14ac:dyDescent="0.3">
      <c r="A236" t="s">
        <v>183</v>
      </c>
      <c r="B236" t="s">
        <v>65</v>
      </c>
      <c r="C236">
        <v>2016</v>
      </c>
      <c r="D236" t="s">
        <v>50</v>
      </c>
      <c r="E236">
        <v>3</v>
      </c>
      <c r="F236">
        <v>3</v>
      </c>
      <c r="G236" s="1">
        <v>42432</v>
      </c>
      <c r="H236" t="s">
        <v>184</v>
      </c>
      <c r="I236" t="s">
        <v>150</v>
      </c>
      <c r="J236" t="s">
        <v>54</v>
      </c>
      <c r="K236" t="s">
        <v>30</v>
      </c>
      <c r="L236" t="s">
        <v>31</v>
      </c>
      <c r="M236" t="s">
        <v>185</v>
      </c>
      <c r="N236" t="s">
        <v>186</v>
      </c>
      <c r="O236" t="s">
        <v>187</v>
      </c>
      <c r="P236" t="s">
        <v>188</v>
      </c>
      <c r="Q236">
        <v>8</v>
      </c>
      <c r="R236">
        <v>1</v>
      </c>
      <c r="S236">
        <v>14</v>
      </c>
      <c r="T236">
        <v>10108</v>
      </c>
      <c r="U236">
        <v>82.99</v>
      </c>
      <c r="V236">
        <v>1</v>
      </c>
      <c r="W236">
        <v>34</v>
      </c>
      <c r="X236">
        <v>2821.66</v>
      </c>
    </row>
    <row r="237" spans="1:24" x14ac:dyDescent="0.3">
      <c r="A237" t="s">
        <v>183</v>
      </c>
      <c r="B237" t="s">
        <v>65</v>
      </c>
      <c r="C237">
        <v>2016</v>
      </c>
      <c r="D237" t="s">
        <v>37</v>
      </c>
      <c r="E237">
        <v>11</v>
      </c>
      <c r="F237">
        <v>27</v>
      </c>
      <c r="G237" s="1">
        <v>42701</v>
      </c>
      <c r="H237" t="s">
        <v>184</v>
      </c>
      <c r="I237" t="s">
        <v>68</v>
      </c>
      <c r="J237" t="s">
        <v>45</v>
      </c>
      <c r="K237" t="s">
        <v>30</v>
      </c>
      <c r="L237" t="s">
        <v>31</v>
      </c>
      <c r="M237" t="s">
        <v>185</v>
      </c>
      <c r="N237" t="s">
        <v>186</v>
      </c>
      <c r="O237" t="s">
        <v>187</v>
      </c>
      <c r="P237" t="s">
        <v>188</v>
      </c>
      <c r="Q237">
        <v>3</v>
      </c>
      <c r="R237">
        <v>1</v>
      </c>
      <c r="S237">
        <v>6</v>
      </c>
      <c r="T237">
        <v>10198</v>
      </c>
      <c r="U237">
        <v>71.67</v>
      </c>
      <c r="V237">
        <v>1</v>
      </c>
      <c r="W237">
        <v>27</v>
      </c>
      <c r="X237">
        <v>1935.09</v>
      </c>
    </row>
    <row r="238" spans="1:24" x14ac:dyDescent="0.3">
      <c r="A238" t="s">
        <v>183</v>
      </c>
      <c r="B238" t="s">
        <v>65</v>
      </c>
      <c r="C238">
        <v>2016</v>
      </c>
      <c r="D238" t="s">
        <v>37</v>
      </c>
      <c r="E238">
        <v>11</v>
      </c>
      <c r="F238">
        <v>27</v>
      </c>
      <c r="G238" s="1">
        <v>42701</v>
      </c>
      <c r="H238" t="s">
        <v>184</v>
      </c>
      <c r="I238" t="s">
        <v>165</v>
      </c>
      <c r="J238" t="s">
        <v>41</v>
      </c>
      <c r="K238" t="s">
        <v>30</v>
      </c>
      <c r="L238" t="s">
        <v>31</v>
      </c>
      <c r="M238" t="s">
        <v>185</v>
      </c>
      <c r="N238" t="s">
        <v>186</v>
      </c>
      <c r="O238" t="s">
        <v>187</v>
      </c>
      <c r="P238" t="s">
        <v>188</v>
      </c>
      <c r="Q238">
        <v>8</v>
      </c>
      <c r="R238">
        <v>1</v>
      </c>
      <c r="S238">
        <v>3</v>
      </c>
      <c r="T238">
        <v>10198</v>
      </c>
      <c r="U238">
        <v>66.19</v>
      </c>
      <c r="V238">
        <v>1</v>
      </c>
      <c r="W238">
        <v>43</v>
      </c>
      <c r="X238">
        <v>2846.17</v>
      </c>
    </row>
    <row r="239" spans="1:24" x14ac:dyDescent="0.3">
      <c r="A239" t="s">
        <v>183</v>
      </c>
      <c r="B239" t="s">
        <v>65</v>
      </c>
      <c r="C239">
        <v>2016</v>
      </c>
      <c r="D239" t="s">
        <v>37</v>
      </c>
      <c r="E239">
        <v>11</v>
      </c>
      <c r="F239">
        <v>27</v>
      </c>
      <c r="G239" s="1">
        <v>42701</v>
      </c>
      <c r="H239" t="s">
        <v>184</v>
      </c>
      <c r="I239" t="s">
        <v>93</v>
      </c>
      <c r="J239" t="s">
        <v>41</v>
      </c>
      <c r="K239" t="s">
        <v>30</v>
      </c>
      <c r="L239" t="s">
        <v>31</v>
      </c>
      <c r="M239" t="s">
        <v>185</v>
      </c>
      <c r="N239" t="s">
        <v>186</v>
      </c>
      <c r="O239" t="s">
        <v>187</v>
      </c>
      <c r="P239" t="s">
        <v>188</v>
      </c>
      <c r="Q239">
        <v>3</v>
      </c>
      <c r="R239">
        <v>1</v>
      </c>
      <c r="S239">
        <v>2</v>
      </c>
      <c r="T239">
        <v>10198</v>
      </c>
      <c r="U239">
        <v>63.67</v>
      </c>
      <c r="V239">
        <v>1</v>
      </c>
      <c r="W239">
        <v>40</v>
      </c>
      <c r="X239">
        <v>2546.8000000000002</v>
      </c>
    </row>
    <row r="240" spans="1:24" x14ac:dyDescent="0.3">
      <c r="A240" t="s">
        <v>183</v>
      </c>
      <c r="B240" t="s">
        <v>65</v>
      </c>
      <c r="C240">
        <v>2018</v>
      </c>
      <c r="D240" t="s">
        <v>37</v>
      </c>
      <c r="E240">
        <v>11</v>
      </c>
      <c r="F240">
        <v>16</v>
      </c>
      <c r="G240" s="1">
        <v>43420</v>
      </c>
      <c r="H240" t="s">
        <v>184</v>
      </c>
      <c r="I240" t="s">
        <v>168</v>
      </c>
      <c r="J240" t="s">
        <v>54</v>
      </c>
      <c r="K240" t="s">
        <v>30</v>
      </c>
      <c r="L240" t="s">
        <v>31</v>
      </c>
      <c r="M240" t="s">
        <v>185</v>
      </c>
      <c r="N240" t="s">
        <v>186</v>
      </c>
      <c r="O240" t="s">
        <v>187</v>
      </c>
      <c r="P240" t="s">
        <v>188</v>
      </c>
      <c r="Q240">
        <v>8</v>
      </c>
      <c r="R240">
        <v>1</v>
      </c>
      <c r="S240">
        <v>2</v>
      </c>
      <c r="T240">
        <v>10330</v>
      </c>
      <c r="U240">
        <v>69.63</v>
      </c>
      <c r="V240">
        <v>1</v>
      </c>
      <c r="W240">
        <v>29</v>
      </c>
      <c r="X240">
        <v>2019.27</v>
      </c>
    </row>
    <row r="241" spans="1:24" x14ac:dyDescent="0.3">
      <c r="A241" t="s">
        <v>194</v>
      </c>
      <c r="B241" t="s">
        <v>25</v>
      </c>
      <c r="C241">
        <v>2017</v>
      </c>
      <c r="D241" t="s">
        <v>50</v>
      </c>
      <c r="E241">
        <v>1</v>
      </c>
      <c r="F241">
        <v>26</v>
      </c>
      <c r="G241" s="1">
        <v>42761</v>
      </c>
      <c r="H241" t="s">
        <v>195</v>
      </c>
      <c r="I241" t="s">
        <v>105</v>
      </c>
      <c r="J241" t="s">
        <v>29</v>
      </c>
      <c r="K241" t="s">
        <v>196</v>
      </c>
      <c r="L241" t="s">
        <v>31</v>
      </c>
      <c r="M241" t="s">
        <v>185</v>
      </c>
      <c r="N241" t="s">
        <v>197</v>
      </c>
      <c r="O241" t="s">
        <v>185</v>
      </c>
      <c r="P241" t="s">
        <v>198</v>
      </c>
      <c r="Q241">
        <v>2</v>
      </c>
      <c r="R241">
        <v>1</v>
      </c>
      <c r="S241">
        <v>6</v>
      </c>
      <c r="T241">
        <v>10372</v>
      </c>
      <c r="U241">
        <v>146.49</v>
      </c>
      <c r="V241">
        <v>1</v>
      </c>
      <c r="W241">
        <v>48</v>
      </c>
      <c r="X241">
        <v>7031.52</v>
      </c>
    </row>
    <row r="242" spans="1:24" x14ac:dyDescent="0.3">
      <c r="A242" t="s">
        <v>194</v>
      </c>
      <c r="B242" t="s">
        <v>25</v>
      </c>
      <c r="C242">
        <v>2018</v>
      </c>
      <c r="D242" t="s">
        <v>84</v>
      </c>
      <c r="E242">
        <v>6</v>
      </c>
      <c r="F242">
        <v>15</v>
      </c>
      <c r="G242" s="1">
        <v>43266</v>
      </c>
      <c r="H242" t="s">
        <v>195</v>
      </c>
      <c r="I242" t="s">
        <v>28</v>
      </c>
      <c r="J242" t="s">
        <v>29</v>
      </c>
      <c r="K242" t="s">
        <v>196</v>
      </c>
      <c r="L242" t="s">
        <v>31</v>
      </c>
      <c r="M242" t="s">
        <v>185</v>
      </c>
      <c r="N242" t="s">
        <v>197</v>
      </c>
      <c r="O242" t="s">
        <v>185</v>
      </c>
      <c r="P242" t="s">
        <v>198</v>
      </c>
      <c r="Q242">
        <v>3</v>
      </c>
      <c r="R242">
        <v>1</v>
      </c>
      <c r="S242">
        <v>6</v>
      </c>
      <c r="T242">
        <v>10258</v>
      </c>
      <c r="U242">
        <v>240.02</v>
      </c>
      <c r="V242">
        <v>1</v>
      </c>
      <c r="W242">
        <v>32</v>
      </c>
      <c r="X242">
        <v>7680.64</v>
      </c>
    </row>
    <row r="243" spans="1:24" x14ac:dyDescent="0.3">
      <c r="A243" t="s">
        <v>194</v>
      </c>
      <c r="B243" t="s">
        <v>25</v>
      </c>
      <c r="C243">
        <v>2018</v>
      </c>
      <c r="D243" t="s">
        <v>37</v>
      </c>
      <c r="E243">
        <v>11</v>
      </c>
      <c r="F243">
        <v>23</v>
      </c>
      <c r="G243" s="1">
        <v>43427</v>
      </c>
      <c r="H243" t="s">
        <v>195</v>
      </c>
      <c r="I243" t="s">
        <v>67</v>
      </c>
      <c r="J243" t="s">
        <v>45</v>
      </c>
      <c r="K243" t="s">
        <v>196</v>
      </c>
      <c r="L243" t="s">
        <v>31</v>
      </c>
      <c r="M243" t="s">
        <v>185</v>
      </c>
      <c r="N243" t="s">
        <v>197</v>
      </c>
      <c r="O243" t="s">
        <v>185</v>
      </c>
      <c r="P243" t="s">
        <v>198</v>
      </c>
      <c r="Q243">
        <v>5</v>
      </c>
      <c r="R243">
        <v>1</v>
      </c>
      <c r="S243">
        <v>13</v>
      </c>
      <c r="T243">
        <v>10339</v>
      </c>
      <c r="U243">
        <v>195.6</v>
      </c>
      <c r="V243">
        <v>1</v>
      </c>
      <c r="W243">
        <v>55</v>
      </c>
      <c r="X243">
        <v>10758</v>
      </c>
    </row>
    <row r="244" spans="1:24" x14ac:dyDescent="0.3">
      <c r="A244" t="s">
        <v>194</v>
      </c>
      <c r="B244" t="s">
        <v>36</v>
      </c>
      <c r="C244">
        <v>2017</v>
      </c>
      <c r="D244" t="s">
        <v>50</v>
      </c>
      <c r="E244">
        <v>1</v>
      </c>
      <c r="F244">
        <v>26</v>
      </c>
      <c r="G244" s="1">
        <v>42761</v>
      </c>
      <c r="H244" t="s">
        <v>195</v>
      </c>
      <c r="I244" t="s">
        <v>99</v>
      </c>
      <c r="J244" t="s">
        <v>29</v>
      </c>
      <c r="K244" t="s">
        <v>196</v>
      </c>
      <c r="L244" t="s">
        <v>31</v>
      </c>
      <c r="M244" t="s">
        <v>185</v>
      </c>
      <c r="N244" t="s">
        <v>197</v>
      </c>
      <c r="O244" t="s">
        <v>185</v>
      </c>
      <c r="P244" t="s">
        <v>198</v>
      </c>
      <c r="Q244">
        <v>1</v>
      </c>
      <c r="R244">
        <v>1</v>
      </c>
      <c r="S244">
        <v>4</v>
      </c>
      <c r="T244">
        <v>10372</v>
      </c>
      <c r="U244">
        <v>146.55000000000001</v>
      </c>
      <c r="V244">
        <v>1</v>
      </c>
      <c r="W244">
        <v>40</v>
      </c>
      <c r="X244">
        <v>5862</v>
      </c>
    </row>
    <row r="245" spans="1:24" x14ac:dyDescent="0.3">
      <c r="A245" t="s">
        <v>194</v>
      </c>
      <c r="B245" t="s">
        <v>36</v>
      </c>
      <c r="C245">
        <v>2017</v>
      </c>
      <c r="D245" t="s">
        <v>50</v>
      </c>
      <c r="E245">
        <v>1</v>
      </c>
      <c r="F245">
        <v>26</v>
      </c>
      <c r="G245" s="1">
        <v>42761</v>
      </c>
      <c r="H245" t="s">
        <v>195</v>
      </c>
      <c r="I245" t="s">
        <v>104</v>
      </c>
      <c r="J245" t="s">
        <v>29</v>
      </c>
      <c r="K245" t="s">
        <v>196</v>
      </c>
      <c r="L245" t="s">
        <v>31</v>
      </c>
      <c r="M245" t="s">
        <v>185</v>
      </c>
      <c r="N245" t="s">
        <v>197</v>
      </c>
      <c r="O245" t="s">
        <v>185</v>
      </c>
      <c r="P245" t="s">
        <v>198</v>
      </c>
      <c r="Q245">
        <v>3</v>
      </c>
      <c r="R245">
        <v>1</v>
      </c>
      <c r="S245">
        <v>1</v>
      </c>
      <c r="T245">
        <v>10372</v>
      </c>
      <c r="U245">
        <v>174.75</v>
      </c>
      <c r="V245">
        <v>1</v>
      </c>
      <c r="W245">
        <v>34</v>
      </c>
      <c r="X245">
        <v>5941.5</v>
      </c>
    </row>
    <row r="246" spans="1:24" x14ac:dyDescent="0.3">
      <c r="A246" t="s">
        <v>194</v>
      </c>
      <c r="B246" t="s">
        <v>36</v>
      </c>
      <c r="C246">
        <v>2017</v>
      </c>
      <c r="D246" t="s">
        <v>50</v>
      </c>
      <c r="E246">
        <v>1</v>
      </c>
      <c r="F246">
        <v>26</v>
      </c>
      <c r="G246" s="1">
        <v>42761</v>
      </c>
      <c r="H246" t="s">
        <v>195</v>
      </c>
      <c r="I246" t="s">
        <v>199</v>
      </c>
      <c r="J246" t="s">
        <v>45</v>
      </c>
      <c r="K246" t="s">
        <v>196</v>
      </c>
      <c r="L246" t="s">
        <v>31</v>
      </c>
      <c r="M246" t="s">
        <v>185</v>
      </c>
      <c r="N246" t="s">
        <v>197</v>
      </c>
      <c r="O246" t="s">
        <v>185</v>
      </c>
      <c r="P246" t="s">
        <v>198</v>
      </c>
      <c r="Q246">
        <v>7</v>
      </c>
      <c r="R246">
        <v>1</v>
      </c>
      <c r="S246">
        <v>3</v>
      </c>
      <c r="T246">
        <v>10372</v>
      </c>
      <c r="U246">
        <v>137.96</v>
      </c>
      <c r="V246">
        <v>1</v>
      </c>
      <c r="W246">
        <v>28</v>
      </c>
      <c r="X246">
        <v>3862.88</v>
      </c>
    </row>
    <row r="247" spans="1:24" x14ac:dyDescent="0.3">
      <c r="A247" t="s">
        <v>194</v>
      </c>
      <c r="B247" t="s">
        <v>36</v>
      </c>
      <c r="C247">
        <v>2017</v>
      </c>
      <c r="D247" t="s">
        <v>50</v>
      </c>
      <c r="E247">
        <v>1</v>
      </c>
      <c r="F247">
        <v>26</v>
      </c>
      <c r="G247" s="1">
        <v>42761</v>
      </c>
      <c r="H247" t="s">
        <v>195</v>
      </c>
      <c r="I247" t="s">
        <v>200</v>
      </c>
      <c r="J247" t="s">
        <v>45</v>
      </c>
      <c r="K247" t="s">
        <v>196</v>
      </c>
      <c r="L247" t="s">
        <v>31</v>
      </c>
      <c r="M247" t="s">
        <v>185</v>
      </c>
      <c r="N247" t="s">
        <v>197</v>
      </c>
      <c r="O247" t="s">
        <v>185</v>
      </c>
      <c r="P247" t="s">
        <v>198</v>
      </c>
      <c r="Q247">
        <v>10</v>
      </c>
      <c r="R247">
        <v>1</v>
      </c>
      <c r="S247">
        <v>7</v>
      </c>
      <c r="T247">
        <v>10372</v>
      </c>
      <c r="U247">
        <v>86.89</v>
      </c>
      <c r="V247">
        <v>1</v>
      </c>
      <c r="W247">
        <v>41</v>
      </c>
      <c r="X247">
        <v>3562.49</v>
      </c>
    </row>
    <row r="248" spans="1:24" x14ac:dyDescent="0.3">
      <c r="A248" t="s">
        <v>194</v>
      </c>
      <c r="B248" t="s">
        <v>36</v>
      </c>
      <c r="C248">
        <v>2017</v>
      </c>
      <c r="D248" t="s">
        <v>50</v>
      </c>
      <c r="E248">
        <v>1</v>
      </c>
      <c r="F248">
        <v>26</v>
      </c>
      <c r="G248" s="1">
        <v>42761</v>
      </c>
      <c r="H248" t="s">
        <v>195</v>
      </c>
      <c r="I248" t="s">
        <v>46</v>
      </c>
      <c r="J248" t="s">
        <v>43</v>
      </c>
      <c r="K248" t="s">
        <v>196</v>
      </c>
      <c r="L248" t="s">
        <v>31</v>
      </c>
      <c r="M248" t="s">
        <v>185</v>
      </c>
      <c r="N248" t="s">
        <v>197</v>
      </c>
      <c r="O248" t="s">
        <v>185</v>
      </c>
      <c r="P248" t="s">
        <v>198</v>
      </c>
      <c r="Q248">
        <v>9</v>
      </c>
      <c r="R248">
        <v>1</v>
      </c>
      <c r="S248">
        <v>8</v>
      </c>
      <c r="T248">
        <v>10372</v>
      </c>
      <c r="U248">
        <v>105.69</v>
      </c>
      <c r="V248">
        <v>1</v>
      </c>
      <c r="W248">
        <v>37</v>
      </c>
      <c r="X248">
        <v>3910.53</v>
      </c>
    </row>
    <row r="249" spans="1:24" x14ac:dyDescent="0.3">
      <c r="A249" t="s">
        <v>194</v>
      </c>
      <c r="B249" t="s">
        <v>36</v>
      </c>
      <c r="C249">
        <v>2017</v>
      </c>
      <c r="D249" t="s">
        <v>50</v>
      </c>
      <c r="E249">
        <v>1</v>
      </c>
      <c r="F249">
        <v>26</v>
      </c>
      <c r="G249" s="1">
        <v>42761</v>
      </c>
      <c r="H249" t="s">
        <v>195</v>
      </c>
      <c r="I249" t="s">
        <v>201</v>
      </c>
      <c r="J249" t="s">
        <v>43</v>
      </c>
      <c r="K249" t="s">
        <v>196</v>
      </c>
      <c r="L249" t="s">
        <v>31</v>
      </c>
      <c r="M249" t="s">
        <v>185</v>
      </c>
      <c r="N249" t="s">
        <v>197</v>
      </c>
      <c r="O249" t="s">
        <v>185</v>
      </c>
      <c r="P249" t="s">
        <v>198</v>
      </c>
      <c r="Q249">
        <v>9</v>
      </c>
      <c r="R249">
        <v>1</v>
      </c>
      <c r="S249">
        <v>2</v>
      </c>
      <c r="T249">
        <v>10372</v>
      </c>
      <c r="U249">
        <v>102.2</v>
      </c>
      <c r="V249">
        <v>1</v>
      </c>
      <c r="W249">
        <v>44</v>
      </c>
      <c r="X249">
        <v>4496.8</v>
      </c>
    </row>
    <row r="250" spans="1:24" x14ac:dyDescent="0.3">
      <c r="A250" t="s">
        <v>194</v>
      </c>
      <c r="B250" t="s">
        <v>36</v>
      </c>
      <c r="C250">
        <v>2018</v>
      </c>
      <c r="D250" t="s">
        <v>84</v>
      </c>
      <c r="E250">
        <v>6</v>
      </c>
      <c r="F250">
        <v>15</v>
      </c>
      <c r="G250" s="1">
        <v>43266</v>
      </c>
      <c r="H250" t="s">
        <v>195</v>
      </c>
      <c r="I250" t="s">
        <v>58</v>
      </c>
      <c r="J250" t="s">
        <v>59</v>
      </c>
      <c r="K250" t="s">
        <v>196</v>
      </c>
      <c r="L250" t="s">
        <v>31</v>
      </c>
      <c r="M250" t="s">
        <v>185</v>
      </c>
      <c r="N250" t="s">
        <v>197</v>
      </c>
      <c r="O250" t="s">
        <v>185</v>
      </c>
      <c r="P250" t="s">
        <v>198</v>
      </c>
      <c r="Q250">
        <v>9</v>
      </c>
      <c r="R250">
        <v>1</v>
      </c>
      <c r="S250">
        <v>3</v>
      </c>
      <c r="T250">
        <v>10258</v>
      </c>
      <c r="U250">
        <v>162.63999999999999</v>
      </c>
      <c r="V250">
        <v>1</v>
      </c>
      <c r="W250">
        <v>41</v>
      </c>
      <c r="X250">
        <v>6668.24</v>
      </c>
    </row>
    <row r="251" spans="1:24" x14ac:dyDescent="0.3">
      <c r="A251" t="s">
        <v>194</v>
      </c>
      <c r="B251" t="s">
        <v>36</v>
      </c>
      <c r="C251">
        <v>2018</v>
      </c>
      <c r="D251" t="s">
        <v>84</v>
      </c>
      <c r="E251">
        <v>6</v>
      </c>
      <c r="F251">
        <v>15</v>
      </c>
      <c r="G251" s="1">
        <v>43266</v>
      </c>
      <c r="H251" t="s">
        <v>195</v>
      </c>
      <c r="I251" t="s">
        <v>60</v>
      </c>
      <c r="J251" t="s">
        <v>59</v>
      </c>
      <c r="K251" t="s">
        <v>196</v>
      </c>
      <c r="L251" t="s">
        <v>31</v>
      </c>
      <c r="M251" t="s">
        <v>185</v>
      </c>
      <c r="N251" t="s">
        <v>197</v>
      </c>
      <c r="O251" t="s">
        <v>185</v>
      </c>
      <c r="P251" t="s">
        <v>198</v>
      </c>
      <c r="Q251">
        <v>4</v>
      </c>
      <c r="R251">
        <v>1</v>
      </c>
      <c r="S251">
        <v>5</v>
      </c>
      <c r="T251">
        <v>10258</v>
      </c>
      <c r="U251">
        <v>133</v>
      </c>
      <c r="V251">
        <v>1</v>
      </c>
      <c r="W251">
        <v>41</v>
      </c>
      <c r="X251">
        <v>5453</v>
      </c>
    </row>
    <row r="252" spans="1:24" x14ac:dyDescent="0.3">
      <c r="A252" t="s">
        <v>194</v>
      </c>
      <c r="B252" t="s">
        <v>36</v>
      </c>
      <c r="C252">
        <v>2018</v>
      </c>
      <c r="D252" t="s">
        <v>84</v>
      </c>
      <c r="E252">
        <v>6</v>
      </c>
      <c r="F252">
        <v>15</v>
      </c>
      <c r="G252" s="1">
        <v>43266</v>
      </c>
      <c r="H252" t="s">
        <v>195</v>
      </c>
      <c r="I252" t="s">
        <v>64</v>
      </c>
      <c r="J252" t="s">
        <v>29</v>
      </c>
      <c r="K252" t="s">
        <v>196</v>
      </c>
      <c r="L252" t="s">
        <v>31</v>
      </c>
      <c r="M252" t="s">
        <v>185</v>
      </c>
      <c r="N252" t="s">
        <v>197</v>
      </c>
      <c r="O252" t="s">
        <v>185</v>
      </c>
      <c r="P252" t="s">
        <v>198</v>
      </c>
      <c r="Q252">
        <v>3</v>
      </c>
      <c r="R252">
        <v>1</v>
      </c>
      <c r="S252">
        <v>1</v>
      </c>
      <c r="T252">
        <v>10258</v>
      </c>
      <c r="U252">
        <v>80.92</v>
      </c>
      <c r="V252">
        <v>1</v>
      </c>
      <c r="W252">
        <v>45</v>
      </c>
      <c r="X252">
        <v>3641.4</v>
      </c>
    </row>
    <row r="253" spans="1:24" x14ac:dyDescent="0.3">
      <c r="A253" t="s">
        <v>194</v>
      </c>
      <c r="B253" t="s">
        <v>36</v>
      </c>
      <c r="C253">
        <v>2018</v>
      </c>
      <c r="D253" t="s">
        <v>37</v>
      </c>
      <c r="E253">
        <v>11</v>
      </c>
      <c r="F253">
        <v>23</v>
      </c>
      <c r="G253" s="1">
        <v>43427</v>
      </c>
      <c r="H253" t="s">
        <v>195</v>
      </c>
      <c r="I253" t="s">
        <v>66</v>
      </c>
      <c r="J253" t="s">
        <v>41</v>
      </c>
      <c r="K253" t="s">
        <v>196</v>
      </c>
      <c r="L253" t="s">
        <v>31</v>
      </c>
      <c r="M253" t="s">
        <v>185</v>
      </c>
      <c r="N253" t="s">
        <v>197</v>
      </c>
      <c r="O253" t="s">
        <v>185</v>
      </c>
      <c r="P253" t="s">
        <v>198</v>
      </c>
      <c r="Q253">
        <v>7</v>
      </c>
      <c r="R253">
        <v>1</v>
      </c>
      <c r="S253">
        <v>12</v>
      </c>
      <c r="T253">
        <v>10339</v>
      </c>
      <c r="U253">
        <v>112.99</v>
      </c>
      <c r="V253">
        <v>1</v>
      </c>
      <c r="W253">
        <v>55</v>
      </c>
      <c r="X253">
        <v>6214.45</v>
      </c>
    </row>
    <row r="254" spans="1:24" x14ac:dyDescent="0.3">
      <c r="A254" t="s">
        <v>194</v>
      </c>
      <c r="B254" t="s">
        <v>36</v>
      </c>
      <c r="C254">
        <v>2018</v>
      </c>
      <c r="D254" t="s">
        <v>37</v>
      </c>
      <c r="E254">
        <v>11</v>
      </c>
      <c r="F254">
        <v>23</v>
      </c>
      <c r="G254" s="1">
        <v>43427</v>
      </c>
      <c r="H254" t="s">
        <v>195</v>
      </c>
      <c r="I254" t="s">
        <v>165</v>
      </c>
      <c r="J254" t="s">
        <v>41</v>
      </c>
      <c r="K254" t="s">
        <v>196</v>
      </c>
      <c r="L254" t="s">
        <v>31</v>
      </c>
      <c r="M254" t="s">
        <v>185</v>
      </c>
      <c r="N254" t="s">
        <v>197</v>
      </c>
      <c r="O254" t="s">
        <v>185</v>
      </c>
      <c r="P254" t="s">
        <v>198</v>
      </c>
      <c r="Q254">
        <v>7</v>
      </c>
      <c r="R254">
        <v>1</v>
      </c>
      <c r="S254">
        <v>11</v>
      </c>
      <c r="T254">
        <v>10339</v>
      </c>
      <c r="U254">
        <v>96.92</v>
      </c>
      <c r="V254">
        <v>1</v>
      </c>
      <c r="W254">
        <v>45</v>
      </c>
      <c r="X254">
        <v>4361.3999999999996</v>
      </c>
    </row>
    <row r="255" spans="1:24" x14ac:dyDescent="0.3">
      <c r="A255" t="s">
        <v>194</v>
      </c>
      <c r="B255" t="s">
        <v>36</v>
      </c>
      <c r="C255">
        <v>2018</v>
      </c>
      <c r="D255" t="s">
        <v>37</v>
      </c>
      <c r="E255">
        <v>11</v>
      </c>
      <c r="F255">
        <v>23</v>
      </c>
      <c r="G255" s="1">
        <v>43427</v>
      </c>
      <c r="H255" t="s">
        <v>195</v>
      </c>
      <c r="I255" t="s">
        <v>70</v>
      </c>
      <c r="J255" t="s">
        <v>43</v>
      </c>
      <c r="K255" t="s">
        <v>196</v>
      </c>
      <c r="L255" t="s">
        <v>31</v>
      </c>
      <c r="M255" t="s">
        <v>185</v>
      </c>
      <c r="N255" t="s">
        <v>197</v>
      </c>
      <c r="O255" t="s">
        <v>185</v>
      </c>
      <c r="P255" t="s">
        <v>198</v>
      </c>
      <c r="Q255">
        <v>7</v>
      </c>
      <c r="R255">
        <v>1</v>
      </c>
      <c r="S255">
        <v>15</v>
      </c>
      <c r="T255">
        <v>10339</v>
      </c>
      <c r="U255">
        <v>71.25</v>
      </c>
      <c r="V255">
        <v>1</v>
      </c>
      <c r="W255">
        <v>55</v>
      </c>
      <c r="X255">
        <v>3918.75</v>
      </c>
    </row>
    <row r="256" spans="1:24" x14ac:dyDescent="0.3">
      <c r="A256" t="s">
        <v>194</v>
      </c>
      <c r="B256" t="s">
        <v>36</v>
      </c>
      <c r="C256">
        <v>2018</v>
      </c>
      <c r="D256" t="s">
        <v>37</v>
      </c>
      <c r="E256">
        <v>11</v>
      </c>
      <c r="F256">
        <v>23</v>
      </c>
      <c r="G256" s="1">
        <v>43427</v>
      </c>
      <c r="H256" t="s">
        <v>195</v>
      </c>
      <c r="I256" t="s">
        <v>48</v>
      </c>
      <c r="J256" t="s">
        <v>43</v>
      </c>
      <c r="K256" t="s">
        <v>196</v>
      </c>
      <c r="L256" t="s">
        <v>31</v>
      </c>
      <c r="M256" t="s">
        <v>185</v>
      </c>
      <c r="N256" t="s">
        <v>197</v>
      </c>
      <c r="O256" t="s">
        <v>185</v>
      </c>
      <c r="P256" t="s">
        <v>198</v>
      </c>
      <c r="Q256">
        <v>1</v>
      </c>
      <c r="R256">
        <v>1</v>
      </c>
      <c r="S256">
        <v>9</v>
      </c>
      <c r="T256">
        <v>10339</v>
      </c>
      <c r="U256">
        <v>74.349999999999994</v>
      </c>
      <c r="V256">
        <v>1</v>
      </c>
      <c r="W256">
        <v>50</v>
      </c>
      <c r="X256">
        <v>3717.5</v>
      </c>
    </row>
    <row r="257" spans="1:24" x14ac:dyDescent="0.3">
      <c r="A257" t="s">
        <v>194</v>
      </c>
      <c r="B257" t="s">
        <v>65</v>
      </c>
      <c r="C257">
        <v>2017</v>
      </c>
      <c r="D257" t="s">
        <v>50</v>
      </c>
      <c r="E257">
        <v>1</v>
      </c>
      <c r="F257">
        <v>26</v>
      </c>
      <c r="G257" s="1">
        <v>42761</v>
      </c>
      <c r="H257" t="s">
        <v>195</v>
      </c>
      <c r="I257" t="s">
        <v>202</v>
      </c>
      <c r="J257" t="s">
        <v>107</v>
      </c>
      <c r="K257" t="s">
        <v>196</v>
      </c>
      <c r="L257" t="s">
        <v>31</v>
      </c>
      <c r="M257" t="s">
        <v>185</v>
      </c>
      <c r="N257" t="s">
        <v>197</v>
      </c>
      <c r="O257" t="s">
        <v>185</v>
      </c>
      <c r="P257" t="s">
        <v>198</v>
      </c>
      <c r="Q257">
        <v>9</v>
      </c>
      <c r="R257">
        <v>1</v>
      </c>
      <c r="S257">
        <v>5</v>
      </c>
      <c r="T257">
        <v>10372</v>
      </c>
      <c r="U257">
        <v>84.71</v>
      </c>
      <c r="V257">
        <v>1</v>
      </c>
      <c r="W257">
        <v>25</v>
      </c>
      <c r="X257">
        <v>2117.75</v>
      </c>
    </row>
    <row r="258" spans="1:24" x14ac:dyDescent="0.3">
      <c r="A258" t="s">
        <v>194</v>
      </c>
      <c r="B258" t="s">
        <v>65</v>
      </c>
      <c r="C258">
        <v>2017</v>
      </c>
      <c r="D258" t="s">
        <v>50</v>
      </c>
      <c r="E258">
        <v>1</v>
      </c>
      <c r="F258">
        <v>26</v>
      </c>
      <c r="G258" s="1">
        <v>42761</v>
      </c>
      <c r="H258" t="s">
        <v>195</v>
      </c>
      <c r="I258" t="s">
        <v>106</v>
      </c>
      <c r="J258" t="s">
        <v>107</v>
      </c>
      <c r="K258" t="s">
        <v>196</v>
      </c>
      <c r="L258" t="s">
        <v>31</v>
      </c>
      <c r="M258" t="s">
        <v>185</v>
      </c>
      <c r="N258" t="s">
        <v>197</v>
      </c>
      <c r="O258" t="s">
        <v>185</v>
      </c>
      <c r="P258" t="s">
        <v>198</v>
      </c>
      <c r="Q258">
        <v>4</v>
      </c>
      <c r="R258">
        <v>1</v>
      </c>
      <c r="S258">
        <v>9</v>
      </c>
      <c r="T258">
        <v>10372</v>
      </c>
      <c r="U258">
        <v>58.58</v>
      </c>
      <c r="V258">
        <v>1</v>
      </c>
      <c r="W258">
        <v>24</v>
      </c>
      <c r="X258">
        <v>1405.92</v>
      </c>
    </row>
    <row r="259" spans="1:24" x14ac:dyDescent="0.3">
      <c r="A259" t="s">
        <v>194</v>
      </c>
      <c r="B259" t="s">
        <v>65</v>
      </c>
      <c r="C259">
        <v>2017</v>
      </c>
      <c r="D259" t="s">
        <v>84</v>
      </c>
      <c r="E259">
        <v>4</v>
      </c>
      <c r="F259">
        <v>22</v>
      </c>
      <c r="G259" s="1">
        <v>42847</v>
      </c>
      <c r="H259" t="s">
        <v>195</v>
      </c>
      <c r="I259" t="s">
        <v>135</v>
      </c>
      <c r="J259" t="s">
        <v>45</v>
      </c>
      <c r="K259" t="s">
        <v>196</v>
      </c>
      <c r="L259" t="s">
        <v>31</v>
      </c>
      <c r="M259" t="s">
        <v>185</v>
      </c>
      <c r="N259" t="s">
        <v>197</v>
      </c>
      <c r="O259" t="s">
        <v>185</v>
      </c>
      <c r="P259" t="s">
        <v>198</v>
      </c>
      <c r="Q259">
        <v>6</v>
      </c>
      <c r="R259">
        <v>1</v>
      </c>
      <c r="S259">
        <v>1</v>
      </c>
      <c r="T259">
        <v>10408</v>
      </c>
      <c r="U259">
        <v>36.93</v>
      </c>
      <c r="V259">
        <v>1</v>
      </c>
      <c r="W259">
        <v>15</v>
      </c>
      <c r="X259">
        <v>553.95000000000005</v>
      </c>
    </row>
    <row r="260" spans="1:24" x14ac:dyDescent="0.3">
      <c r="A260" t="s">
        <v>194</v>
      </c>
      <c r="B260" t="s">
        <v>65</v>
      </c>
      <c r="C260">
        <v>2018</v>
      </c>
      <c r="D260" t="s">
        <v>84</v>
      </c>
      <c r="E260">
        <v>6</v>
      </c>
      <c r="F260">
        <v>15</v>
      </c>
      <c r="G260" s="1">
        <v>43266</v>
      </c>
      <c r="H260" t="s">
        <v>195</v>
      </c>
      <c r="I260" t="s">
        <v>80</v>
      </c>
      <c r="J260" t="s">
        <v>45</v>
      </c>
      <c r="K260" t="s">
        <v>196</v>
      </c>
      <c r="L260" t="s">
        <v>31</v>
      </c>
      <c r="M260" t="s">
        <v>185</v>
      </c>
      <c r="N260" t="s">
        <v>197</v>
      </c>
      <c r="O260" t="s">
        <v>185</v>
      </c>
      <c r="P260" t="s">
        <v>198</v>
      </c>
      <c r="Q260">
        <v>3</v>
      </c>
      <c r="R260">
        <v>1</v>
      </c>
      <c r="S260">
        <v>4</v>
      </c>
      <c r="T260">
        <v>10258</v>
      </c>
      <c r="U260">
        <v>59.87</v>
      </c>
      <c r="V260">
        <v>1</v>
      </c>
      <c r="W260">
        <v>21</v>
      </c>
      <c r="X260">
        <v>1257.27</v>
      </c>
    </row>
    <row r="261" spans="1:24" x14ac:dyDescent="0.3">
      <c r="A261" t="s">
        <v>194</v>
      </c>
      <c r="B261" t="s">
        <v>65</v>
      </c>
      <c r="C261">
        <v>2018</v>
      </c>
      <c r="D261" t="s">
        <v>84</v>
      </c>
      <c r="E261">
        <v>6</v>
      </c>
      <c r="F261">
        <v>15</v>
      </c>
      <c r="G261" s="1">
        <v>43266</v>
      </c>
      <c r="H261" t="s">
        <v>195</v>
      </c>
      <c r="I261" t="s">
        <v>82</v>
      </c>
      <c r="J261" t="s">
        <v>59</v>
      </c>
      <c r="K261" t="s">
        <v>196</v>
      </c>
      <c r="L261" t="s">
        <v>31</v>
      </c>
      <c r="M261" t="s">
        <v>185</v>
      </c>
      <c r="N261" t="s">
        <v>197</v>
      </c>
      <c r="O261" t="s">
        <v>185</v>
      </c>
      <c r="P261" t="s">
        <v>198</v>
      </c>
      <c r="Q261">
        <v>6</v>
      </c>
      <c r="R261">
        <v>1</v>
      </c>
      <c r="S261">
        <v>2</v>
      </c>
      <c r="T261">
        <v>10258</v>
      </c>
      <c r="U261">
        <v>61.41</v>
      </c>
      <c r="V261">
        <v>1</v>
      </c>
      <c r="W261">
        <v>20</v>
      </c>
      <c r="X261">
        <v>1228.2</v>
      </c>
    </row>
    <row r="262" spans="1:24" x14ac:dyDescent="0.3">
      <c r="A262" t="s">
        <v>194</v>
      </c>
      <c r="B262" t="s">
        <v>65</v>
      </c>
      <c r="C262">
        <v>2018</v>
      </c>
      <c r="D262" t="s">
        <v>37</v>
      </c>
      <c r="E262">
        <v>11</v>
      </c>
      <c r="F262">
        <v>23</v>
      </c>
      <c r="G262" s="1">
        <v>43427</v>
      </c>
      <c r="H262" t="s">
        <v>195</v>
      </c>
      <c r="I262" t="s">
        <v>109</v>
      </c>
      <c r="J262" t="s">
        <v>54</v>
      </c>
      <c r="K262" t="s">
        <v>196</v>
      </c>
      <c r="L262" t="s">
        <v>31</v>
      </c>
      <c r="M262" t="s">
        <v>185</v>
      </c>
      <c r="N262" t="s">
        <v>197</v>
      </c>
      <c r="O262" t="s">
        <v>185</v>
      </c>
      <c r="P262" t="s">
        <v>198</v>
      </c>
      <c r="Q262">
        <v>10</v>
      </c>
      <c r="R262">
        <v>1</v>
      </c>
      <c r="S262">
        <v>4</v>
      </c>
      <c r="T262">
        <v>10339</v>
      </c>
      <c r="U262">
        <v>68.92</v>
      </c>
      <c r="V262">
        <v>1</v>
      </c>
      <c r="W262">
        <v>40</v>
      </c>
      <c r="X262">
        <v>2756.8</v>
      </c>
    </row>
    <row r="263" spans="1:24" x14ac:dyDescent="0.3">
      <c r="A263" t="s">
        <v>194</v>
      </c>
      <c r="B263" t="s">
        <v>65</v>
      </c>
      <c r="C263">
        <v>2018</v>
      </c>
      <c r="D263" t="s">
        <v>37</v>
      </c>
      <c r="E263">
        <v>11</v>
      </c>
      <c r="F263">
        <v>23</v>
      </c>
      <c r="G263" s="1">
        <v>43427</v>
      </c>
      <c r="H263" t="s">
        <v>195</v>
      </c>
      <c r="I263" t="s">
        <v>100</v>
      </c>
      <c r="J263" t="s">
        <v>54</v>
      </c>
      <c r="K263" t="s">
        <v>196</v>
      </c>
      <c r="L263" t="s">
        <v>31</v>
      </c>
      <c r="M263" t="s">
        <v>185</v>
      </c>
      <c r="N263" t="s">
        <v>197</v>
      </c>
      <c r="O263" t="s">
        <v>185</v>
      </c>
      <c r="P263" t="s">
        <v>198</v>
      </c>
      <c r="Q263">
        <v>4</v>
      </c>
      <c r="R263">
        <v>1</v>
      </c>
      <c r="S263">
        <v>3</v>
      </c>
      <c r="T263">
        <v>10339</v>
      </c>
      <c r="U263">
        <v>76.67</v>
      </c>
      <c r="V263">
        <v>1</v>
      </c>
      <c r="W263">
        <v>39</v>
      </c>
      <c r="X263">
        <v>2990.13</v>
      </c>
    </row>
    <row r="264" spans="1:24" x14ac:dyDescent="0.3">
      <c r="A264" t="s">
        <v>194</v>
      </c>
      <c r="B264" t="s">
        <v>65</v>
      </c>
      <c r="C264">
        <v>2018</v>
      </c>
      <c r="D264" t="s">
        <v>37</v>
      </c>
      <c r="E264">
        <v>11</v>
      </c>
      <c r="F264">
        <v>23</v>
      </c>
      <c r="G264" s="1">
        <v>43427</v>
      </c>
      <c r="H264" t="s">
        <v>195</v>
      </c>
      <c r="I264" t="s">
        <v>118</v>
      </c>
      <c r="J264" t="s">
        <v>41</v>
      </c>
      <c r="K264" t="s">
        <v>196</v>
      </c>
      <c r="L264" t="s">
        <v>31</v>
      </c>
      <c r="M264" t="s">
        <v>185</v>
      </c>
      <c r="N264" t="s">
        <v>197</v>
      </c>
      <c r="O264" t="s">
        <v>185</v>
      </c>
      <c r="P264" t="s">
        <v>198</v>
      </c>
      <c r="Q264">
        <v>3</v>
      </c>
      <c r="R264">
        <v>1</v>
      </c>
      <c r="S264">
        <v>2</v>
      </c>
      <c r="T264">
        <v>10339</v>
      </c>
      <c r="U264">
        <v>104.1</v>
      </c>
      <c r="V264">
        <v>1</v>
      </c>
      <c r="W264">
        <v>27</v>
      </c>
      <c r="X264">
        <v>2810.7</v>
      </c>
    </row>
    <row r="265" spans="1:24" x14ac:dyDescent="0.3">
      <c r="A265" t="s">
        <v>194</v>
      </c>
      <c r="B265" t="s">
        <v>65</v>
      </c>
      <c r="C265">
        <v>2018</v>
      </c>
      <c r="D265" t="s">
        <v>37</v>
      </c>
      <c r="E265">
        <v>11</v>
      </c>
      <c r="F265">
        <v>23</v>
      </c>
      <c r="G265" s="1">
        <v>43427</v>
      </c>
      <c r="H265" t="s">
        <v>195</v>
      </c>
      <c r="I265" t="s">
        <v>53</v>
      </c>
      <c r="J265" t="s">
        <v>54</v>
      </c>
      <c r="K265" t="s">
        <v>196</v>
      </c>
      <c r="L265" t="s">
        <v>31</v>
      </c>
      <c r="M265" t="s">
        <v>185</v>
      </c>
      <c r="N265" t="s">
        <v>197</v>
      </c>
      <c r="O265" t="s">
        <v>185</v>
      </c>
      <c r="P265" t="s">
        <v>198</v>
      </c>
      <c r="Q265">
        <v>9</v>
      </c>
      <c r="R265">
        <v>1</v>
      </c>
      <c r="S265">
        <v>1</v>
      </c>
      <c r="T265">
        <v>10339</v>
      </c>
      <c r="U265">
        <v>62.16</v>
      </c>
      <c r="V265">
        <v>1</v>
      </c>
      <c r="W265">
        <v>30</v>
      </c>
      <c r="X265">
        <v>1864.8</v>
      </c>
    </row>
    <row r="266" spans="1:24" x14ac:dyDescent="0.3">
      <c r="A266" t="s">
        <v>194</v>
      </c>
      <c r="B266" t="s">
        <v>65</v>
      </c>
      <c r="C266">
        <v>2018</v>
      </c>
      <c r="D266" t="s">
        <v>37</v>
      </c>
      <c r="E266">
        <v>11</v>
      </c>
      <c r="F266">
        <v>23</v>
      </c>
      <c r="G266" s="1">
        <v>43427</v>
      </c>
      <c r="H266" t="s">
        <v>195</v>
      </c>
      <c r="I266" t="s">
        <v>55</v>
      </c>
      <c r="J266" t="s">
        <v>54</v>
      </c>
      <c r="K266" t="s">
        <v>196</v>
      </c>
      <c r="L266" t="s">
        <v>31</v>
      </c>
      <c r="M266" t="s">
        <v>185</v>
      </c>
      <c r="N266" t="s">
        <v>197</v>
      </c>
      <c r="O266" t="s">
        <v>185</v>
      </c>
      <c r="P266" t="s">
        <v>198</v>
      </c>
      <c r="Q266">
        <v>6</v>
      </c>
      <c r="R266">
        <v>1</v>
      </c>
      <c r="S266">
        <v>10</v>
      </c>
      <c r="T266">
        <v>10339</v>
      </c>
      <c r="U266">
        <v>84.39</v>
      </c>
      <c r="V266">
        <v>1</v>
      </c>
      <c r="W266">
        <v>27</v>
      </c>
      <c r="X266">
        <v>2278.5300000000002</v>
      </c>
    </row>
    <row r="267" spans="1:24" x14ac:dyDescent="0.3">
      <c r="A267" t="s">
        <v>194</v>
      </c>
      <c r="B267" t="s">
        <v>65</v>
      </c>
      <c r="C267">
        <v>2018</v>
      </c>
      <c r="D267" t="s">
        <v>37</v>
      </c>
      <c r="E267">
        <v>11</v>
      </c>
      <c r="F267">
        <v>23</v>
      </c>
      <c r="G267" s="1">
        <v>43427</v>
      </c>
      <c r="H267" t="s">
        <v>195</v>
      </c>
      <c r="I267" t="s">
        <v>162</v>
      </c>
      <c r="J267" t="s">
        <v>41</v>
      </c>
      <c r="K267" t="s">
        <v>196</v>
      </c>
      <c r="L267" t="s">
        <v>31</v>
      </c>
      <c r="M267" t="s">
        <v>185</v>
      </c>
      <c r="N267" t="s">
        <v>197</v>
      </c>
      <c r="O267" t="s">
        <v>185</v>
      </c>
      <c r="P267" t="s">
        <v>198</v>
      </c>
      <c r="Q267">
        <v>1</v>
      </c>
      <c r="R267">
        <v>1</v>
      </c>
      <c r="S267">
        <v>7</v>
      </c>
      <c r="T267">
        <v>10339</v>
      </c>
      <c r="U267">
        <v>50.65</v>
      </c>
      <c r="V267">
        <v>1</v>
      </c>
      <c r="W267">
        <v>21</v>
      </c>
      <c r="X267">
        <v>1063.6500000000001</v>
      </c>
    </row>
    <row r="268" spans="1:24" x14ac:dyDescent="0.3">
      <c r="A268" t="s">
        <v>194</v>
      </c>
      <c r="B268" t="s">
        <v>65</v>
      </c>
      <c r="C268">
        <v>2018</v>
      </c>
      <c r="D268" t="s">
        <v>37</v>
      </c>
      <c r="E268">
        <v>11</v>
      </c>
      <c r="F268">
        <v>23</v>
      </c>
      <c r="G268" s="1">
        <v>43427</v>
      </c>
      <c r="H268" t="s">
        <v>195</v>
      </c>
      <c r="I268" t="s">
        <v>68</v>
      </c>
      <c r="J268" t="s">
        <v>45</v>
      </c>
      <c r="K268" t="s">
        <v>196</v>
      </c>
      <c r="L268" t="s">
        <v>31</v>
      </c>
      <c r="M268" t="s">
        <v>185</v>
      </c>
      <c r="N268" t="s">
        <v>197</v>
      </c>
      <c r="O268" t="s">
        <v>185</v>
      </c>
      <c r="P268" t="s">
        <v>198</v>
      </c>
      <c r="Q268">
        <v>8</v>
      </c>
      <c r="R268">
        <v>1</v>
      </c>
      <c r="S268">
        <v>14</v>
      </c>
      <c r="T268">
        <v>10339</v>
      </c>
      <c r="U268">
        <v>99.69</v>
      </c>
      <c r="V268">
        <v>1</v>
      </c>
      <c r="W268">
        <v>29</v>
      </c>
      <c r="X268">
        <v>2891.01</v>
      </c>
    </row>
    <row r="269" spans="1:24" x14ac:dyDescent="0.3">
      <c r="A269" t="s">
        <v>194</v>
      </c>
      <c r="B269" t="s">
        <v>65</v>
      </c>
      <c r="C269">
        <v>2018</v>
      </c>
      <c r="D269" t="s">
        <v>37</v>
      </c>
      <c r="E269">
        <v>11</v>
      </c>
      <c r="F269">
        <v>23</v>
      </c>
      <c r="G269" s="1">
        <v>43427</v>
      </c>
      <c r="H269" t="s">
        <v>195</v>
      </c>
      <c r="I269" t="s">
        <v>69</v>
      </c>
      <c r="J269" t="s">
        <v>45</v>
      </c>
      <c r="K269" t="s">
        <v>196</v>
      </c>
      <c r="L269" t="s">
        <v>31</v>
      </c>
      <c r="M269" t="s">
        <v>185</v>
      </c>
      <c r="N269" t="s">
        <v>197</v>
      </c>
      <c r="O269" t="s">
        <v>185</v>
      </c>
      <c r="P269" t="s">
        <v>198</v>
      </c>
      <c r="Q269">
        <v>4</v>
      </c>
      <c r="R269">
        <v>1</v>
      </c>
      <c r="S269">
        <v>16</v>
      </c>
      <c r="T269">
        <v>10339</v>
      </c>
      <c r="U269">
        <v>59.36</v>
      </c>
      <c r="V269">
        <v>1</v>
      </c>
      <c r="W269">
        <v>42</v>
      </c>
      <c r="X269">
        <v>2493.12</v>
      </c>
    </row>
    <row r="270" spans="1:24" x14ac:dyDescent="0.3">
      <c r="A270" t="s">
        <v>194</v>
      </c>
      <c r="B270" t="s">
        <v>65</v>
      </c>
      <c r="C270">
        <v>2018</v>
      </c>
      <c r="D270" t="s">
        <v>37</v>
      </c>
      <c r="E270">
        <v>11</v>
      </c>
      <c r="F270">
        <v>23</v>
      </c>
      <c r="G270" s="1">
        <v>43427</v>
      </c>
      <c r="H270" t="s">
        <v>195</v>
      </c>
      <c r="I270" t="s">
        <v>47</v>
      </c>
      <c r="J270" t="s">
        <v>43</v>
      </c>
      <c r="K270" t="s">
        <v>196</v>
      </c>
      <c r="L270" t="s">
        <v>31</v>
      </c>
      <c r="M270" t="s">
        <v>185</v>
      </c>
      <c r="N270" t="s">
        <v>197</v>
      </c>
      <c r="O270" t="s">
        <v>185</v>
      </c>
      <c r="P270" t="s">
        <v>198</v>
      </c>
      <c r="Q270">
        <v>1</v>
      </c>
      <c r="R270">
        <v>1</v>
      </c>
      <c r="S270">
        <v>5</v>
      </c>
      <c r="T270">
        <v>10339</v>
      </c>
      <c r="U270">
        <v>128.02000000000001</v>
      </c>
      <c r="V270">
        <v>1</v>
      </c>
      <c r="W270">
        <v>22</v>
      </c>
      <c r="X270">
        <v>2816.44</v>
      </c>
    </row>
    <row r="271" spans="1:24" x14ac:dyDescent="0.3">
      <c r="A271" t="s">
        <v>194</v>
      </c>
      <c r="B271" t="s">
        <v>65</v>
      </c>
      <c r="C271">
        <v>2018</v>
      </c>
      <c r="D271" t="s">
        <v>37</v>
      </c>
      <c r="E271">
        <v>11</v>
      </c>
      <c r="F271">
        <v>23</v>
      </c>
      <c r="G271" s="1">
        <v>43427</v>
      </c>
      <c r="H271" t="s">
        <v>195</v>
      </c>
      <c r="I271" t="s">
        <v>93</v>
      </c>
      <c r="J271" t="s">
        <v>41</v>
      </c>
      <c r="K271" t="s">
        <v>196</v>
      </c>
      <c r="L271" t="s">
        <v>31</v>
      </c>
      <c r="M271" t="s">
        <v>185</v>
      </c>
      <c r="N271" t="s">
        <v>197</v>
      </c>
      <c r="O271" t="s">
        <v>185</v>
      </c>
      <c r="P271" t="s">
        <v>198</v>
      </c>
      <c r="Q271">
        <v>10</v>
      </c>
      <c r="R271">
        <v>1</v>
      </c>
      <c r="S271">
        <v>8</v>
      </c>
      <c r="T271">
        <v>10339</v>
      </c>
      <c r="U271">
        <v>57.86</v>
      </c>
      <c r="V271">
        <v>1</v>
      </c>
      <c r="W271">
        <v>50</v>
      </c>
      <c r="X271">
        <v>2893</v>
      </c>
    </row>
    <row r="272" spans="1:24" x14ac:dyDescent="0.3">
      <c r="A272" t="s">
        <v>194</v>
      </c>
      <c r="B272" t="s">
        <v>65</v>
      </c>
      <c r="C272">
        <v>2018</v>
      </c>
      <c r="D272" t="s">
        <v>37</v>
      </c>
      <c r="E272">
        <v>11</v>
      </c>
      <c r="F272">
        <v>23</v>
      </c>
      <c r="G272" s="1">
        <v>43427</v>
      </c>
      <c r="H272" t="s">
        <v>195</v>
      </c>
      <c r="I272" t="s">
        <v>72</v>
      </c>
      <c r="J272" t="s">
        <v>41</v>
      </c>
      <c r="K272" t="s">
        <v>196</v>
      </c>
      <c r="L272" t="s">
        <v>31</v>
      </c>
      <c r="M272" t="s">
        <v>185</v>
      </c>
      <c r="N272" t="s">
        <v>197</v>
      </c>
      <c r="O272" t="s">
        <v>185</v>
      </c>
      <c r="P272" t="s">
        <v>198</v>
      </c>
      <c r="Q272">
        <v>8</v>
      </c>
      <c r="R272">
        <v>1</v>
      </c>
      <c r="S272">
        <v>6</v>
      </c>
      <c r="T272">
        <v>10339</v>
      </c>
      <c r="U272">
        <v>76.31</v>
      </c>
      <c r="V272">
        <v>1</v>
      </c>
      <c r="W272">
        <v>27</v>
      </c>
      <c r="X272">
        <v>2060.37</v>
      </c>
    </row>
    <row r="273" spans="1:24" x14ac:dyDescent="0.3">
      <c r="A273" t="s">
        <v>203</v>
      </c>
      <c r="B273" t="s">
        <v>36</v>
      </c>
      <c r="C273">
        <v>2016</v>
      </c>
      <c r="D273" t="s">
        <v>37</v>
      </c>
      <c r="E273">
        <v>11</v>
      </c>
      <c r="F273">
        <v>5</v>
      </c>
      <c r="G273" s="1">
        <v>42679</v>
      </c>
      <c r="H273" t="s">
        <v>204</v>
      </c>
      <c r="I273" t="s">
        <v>205</v>
      </c>
      <c r="J273" t="s">
        <v>29</v>
      </c>
      <c r="K273" t="s">
        <v>206</v>
      </c>
      <c r="L273" t="s">
        <v>31</v>
      </c>
      <c r="M273" t="s">
        <v>86</v>
      </c>
      <c r="N273" t="s">
        <v>207</v>
      </c>
      <c r="O273" t="s">
        <v>208</v>
      </c>
      <c r="P273" t="s">
        <v>209</v>
      </c>
      <c r="Q273">
        <v>5</v>
      </c>
      <c r="R273">
        <v>1</v>
      </c>
      <c r="S273">
        <v>2</v>
      </c>
      <c r="T273">
        <v>10171</v>
      </c>
      <c r="U273">
        <v>128.80000000000001</v>
      </c>
      <c r="V273">
        <v>1</v>
      </c>
      <c r="W273">
        <v>35</v>
      </c>
      <c r="X273">
        <v>4508</v>
      </c>
    </row>
    <row r="274" spans="1:24" x14ac:dyDescent="0.3">
      <c r="A274" t="s">
        <v>203</v>
      </c>
      <c r="B274" t="s">
        <v>36</v>
      </c>
      <c r="C274">
        <v>2016</v>
      </c>
      <c r="D274" t="s">
        <v>37</v>
      </c>
      <c r="E274">
        <v>11</v>
      </c>
      <c r="F274">
        <v>5</v>
      </c>
      <c r="G274" s="1">
        <v>42679</v>
      </c>
      <c r="H274" t="s">
        <v>204</v>
      </c>
      <c r="I274" t="s">
        <v>210</v>
      </c>
      <c r="J274" t="s">
        <v>29</v>
      </c>
      <c r="K274" t="s">
        <v>206</v>
      </c>
      <c r="L274" t="s">
        <v>31</v>
      </c>
      <c r="M274" t="s">
        <v>86</v>
      </c>
      <c r="N274" t="s">
        <v>207</v>
      </c>
      <c r="O274" t="s">
        <v>208</v>
      </c>
      <c r="P274" t="s">
        <v>209</v>
      </c>
      <c r="Q274">
        <v>2</v>
      </c>
      <c r="R274">
        <v>1</v>
      </c>
      <c r="S274">
        <v>1</v>
      </c>
      <c r="T274">
        <v>10171</v>
      </c>
      <c r="U274">
        <v>133.72</v>
      </c>
      <c r="V274">
        <v>1</v>
      </c>
      <c r="W274">
        <v>35</v>
      </c>
      <c r="X274">
        <v>4680.2</v>
      </c>
    </row>
    <row r="275" spans="1:24" x14ac:dyDescent="0.3">
      <c r="A275" t="s">
        <v>203</v>
      </c>
      <c r="B275" t="s">
        <v>36</v>
      </c>
      <c r="C275">
        <v>2016</v>
      </c>
      <c r="D275" t="s">
        <v>37</v>
      </c>
      <c r="E275">
        <v>11</v>
      </c>
      <c r="F275">
        <v>5</v>
      </c>
      <c r="G275" s="1">
        <v>42679</v>
      </c>
      <c r="H275" t="s">
        <v>204</v>
      </c>
      <c r="I275" t="s">
        <v>145</v>
      </c>
      <c r="J275" t="s">
        <v>29</v>
      </c>
      <c r="K275" t="s">
        <v>206</v>
      </c>
      <c r="L275" t="s">
        <v>31</v>
      </c>
      <c r="M275" t="s">
        <v>86</v>
      </c>
      <c r="N275" t="s">
        <v>207</v>
      </c>
      <c r="O275" t="s">
        <v>208</v>
      </c>
      <c r="P275" t="s">
        <v>209</v>
      </c>
      <c r="Q275">
        <v>7</v>
      </c>
      <c r="R275">
        <v>1</v>
      </c>
      <c r="S275">
        <v>3</v>
      </c>
      <c r="T275">
        <v>10171</v>
      </c>
      <c r="U275">
        <v>140.55000000000001</v>
      </c>
      <c r="V275">
        <v>1</v>
      </c>
      <c r="W275">
        <v>39</v>
      </c>
      <c r="X275">
        <v>5481.45</v>
      </c>
    </row>
    <row r="276" spans="1:24" x14ac:dyDescent="0.3">
      <c r="A276" t="s">
        <v>203</v>
      </c>
      <c r="B276" t="s">
        <v>36</v>
      </c>
      <c r="C276">
        <v>2017</v>
      </c>
      <c r="D276" t="s">
        <v>84</v>
      </c>
      <c r="E276">
        <v>5</v>
      </c>
      <c r="F276">
        <v>1</v>
      </c>
      <c r="G276" s="1">
        <v>42856</v>
      </c>
      <c r="H276" t="s">
        <v>204</v>
      </c>
      <c r="I276" t="s">
        <v>28</v>
      </c>
      <c r="J276" t="s">
        <v>29</v>
      </c>
      <c r="K276" t="s">
        <v>206</v>
      </c>
      <c r="L276" t="s">
        <v>31</v>
      </c>
      <c r="M276" t="s">
        <v>86</v>
      </c>
      <c r="N276" t="s">
        <v>207</v>
      </c>
      <c r="O276" t="s">
        <v>208</v>
      </c>
      <c r="P276" t="s">
        <v>209</v>
      </c>
      <c r="Q276">
        <v>9</v>
      </c>
      <c r="R276">
        <v>1</v>
      </c>
      <c r="S276">
        <v>9</v>
      </c>
      <c r="T276">
        <v>10411</v>
      </c>
      <c r="U276">
        <v>180.01</v>
      </c>
      <c r="V276">
        <v>1</v>
      </c>
      <c r="W276">
        <v>23</v>
      </c>
      <c r="X276">
        <v>4140.2299999999996</v>
      </c>
    </row>
    <row r="277" spans="1:24" x14ac:dyDescent="0.3">
      <c r="A277" t="s">
        <v>203</v>
      </c>
      <c r="B277" t="s">
        <v>36</v>
      </c>
      <c r="C277">
        <v>2017</v>
      </c>
      <c r="D277" t="s">
        <v>84</v>
      </c>
      <c r="E277">
        <v>5</v>
      </c>
      <c r="F277">
        <v>1</v>
      </c>
      <c r="G277" s="1">
        <v>42856</v>
      </c>
      <c r="H277" t="s">
        <v>204</v>
      </c>
      <c r="I277" t="s">
        <v>57</v>
      </c>
      <c r="J277" t="s">
        <v>29</v>
      </c>
      <c r="K277" t="s">
        <v>206</v>
      </c>
      <c r="L277" t="s">
        <v>31</v>
      </c>
      <c r="M277" t="s">
        <v>86</v>
      </c>
      <c r="N277" t="s">
        <v>207</v>
      </c>
      <c r="O277" t="s">
        <v>208</v>
      </c>
      <c r="P277" t="s">
        <v>209</v>
      </c>
      <c r="Q277">
        <v>2</v>
      </c>
      <c r="R277">
        <v>1</v>
      </c>
      <c r="S277">
        <v>2</v>
      </c>
      <c r="T277">
        <v>10411</v>
      </c>
      <c r="U277">
        <v>163.99</v>
      </c>
      <c r="V277">
        <v>1</v>
      </c>
      <c r="W277">
        <v>27</v>
      </c>
      <c r="X277">
        <v>4427.7299999999996</v>
      </c>
    </row>
    <row r="278" spans="1:24" x14ac:dyDescent="0.3">
      <c r="A278" t="s">
        <v>203</v>
      </c>
      <c r="B278" t="s">
        <v>36</v>
      </c>
      <c r="C278">
        <v>2017</v>
      </c>
      <c r="D278" t="s">
        <v>84</v>
      </c>
      <c r="E278">
        <v>5</v>
      </c>
      <c r="F278">
        <v>1</v>
      </c>
      <c r="G278" s="1">
        <v>42856</v>
      </c>
      <c r="H278" t="s">
        <v>204</v>
      </c>
      <c r="I278" t="s">
        <v>58</v>
      </c>
      <c r="J278" t="s">
        <v>59</v>
      </c>
      <c r="K278" t="s">
        <v>206</v>
      </c>
      <c r="L278" t="s">
        <v>31</v>
      </c>
      <c r="M278" t="s">
        <v>86</v>
      </c>
      <c r="N278" t="s">
        <v>207</v>
      </c>
      <c r="O278" t="s">
        <v>208</v>
      </c>
      <c r="P278" t="s">
        <v>209</v>
      </c>
      <c r="Q278">
        <v>1</v>
      </c>
      <c r="R278">
        <v>1</v>
      </c>
      <c r="S278">
        <v>6</v>
      </c>
      <c r="T278">
        <v>10411</v>
      </c>
      <c r="U278">
        <v>155.80000000000001</v>
      </c>
      <c r="V278">
        <v>1</v>
      </c>
      <c r="W278">
        <v>40</v>
      </c>
      <c r="X278">
        <v>6232</v>
      </c>
    </row>
    <row r="279" spans="1:24" x14ac:dyDescent="0.3">
      <c r="A279" t="s">
        <v>203</v>
      </c>
      <c r="B279" t="s">
        <v>36</v>
      </c>
      <c r="C279">
        <v>2017</v>
      </c>
      <c r="D279" t="s">
        <v>84</v>
      </c>
      <c r="E279">
        <v>5</v>
      </c>
      <c r="F279">
        <v>1</v>
      </c>
      <c r="G279" s="1">
        <v>42856</v>
      </c>
      <c r="H279" t="s">
        <v>204</v>
      </c>
      <c r="I279" t="s">
        <v>60</v>
      </c>
      <c r="J279" t="s">
        <v>59</v>
      </c>
      <c r="K279" t="s">
        <v>206</v>
      </c>
      <c r="L279" t="s">
        <v>31</v>
      </c>
      <c r="M279" t="s">
        <v>86</v>
      </c>
      <c r="N279" t="s">
        <v>207</v>
      </c>
      <c r="O279" t="s">
        <v>208</v>
      </c>
      <c r="P279" t="s">
        <v>209</v>
      </c>
      <c r="Q279">
        <v>3</v>
      </c>
      <c r="R279">
        <v>1</v>
      </c>
      <c r="S279">
        <v>8</v>
      </c>
      <c r="T279">
        <v>10411</v>
      </c>
      <c r="U279">
        <v>119</v>
      </c>
      <c r="V279">
        <v>1</v>
      </c>
      <c r="W279">
        <v>27</v>
      </c>
      <c r="X279">
        <v>3213</v>
      </c>
    </row>
    <row r="280" spans="1:24" x14ac:dyDescent="0.3">
      <c r="A280" t="s">
        <v>203</v>
      </c>
      <c r="B280" t="s">
        <v>36</v>
      </c>
      <c r="C280">
        <v>2017</v>
      </c>
      <c r="D280" t="s">
        <v>84</v>
      </c>
      <c r="E280">
        <v>5</v>
      </c>
      <c r="F280">
        <v>1</v>
      </c>
      <c r="G280" s="1">
        <v>42856</v>
      </c>
      <c r="H280" t="s">
        <v>204</v>
      </c>
      <c r="I280" t="s">
        <v>62</v>
      </c>
      <c r="J280" t="s">
        <v>59</v>
      </c>
      <c r="K280" t="s">
        <v>206</v>
      </c>
      <c r="L280" t="s">
        <v>31</v>
      </c>
      <c r="M280" t="s">
        <v>86</v>
      </c>
      <c r="N280" t="s">
        <v>207</v>
      </c>
      <c r="O280" t="s">
        <v>208</v>
      </c>
      <c r="P280" t="s">
        <v>209</v>
      </c>
      <c r="Q280">
        <v>1</v>
      </c>
      <c r="R280">
        <v>1</v>
      </c>
      <c r="S280">
        <v>3</v>
      </c>
      <c r="T280">
        <v>10411</v>
      </c>
      <c r="U280">
        <v>113.82</v>
      </c>
      <c r="V280">
        <v>1</v>
      </c>
      <c r="W280">
        <v>46</v>
      </c>
      <c r="X280">
        <v>5235.72</v>
      </c>
    </row>
    <row r="281" spans="1:24" x14ac:dyDescent="0.3">
      <c r="A281" t="s">
        <v>203</v>
      </c>
      <c r="B281" t="s">
        <v>36</v>
      </c>
      <c r="C281">
        <v>2017</v>
      </c>
      <c r="D281" t="s">
        <v>84</v>
      </c>
      <c r="E281">
        <v>5</v>
      </c>
      <c r="F281">
        <v>1</v>
      </c>
      <c r="G281" s="1">
        <v>42856</v>
      </c>
      <c r="H281" t="s">
        <v>204</v>
      </c>
      <c r="I281" t="s">
        <v>64</v>
      </c>
      <c r="J281" t="s">
        <v>29</v>
      </c>
      <c r="K281" t="s">
        <v>206</v>
      </c>
      <c r="L281" t="s">
        <v>31</v>
      </c>
      <c r="M281" t="s">
        <v>86</v>
      </c>
      <c r="N281" t="s">
        <v>207</v>
      </c>
      <c r="O281" t="s">
        <v>208</v>
      </c>
      <c r="P281" t="s">
        <v>209</v>
      </c>
      <c r="Q281">
        <v>7</v>
      </c>
      <c r="R281">
        <v>1</v>
      </c>
      <c r="S281">
        <v>4</v>
      </c>
      <c r="T281">
        <v>10411</v>
      </c>
      <c r="U281">
        <v>105.2</v>
      </c>
      <c r="V281">
        <v>1</v>
      </c>
      <c r="W281">
        <v>34</v>
      </c>
      <c r="X281">
        <v>3576.8</v>
      </c>
    </row>
    <row r="282" spans="1:24" x14ac:dyDescent="0.3">
      <c r="A282" t="s">
        <v>203</v>
      </c>
      <c r="B282" t="s">
        <v>36</v>
      </c>
      <c r="C282">
        <v>2018</v>
      </c>
      <c r="D282" t="s">
        <v>84</v>
      </c>
      <c r="E282">
        <v>6</v>
      </c>
      <c r="F282">
        <v>17</v>
      </c>
      <c r="G282" s="1">
        <v>43268</v>
      </c>
      <c r="H282" t="s">
        <v>204</v>
      </c>
      <c r="I282" t="s">
        <v>38</v>
      </c>
      <c r="J282" t="s">
        <v>29</v>
      </c>
      <c r="K282" t="s">
        <v>206</v>
      </c>
      <c r="L282" t="s">
        <v>31</v>
      </c>
      <c r="M282" t="s">
        <v>86</v>
      </c>
      <c r="N282" t="s">
        <v>207</v>
      </c>
      <c r="O282" t="s">
        <v>208</v>
      </c>
      <c r="P282" t="s">
        <v>209</v>
      </c>
      <c r="Q282">
        <v>2</v>
      </c>
      <c r="R282">
        <v>1</v>
      </c>
      <c r="S282">
        <v>1</v>
      </c>
      <c r="T282">
        <v>10261</v>
      </c>
      <c r="U282">
        <v>125.12</v>
      </c>
      <c r="V282">
        <v>1</v>
      </c>
      <c r="W282">
        <v>27</v>
      </c>
      <c r="X282">
        <v>3378.24</v>
      </c>
    </row>
    <row r="283" spans="1:24" x14ac:dyDescent="0.3">
      <c r="A283" t="s">
        <v>203</v>
      </c>
      <c r="B283" t="s">
        <v>36</v>
      </c>
      <c r="C283">
        <v>2018</v>
      </c>
      <c r="D283" t="s">
        <v>84</v>
      </c>
      <c r="E283">
        <v>6</v>
      </c>
      <c r="F283">
        <v>17</v>
      </c>
      <c r="G283" s="1">
        <v>43268</v>
      </c>
      <c r="H283" t="s">
        <v>204</v>
      </c>
      <c r="I283" t="s">
        <v>46</v>
      </c>
      <c r="J283" t="s">
        <v>43</v>
      </c>
      <c r="K283" t="s">
        <v>206</v>
      </c>
      <c r="L283" t="s">
        <v>31</v>
      </c>
      <c r="M283" t="s">
        <v>86</v>
      </c>
      <c r="N283" t="s">
        <v>207</v>
      </c>
      <c r="O283" t="s">
        <v>208</v>
      </c>
      <c r="P283" t="s">
        <v>209</v>
      </c>
      <c r="Q283">
        <v>6</v>
      </c>
      <c r="R283">
        <v>1</v>
      </c>
      <c r="S283">
        <v>8</v>
      </c>
      <c r="T283">
        <v>10261</v>
      </c>
      <c r="U283">
        <v>125.35</v>
      </c>
      <c r="V283">
        <v>1</v>
      </c>
      <c r="W283">
        <v>36</v>
      </c>
      <c r="X283">
        <v>4512.6000000000004</v>
      </c>
    </row>
    <row r="284" spans="1:24" x14ac:dyDescent="0.3">
      <c r="A284" t="s">
        <v>203</v>
      </c>
      <c r="B284" t="s">
        <v>36</v>
      </c>
      <c r="C284">
        <v>2018</v>
      </c>
      <c r="D284" t="s">
        <v>84</v>
      </c>
      <c r="E284">
        <v>6</v>
      </c>
      <c r="F284">
        <v>17</v>
      </c>
      <c r="G284" s="1">
        <v>43268</v>
      </c>
      <c r="H284" t="s">
        <v>204</v>
      </c>
      <c r="I284" t="s">
        <v>48</v>
      </c>
      <c r="J284" t="s">
        <v>43</v>
      </c>
      <c r="K284" t="s">
        <v>206</v>
      </c>
      <c r="L284" t="s">
        <v>31</v>
      </c>
      <c r="M284" t="s">
        <v>86</v>
      </c>
      <c r="N284" t="s">
        <v>207</v>
      </c>
      <c r="O284" t="s">
        <v>208</v>
      </c>
      <c r="P284" t="s">
        <v>209</v>
      </c>
      <c r="Q284">
        <v>10</v>
      </c>
      <c r="R284">
        <v>1</v>
      </c>
      <c r="S284">
        <v>2</v>
      </c>
      <c r="T284">
        <v>10261</v>
      </c>
      <c r="U284">
        <v>68.67</v>
      </c>
      <c r="V284">
        <v>1</v>
      </c>
      <c r="W284">
        <v>44</v>
      </c>
      <c r="X284">
        <v>3021.48</v>
      </c>
    </row>
    <row r="285" spans="1:24" x14ac:dyDescent="0.3">
      <c r="A285" t="s">
        <v>203</v>
      </c>
      <c r="B285" t="s">
        <v>36</v>
      </c>
      <c r="C285">
        <v>2018</v>
      </c>
      <c r="D285" t="s">
        <v>84</v>
      </c>
      <c r="E285">
        <v>6</v>
      </c>
      <c r="F285">
        <v>17</v>
      </c>
      <c r="G285" s="1">
        <v>43268</v>
      </c>
      <c r="H285" t="s">
        <v>204</v>
      </c>
      <c r="I285" t="s">
        <v>49</v>
      </c>
      <c r="J285" t="s">
        <v>43</v>
      </c>
      <c r="K285" t="s">
        <v>206</v>
      </c>
      <c r="L285" t="s">
        <v>31</v>
      </c>
      <c r="M285" t="s">
        <v>86</v>
      </c>
      <c r="N285" t="s">
        <v>207</v>
      </c>
      <c r="O285" t="s">
        <v>208</v>
      </c>
      <c r="P285" t="s">
        <v>209</v>
      </c>
      <c r="Q285">
        <v>2</v>
      </c>
      <c r="R285">
        <v>1</v>
      </c>
      <c r="S285">
        <v>6</v>
      </c>
      <c r="T285">
        <v>10261</v>
      </c>
      <c r="U285">
        <v>81.430000000000007</v>
      </c>
      <c r="V285">
        <v>1</v>
      </c>
      <c r="W285">
        <v>50</v>
      </c>
      <c r="X285">
        <v>4071.5</v>
      </c>
    </row>
    <row r="286" spans="1:24" x14ac:dyDescent="0.3">
      <c r="A286" t="s">
        <v>203</v>
      </c>
      <c r="B286" t="s">
        <v>65</v>
      </c>
      <c r="C286">
        <v>2016</v>
      </c>
      <c r="D286" t="s">
        <v>37</v>
      </c>
      <c r="E286">
        <v>11</v>
      </c>
      <c r="F286">
        <v>5</v>
      </c>
      <c r="G286" s="1">
        <v>42679</v>
      </c>
      <c r="H286" t="s">
        <v>204</v>
      </c>
      <c r="I286" t="s">
        <v>211</v>
      </c>
      <c r="J286" t="s">
        <v>29</v>
      </c>
      <c r="K286" t="s">
        <v>206</v>
      </c>
      <c r="L286" t="s">
        <v>31</v>
      </c>
      <c r="M286" t="s">
        <v>86</v>
      </c>
      <c r="N286" t="s">
        <v>207</v>
      </c>
      <c r="O286" t="s">
        <v>208</v>
      </c>
      <c r="P286" t="s">
        <v>209</v>
      </c>
      <c r="Q286">
        <v>5</v>
      </c>
      <c r="R286">
        <v>1</v>
      </c>
      <c r="S286">
        <v>4</v>
      </c>
      <c r="T286">
        <v>10171</v>
      </c>
      <c r="U286">
        <v>35.49</v>
      </c>
      <c r="V286">
        <v>1</v>
      </c>
      <c r="W286">
        <v>36</v>
      </c>
      <c r="X286">
        <v>1277.6400000000001</v>
      </c>
    </row>
    <row r="287" spans="1:24" x14ac:dyDescent="0.3">
      <c r="A287" t="s">
        <v>203</v>
      </c>
      <c r="B287" t="s">
        <v>65</v>
      </c>
      <c r="C287">
        <v>2017</v>
      </c>
      <c r="D287" t="s">
        <v>84</v>
      </c>
      <c r="E287">
        <v>5</v>
      </c>
      <c r="F287">
        <v>1</v>
      </c>
      <c r="G287" s="1">
        <v>42856</v>
      </c>
      <c r="H287" t="s">
        <v>204</v>
      </c>
      <c r="I287" t="s">
        <v>80</v>
      </c>
      <c r="J287" t="s">
        <v>45</v>
      </c>
      <c r="K287" t="s">
        <v>206</v>
      </c>
      <c r="L287" t="s">
        <v>31</v>
      </c>
      <c r="M287" t="s">
        <v>86</v>
      </c>
      <c r="N287" t="s">
        <v>207</v>
      </c>
      <c r="O287" t="s">
        <v>208</v>
      </c>
      <c r="P287" t="s">
        <v>209</v>
      </c>
      <c r="Q287">
        <v>5</v>
      </c>
      <c r="R287">
        <v>1</v>
      </c>
      <c r="S287">
        <v>7</v>
      </c>
      <c r="T287">
        <v>10411</v>
      </c>
      <c r="U287">
        <v>59.87</v>
      </c>
      <c r="V287">
        <v>1</v>
      </c>
      <c r="W287">
        <v>35</v>
      </c>
      <c r="X287">
        <v>2095.4499999999998</v>
      </c>
    </row>
    <row r="288" spans="1:24" x14ac:dyDescent="0.3">
      <c r="A288" t="s">
        <v>203</v>
      </c>
      <c r="B288" t="s">
        <v>65</v>
      </c>
      <c r="C288">
        <v>2017</v>
      </c>
      <c r="D288" t="s">
        <v>84</v>
      </c>
      <c r="E288">
        <v>5</v>
      </c>
      <c r="F288">
        <v>1</v>
      </c>
      <c r="G288" s="1">
        <v>42856</v>
      </c>
      <c r="H288" t="s">
        <v>204</v>
      </c>
      <c r="I288" t="s">
        <v>81</v>
      </c>
      <c r="J288" t="s">
        <v>59</v>
      </c>
      <c r="K288" t="s">
        <v>206</v>
      </c>
      <c r="L288" t="s">
        <v>31</v>
      </c>
      <c r="M288" t="s">
        <v>86</v>
      </c>
      <c r="N288" t="s">
        <v>207</v>
      </c>
      <c r="O288" t="s">
        <v>208</v>
      </c>
      <c r="P288" t="s">
        <v>209</v>
      </c>
      <c r="Q288">
        <v>1</v>
      </c>
      <c r="R288">
        <v>1</v>
      </c>
      <c r="S288">
        <v>1</v>
      </c>
      <c r="T288">
        <v>10411</v>
      </c>
      <c r="U288">
        <v>111.72</v>
      </c>
      <c r="V288">
        <v>1</v>
      </c>
      <c r="W288">
        <v>26</v>
      </c>
      <c r="X288">
        <v>2904.72</v>
      </c>
    </row>
    <row r="289" spans="1:24" x14ac:dyDescent="0.3">
      <c r="A289" t="s">
        <v>203</v>
      </c>
      <c r="B289" t="s">
        <v>65</v>
      </c>
      <c r="C289">
        <v>2017</v>
      </c>
      <c r="D289" t="s">
        <v>84</v>
      </c>
      <c r="E289">
        <v>5</v>
      </c>
      <c r="F289">
        <v>1</v>
      </c>
      <c r="G289" s="1">
        <v>42856</v>
      </c>
      <c r="H289" t="s">
        <v>204</v>
      </c>
      <c r="I289" t="s">
        <v>82</v>
      </c>
      <c r="J289" t="s">
        <v>59</v>
      </c>
      <c r="K289" t="s">
        <v>206</v>
      </c>
      <c r="L289" t="s">
        <v>31</v>
      </c>
      <c r="M289" t="s">
        <v>86</v>
      </c>
      <c r="N289" t="s">
        <v>207</v>
      </c>
      <c r="O289" t="s">
        <v>208</v>
      </c>
      <c r="P289" t="s">
        <v>209</v>
      </c>
      <c r="Q289">
        <v>1</v>
      </c>
      <c r="R289">
        <v>1</v>
      </c>
      <c r="S289">
        <v>5</v>
      </c>
      <c r="T289">
        <v>10411</v>
      </c>
      <c r="U289">
        <v>69.16</v>
      </c>
      <c r="V289">
        <v>1</v>
      </c>
      <c r="W289">
        <v>27</v>
      </c>
      <c r="X289">
        <v>1867.32</v>
      </c>
    </row>
    <row r="290" spans="1:24" x14ac:dyDescent="0.3">
      <c r="A290" t="s">
        <v>203</v>
      </c>
      <c r="B290" t="s">
        <v>65</v>
      </c>
      <c r="C290">
        <v>2018</v>
      </c>
      <c r="D290" t="s">
        <v>84</v>
      </c>
      <c r="E290">
        <v>6</v>
      </c>
      <c r="F290">
        <v>17</v>
      </c>
      <c r="G290" s="1">
        <v>43268</v>
      </c>
      <c r="H290" t="s">
        <v>204</v>
      </c>
      <c r="I290" t="s">
        <v>200</v>
      </c>
      <c r="J290" t="s">
        <v>45</v>
      </c>
      <c r="K290" t="s">
        <v>206</v>
      </c>
      <c r="L290" t="s">
        <v>31</v>
      </c>
      <c r="M290" t="s">
        <v>86</v>
      </c>
      <c r="N290" t="s">
        <v>207</v>
      </c>
      <c r="O290" t="s">
        <v>208</v>
      </c>
      <c r="P290" t="s">
        <v>209</v>
      </c>
      <c r="Q290">
        <v>7</v>
      </c>
      <c r="R290">
        <v>1</v>
      </c>
      <c r="S290">
        <v>9</v>
      </c>
      <c r="T290">
        <v>10261</v>
      </c>
      <c r="U290">
        <v>89.53</v>
      </c>
      <c r="V290">
        <v>1</v>
      </c>
      <c r="W290">
        <v>20</v>
      </c>
      <c r="X290">
        <v>1790.6</v>
      </c>
    </row>
    <row r="291" spans="1:24" x14ac:dyDescent="0.3">
      <c r="A291" t="s">
        <v>203</v>
      </c>
      <c r="B291" t="s">
        <v>65</v>
      </c>
      <c r="C291">
        <v>2018</v>
      </c>
      <c r="D291" t="s">
        <v>84</v>
      </c>
      <c r="E291">
        <v>6</v>
      </c>
      <c r="F291">
        <v>17</v>
      </c>
      <c r="G291" s="1">
        <v>43268</v>
      </c>
      <c r="H291" t="s">
        <v>204</v>
      </c>
      <c r="I291" t="s">
        <v>67</v>
      </c>
      <c r="J291" t="s">
        <v>45</v>
      </c>
      <c r="K291" t="s">
        <v>206</v>
      </c>
      <c r="L291" t="s">
        <v>31</v>
      </c>
      <c r="M291" t="s">
        <v>86</v>
      </c>
      <c r="N291" t="s">
        <v>207</v>
      </c>
      <c r="O291" t="s">
        <v>208</v>
      </c>
      <c r="P291" t="s">
        <v>209</v>
      </c>
      <c r="Q291">
        <v>4</v>
      </c>
      <c r="R291">
        <v>1</v>
      </c>
      <c r="S291">
        <v>3</v>
      </c>
      <c r="T291">
        <v>10261</v>
      </c>
      <c r="U291">
        <v>91.17</v>
      </c>
      <c r="V291">
        <v>1</v>
      </c>
      <c r="W291">
        <v>22</v>
      </c>
      <c r="X291">
        <v>2005.74</v>
      </c>
    </row>
    <row r="292" spans="1:24" x14ac:dyDescent="0.3">
      <c r="A292" t="s">
        <v>203</v>
      </c>
      <c r="B292" t="s">
        <v>65</v>
      </c>
      <c r="C292">
        <v>2018</v>
      </c>
      <c r="D292" t="s">
        <v>84</v>
      </c>
      <c r="E292">
        <v>6</v>
      </c>
      <c r="F292">
        <v>17</v>
      </c>
      <c r="G292" s="1">
        <v>43268</v>
      </c>
      <c r="H292" t="s">
        <v>204</v>
      </c>
      <c r="I292" t="s">
        <v>47</v>
      </c>
      <c r="J292" t="s">
        <v>43</v>
      </c>
      <c r="K292" t="s">
        <v>206</v>
      </c>
      <c r="L292" t="s">
        <v>31</v>
      </c>
      <c r="M292" t="s">
        <v>86</v>
      </c>
      <c r="N292" t="s">
        <v>207</v>
      </c>
      <c r="O292" t="s">
        <v>208</v>
      </c>
      <c r="P292" t="s">
        <v>209</v>
      </c>
      <c r="Q292">
        <v>7</v>
      </c>
      <c r="R292">
        <v>1</v>
      </c>
      <c r="S292">
        <v>4</v>
      </c>
      <c r="T292">
        <v>10261</v>
      </c>
      <c r="U292">
        <v>62</v>
      </c>
      <c r="V292">
        <v>1</v>
      </c>
      <c r="W292">
        <v>34</v>
      </c>
      <c r="X292">
        <v>2108</v>
      </c>
    </row>
    <row r="293" spans="1:24" x14ac:dyDescent="0.3">
      <c r="A293" t="s">
        <v>203</v>
      </c>
      <c r="B293" t="s">
        <v>65</v>
      </c>
      <c r="C293">
        <v>2018</v>
      </c>
      <c r="D293" t="s">
        <v>84</v>
      </c>
      <c r="E293">
        <v>6</v>
      </c>
      <c r="F293">
        <v>17</v>
      </c>
      <c r="G293" s="1">
        <v>43268</v>
      </c>
      <c r="H293" t="s">
        <v>204</v>
      </c>
      <c r="I293" t="s">
        <v>71</v>
      </c>
      <c r="J293" t="s">
        <v>43</v>
      </c>
      <c r="K293" t="s">
        <v>206</v>
      </c>
      <c r="L293" t="s">
        <v>31</v>
      </c>
      <c r="M293" t="s">
        <v>86</v>
      </c>
      <c r="N293" t="s">
        <v>207</v>
      </c>
      <c r="O293" t="s">
        <v>208</v>
      </c>
      <c r="P293" t="s">
        <v>209</v>
      </c>
      <c r="Q293">
        <v>10</v>
      </c>
      <c r="R293">
        <v>1</v>
      </c>
      <c r="S293">
        <v>5</v>
      </c>
      <c r="T293">
        <v>10261</v>
      </c>
      <c r="U293">
        <v>88.15</v>
      </c>
      <c r="V293">
        <v>1</v>
      </c>
      <c r="W293">
        <v>25</v>
      </c>
      <c r="X293">
        <v>2203.75</v>
      </c>
    </row>
    <row r="294" spans="1:24" x14ac:dyDescent="0.3">
      <c r="A294" t="s">
        <v>203</v>
      </c>
      <c r="B294" t="s">
        <v>65</v>
      </c>
      <c r="C294">
        <v>2018</v>
      </c>
      <c r="D294" t="s">
        <v>84</v>
      </c>
      <c r="E294">
        <v>6</v>
      </c>
      <c r="F294">
        <v>17</v>
      </c>
      <c r="G294" s="1">
        <v>43268</v>
      </c>
      <c r="H294" t="s">
        <v>204</v>
      </c>
      <c r="I294" t="s">
        <v>73</v>
      </c>
      <c r="J294" t="s">
        <v>43</v>
      </c>
      <c r="K294" t="s">
        <v>206</v>
      </c>
      <c r="L294" t="s">
        <v>31</v>
      </c>
      <c r="M294" t="s">
        <v>86</v>
      </c>
      <c r="N294" t="s">
        <v>207</v>
      </c>
      <c r="O294" t="s">
        <v>208</v>
      </c>
      <c r="P294" t="s">
        <v>209</v>
      </c>
      <c r="Q294">
        <v>5</v>
      </c>
      <c r="R294">
        <v>1</v>
      </c>
      <c r="S294">
        <v>7</v>
      </c>
      <c r="T294">
        <v>10261</v>
      </c>
      <c r="U294">
        <v>50.78</v>
      </c>
      <c r="V294">
        <v>1</v>
      </c>
      <c r="W294">
        <v>29</v>
      </c>
      <c r="X294">
        <v>1472.62</v>
      </c>
    </row>
    <row r="295" spans="1:24" x14ac:dyDescent="0.3">
      <c r="A295" t="s">
        <v>212</v>
      </c>
      <c r="B295" t="s">
        <v>25</v>
      </c>
      <c r="C295">
        <v>2016</v>
      </c>
      <c r="D295" t="s">
        <v>37</v>
      </c>
      <c r="E295">
        <v>11</v>
      </c>
      <c r="F295">
        <v>20</v>
      </c>
      <c r="G295" s="1">
        <v>42694</v>
      </c>
      <c r="H295">
        <v>62005</v>
      </c>
      <c r="I295" t="s">
        <v>210</v>
      </c>
      <c r="J295" t="s">
        <v>29</v>
      </c>
      <c r="K295" t="s">
        <v>213</v>
      </c>
      <c r="L295" t="s">
        <v>31</v>
      </c>
      <c r="M295" t="s">
        <v>86</v>
      </c>
      <c r="N295" t="s">
        <v>214</v>
      </c>
      <c r="O295" t="s">
        <v>88</v>
      </c>
      <c r="P295" t="s">
        <v>215</v>
      </c>
      <c r="Q295">
        <v>6</v>
      </c>
      <c r="R295">
        <v>1</v>
      </c>
      <c r="S295">
        <v>10</v>
      </c>
      <c r="T295">
        <v>10192</v>
      </c>
      <c r="U295">
        <v>157.9</v>
      </c>
      <c r="V295">
        <v>1</v>
      </c>
      <c r="W295">
        <v>47</v>
      </c>
      <c r="X295">
        <v>7421.3</v>
      </c>
    </row>
    <row r="296" spans="1:24" x14ac:dyDescent="0.3">
      <c r="A296" t="s">
        <v>212</v>
      </c>
      <c r="B296" t="s">
        <v>25</v>
      </c>
      <c r="C296">
        <v>2018</v>
      </c>
      <c r="D296" t="s">
        <v>37</v>
      </c>
      <c r="E296">
        <v>11</v>
      </c>
      <c r="F296">
        <v>4</v>
      </c>
      <c r="G296" s="1">
        <v>43408</v>
      </c>
      <c r="H296">
        <v>62005</v>
      </c>
      <c r="I296" t="s">
        <v>128</v>
      </c>
      <c r="J296" t="s">
        <v>45</v>
      </c>
      <c r="K296" t="s">
        <v>213</v>
      </c>
      <c r="L296" t="s">
        <v>31</v>
      </c>
      <c r="M296" t="s">
        <v>86</v>
      </c>
      <c r="N296" t="s">
        <v>214</v>
      </c>
      <c r="O296" t="s">
        <v>88</v>
      </c>
      <c r="P296" t="s">
        <v>215</v>
      </c>
      <c r="Q296">
        <v>1</v>
      </c>
      <c r="R296">
        <v>1</v>
      </c>
      <c r="S296">
        <v>6</v>
      </c>
      <c r="T296">
        <v>10322</v>
      </c>
      <c r="U296">
        <v>250.73</v>
      </c>
      <c r="V296">
        <v>1</v>
      </c>
      <c r="W296">
        <v>50</v>
      </c>
      <c r="X296">
        <v>12536.5</v>
      </c>
    </row>
    <row r="297" spans="1:24" x14ac:dyDescent="0.3">
      <c r="A297" t="s">
        <v>212</v>
      </c>
      <c r="B297" t="s">
        <v>36</v>
      </c>
      <c r="C297">
        <v>2016</v>
      </c>
      <c r="D297" t="s">
        <v>50</v>
      </c>
      <c r="E297">
        <v>1</v>
      </c>
      <c r="F297">
        <v>6</v>
      </c>
      <c r="G297" s="1">
        <v>42375</v>
      </c>
      <c r="H297">
        <v>62005</v>
      </c>
      <c r="I297" t="s">
        <v>127</v>
      </c>
      <c r="J297" t="s">
        <v>45</v>
      </c>
      <c r="K297" t="s">
        <v>213</v>
      </c>
      <c r="L297" t="s">
        <v>31</v>
      </c>
      <c r="M297" t="s">
        <v>86</v>
      </c>
      <c r="N297" t="s">
        <v>214</v>
      </c>
      <c r="O297" t="s">
        <v>88</v>
      </c>
      <c r="P297" t="s">
        <v>215</v>
      </c>
      <c r="Q297">
        <v>9</v>
      </c>
      <c r="R297">
        <v>1</v>
      </c>
      <c r="S297">
        <v>3</v>
      </c>
      <c r="T297">
        <v>10100</v>
      </c>
      <c r="U297">
        <v>171.7</v>
      </c>
      <c r="V297">
        <v>1</v>
      </c>
      <c r="W297">
        <v>30</v>
      </c>
      <c r="X297">
        <v>5151</v>
      </c>
    </row>
    <row r="298" spans="1:24" x14ac:dyDescent="0.3">
      <c r="A298" t="s">
        <v>212</v>
      </c>
      <c r="B298" t="s">
        <v>36</v>
      </c>
      <c r="C298">
        <v>2016</v>
      </c>
      <c r="D298" t="s">
        <v>50</v>
      </c>
      <c r="E298">
        <v>1</v>
      </c>
      <c r="F298">
        <v>6</v>
      </c>
      <c r="G298" s="1">
        <v>42375</v>
      </c>
      <c r="H298">
        <v>62005</v>
      </c>
      <c r="I298" t="s">
        <v>132</v>
      </c>
      <c r="J298" t="s">
        <v>45</v>
      </c>
      <c r="K298" t="s">
        <v>213</v>
      </c>
      <c r="L298" t="s">
        <v>31</v>
      </c>
      <c r="M298" t="s">
        <v>86</v>
      </c>
      <c r="N298" t="s">
        <v>214</v>
      </c>
      <c r="O298" t="s">
        <v>88</v>
      </c>
      <c r="P298" t="s">
        <v>215</v>
      </c>
      <c r="Q298">
        <v>9</v>
      </c>
      <c r="R298">
        <v>1</v>
      </c>
      <c r="S298">
        <v>2</v>
      </c>
      <c r="T298">
        <v>10100</v>
      </c>
      <c r="U298">
        <v>67.8</v>
      </c>
      <c r="V298">
        <v>1</v>
      </c>
      <c r="W298">
        <v>50</v>
      </c>
      <c r="X298">
        <v>3390</v>
      </c>
    </row>
    <row r="299" spans="1:24" x14ac:dyDescent="0.3">
      <c r="A299" t="s">
        <v>212</v>
      </c>
      <c r="B299" t="s">
        <v>36</v>
      </c>
      <c r="C299">
        <v>2016</v>
      </c>
      <c r="D299" t="s">
        <v>37</v>
      </c>
      <c r="E299">
        <v>11</v>
      </c>
      <c r="F299">
        <v>20</v>
      </c>
      <c r="G299" s="1">
        <v>42694</v>
      </c>
      <c r="H299">
        <v>62005</v>
      </c>
      <c r="I299" t="s">
        <v>51</v>
      </c>
      <c r="J299" t="s">
        <v>29</v>
      </c>
      <c r="K299" t="s">
        <v>213</v>
      </c>
      <c r="L299" t="s">
        <v>31</v>
      </c>
      <c r="M299" t="s">
        <v>86</v>
      </c>
      <c r="N299" t="s">
        <v>214</v>
      </c>
      <c r="O299" t="s">
        <v>88</v>
      </c>
      <c r="P299" t="s">
        <v>215</v>
      </c>
      <c r="Q299">
        <v>2</v>
      </c>
      <c r="R299">
        <v>1</v>
      </c>
      <c r="S299">
        <v>16</v>
      </c>
      <c r="T299">
        <v>10192</v>
      </c>
      <c r="U299">
        <v>131.28</v>
      </c>
      <c r="V299">
        <v>1</v>
      </c>
      <c r="W299">
        <v>27</v>
      </c>
      <c r="X299">
        <v>3544.56</v>
      </c>
    </row>
    <row r="300" spans="1:24" x14ac:dyDescent="0.3">
      <c r="A300" t="s">
        <v>212</v>
      </c>
      <c r="B300" t="s">
        <v>36</v>
      </c>
      <c r="C300">
        <v>2016</v>
      </c>
      <c r="D300" t="s">
        <v>37</v>
      </c>
      <c r="E300">
        <v>11</v>
      </c>
      <c r="F300">
        <v>20</v>
      </c>
      <c r="G300" s="1">
        <v>42694</v>
      </c>
      <c r="H300">
        <v>62005</v>
      </c>
      <c r="I300" t="s">
        <v>205</v>
      </c>
      <c r="J300" t="s">
        <v>29</v>
      </c>
      <c r="K300" t="s">
        <v>213</v>
      </c>
      <c r="L300" t="s">
        <v>31</v>
      </c>
      <c r="M300" t="s">
        <v>86</v>
      </c>
      <c r="N300" t="s">
        <v>214</v>
      </c>
      <c r="O300" t="s">
        <v>88</v>
      </c>
      <c r="P300" t="s">
        <v>215</v>
      </c>
      <c r="Q300">
        <v>2</v>
      </c>
      <c r="R300">
        <v>1</v>
      </c>
      <c r="S300">
        <v>11</v>
      </c>
      <c r="T300">
        <v>10192</v>
      </c>
      <c r="U300">
        <v>150.03</v>
      </c>
      <c r="V300">
        <v>1</v>
      </c>
      <c r="W300">
        <v>22</v>
      </c>
      <c r="X300">
        <v>3300.66</v>
      </c>
    </row>
    <row r="301" spans="1:24" x14ac:dyDescent="0.3">
      <c r="A301" t="s">
        <v>212</v>
      </c>
      <c r="B301" t="s">
        <v>36</v>
      </c>
      <c r="C301">
        <v>2016</v>
      </c>
      <c r="D301" t="s">
        <v>37</v>
      </c>
      <c r="E301">
        <v>11</v>
      </c>
      <c r="F301">
        <v>20</v>
      </c>
      <c r="G301" s="1">
        <v>42694</v>
      </c>
      <c r="H301">
        <v>62005</v>
      </c>
      <c r="I301" t="s">
        <v>101</v>
      </c>
      <c r="J301" t="s">
        <v>29</v>
      </c>
      <c r="K301" t="s">
        <v>213</v>
      </c>
      <c r="L301" t="s">
        <v>31</v>
      </c>
      <c r="M301" t="s">
        <v>86</v>
      </c>
      <c r="N301" t="s">
        <v>214</v>
      </c>
      <c r="O301" t="s">
        <v>88</v>
      </c>
      <c r="P301" t="s">
        <v>215</v>
      </c>
      <c r="Q301">
        <v>9</v>
      </c>
      <c r="R301">
        <v>1</v>
      </c>
      <c r="S301">
        <v>7</v>
      </c>
      <c r="T301">
        <v>10192</v>
      </c>
      <c r="U301">
        <v>146.84</v>
      </c>
      <c r="V301">
        <v>1</v>
      </c>
      <c r="W301">
        <v>29</v>
      </c>
      <c r="X301">
        <v>4258.3599999999997</v>
      </c>
    </row>
    <row r="302" spans="1:24" x14ac:dyDescent="0.3">
      <c r="A302" t="s">
        <v>212</v>
      </c>
      <c r="B302" t="s">
        <v>36</v>
      </c>
      <c r="C302">
        <v>2016</v>
      </c>
      <c r="D302" t="s">
        <v>37</v>
      </c>
      <c r="E302">
        <v>11</v>
      </c>
      <c r="F302">
        <v>20</v>
      </c>
      <c r="G302" s="1">
        <v>42694</v>
      </c>
      <c r="H302">
        <v>62005</v>
      </c>
      <c r="I302" t="s">
        <v>52</v>
      </c>
      <c r="J302" t="s">
        <v>29</v>
      </c>
      <c r="K302" t="s">
        <v>213</v>
      </c>
      <c r="L302" t="s">
        <v>31</v>
      </c>
      <c r="M302" t="s">
        <v>86</v>
      </c>
      <c r="N302" t="s">
        <v>214</v>
      </c>
      <c r="O302" t="s">
        <v>88</v>
      </c>
      <c r="P302" t="s">
        <v>215</v>
      </c>
      <c r="Q302">
        <v>3</v>
      </c>
      <c r="R302">
        <v>1</v>
      </c>
      <c r="S302">
        <v>15</v>
      </c>
      <c r="T302">
        <v>10192</v>
      </c>
      <c r="U302">
        <v>90.86</v>
      </c>
      <c r="V302">
        <v>1</v>
      </c>
      <c r="W302">
        <v>45</v>
      </c>
      <c r="X302">
        <v>4088.7</v>
      </c>
    </row>
    <row r="303" spans="1:24" x14ac:dyDescent="0.3">
      <c r="A303" t="s">
        <v>212</v>
      </c>
      <c r="B303" t="s">
        <v>36</v>
      </c>
      <c r="C303">
        <v>2016</v>
      </c>
      <c r="D303" t="s">
        <v>37</v>
      </c>
      <c r="E303">
        <v>11</v>
      </c>
      <c r="F303">
        <v>20</v>
      </c>
      <c r="G303" s="1">
        <v>42694</v>
      </c>
      <c r="H303">
        <v>62005</v>
      </c>
      <c r="I303" t="s">
        <v>102</v>
      </c>
      <c r="J303" t="s">
        <v>29</v>
      </c>
      <c r="K303" t="s">
        <v>213</v>
      </c>
      <c r="L303" t="s">
        <v>31</v>
      </c>
      <c r="M303" t="s">
        <v>86</v>
      </c>
      <c r="N303" t="s">
        <v>214</v>
      </c>
      <c r="O303" t="s">
        <v>88</v>
      </c>
      <c r="P303" t="s">
        <v>215</v>
      </c>
      <c r="Q303">
        <v>4</v>
      </c>
      <c r="R303">
        <v>1</v>
      </c>
      <c r="S303">
        <v>8</v>
      </c>
      <c r="T303">
        <v>10192</v>
      </c>
      <c r="U303">
        <v>130.68</v>
      </c>
      <c r="V303">
        <v>1</v>
      </c>
      <c r="W303">
        <v>38</v>
      </c>
      <c r="X303">
        <v>4965.84</v>
      </c>
    </row>
    <row r="304" spans="1:24" x14ac:dyDescent="0.3">
      <c r="A304" t="s">
        <v>212</v>
      </c>
      <c r="B304" t="s">
        <v>36</v>
      </c>
      <c r="C304">
        <v>2016</v>
      </c>
      <c r="D304" t="s">
        <v>37</v>
      </c>
      <c r="E304">
        <v>11</v>
      </c>
      <c r="F304">
        <v>20</v>
      </c>
      <c r="G304" s="1">
        <v>42694</v>
      </c>
      <c r="H304">
        <v>62005</v>
      </c>
      <c r="I304" t="s">
        <v>145</v>
      </c>
      <c r="J304" t="s">
        <v>29</v>
      </c>
      <c r="K304" t="s">
        <v>213</v>
      </c>
      <c r="L304" t="s">
        <v>31</v>
      </c>
      <c r="M304" t="s">
        <v>86</v>
      </c>
      <c r="N304" t="s">
        <v>214</v>
      </c>
      <c r="O304" t="s">
        <v>88</v>
      </c>
      <c r="P304" t="s">
        <v>215</v>
      </c>
      <c r="Q304">
        <v>4</v>
      </c>
      <c r="R304">
        <v>1</v>
      </c>
      <c r="S304">
        <v>12</v>
      </c>
      <c r="T304">
        <v>10192</v>
      </c>
      <c r="U304">
        <v>150.71</v>
      </c>
      <c r="V304">
        <v>1</v>
      </c>
      <c r="W304">
        <v>26</v>
      </c>
      <c r="X304">
        <v>3918.46</v>
      </c>
    </row>
    <row r="305" spans="1:24" x14ac:dyDescent="0.3">
      <c r="A305" t="s">
        <v>212</v>
      </c>
      <c r="B305" t="s">
        <v>36</v>
      </c>
      <c r="C305">
        <v>2016</v>
      </c>
      <c r="D305" t="s">
        <v>37</v>
      </c>
      <c r="E305">
        <v>11</v>
      </c>
      <c r="F305">
        <v>20</v>
      </c>
      <c r="G305" s="1">
        <v>42694</v>
      </c>
      <c r="H305">
        <v>62005</v>
      </c>
      <c r="I305" t="s">
        <v>103</v>
      </c>
      <c r="J305" t="s">
        <v>29</v>
      </c>
      <c r="K305" t="s">
        <v>213</v>
      </c>
      <c r="L305" t="s">
        <v>31</v>
      </c>
      <c r="M305" t="s">
        <v>86</v>
      </c>
      <c r="N305" t="s">
        <v>214</v>
      </c>
      <c r="O305" t="s">
        <v>88</v>
      </c>
      <c r="P305" t="s">
        <v>215</v>
      </c>
      <c r="Q305">
        <v>1</v>
      </c>
      <c r="R305">
        <v>1</v>
      </c>
      <c r="S305">
        <v>9</v>
      </c>
      <c r="T305">
        <v>10192</v>
      </c>
      <c r="U305">
        <v>118.68</v>
      </c>
      <c r="V305">
        <v>1</v>
      </c>
      <c r="W305">
        <v>45</v>
      </c>
      <c r="X305">
        <v>5340.6</v>
      </c>
    </row>
    <row r="306" spans="1:24" x14ac:dyDescent="0.3">
      <c r="A306" t="s">
        <v>212</v>
      </c>
      <c r="B306" t="s">
        <v>36</v>
      </c>
      <c r="C306">
        <v>2016</v>
      </c>
      <c r="D306" t="s">
        <v>37</v>
      </c>
      <c r="E306">
        <v>11</v>
      </c>
      <c r="F306">
        <v>20</v>
      </c>
      <c r="G306" s="1">
        <v>42694</v>
      </c>
      <c r="H306">
        <v>62005</v>
      </c>
      <c r="I306" t="s">
        <v>114</v>
      </c>
      <c r="J306" t="s">
        <v>29</v>
      </c>
      <c r="K306" t="s">
        <v>213</v>
      </c>
      <c r="L306" t="s">
        <v>31</v>
      </c>
      <c r="M306" t="s">
        <v>86</v>
      </c>
      <c r="N306" t="s">
        <v>214</v>
      </c>
      <c r="O306" t="s">
        <v>88</v>
      </c>
      <c r="P306" t="s">
        <v>215</v>
      </c>
      <c r="Q306">
        <v>8</v>
      </c>
      <c r="R306">
        <v>1</v>
      </c>
      <c r="S306">
        <v>2</v>
      </c>
      <c r="T306">
        <v>10192</v>
      </c>
      <c r="U306">
        <v>83.6</v>
      </c>
      <c r="V306">
        <v>1</v>
      </c>
      <c r="W306">
        <v>46</v>
      </c>
      <c r="X306">
        <v>3845.6</v>
      </c>
    </row>
    <row r="307" spans="1:24" x14ac:dyDescent="0.3">
      <c r="A307" t="s">
        <v>212</v>
      </c>
      <c r="B307" t="s">
        <v>36</v>
      </c>
      <c r="C307">
        <v>2016</v>
      </c>
      <c r="D307" t="s">
        <v>37</v>
      </c>
      <c r="E307">
        <v>11</v>
      </c>
      <c r="F307">
        <v>20</v>
      </c>
      <c r="G307" s="1">
        <v>42694</v>
      </c>
      <c r="H307">
        <v>62005</v>
      </c>
      <c r="I307" t="s">
        <v>182</v>
      </c>
      <c r="J307" t="s">
        <v>29</v>
      </c>
      <c r="K307" t="s">
        <v>213</v>
      </c>
      <c r="L307" t="s">
        <v>31</v>
      </c>
      <c r="M307" t="s">
        <v>86</v>
      </c>
      <c r="N307" t="s">
        <v>214</v>
      </c>
      <c r="O307" t="s">
        <v>88</v>
      </c>
      <c r="P307" t="s">
        <v>215</v>
      </c>
      <c r="Q307">
        <v>8</v>
      </c>
      <c r="R307">
        <v>1</v>
      </c>
      <c r="S307">
        <v>1</v>
      </c>
      <c r="T307">
        <v>10192</v>
      </c>
      <c r="U307">
        <v>132.71</v>
      </c>
      <c r="V307">
        <v>1</v>
      </c>
      <c r="W307">
        <v>23</v>
      </c>
      <c r="X307">
        <v>3052.33</v>
      </c>
    </row>
    <row r="308" spans="1:24" x14ac:dyDescent="0.3">
      <c r="A308" t="s">
        <v>212</v>
      </c>
      <c r="B308" t="s">
        <v>36</v>
      </c>
      <c r="C308">
        <v>2016</v>
      </c>
      <c r="D308" t="s">
        <v>37</v>
      </c>
      <c r="E308">
        <v>11</v>
      </c>
      <c r="F308">
        <v>20</v>
      </c>
      <c r="G308" s="1">
        <v>42694</v>
      </c>
      <c r="H308">
        <v>62005</v>
      </c>
      <c r="I308" t="s">
        <v>116</v>
      </c>
      <c r="J308" t="s">
        <v>29</v>
      </c>
      <c r="K308" t="s">
        <v>213</v>
      </c>
      <c r="L308" t="s">
        <v>31</v>
      </c>
      <c r="M308" t="s">
        <v>86</v>
      </c>
      <c r="N308" t="s">
        <v>214</v>
      </c>
      <c r="O308" t="s">
        <v>88</v>
      </c>
      <c r="P308" t="s">
        <v>215</v>
      </c>
      <c r="Q308">
        <v>4</v>
      </c>
      <c r="R308">
        <v>1</v>
      </c>
      <c r="S308">
        <v>5</v>
      </c>
      <c r="T308">
        <v>10192</v>
      </c>
      <c r="U308">
        <v>121</v>
      </c>
      <c r="V308">
        <v>1</v>
      </c>
      <c r="W308">
        <v>46</v>
      </c>
      <c r="X308">
        <v>5566</v>
      </c>
    </row>
    <row r="309" spans="1:24" x14ac:dyDescent="0.3">
      <c r="A309" t="s">
        <v>212</v>
      </c>
      <c r="B309" t="s">
        <v>36</v>
      </c>
      <c r="C309">
        <v>2016</v>
      </c>
      <c r="D309" t="s">
        <v>37</v>
      </c>
      <c r="E309">
        <v>11</v>
      </c>
      <c r="F309">
        <v>20</v>
      </c>
      <c r="G309" s="1">
        <v>42694</v>
      </c>
      <c r="H309">
        <v>62005</v>
      </c>
      <c r="I309" t="s">
        <v>190</v>
      </c>
      <c r="J309" t="s">
        <v>29</v>
      </c>
      <c r="K309" t="s">
        <v>213</v>
      </c>
      <c r="L309" t="s">
        <v>31</v>
      </c>
      <c r="M309" t="s">
        <v>86</v>
      </c>
      <c r="N309" t="s">
        <v>214</v>
      </c>
      <c r="O309" t="s">
        <v>88</v>
      </c>
      <c r="P309" t="s">
        <v>215</v>
      </c>
      <c r="Q309">
        <v>4</v>
      </c>
      <c r="R309">
        <v>1</v>
      </c>
      <c r="S309">
        <v>14</v>
      </c>
      <c r="T309">
        <v>10192</v>
      </c>
      <c r="U309">
        <v>140.43</v>
      </c>
      <c r="V309">
        <v>1</v>
      </c>
      <c r="W309">
        <v>45</v>
      </c>
      <c r="X309">
        <v>6319.35</v>
      </c>
    </row>
    <row r="310" spans="1:24" x14ac:dyDescent="0.3">
      <c r="A310" t="s">
        <v>212</v>
      </c>
      <c r="B310" t="s">
        <v>36</v>
      </c>
      <c r="C310">
        <v>2018</v>
      </c>
      <c r="D310" t="s">
        <v>37</v>
      </c>
      <c r="E310">
        <v>11</v>
      </c>
      <c r="F310">
        <v>4</v>
      </c>
      <c r="G310" s="1">
        <v>43408</v>
      </c>
      <c r="H310">
        <v>62005</v>
      </c>
      <c r="I310" t="s">
        <v>28</v>
      </c>
      <c r="J310" t="s">
        <v>29</v>
      </c>
      <c r="K310" t="s">
        <v>213</v>
      </c>
      <c r="L310" t="s">
        <v>31</v>
      </c>
      <c r="M310" t="s">
        <v>86</v>
      </c>
      <c r="N310" t="s">
        <v>214</v>
      </c>
      <c r="O310" t="s">
        <v>88</v>
      </c>
      <c r="P310" t="s">
        <v>215</v>
      </c>
      <c r="Q310">
        <v>7</v>
      </c>
      <c r="R310">
        <v>1</v>
      </c>
      <c r="S310">
        <v>1</v>
      </c>
      <c r="T310">
        <v>10322</v>
      </c>
      <c r="U310">
        <v>150.01</v>
      </c>
      <c r="V310">
        <v>1</v>
      </c>
      <c r="W310">
        <v>40</v>
      </c>
      <c r="X310">
        <v>6000.4</v>
      </c>
    </row>
    <row r="311" spans="1:24" x14ac:dyDescent="0.3">
      <c r="A311" t="s">
        <v>212</v>
      </c>
      <c r="B311" t="s">
        <v>36</v>
      </c>
      <c r="C311">
        <v>2018</v>
      </c>
      <c r="D311" t="s">
        <v>37</v>
      </c>
      <c r="E311">
        <v>11</v>
      </c>
      <c r="F311">
        <v>4</v>
      </c>
      <c r="G311" s="1">
        <v>43408</v>
      </c>
      <c r="H311">
        <v>62005</v>
      </c>
      <c r="I311" t="s">
        <v>58</v>
      </c>
      <c r="J311" t="s">
        <v>59</v>
      </c>
      <c r="K311" t="s">
        <v>213</v>
      </c>
      <c r="L311" t="s">
        <v>31</v>
      </c>
      <c r="M311" t="s">
        <v>86</v>
      </c>
      <c r="N311" t="s">
        <v>214</v>
      </c>
      <c r="O311" t="s">
        <v>88</v>
      </c>
      <c r="P311" t="s">
        <v>215</v>
      </c>
      <c r="Q311">
        <v>4</v>
      </c>
      <c r="R311">
        <v>1</v>
      </c>
      <c r="S311">
        <v>9</v>
      </c>
      <c r="T311">
        <v>10322</v>
      </c>
      <c r="U311">
        <v>177.19</v>
      </c>
      <c r="V311">
        <v>1</v>
      </c>
      <c r="W311">
        <v>27</v>
      </c>
      <c r="X311">
        <v>4784.13</v>
      </c>
    </row>
    <row r="312" spans="1:24" x14ac:dyDescent="0.3">
      <c r="A312" t="s">
        <v>212</v>
      </c>
      <c r="B312" t="s">
        <v>36</v>
      </c>
      <c r="C312">
        <v>2018</v>
      </c>
      <c r="D312" t="s">
        <v>37</v>
      </c>
      <c r="E312">
        <v>11</v>
      </c>
      <c r="F312">
        <v>4</v>
      </c>
      <c r="G312" s="1">
        <v>43408</v>
      </c>
      <c r="H312">
        <v>62005</v>
      </c>
      <c r="I312" t="s">
        <v>126</v>
      </c>
      <c r="J312" t="s">
        <v>45</v>
      </c>
      <c r="K312" t="s">
        <v>213</v>
      </c>
      <c r="L312" t="s">
        <v>31</v>
      </c>
      <c r="M312" t="s">
        <v>86</v>
      </c>
      <c r="N312" t="s">
        <v>214</v>
      </c>
      <c r="O312" t="s">
        <v>88</v>
      </c>
      <c r="P312" t="s">
        <v>215</v>
      </c>
      <c r="Q312">
        <v>8</v>
      </c>
      <c r="R312">
        <v>1</v>
      </c>
      <c r="S312">
        <v>14</v>
      </c>
      <c r="T312">
        <v>10322</v>
      </c>
      <c r="U312">
        <v>86.3</v>
      </c>
      <c r="V312">
        <v>1</v>
      </c>
      <c r="W312">
        <v>43</v>
      </c>
      <c r="X312">
        <v>3710.9</v>
      </c>
    </row>
    <row r="313" spans="1:24" x14ac:dyDescent="0.3">
      <c r="A313" t="s">
        <v>212</v>
      </c>
      <c r="B313" t="s">
        <v>36</v>
      </c>
      <c r="C313">
        <v>2018</v>
      </c>
      <c r="D313" t="s">
        <v>37</v>
      </c>
      <c r="E313">
        <v>11</v>
      </c>
      <c r="F313">
        <v>4</v>
      </c>
      <c r="G313" s="1">
        <v>43408</v>
      </c>
      <c r="H313">
        <v>62005</v>
      </c>
      <c r="I313" t="s">
        <v>129</v>
      </c>
      <c r="J313" t="s">
        <v>45</v>
      </c>
      <c r="K313" t="s">
        <v>213</v>
      </c>
      <c r="L313" t="s">
        <v>31</v>
      </c>
      <c r="M313" t="s">
        <v>86</v>
      </c>
      <c r="N313" t="s">
        <v>214</v>
      </c>
      <c r="O313" t="s">
        <v>88</v>
      </c>
      <c r="P313" t="s">
        <v>215</v>
      </c>
      <c r="Q313">
        <v>5</v>
      </c>
      <c r="R313">
        <v>1</v>
      </c>
      <c r="S313">
        <v>2</v>
      </c>
      <c r="T313">
        <v>10322</v>
      </c>
      <c r="U313">
        <v>161.04</v>
      </c>
      <c r="V313">
        <v>1</v>
      </c>
      <c r="W313">
        <v>36</v>
      </c>
      <c r="X313">
        <v>5797.44</v>
      </c>
    </row>
    <row r="314" spans="1:24" x14ac:dyDescent="0.3">
      <c r="A314" t="s">
        <v>212</v>
      </c>
      <c r="B314" t="s">
        <v>36</v>
      </c>
      <c r="C314">
        <v>2018</v>
      </c>
      <c r="D314" t="s">
        <v>37</v>
      </c>
      <c r="E314">
        <v>11</v>
      </c>
      <c r="F314">
        <v>4</v>
      </c>
      <c r="G314" s="1">
        <v>43408</v>
      </c>
      <c r="H314">
        <v>62005</v>
      </c>
      <c r="I314" t="s">
        <v>61</v>
      </c>
      <c r="J314" t="s">
        <v>45</v>
      </c>
      <c r="K314" t="s">
        <v>213</v>
      </c>
      <c r="L314" t="s">
        <v>31</v>
      </c>
      <c r="M314" t="s">
        <v>86</v>
      </c>
      <c r="N314" t="s">
        <v>214</v>
      </c>
      <c r="O314" t="s">
        <v>88</v>
      </c>
      <c r="P314" t="s">
        <v>215</v>
      </c>
      <c r="Q314">
        <v>1</v>
      </c>
      <c r="R314">
        <v>1</v>
      </c>
      <c r="S314">
        <v>12</v>
      </c>
      <c r="T314">
        <v>10322</v>
      </c>
      <c r="U314">
        <v>106.81</v>
      </c>
      <c r="V314">
        <v>1</v>
      </c>
      <c r="W314">
        <v>33</v>
      </c>
      <c r="X314">
        <v>3524.73</v>
      </c>
    </row>
    <row r="315" spans="1:24" x14ac:dyDescent="0.3">
      <c r="A315" t="s">
        <v>212</v>
      </c>
      <c r="B315" t="s">
        <v>36</v>
      </c>
      <c r="C315">
        <v>2018</v>
      </c>
      <c r="D315" t="s">
        <v>37</v>
      </c>
      <c r="E315">
        <v>11</v>
      </c>
      <c r="F315">
        <v>4</v>
      </c>
      <c r="G315" s="1">
        <v>43408</v>
      </c>
      <c r="H315">
        <v>62005</v>
      </c>
      <c r="I315" t="s">
        <v>134</v>
      </c>
      <c r="J315" t="s">
        <v>45</v>
      </c>
      <c r="K315" t="s">
        <v>213</v>
      </c>
      <c r="L315" t="s">
        <v>31</v>
      </c>
      <c r="M315" t="s">
        <v>86</v>
      </c>
      <c r="N315" t="s">
        <v>214</v>
      </c>
      <c r="O315" t="s">
        <v>88</v>
      </c>
      <c r="P315" t="s">
        <v>215</v>
      </c>
      <c r="Q315">
        <v>5</v>
      </c>
      <c r="R315">
        <v>1</v>
      </c>
      <c r="S315">
        <v>4</v>
      </c>
      <c r="T315">
        <v>10322</v>
      </c>
      <c r="U315">
        <v>116.67</v>
      </c>
      <c r="V315">
        <v>1</v>
      </c>
      <c r="W315">
        <v>30</v>
      </c>
      <c r="X315">
        <v>3500.1</v>
      </c>
    </row>
    <row r="316" spans="1:24" x14ac:dyDescent="0.3">
      <c r="A316" t="s">
        <v>212</v>
      </c>
      <c r="B316" t="s">
        <v>65</v>
      </c>
      <c r="C316">
        <v>2016</v>
      </c>
      <c r="D316" t="s">
        <v>50</v>
      </c>
      <c r="E316">
        <v>1</v>
      </c>
      <c r="F316">
        <v>6</v>
      </c>
      <c r="G316" s="1">
        <v>42375</v>
      </c>
      <c r="H316">
        <v>62005</v>
      </c>
      <c r="I316" t="s">
        <v>180</v>
      </c>
      <c r="J316" t="s">
        <v>45</v>
      </c>
      <c r="K316" t="s">
        <v>213</v>
      </c>
      <c r="L316" t="s">
        <v>31</v>
      </c>
      <c r="M316" t="s">
        <v>86</v>
      </c>
      <c r="N316" t="s">
        <v>214</v>
      </c>
      <c r="O316" t="s">
        <v>88</v>
      </c>
      <c r="P316" t="s">
        <v>215</v>
      </c>
      <c r="Q316">
        <v>10</v>
      </c>
      <c r="R316">
        <v>1</v>
      </c>
      <c r="S316">
        <v>4</v>
      </c>
      <c r="T316">
        <v>10100</v>
      </c>
      <c r="U316">
        <v>86.51</v>
      </c>
      <c r="V316">
        <v>1</v>
      </c>
      <c r="W316">
        <v>22</v>
      </c>
      <c r="X316">
        <v>1903.22</v>
      </c>
    </row>
    <row r="317" spans="1:24" x14ac:dyDescent="0.3">
      <c r="A317" t="s">
        <v>212</v>
      </c>
      <c r="B317" t="s">
        <v>65</v>
      </c>
      <c r="C317">
        <v>2016</v>
      </c>
      <c r="D317" t="s">
        <v>50</v>
      </c>
      <c r="E317">
        <v>1</v>
      </c>
      <c r="F317">
        <v>6</v>
      </c>
      <c r="G317" s="1">
        <v>42375</v>
      </c>
      <c r="H317">
        <v>62005</v>
      </c>
      <c r="I317" t="s">
        <v>135</v>
      </c>
      <c r="J317" t="s">
        <v>45</v>
      </c>
      <c r="K317" t="s">
        <v>213</v>
      </c>
      <c r="L317" t="s">
        <v>31</v>
      </c>
      <c r="M317" t="s">
        <v>86</v>
      </c>
      <c r="N317" t="s">
        <v>214</v>
      </c>
      <c r="O317" t="s">
        <v>88</v>
      </c>
      <c r="P317" t="s">
        <v>215</v>
      </c>
      <c r="Q317">
        <v>9</v>
      </c>
      <c r="R317">
        <v>1</v>
      </c>
      <c r="S317">
        <v>1</v>
      </c>
      <c r="T317">
        <v>10100</v>
      </c>
      <c r="U317">
        <v>34.47</v>
      </c>
      <c r="V317">
        <v>1</v>
      </c>
      <c r="W317">
        <v>49</v>
      </c>
      <c r="X317">
        <v>1689.03</v>
      </c>
    </row>
    <row r="318" spans="1:24" x14ac:dyDescent="0.3">
      <c r="A318" t="s">
        <v>212</v>
      </c>
      <c r="B318" t="s">
        <v>65</v>
      </c>
      <c r="C318">
        <v>2016</v>
      </c>
      <c r="D318" t="s">
        <v>37</v>
      </c>
      <c r="E318">
        <v>11</v>
      </c>
      <c r="F318">
        <v>20</v>
      </c>
      <c r="G318" s="1">
        <v>42694</v>
      </c>
      <c r="H318">
        <v>62005</v>
      </c>
      <c r="I318" t="s">
        <v>112</v>
      </c>
      <c r="J318" t="s">
        <v>29</v>
      </c>
      <c r="K318" t="s">
        <v>213</v>
      </c>
      <c r="L318" t="s">
        <v>31</v>
      </c>
      <c r="M318" t="s">
        <v>86</v>
      </c>
      <c r="N318" t="s">
        <v>214</v>
      </c>
      <c r="O318" t="s">
        <v>88</v>
      </c>
      <c r="P318" t="s">
        <v>215</v>
      </c>
      <c r="Q318">
        <v>10</v>
      </c>
      <c r="R318">
        <v>1</v>
      </c>
      <c r="S318">
        <v>4</v>
      </c>
      <c r="T318">
        <v>10192</v>
      </c>
      <c r="U318">
        <v>69.819999999999993</v>
      </c>
      <c r="V318">
        <v>1</v>
      </c>
      <c r="W318">
        <v>37</v>
      </c>
      <c r="X318">
        <v>2583.34</v>
      </c>
    </row>
    <row r="319" spans="1:24" x14ac:dyDescent="0.3">
      <c r="A319" t="s">
        <v>212</v>
      </c>
      <c r="B319" t="s">
        <v>65</v>
      </c>
      <c r="C319">
        <v>2016</v>
      </c>
      <c r="D319" t="s">
        <v>37</v>
      </c>
      <c r="E319">
        <v>11</v>
      </c>
      <c r="F319">
        <v>20</v>
      </c>
      <c r="G319" s="1">
        <v>42694</v>
      </c>
      <c r="H319">
        <v>62005</v>
      </c>
      <c r="I319" t="s">
        <v>113</v>
      </c>
      <c r="J319" t="s">
        <v>29</v>
      </c>
      <c r="K319" t="s">
        <v>213</v>
      </c>
      <c r="L319" t="s">
        <v>31</v>
      </c>
      <c r="M319" t="s">
        <v>86</v>
      </c>
      <c r="N319" t="s">
        <v>214</v>
      </c>
      <c r="O319" t="s">
        <v>88</v>
      </c>
      <c r="P319" t="s">
        <v>215</v>
      </c>
      <c r="Q319">
        <v>2</v>
      </c>
      <c r="R319">
        <v>1</v>
      </c>
      <c r="S319">
        <v>6</v>
      </c>
      <c r="T319">
        <v>10192</v>
      </c>
      <c r="U319">
        <v>53.83</v>
      </c>
      <c r="V319">
        <v>1</v>
      </c>
      <c r="W319">
        <v>47</v>
      </c>
      <c r="X319">
        <v>2530.0100000000002</v>
      </c>
    </row>
    <row r="320" spans="1:24" x14ac:dyDescent="0.3">
      <c r="A320" t="s">
        <v>212</v>
      </c>
      <c r="B320" t="s">
        <v>65</v>
      </c>
      <c r="C320">
        <v>2016</v>
      </c>
      <c r="D320" t="s">
        <v>37</v>
      </c>
      <c r="E320">
        <v>11</v>
      </c>
      <c r="F320">
        <v>20</v>
      </c>
      <c r="G320" s="1">
        <v>42694</v>
      </c>
      <c r="H320">
        <v>62005</v>
      </c>
      <c r="I320" t="s">
        <v>211</v>
      </c>
      <c r="J320" t="s">
        <v>29</v>
      </c>
      <c r="K320" t="s">
        <v>213</v>
      </c>
      <c r="L320" t="s">
        <v>31</v>
      </c>
      <c r="M320" t="s">
        <v>86</v>
      </c>
      <c r="N320" t="s">
        <v>214</v>
      </c>
      <c r="O320" t="s">
        <v>88</v>
      </c>
      <c r="P320" t="s">
        <v>215</v>
      </c>
      <c r="Q320">
        <v>4</v>
      </c>
      <c r="R320">
        <v>1</v>
      </c>
      <c r="S320">
        <v>13</v>
      </c>
      <c r="T320">
        <v>10192</v>
      </c>
      <c r="U320">
        <v>30.59</v>
      </c>
      <c r="V320">
        <v>1</v>
      </c>
      <c r="W320">
        <v>30</v>
      </c>
      <c r="X320">
        <v>917.7</v>
      </c>
    </row>
    <row r="321" spans="1:24" x14ac:dyDescent="0.3">
      <c r="A321" t="s">
        <v>212</v>
      </c>
      <c r="B321" t="s">
        <v>65</v>
      </c>
      <c r="C321">
        <v>2016</v>
      </c>
      <c r="D321" t="s">
        <v>37</v>
      </c>
      <c r="E321">
        <v>11</v>
      </c>
      <c r="F321">
        <v>20</v>
      </c>
      <c r="G321" s="1">
        <v>42694</v>
      </c>
      <c r="H321">
        <v>62005</v>
      </c>
      <c r="I321" t="s">
        <v>115</v>
      </c>
      <c r="J321" t="s">
        <v>29</v>
      </c>
      <c r="K321" t="s">
        <v>213</v>
      </c>
      <c r="L321" t="s">
        <v>31</v>
      </c>
      <c r="M321" t="s">
        <v>86</v>
      </c>
      <c r="N321" t="s">
        <v>214</v>
      </c>
      <c r="O321" t="s">
        <v>88</v>
      </c>
      <c r="P321" t="s">
        <v>215</v>
      </c>
      <c r="Q321">
        <v>1</v>
      </c>
      <c r="R321">
        <v>1</v>
      </c>
      <c r="S321">
        <v>3</v>
      </c>
      <c r="T321">
        <v>10192</v>
      </c>
      <c r="U321">
        <v>72.77</v>
      </c>
      <c r="V321">
        <v>1</v>
      </c>
      <c r="W321">
        <v>32</v>
      </c>
      <c r="X321">
        <v>2328.64</v>
      </c>
    </row>
    <row r="322" spans="1:24" x14ac:dyDescent="0.3">
      <c r="A322" t="s">
        <v>212</v>
      </c>
      <c r="B322" t="s">
        <v>65</v>
      </c>
      <c r="C322">
        <v>2018</v>
      </c>
      <c r="D322" t="s">
        <v>37</v>
      </c>
      <c r="E322">
        <v>11</v>
      </c>
      <c r="F322">
        <v>4</v>
      </c>
      <c r="G322" s="1">
        <v>43408</v>
      </c>
      <c r="H322">
        <v>62005</v>
      </c>
      <c r="I322" t="s">
        <v>57</v>
      </c>
      <c r="J322" t="s">
        <v>29</v>
      </c>
      <c r="K322" t="s">
        <v>213</v>
      </c>
      <c r="L322" t="s">
        <v>31</v>
      </c>
      <c r="M322" t="s">
        <v>86</v>
      </c>
      <c r="N322" t="s">
        <v>214</v>
      </c>
      <c r="O322" t="s">
        <v>88</v>
      </c>
      <c r="P322" t="s">
        <v>215</v>
      </c>
      <c r="Q322">
        <v>4</v>
      </c>
      <c r="R322">
        <v>1</v>
      </c>
      <c r="S322">
        <v>8</v>
      </c>
      <c r="T322">
        <v>10322</v>
      </c>
      <c r="U322">
        <v>61.99</v>
      </c>
      <c r="V322">
        <v>1</v>
      </c>
      <c r="W322">
        <v>46</v>
      </c>
      <c r="X322">
        <v>2851.54</v>
      </c>
    </row>
    <row r="323" spans="1:24" x14ac:dyDescent="0.3">
      <c r="A323" t="s">
        <v>212</v>
      </c>
      <c r="B323" t="s">
        <v>65</v>
      </c>
      <c r="C323">
        <v>2018</v>
      </c>
      <c r="D323" t="s">
        <v>37</v>
      </c>
      <c r="E323">
        <v>11</v>
      </c>
      <c r="F323">
        <v>4</v>
      </c>
      <c r="G323" s="1">
        <v>43408</v>
      </c>
      <c r="H323">
        <v>62005</v>
      </c>
      <c r="I323" t="s">
        <v>60</v>
      </c>
      <c r="J323" t="s">
        <v>59</v>
      </c>
      <c r="K323" t="s">
        <v>213</v>
      </c>
      <c r="L323" t="s">
        <v>31</v>
      </c>
      <c r="M323" t="s">
        <v>86</v>
      </c>
      <c r="N323" t="s">
        <v>214</v>
      </c>
      <c r="O323" t="s">
        <v>88</v>
      </c>
      <c r="P323" t="s">
        <v>215</v>
      </c>
      <c r="Q323">
        <v>8</v>
      </c>
      <c r="R323">
        <v>1</v>
      </c>
      <c r="S323">
        <v>10</v>
      </c>
      <c r="T323">
        <v>10322</v>
      </c>
      <c r="U323">
        <v>102.32</v>
      </c>
      <c r="V323">
        <v>1</v>
      </c>
      <c r="W323">
        <v>22</v>
      </c>
      <c r="X323">
        <v>2251.04</v>
      </c>
    </row>
    <row r="324" spans="1:24" x14ac:dyDescent="0.3">
      <c r="A324" t="s">
        <v>212</v>
      </c>
      <c r="B324" t="s">
        <v>65</v>
      </c>
      <c r="C324">
        <v>2018</v>
      </c>
      <c r="D324" t="s">
        <v>37</v>
      </c>
      <c r="E324">
        <v>11</v>
      </c>
      <c r="F324">
        <v>4</v>
      </c>
      <c r="G324" s="1">
        <v>43408</v>
      </c>
      <c r="H324">
        <v>62005</v>
      </c>
      <c r="I324" t="s">
        <v>131</v>
      </c>
      <c r="J324" t="s">
        <v>45</v>
      </c>
      <c r="K324" t="s">
        <v>213</v>
      </c>
      <c r="L324" t="s">
        <v>31</v>
      </c>
      <c r="M324" t="s">
        <v>86</v>
      </c>
      <c r="N324" t="s">
        <v>214</v>
      </c>
      <c r="O324" t="s">
        <v>88</v>
      </c>
      <c r="P324" t="s">
        <v>215</v>
      </c>
      <c r="Q324">
        <v>9</v>
      </c>
      <c r="R324">
        <v>1</v>
      </c>
      <c r="S324">
        <v>5</v>
      </c>
      <c r="T324">
        <v>10322</v>
      </c>
      <c r="U324">
        <v>57.68</v>
      </c>
      <c r="V324">
        <v>1</v>
      </c>
      <c r="W324">
        <v>41</v>
      </c>
      <c r="X324">
        <v>2364.88</v>
      </c>
    </row>
    <row r="325" spans="1:24" x14ac:dyDescent="0.3">
      <c r="A325" t="s">
        <v>212</v>
      </c>
      <c r="B325" t="s">
        <v>65</v>
      </c>
      <c r="C325">
        <v>2018</v>
      </c>
      <c r="D325" t="s">
        <v>37</v>
      </c>
      <c r="E325">
        <v>11</v>
      </c>
      <c r="F325">
        <v>4</v>
      </c>
      <c r="G325" s="1">
        <v>43408</v>
      </c>
      <c r="H325">
        <v>62005</v>
      </c>
      <c r="I325" t="s">
        <v>77</v>
      </c>
      <c r="J325" t="s">
        <v>59</v>
      </c>
      <c r="K325" t="s">
        <v>213</v>
      </c>
      <c r="L325" t="s">
        <v>31</v>
      </c>
      <c r="M325" t="s">
        <v>86</v>
      </c>
      <c r="N325" t="s">
        <v>214</v>
      </c>
      <c r="O325" t="s">
        <v>88</v>
      </c>
      <c r="P325" t="s">
        <v>215</v>
      </c>
      <c r="Q325">
        <v>8</v>
      </c>
      <c r="R325">
        <v>1</v>
      </c>
      <c r="S325">
        <v>11</v>
      </c>
      <c r="T325">
        <v>10322</v>
      </c>
      <c r="U325">
        <v>61.21</v>
      </c>
      <c r="V325">
        <v>1</v>
      </c>
      <c r="W325">
        <v>35</v>
      </c>
      <c r="X325">
        <v>2142.35</v>
      </c>
    </row>
    <row r="326" spans="1:24" x14ac:dyDescent="0.3">
      <c r="A326" t="s">
        <v>212</v>
      </c>
      <c r="B326" t="s">
        <v>65</v>
      </c>
      <c r="C326">
        <v>2018</v>
      </c>
      <c r="D326" t="s">
        <v>37</v>
      </c>
      <c r="E326">
        <v>11</v>
      </c>
      <c r="F326">
        <v>4</v>
      </c>
      <c r="G326" s="1">
        <v>43408</v>
      </c>
      <c r="H326">
        <v>62005</v>
      </c>
      <c r="I326" t="s">
        <v>78</v>
      </c>
      <c r="J326" t="s">
        <v>45</v>
      </c>
      <c r="K326" t="s">
        <v>213</v>
      </c>
      <c r="L326" t="s">
        <v>31</v>
      </c>
      <c r="M326" t="s">
        <v>86</v>
      </c>
      <c r="N326" t="s">
        <v>214</v>
      </c>
      <c r="O326" t="s">
        <v>88</v>
      </c>
      <c r="P326" t="s">
        <v>215</v>
      </c>
      <c r="Q326">
        <v>9</v>
      </c>
      <c r="R326">
        <v>1</v>
      </c>
      <c r="S326">
        <v>13</v>
      </c>
      <c r="T326">
        <v>10322</v>
      </c>
      <c r="U326">
        <v>29.87</v>
      </c>
      <c r="V326">
        <v>1</v>
      </c>
      <c r="W326">
        <v>41</v>
      </c>
      <c r="X326">
        <v>1224.67</v>
      </c>
    </row>
    <row r="327" spans="1:24" x14ac:dyDescent="0.3">
      <c r="A327" t="s">
        <v>212</v>
      </c>
      <c r="B327" t="s">
        <v>65</v>
      </c>
      <c r="C327">
        <v>2018</v>
      </c>
      <c r="D327" t="s">
        <v>37</v>
      </c>
      <c r="E327">
        <v>11</v>
      </c>
      <c r="F327">
        <v>4</v>
      </c>
      <c r="G327" s="1">
        <v>43408</v>
      </c>
      <c r="H327">
        <v>62005</v>
      </c>
      <c r="I327" t="s">
        <v>79</v>
      </c>
      <c r="J327" t="s">
        <v>45</v>
      </c>
      <c r="K327" t="s">
        <v>213</v>
      </c>
      <c r="L327" t="s">
        <v>31</v>
      </c>
      <c r="M327" t="s">
        <v>86</v>
      </c>
      <c r="N327" t="s">
        <v>214</v>
      </c>
      <c r="O327" t="s">
        <v>88</v>
      </c>
      <c r="P327" t="s">
        <v>215</v>
      </c>
      <c r="Q327">
        <v>6</v>
      </c>
      <c r="R327">
        <v>1</v>
      </c>
      <c r="S327">
        <v>7</v>
      </c>
      <c r="T327">
        <v>10322</v>
      </c>
      <c r="U327">
        <v>47.04</v>
      </c>
      <c r="V327">
        <v>1</v>
      </c>
      <c r="W327">
        <v>48</v>
      </c>
      <c r="X327">
        <v>2257.92</v>
      </c>
    </row>
    <row r="328" spans="1:24" x14ac:dyDescent="0.3">
      <c r="A328" t="s">
        <v>212</v>
      </c>
      <c r="B328" t="s">
        <v>65</v>
      </c>
      <c r="C328">
        <v>2018</v>
      </c>
      <c r="D328" t="s">
        <v>37</v>
      </c>
      <c r="E328">
        <v>11</v>
      </c>
      <c r="F328">
        <v>4</v>
      </c>
      <c r="G328" s="1">
        <v>43408</v>
      </c>
      <c r="H328">
        <v>62005</v>
      </c>
      <c r="I328" t="s">
        <v>133</v>
      </c>
      <c r="J328" t="s">
        <v>45</v>
      </c>
      <c r="K328" t="s">
        <v>213</v>
      </c>
      <c r="L328" t="s">
        <v>31</v>
      </c>
      <c r="M328" t="s">
        <v>86</v>
      </c>
      <c r="N328" t="s">
        <v>214</v>
      </c>
      <c r="O328" t="s">
        <v>88</v>
      </c>
      <c r="P328" t="s">
        <v>215</v>
      </c>
      <c r="Q328">
        <v>9</v>
      </c>
      <c r="R328">
        <v>1</v>
      </c>
      <c r="S328">
        <v>3</v>
      </c>
      <c r="T328">
        <v>10322</v>
      </c>
      <c r="U328">
        <v>131.19999999999999</v>
      </c>
      <c r="V328">
        <v>1</v>
      </c>
      <c r="W328">
        <v>20</v>
      </c>
      <c r="X328">
        <v>2624</v>
      </c>
    </row>
    <row r="329" spans="1:24" x14ac:dyDescent="0.3">
      <c r="A329" t="s">
        <v>216</v>
      </c>
      <c r="B329" t="s">
        <v>25</v>
      </c>
      <c r="C329">
        <v>2016</v>
      </c>
      <c r="D329" t="s">
        <v>37</v>
      </c>
      <c r="E329">
        <v>11</v>
      </c>
      <c r="F329">
        <v>14</v>
      </c>
      <c r="G329" s="1">
        <v>42688</v>
      </c>
      <c r="H329">
        <v>50553</v>
      </c>
      <c r="I329" t="s">
        <v>104</v>
      </c>
      <c r="J329" t="s">
        <v>29</v>
      </c>
      <c r="K329" t="s">
        <v>85</v>
      </c>
      <c r="L329" t="s">
        <v>31</v>
      </c>
      <c r="M329" t="s">
        <v>86</v>
      </c>
      <c r="N329" t="s">
        <v>217</v>
      </c>
      <c r="O329" t="s">
        <v>88</v>
      </c>
      <c r="P329" t="s">
        <v>218</v>
      </c>
      <c r="Q329">
        <v>2</v>
      </c>
      <c r="R329">
        <v>1</v>
      </c>
      <c r="S329">
        <v>12</v>
      </c>
      <c r="T329">
        <v>10185</v>
      </c>
      <c r="U329">
        <v>183.4</v>
      </c>
      <c r="V329">
        <v>1</v>
      </c>
      <c r="W329">
        <v>43</v>
      </c>
      <c r="X329">
        <v>7886.2</v>
      </c>
    </row>
    <row r="330" spans="1:24" x14ac:dyDescent="0.3">
      <c r="A330" t="s">
        <v>216</v>
      </c>
      <c r="B330" t="s">
        <v>25</v>
      </c>
      <c r="C330">
        <v>2017</v>
      </c>
      <c r="D330" t="s">
        <v>50</v>
      </c>
      <c r="E330">
        <v>3</v>
      </c>
      <c r="F330">
        <v>3</v>
      </c>
      <c r="G330" s="1">
        <v>42797</v>
      </c>
      <c r="H330">
        <v>50553</v>
      </c>
      <c r="I330" t="s">
        <v>139</v>
      </c>
      <c r="J330" t="s">
        <v>41</v>
      </c>
      <c r="K330" t="s">
        <v>85</v>
      </c>
      <c r="L330" t="s">
        <v>31</v>
      </c>
      <c r="M330" t="s">
        <v>86</v>
      </c>
      <c r="N330" t="s">
        <v>219</v>
      </c>
      <c r="O330" t="s">
        <v>88</v>
      </c>
      <c r="P330" t="s">
        <v>220</v>
      </c>
      <c r="Q330">
        <v>3</v>
      </c>
      <c r="R330">
        <v>1</v>
      </c>
      <c r="S330">
        <v>2</v>
      </c>
      <c r="T330">
        <v>10388</v>
      </c>
      <c r="U330">
        <v>218.83913039999999</v>
      </c>
      <c r="V330">
        <v>1</v>
      </c>
      <c r="W330">
        <v>46</v>
      </c>
      <c r="X330">
        <v>10066.6</v>
      </c>
    </row>
    <row r="331" spans="1:24" x14ac:dyDescent="0.3">
      <c r="A331" t="s">
        <v>216</v>
      </c>
      <c r="B331" t="s">
        <v>25</v>
      </c>
      <c r="C331">
        <v>2017</v>
      </c>
      <c r="D331" t="s">
        <v>50</v>
      </c>
      <c r="E331">
        <v>3</v>
      </c>
      <c r="F331">
        <v>3</v>
      </c>
      <c r="G331" s="1">
        <v>42797</v>
      </c>
      <c r="H331">
        <v>50553</v>
      </c>
      <c r="I331" t="s">
        <v>111</v>
      </c>
      <c r="J331" t="s">
        <v>41</v>
      </c>
      <c r="K331" t="s">
        <v>85</v>
      </c>
      <c r="L331" t="s">
        <v>31</v>
      </c>
      <c r="M331" t="s">
        <v>86</v>
      </c>
      <c r="N331" t="s">
        <v>219</v>
      </c>
      <c r="O331" t="s">
        <v>88</v>
      </c>
      <c r="P331" t="s">
        <v>220</v>
      </c>
      <c r="Q331">
        <v>10</v>
      </c>
      <c r="R331">
        <v>1</v>
      </c>
      <c r="S331">
        <v>3</v>
      </c>
      <c r="T331">
        <v>10388</v>
      </c>
      <c r="U331">
        <v>143.09</v>
      </c>
      <c r="V331">
        <v>1</v>
      </c>
      <c r="W331">
        <v>50</v>
      </c>
      <c r="X331">
        <v>7154.5</v>
      </c>
    </row>
    <row r="332" spans="1:24" x14ac:dyDescent="0.3">
      <c r="A332" t="s">
        <v>216</v>
      </c>
      <c r="B332" t="s">
        <v>36</v>
      </c>
      <c r="C332">
        <v>2016</v>
      </c>
      <c r="D332" t="s">
        <v>26</v>
      </c>
      <c r="E332">
        <v>8</v>
      </c>
      <c r="F332">
        <v>10</v>
      </c>
      <c r="G332" s="1">
        <v>42592</v>
      </c>
      <c r="H332">
        <v>50553</v>
      </c>
      <c r="I332" t="s">
        <v>38</v>
      </c>
      <c r="J332" t="s">
        <v>29</v>
      </c>
      <c r="K332" t="s">
        <v>85</v>
      </c>
      <c r="L332" t="s">
        <v>31</v>
      </c>
      <c r="M332" t="s">
        <v>86</v>
      </c>
      <c r="N332" t="s">
        <v>217</v>
      </c>
      <c r="O332" t="s">
        <v>88</v>
      </c>
      <c r="P332" t="s">
        <v>218</v>
      </c>
      <c r="Q332">
        <v>10</v>
      </c>
      <c r="R332">
        <v>1</v>
      </c>
      <c r="S332">
        <v>15</v>
      </c>
      <c r="T332">
        <v>10143</v>
      </c>
      <c r="U332">
        <v>114.24</v>
      </c>
      <c r="V332">
        <v>1</v>
      </c>
      <c r="W332">
        <v>49</v>
      </c>
      <c r="X332">
        <v>5597.76</v>
      </c>
    </row>
    <row r="333" spans="1:24" x14ac:dyDescent="0.3">
      <c r="A333" t="s">
        <v>216</v>
      </c>
      <c r="B333" t="s">
        <v>36</v>
      </c>
      <c r="C333">
        <v>2016</v>
      </c>
      <c r="D333" t="s">
        <v>26</v>
      </c>
      <c r="E333">
        <v>8</v>
      </c>
      <c r="F333">
        <v>10</v>
      </c>
      <c r="G333" s="1">
        <v>42592</v>
      </c>
      <c r="H333">
        <v>50553</v>
      </c>
      <c r="I333" t="s">
        <v>40</v>
      </c>
      <c r="J333" t="s">
        <v>41</v>
      </c>
      <c r="K333" t="s">
        <v>85</v>
      </c>
      <c r="L333" t="s">
        <v>31</v>
      </c>
      <c r="M333" t="s">
        <v>86</v>
      </c>
      <c r="N333" t="s">
        <v>217</v>
      </c>
      <c r="O333" t="s">
        <v>88</v>
      </c>
      <c r="P333" t="s">
        <v>218</v>
      </c>
      <c r="Q333">
        <v>1</v>
      </c>
      <c r="R333">
        <v>1</v>
      </c>
      <c r="S333">
        <v>7</v>
      </c>
      <c r="T333">
        <v>10143</v>
      </c>
      <c r="U333">
        <v>164</v>
      </c>
      <c r="V333">
        <v>1</v>
      </c>
      <c r="W333">
        <v>32</v>
      </c>
      <c r="X333">
        <v>5248</v>
      </c>
    </row>
    <row r="334" spans="1:24" x14ac:dyDescent="0.3">
      <c r="A334" t="s">
        <v>216</v>
      </c>
      <c r="B334" t="s">
        <v>36</v>
      </c>
      <c r="C334">
        <v>2016</v>
      </c>
      <c r="D334" t="s">
        <v>26</v>
      </c>
      <c r="E334">
        <v>8</v>
      </c>
      <c r="F334">
        <v>10</v>
      </c>
      <c r="G334" s="1">
        <v>42592</v>
      </c>
      <c r="H334">
        <v>50553</v>
      </c>
      <c r="I334" t="s">
        <v>42</v>
      </c>
      <c r="J334" t="s">
        <v>43</v>
      </c>
      <c r="K334" t="s">
        <v>85</v>
      </c>
      <c r="L334" t="s">
        <v>31</v>
      </c>
      <c r="M334" t="s">
        <v>86</v>
      </c>
      <c r="N334" t="s">
        <v>217</v>
      </c>
      <c r="O334" t="s">
        <v>88</v>
      </c>
      <c r="P334" t="s">
        <v>218</v>
      </c>
      <c r="Q334">
        <v>9</v>
      </c>
      <c r="R334">
        <v>1</v>
      </c>
      <c r="S334">
        <v>13</v>
      </c>
      <c r="T334">
        <v>10143</v>
      </c>
      <c r="U334">
        <v>74.84</v>
      </c>
      <c r="V334">
        <v>1</v>
      </c>
      <c r="W334">
        <v>46</v>
      </c>
      <c r="X334">
        <v>3442.64</v>
      </c>
    </row>
    <row r="335" spans="1:24" x14ac:dyDescent="0.3">
      <c r="A335" t="s">
        <v>216</v>
      </c>
      <c r="B335" t="s">
        <v>36</v>
      </c>
      <c r="C335">
        <v>2016</v>
      </c>
      <c r="D335" t="s">
        <v>26</v>
      </c>
      <c r="E335">
        <v>8</v>
      </c>
      <c r="F335">
        <v>10</v>
      </c>
      <c r="G335" s="1">
        <v>42592</v>
      </c>
      <c r="H335">
        <v>50553</v>
      </c>
      <c r="I335" t="s">
        <v>44</v>
      </c>
      <c r="J335" t="s">
        <v>45</v>
      </c>
      <c r="K335" t="s">
        <v>85</v>
      </c>
      <c r="L335" t="s">
        <v>31</v>
      </c>
      <c r="M335" t="s">
        <v>86</v>
      </c>
      <c r="N335" t="s">
        <v>217</v>
      </c>
      <c r="O335" t="s">
        <v>88</v>
      </c>
      <c r="P335" t="s">
        <v>218</v>
      </c>
      <c r="Q335">
        <v>5</v>
      </c>
      <c r="R335">
        <v>1</v>
      </c>
      <c r="S335">
        <v>12</v>
      </c>
      <c r="T335">
        <v>10143</v>
      </c>
      <c r="U335">
        <v>101.64</v>
      </c>
      <c r="V335">
        <v>1</v>
      </c>
      <c r="W335">
        <v>34</v>
      </c>
      <c r="X335">
        <v>3455.76</v>
      </c>
    </row>
    <row r="336" spans="1:24" x14ac:dyDescent="0.3">
      <c r="A336" t="s">
        <v>216</v>
      </c>
      <c r="B336" t="s">
        <v>36</v>
      </c>
      <c r="C336">
        <v>2016</v>
      </c>
      <c r="D336" t="s">
        <v>26</v>
      </c>
      <c r="E336">
        <v>8</v>
      </c>
      <c r="F336">
        <v>10</v>
      </c>
      <c r="G336" s="1">
        <v>42592</v>
      </c>
      <c r="H336">
        <v>50553</v>
      </c>
      <c r="I336" t="s">
        <v>139</v>
      </c>
      <c r="J336" t="s">
        <v>41</v>
      </c>
      <c r="K336" t="s">
        <v>85</v>
      </c>
      <c r="L336" t="s">
        <v>31</v>
      </c>
      <c r="M336" t="s">
        <v>86</v>
      </c>
      <c r="N336" t="s">
        <v>217</v>
      </c>
      <c r="O336" t="s">
        <v>88</v>
      </c>
      <c r="P336" t="s">
        <v>218</v>
      </c>
      <c r="Q336">
        <v>8</v>
      </c>
      <c r="R336">
        <v>1</v>
      </c>
      <c r="S336">
        <v>2</v>
      </c>
      <c r="T336">
        <v>10143</v>
      </c>
      <c r="U336">
        <v>109.61</v>
      </c>
      <c r="V336">
        <v>1</v>
      </c>
      <c r="W336">
        <v>36</v>
      </c>
      <c r="X336">
        <v>3945.96</v>
      </c>
    </row>
    <row r="337" spans="1:24" x14ac:dyDescent="0.3">
      <c r="A337" t="s">
        <v>216</v>
      </c>
      <c r="B337" t="s">
        <v>36</v>
      </c>
      <c r="C337">
        <v>2016</v>
      </c>
      <c r="D337" t="s">
        <v>37</v>
      </c>
      <c r="E337">
        <v>10</v>
      </c>
      <c r="F337">
        <v>21</v>
      </c>
      <c r="G337" s="1">
        <v>42664</v>
      </c>
      <c r="H337">
        <v>50553</v>
      </c>
      <c r="I337" t="s">
        <v>199</v>
      </c>
      <c r="J337" t="s">
        <v>45</v>
      </c>
      <c r="K337" t="s">
        <v>85</v>
      </c>
      <c r="L337" t="s">
        <v>31</v>
      </c>
      <c r="M337" t="s">
        <v>86</v>
      </c>
      <c r="N337" t="s">
        <v>219</v>
      </c>
      <c r="O337" t="s">
        <v>88</v>
      </c>
      <c r="P337" t="s">
        <v>220</v>
      </c>
      <c r="Q337">
        <v>7</v>
      </c>
      <c r="R337">
        <v>1</v>
      </c>
      <c r="S337">
        <v>2</v>
      </c>
      <c r="T337">
        <v>10166</v>
      </c>
      <c r="U337">
        <v>161.18</v>
      </c>
      <c r="V337">
        <v>1</v>
      </c>
      <c r="W337">
        <v>43</v>
      </c>
      <c r="X337">
        <v>6930.74</v>
      </c>
    </row>
    <row r="338" spans="1:24" x14ac:dyDescent="0.3">
      <c r="A338" t="s">
        <v>216</v>
      </c>
      <c r="B338" t="s">
        <v>36</v>
      </c>
      <c r="C338">
        <v>2016</v>
      </c>
      <c r="D338" t="s">
        <v>37</v>
      </c>
      <c r="E338">
        <v>10</v>
      </c>
      <c r="F338">
        <v>21</v>
      </c>
      <c r="G338" s="1">
        <v>42664</v>
      </c>
      <c r="H338">
        <v>50553</v>
      </c>
      <c r="I338" t="s">
        <v>201</v>
      </c>
      <c r="J338" t="s">
        <v>43</v>
      </c>
      <c r="K338" t="s">
        <v>85</v>
      </c>
      <c r="L338" t="s">
        <v>31</v>
      </c>
      <c r="M338" t="s">
        <v>86</v>
      </c>
      <c r="N338" t="s">
        <v>219</v>
      </c>
      <c r="O338" t="s">
        <v>88</v>
      </c>
      <c r="P338" t="s">
        <v>220</v>
      </c>
      <c r="Q338">
        <v>4</v>
      </c>
      <c r="R338">
        <v>1</v>
      </c>
      <c r="S338">
        <v>3</v>
      </c>
      <c r="T338">
        <v>10166</v>
      </c>
      <c r="U338">
        <v>103.93</v>
      </c>
      <c r="V338">
        <v>1</v>
      </c>
      <c r="W338">
        <v>29</v>
      </c>
      <c r="X338">
        <v>3013.97</v>
      </c>
    </row>
    <row r="339" spans="1:24" x14ac:dyDescent="0.3">
      <c r="A339" t="s">
        <v>216</v>
      </c>
      <c r="B339" t="s">
        <v>36</v>
      </c>
      <c r="C339">
        <v>2016</v>
      </c>
      <c r="D339" t="s">
        <v>37</v>
      </c>
      <c r="E339">
        <v>11</v>
      </c>
      <c r="F339">
        <v>14</v>
      </c>
      <c r="G339" s="1">
        <v>42688</v>
      </c>
      <c r="H339">
        <v>50553</v>
      </c>
      <c r="I339" t="s">
        <v>95</v>
      </c>
      <c r="J339" t="s">
        <v>29</v>
      </c>
      <c r="K339" t="s">
        <v>85</v>
      </c>
      <c r="L339" t="s">
        <v>31</v>
      </c>
      <c r="M339" t="s">
        <v>86</v>
      </c>
      <c r="N339" t="s">
        <v>217</v>
      </c>
      <c r="O339" t="s">
        <v>88</v>
      </c>
      <c r="P339" t="s">
        <v>218</v>
      </c>
      <c r="Q339">
        <v>5</v>
      </c>
      <c r="R339">
        <v>1</v>
      </c>
      <c r="S339">
        <v>13</v>
      </c>
      <c r="T339">
        <v>10185</v>
      </c>
      <c r="U339">
        <v>184.94</v>
      </c>
      <c r="V339">
        <v>1</v>
      </c>
      <c r="W339">
        <v>21</v>
      </c>
      <c r="X339">
        <v>3883.74</v>
      </c>
    </row>
    <row r="340" spans="1:24" x14ac:dyDescent="0.3">
      <c r="A340" t="s">
        <v>216</v>
      </c>
      <c r="B340" t="s">
        <v>36</v>
      </c>
      <c r="C340">
        <v>2016</v>
      </c>
      <c r="D340" t="s">
        <v>37</v>
      </c>
      <c r="E340">
        <v>11</v>
      </c>
      <c r="F340">
        <v>14</v>
      </c>
      <c r="G340" s="1">
        <v>42688</v>
      </c>
      <c r="H340">
        <v>50553</v>
      </c>
      <c r="I340" t="s">
        <v>99</v>
      </c>
      <c r="J340" t="s">
        <v>29</v>
      </c>
      <c r="K340" t="s">
        <v>85</v>
      </c>
      <c r="L340" t="s">
        <v>31</v>
      </c>
      <c r="M340" t="s">
        <v>86</v>
      </c>
      <c r="N340" t="s">
        <v>217</v>
      </c>
      <c r="O340" t="s">
        <v>88</v>
      </c>
      <c r="P340" t="s">
        <v>218</v>
      </c>
      <c r="Q340">
        <v>6</v>
      </c>
      <c r="R340">
        <v>1</v>
      </c>
      <c r="S340">
        <v>14</v>
      </c>
      <c r="T340">
        <v>10185</v>
      </c>
      <c r="U340">
        <v>122.37</v>
      </c>
      <c r="V340">
        <v>1</v>
      </c>
      <c r="W340">
        <v>33</v>
      </c>
      <c r="X340">
        <v>4038.21</v>
      </c>
    </row>
    <row r="341" spans="1:24" x14ac:dyDescent="0.3">
      <c r="A341" t="s">
        <v>216</v>
      </c>
      <c r="B341" t="s">
        <v>36</v>
      </c>
      <c r="C341">
        <v>2016</v>
      </c>
      <c r="D341" t="s">
        <v>37</v>
      </c>
      <c r="E341">
        <v>11</v>
      </c>
      <c r="F341">
        <v>14</v>
      </c>
      <c r="G341" s="1">
        <v>42688</v>
      </c>
      <c r="H341">
        <v>50553</v>
      </c>
      <c r="I341" t="s">
        <v>199</v>
      </c>
      <c r="J341" t="s">
        <v>45</v>
      </c>
      <c r="K341" t="s">
        <v>85</v>
      </c>
      <c r="L341" t="s">
        <v>31</v>
      </c>
      <c r="M341" t="s">
        <v>86</v>
      </c>
      <c r="N341" t="s">
        <v>217</v>
      </c>
      <c r="O341" t="s">
        <v>88</v>
      </c>
      <c r="P341" t="s">
        <v>218</v>
      </c>
      <c r="Q341">
        <v>8</v>
      </c>
      <c r="R341">
        <v>1</v>
      </c>
      <c r="S341">
        <v>9</v>
      </c>
      <c r="T341">
        <v>10185</v>
      </c>
      <c r="U341">
        <v>122.93</v>
      </c>
      <c r="V341">
        <v>1</v>
      </c>
      <c r="W341">
        <v>28</v>
      </c>
      <c r="X341">
        <v>3442.04</v>
      </c>
    </row>
    <row r="342" spans="1:24" x14ac:dyDescent="0.3">
      <c r="A342" t="s">
        <v>216</v>
      </c>
      <c r="B342" t="s">
        <v>36</v>
      </c>
      <c r="C342">
        <v>2016</v>
      </c>
      <c r="D342" t="s">
        <v>37</v>
      </c>
      <c r="E342">
        <v>11</v>
      </c>
      <c r="F342">
        <v>14</v>
      </c>
      <c r="G342" s="1">
        <v>42688</v>
      </c>
      <c r="H342">
        <v>50553</v>
      </c>
      <c r="I342" t="s">
        <v>202</v>
      </c>
      <c r="J342" t="s">
        <v>107</v>
      </c>
      <c r="K342" t="s">
        <v>85</v>
      </c>
      <c r="L342" t="s">
        <v>31</v>
      </c>
      <c r="M342" t="s">
        <v>86</v>
      </c>
      <c r="N342" t="s">
        <v>217</v>
      </c>
      <c r="O342" t="s">
        <v>88</v>
      </c>
      <c r="P342" t="s">
        <v>218</v>
      </c>
      <c r="Q342">
        <v>1</v>
      </c>
      <c r="R342">
        <v>1</v>
      </c>
      <c r="S342">
        <v>11</v>
      </c>
      <c r="T342">
        <v>10185</v>
      </c>
      <c r="U342">
        <v>80.67</v>
      </c>
      <c r="V342">
        <v>1</v>
      </c>
      <c r="W342">
        <v>49</v>
      </c>
      <c r="X342">
        <v>3952.83</v>
      </c>
    </row>
    <row r="343" spans="1:24" x14ac:dyDescent="0.3">
      <c r="A343" t="s">
        <v>216</v>
      </c>
      <c r="B343" t="s">
        <v>36</v>
      </c>
      <c r="C343">
        <v>2016</v>
      </c>
      <c r="D343" t="s">
        <v>37</v>
      </c>
      <c r="E343">
        <v>11</v>
      </c>
      <c r="F343">
        <v>14</v>
      </c>
      <c r="G343" s="1">
        <v>42688</v>
      </c>
      <c r="H343">
        <v>50553</v>
      </c>
      <c r="I343" t="s">
        <v>105</v>
      </c>
      <c r="J343" t="s">
        <v>29</v>
      </c>
      <c r="K343" t="s">
        <v>85</v>
      </c>
      <c r="L343" t="s">
        <v>31</v>
      </c>
      <c r="M343" t="s">
        <v>86</v>
      </c>
      <c r="N343" t="s">
        <v>217</v>
      </c>
      <c r="O343" t="s">
        <v>88</v>
      </c>
      <c r="P343" t="s">
        <v>218</v>
      </c>
      <c r="Q343">
        <v>10</v>
      </c>
      <c r="R343">
        <v>1</v>
      </c>
      <c r="S343">
        <v>16</v>
      </c>
      <c r="T343">
        <v>10185</v>
      </c>
      <c r="U343">
        <v>130.69</v>
      </c>
      <c r="V343">
        <v>1</v>
      </c>
      <c r="W343">
        <v>39</v>
      </c>
      <c r="X343">
        <v>5096.91</v>
      </c>
    </row>
    <row r="344" spans="1:24" x14ac:dyDescent="0.3">
      <c r="A344" t="s">
        <v>216</v>
      </c>
      <c r="B344" t="s">
        <v>36</v>
      </c>
      <c r="C344">
        <v>2016</v>
      </c>
      <c r="D344" t="s">
        <v>37</v>
      </c>
      <c r="E344">
        <v>11</v>
      </c>
      <c r="F344">
        <v>14</v>
      </c>
      <c r="G344" s="1">
        <v>42688</v>
      </c>
      <c r="H344">
        <v>50553</v>
      </c>
      <c r="I344" t="s">
        <v>200</v>
      </c>
      <c r="J344" t="s">
        <v>45</v>
      </c>
      <c r="K344" t="s">
        <v>85</v>
      </c>
      <c r="L344" t="s">
        <v>31</v>
      </c>
      <c r="M344" t="s">
        <v>86</v>
      </c>
      <c r="N344" t="s">
        <v>217</v>
      </c>
      <c r="O344" t="s">
        <v>88</v>
      </c>
      <c r="P344" t="s">
        <v>218</v>
      </c>
      <c r="Q344">
        <v>1</v>
      </c>
      <c r="R344">
        <v>1</v>
      </c>
      <c r="S344">
        <v>8</v>
      </c>
      <c r="T344">
        <v>10185</v>
      </c>
      <c r="U344">
        <v>77.239999999999995</v>
      </c>
      <c r="V344">
        <v>1</v>
      </c>
      <c r="W344">
        <v>47</v>
      </c>
      <c r="X344">
        <v>3630.28</v>
      </c>
    </row>
    <row r="345" spans="1:24" x14ac:dyDescent="0.3">
      <c r="A345" t="s">
        <v>216</v>
      </c>
      <c r="B345" t="s">
        <v>36</v>
      </c>
      <c r="C345">
        <v>2016</v>
      </c>
      <c r="D345" t="s">
        <v>37</v>
      </c>
      <c r="E345">
        <v>11</v>
      </c>
      <c r="F345">
        <v>14</v>
      </c>
      <c r="G345" s="1">
        <v>42688</v>
      </c>
      <c r="H345">
        <v>50553</v>
      </c>
      <c r="I345" t="s">
        <v>46</v>
      </c>
      <c r="J345" t="s">
        <v>43</v>
      </c>
      <c r="K345" t="s">
        <v>85</v>
      </c>
      <c r="L345" t="s">
        <v>31</v>
      </c>
      <c r="M345" t="s">
        <v>86</v>
      </c>
      <c r="N345" t="s">
        <v>217</v>
      </c>
      <c r="O345" t="s">
        <v>88</v>
      </c>
      <c r="P345" t="s">
        <v>218</v>
      </c>
      <c r="Q345">
        <v>3</v>
      </c>
      <c r="R345">
        <v>1</v>
      </c>
      <c r="S345">
        <v>7</v>
      </c>
      <c r="T345">
        <v>10185</v>
      </c>
      <c r="U345">
        <v>105.69</v>
      </c>
      <c r="V345">
        <v>1</v>
      </c>
      <c r="W345">
        <v>30</v>
      </c>
      <c r="X345">
        <v>3170.7</v>
      </c>
    </row>
    <row r="346" spans="1:24" x14ac:dyDescent="0.3">
      <c r="A346" t="s">
        <v>216</v>
      </c>
      <c r="B346" t="s">
        <v>36</v>
      </c>
      <c r="C346">
        <v>2016</v>
      </c>
      <c r="D346" t="s">
        <v>37</v>
      </c>
      <c r="E346">
        <v>11</v>
      </c>
      <c r="F346">
        <v>14</v>
      </c>
      <c r="G346" s="1">
        <v>42688</v>
      </c>
      <c r="H346">
        <v>50553</v>
      </c>
      <c r="I346" t="s">
        <v>71</v>
      </c>
      <c r="J346" t="s">
        <v>43</v>
      </c>
      <c r="K346" t="s">
        <v>85</v>
      </c>
      <c r="L346" t="s">
        <v>31</v>
      </c>
      <c r="M346" t="s">
        <v>86</v>
      </c>
      <c r="N346" t="s">
        <v>217</v>
      </c>
      <c r="O346" t="s">
        <v>88</v>
      </c>
      <c r="P346" t="s">
        <v>218</v>
      </c>
      <c r="Q346">
        <v>1</v>
      </c>
      <c r="R346">
        <v>1</v>
      </c>
      <c r="S346">
        <v>4</v>
      </c>
      <c r="T346">
        <v>10185</v>
      </c>
      <c r="U346">
        <v>105.18</v>
      </c>
      <c r="V346">
        <v>1</v>
      </c>
      <c r="W346">
        <v>37</v>
      </c>
      <c r="X346">
        <v>3891.66</v>
      </c>
    </row>
    <row r="347" spans="1:24" x14ac:dyDescent="0.3">
      <c r="A347" t="s">
        <v>216</v>
      </c>
      <c r="B347" t="s">
        <v>36</v>
      </c>
      <c r="C347">
        <v>2017</v>
      </c>
      <c r="D347" t="s">
        <v>50</v>
      </c>
      <c r="E347">
        <v>1</v>
      </c>
      <c r="F347">
        <v>7</v>
      </c>
      <c r="G347" s="1">
        <v>42742</v>
      </c>
      <c r="H347">
        <v>50553</v>
      </c>
      <c r="I347" t="s">
        <v>156</v>
      </c>
      <c r="J347" t="s">
        <v>54</v>
      </c>
      <c r="K347" t="s">
        <v>85</v>
      </c>
      <c r="L347" t="s">
        <v>31</v>
      </c>
      <c r="M347" t="s">
        <v>86</v>
      </c>
      <c r="N347" t="s">
        <v>217</v>
      </c>
      <c r="O347" t="s">
        <v>88</v>
      </c>
      <c r="P347" t="s">
        <v>218</v>
      </c>
      <c r="Q347">
        <v>1</v>
      </c>
      <c r="R347">
        <v>1</v>
      </c>
      <c r="S347">
        <v>3</v>
      </c>
      <c r="T347">
        <v>10365</v>
      </c>
      <c r="U347">
        <v>155.69</v>
      </c>
      <c r="V347">
        <v>1</v>
      </c>
      <c r="W347">
        <v>22</v>
      </c>
      <c r="X347">
        <v>3425.18</v>
      </c>
    </row>
    <row r="348" spans="1:24" x14ac:dyDescent="0.3">
      <c r="A348" t="s">
        <v>216</v>
      </c>
      <c r="B348" t="s">
        <v>36</v>
      </c>
      <c r="C348">
        <v>2017</v>
      </c>
      <c r="D348" t="s">
        <v>50</v>
      </c>
      <c r="E348">
        <v>1</v>
      </c>
      <c r="F348">
        <v>7</v>
      </c>
      <c r="G348" s="1">
        <v>42742</v>
      </c>
      <c r="H348">
        <v>50553</v>
      </c>
      <c r="I348" t="s">
        <v>150</v>
      </c>
      <c r="J348" t="s">
        <v>54</v>
      </c>
      <c r="K348" t="s">
        <v>85</v>
      </c>
      <c r="L348" t="s">
        <v>31</v>
      </c>
      <c r="M348" t="s">
        <v>86</v>
      </c>
      <c r="N348" t="s">
        <v>217</v>
      </c>
      <c r="O348" t="s">
        <v>88</v>
      </c>
      <c r="P348" t="s">
        <v>218</v>
      </c>
      <c r="Q348">
        <v>7</v>
      </c>
      <c r="R348">
        <v>1</v>
      </c>
      <c r="S348">
        <v>2</v>
      </c>
      <c r="T348">
        <v>10365</v>
      </c>
      <c r="U348">
        <v>113.28</v>
      </c>
      <c r="V348">
        <v>1</v>
      </c>
      <c r="W348">
        <v>44</v>
      </c>
      <c r="X348">
        <v>4984.32</v>
      </c>
    </row>
    <row r="349" spans="1:24" x14ac:dyDescent="0.3">
      <c r="A349" t="s">
        <v>216</v>
      </c>
      <c r="B349" t="s">
        <v>36</v>
      </c>
      <c r="C349">
        <v>2017</v>
      </c>
      <c r="D349" t="s">
        <v>50</v>
      </c>
      <c r="E349">
        <v>3</v>
      </c>
      <c r="F349">
        <v>3</v>
      </c>
      <c r="G349" s="1">
        <v>42797</v>
      </c>
      <c r="H349">
        <v>50553</v>
      </c>
      <c r="I349" t="s">
        <v>108</v>
      </c>
      <c r="J349" t="s">
        <v>54</v>
      </c>
      <c r="K349" t="s">
        <v>85</v>
      </c>
      <c r="L349" t="s">
        <v>31</v>
      </c>
      <c r="M349" t="s">
        <v>86</v>
      </c>
      <c r="N349" t="s">
        <v>219</v>
      </c>
      <c r="O349" t="s">
        <v>88</v>
      </c>
      <c r="P349" t="s">
        <v>220</v>
      </c>
      <c r="Q349">
        <v>6</v>
      </c>
      <c r="R349">
        <v>1</v>
      </c>
      <c r="S349">
        <v>4</v>
      </c>
      <c r="T349">
        <v>10388</v>
      </c>
      <c r="U349">
        <v>76.36</v>
      </c>
      <c r="V349">
        <v>1</v>
      </c>
      <c r="W349">
        <v>42</v>
      </c>
      <c r="X349">
        <v>3207.12</v>
      </c>
    </row>
    <row r="350" spans="1:24" x14ac:dyDescent="0.3">
      <c r="A350" t="s">
        <v>216</v>
      </c>
      <c r="B350" t="s">
        <v>36</v>
      </c>
      <c r="C350">
        <v>2017</v>
      </c>
      <c r="D350" t="s">
        <v>50</v>
      </c>
      <c r="E350">
        <v>3</v>
      </c>
      <c r="F350">
        <v>3</v>
      </c>
      <c r="G350" s="1">
        <v>42797</v>
      </c>
      <c r="H350">
        <v>50553</v>
      </c>
      <c r="I350" t="s">
        <v>110</v>
      </c>
      <c r="J350" t="s">
        <v>54</v>
      </c>
      <c r="K350" t="s">
        <v>85</v>
      </c>
      <c r="L350" t="s">
        <v>31</v>
      </c>
      <c r="M350" t="s">
        <v>86</v>
      </c>
      <c r="N350" t="s">
        <v>219</v>
      </c>
      <c r="O350" t="s">
        <v>88</v>
      </c>
      <c r="P350" t="s">
        <v>220</v>
      </c>
      <c r="Q350">
        <v>4</v>
      </c>
      <c r="R350">
        <v>1</v>
      </c>
      <c r="S350">
        <v>6</v>
      </c>
      <c r="T350">
        <v>10388</v>
      </c>
      <c r="U350">
        <v>135.26</v>
      </c>
      <c r="V350">
        <v>1</v>
      </c>
      <c r="W350">
        <v>44</v>
      </c>
      <c r="X350">
        <v>5951.44</v>
      </c>
    </row>
    <row r="351" spans="1:24" x14ac:dyDescent="0.3">
      <c r="A351" t="s">
        <v>216</v>
      </c>
      <c r="B351" t="s">
        <v>36</v>
      </c>
      <c r="C351">
        <v>2017</v>
      </c>
      <c r="D351" t="s">
        <v>50</v>
      </c>
      <c r="E351">
        <v>3</v>
      </c>
      <c r="F351">
        <v>3</v>
      </c>
      <c r="G351" s="1">
        <v>42797</v>
      </c>
      <c r="H351">
        <v>50553</v>
      </c>
      <c r="I351" t="s">
        <v>163</v>
      </c>
      <c r="J351" t="s">
        <v>45</v>
      </c>
      <c r="K351" t="s">
        <v>85</v>
      </c>
      <c r="L351" t="s">
        <v>31</v>
      </c>
      <c r="M351" t="s">
        <v>86</v>
      </c>
      <c r="N351" t="s">
        <v>219</v>
      </c>
      <c r="O351" t="s">
        <v>88</v>
      </c>
      <c r="P351" t="s">
        <v>220</v>
      </c>
      <c r="Q351">
        <v>6</v>
      </c>
      <c r="R351">
        <v>1</v>
      </c>
      <c r="S351">
        <v>8</v>
      </c>
      <c r="T351">
        <v>10388</v>
      </c>
      <c r="U351">
        <v>111.97</v>
      </c>
      <c r="V351">
        <v>1</v>
      </c>
      <c r="W351">
        <v>35</v>
      </c>
      <c r="X351">
        <v>3918.95</v>
      </c>
    </row>
    <row r="352" spans="1:24" x14ac:dyDescent="0.3">
      <c r="A352" t="s">
        <v>216</v>
      </c>
      <c r="B352" t="s">
        <v>36</v>
      </c>
      <c r="C352">
        <v>2017</v>
      </c>
      <c r="D352" t="s">
        <v>50</v>
      </c>
      <c r="E352">
        <v>3</v>
      </c>
      <c r="F352">
        <v>3</v>
      </c>
      <c r="G352" s="1">
        <v>42797</v>
      </c>
      <c r="H352">
        <v>50553</v>
      </c>
      <c r="I352" t="s">
        <v>143</v>
      </c>
      <c r="J352" t="s">
        <v>45</v>
      </c>
      <c r="K352" t="s">
        <v>85</v>
      </c>
      <c r="L352" t="s">
        <v>31</v>
      </c>
      <c r="M352" t="s">
        <v>86</v>
      </c>
      <c r="N352" t="s">
        <v>219</v>
      </c>
      <c r="O352" t="s">
        <v>88</v>
      </c>
      <c r="P352" t="s">
        <v>220</v>
      </c>
      <c r="Q352">
        <v>1</v>
      </c>
      <c r="R352">
        <v>1</v>
      </c>
      <c r="S352">
        <v>1</v>
      </c>
      <c r="T352">
        <v>10388</v>
      </c>
      <c r="U352">
        <v>118.94</v>
      </c>
      <c r="V352">
        <v>1</v>
      </c>
      <c r="W352">
        <v>27</v>
      </c>
      <c r="X352">
        <v>3211.38</v>
      </c>
    </row>
    <row r="353" spans="1:24" x14ac:dyDescent="0.3">
      <c r="A353" t="s">
        <v>216</v>
      </c>
      <c r="B353" t="s">
        <v>36</v>
      </c>
      <c r="C353">
        <v>2018</v>
      </c>
      <c r="D353" t="s">
        <v>37</v>
      </c>
      <c r="E353">
        <v>11</v>
      </c>
      <c r="F353">
        <v>4</v>
      </c>
      <c r="G353" s="1">
        <v>43408</v>
      </c>
      <c r="H353">
        <v>50553</v>
      </c>
      <c r="I353" t="s">
        <v>205</v>
      </c>
      <c r="J353" t="s">
        <v>29</v>
      </c>
      <c r="K353" t="s">
        <v>85</v>
      </c>
      <c r="L353" t="s">
        <v>31</v>
      </c>
      <c r="M353" t="s">
        <v>86</v>
      </c>
      <c r="N353" t="s">
        <v>219</v>
      </c>
      <c r="O353" t="s">
        <v>88</v>
      </c>
      <c r="P353" t="s">
        <v>220</v>
      </c>
      <c r="Q353">
        <v>9</v>
      </c>
      <c r="R353">
        <v>1</v>
      </c>
      <c r="S353">
        <v>10</v>
      </c>
      <c r="T353">
        <v>10321</v>
      </c>
      <c r="U353">
        <v>141.54</v>
      </c>
      <c r="V353">
        <v>1</v>
      </c>
      <c r="W353">
        <v>41</v>
      </c>
      <c r="X353">
        <v>5803.14</v>
      </c>
    </row>
    <row r="354" spans="1:24" x14ac:dyDescent="0.3">
      <c r="A354" t="s">
        <v>216</v>
      </c>
      <c r="B354" t="s">
        <v>36</v>
      </c>
      <c r="C354">
        <v>2018</v>
      </c>
      <c r="D354" t="s">
        <v>37</v>
      </c>
      <c r="E354">
        <v>11</v>
      </c>
      <c r="F354">
        <v>4</v>
      </c>
      <c r="G354" s="1">
        <v>43408</v>
      </c>
      <c r="H354">
        <v>50553</v>
      </c>
      <c r="I354" t="s">
        <v>101</v>
      </c>
      <c r="J354" t="s">
        <v>29</v>
      </c>
      <c r="K354" t="s">
        <v>85</v>
      </c>
      <c r="L354" t="s">
        <v>31</v>
      </c>
      <c r="M354" t="s">
        <v>86</v>
      </c>
      <c r="N354" t="s">
        <v>219</v>
      </c>
      <c r="O354" t="s">
        <v>88</v>
      </c>
      <c r="P354" t="s">
        <v>220</v>
      </c>
      <c r="Q354">
        <v>6</v>
      </c>
      <c r="R354">
        <v>1</v>
      </c>
      <c r="S354">
        <v>6</v>
      </c>
      <c r="T354">
        <v>10321</v>
      </c>
      <c r="U354">
        <v>102.04</v>
      </c>
      <c r="V354">
        <v>1</v>
      </c>
      <c r="W354">
        <v>44</v>
      </c>
      <c r="X354">
        <v>4489.76</v>
      </c>
    </row>
    <row r="355" spans="1:24" x14ac:dyDescent="0.3">
      <c r="A355" t="s">
        <v>216</v>
      </c>
      <c r="B355" t="s">
        <v>36</v>
      </c>
      <c r="C355">
        <v>2018</v>
      </c>
      <c r="D355" t="s">
        <v>37</v>
      </c>
      <c r="E355">
        <v>11</v>
      </c>
      <c r="F355">
        <v>4</v>
      </c>
      <c r="G355" s="1">
        <v>43408</v>
      </c>
      <c r="H355">
        <v>50553</v>
      </c>
      <c r="I355" t="s">
        <v>210</v>
      </c>
      <c r="J355" t="s">
        <v>29</v>
      </c>
      <c r="K355" t="s">
        <v>85</v>
      </c>
      <c r="L355" t="s">
        <v>31</v>
      </c>
      <c r="M355" t="s">
        <v>86</v>
      </c>
      <c r="N355" t="s">
        <v>219</v>
      </c>
      <c r="O355" t="s">
        <v>88</v>
      </c>
      <c r="P355" t="s">
        <v>220</v>
      </c>
      <c r="Q355">
        <v>10</v>
      </c>
      <c r="R355">
        <v>1</v>
      </c>
      <c r="S355">
        <v>9</v>
      </c>
      <c r="T355">
        <v>10321</v>
      </c>
      <c r="U355">
        <v>149.36000000000001</v>
      </c>
      <c r="V355">
        <v>1</v>
      </c>
      <c r="W355">
        <v>25</v>
      </c>
      <c r="X355">
        <v>3734</v>
      </c>
    </row>
    <row r="356" spans="1:24" x14ac:dyDescent="0.3">
      <c r="A356" t="s">
        <v>216</v>
      </c>
      <c r="B356" t="s">
        <v>36</v>
      </c>
      <c r="C356">
        <v>2018</v>
      </c>
      <c r="D356" t="s">
        <v>37</v>
      </c>
      <c r="E356">
        <v>11</v>
      </c>
      <c r="F356">
        <v>4</v>
      </c>
      <c r="G356" s="1">
        <v>43408</v>
      </c>
      <c r="H356">
        <v>50553</v>
      </c>
      <c r="I356" t="s">
        <v>145</v>
      </c>
      <c r="J356" t="s">
        <v>29</v>
      </c>
      <c r="K356" t="s">
        <v>85</v>
      </c>
      <c r="L356" t="s">
        <v>31</v>
      </c>
      <c r="M356" t="s">
        <v>86</v>
      </c>
      <c r="N356" t="s">
        <v>219</v>
      </c>
      <c r="O356" t="s">
        <v>88</v>
      </c>
      <c r="P356" t="s">
        <v>220</v>
      </c>
      <c r="Q356">
        <v>7</v>
      </c>
      <c r="R356">
        <v>1</v>
      </c>
      <c r="S356">
        <v>11</v>
      </c>
      <c r="T356">
        <v>10321</v>
      </c>
      <c r="U356">
        <v>172.73</v>
      </c>
      <c r="V356">
        <v>1</v>
      </c>
      <c r="W356">
        <v>33</v>
      </c>
      <c r="X356">
        <v>5700.09</v>
      </c>
    </row>
    <row r="357" spans="1:24" x14ac:dyDescent="0.3">
      <c r="A357" t="s">
        <v>216</v>
      </c>
      <c r="B357" t="s">
        <v>36</v>
      </c>
      <c r="C357">
        <v>2018</v>
      </c>
      <c r="D357" t="s">
        <v>37</v>
      </c>
      <c r="E357">
        <v>11</v>
      </c>
      <c r="F357">
        <v>4</v>
      </c>
      <c r="G357" s="1">
        <v>43408</v>
      </c>
      <c r="H357">
        <v>50553</v>
      </c>
      <c r="I357" t="s">
        <v>103</v>
      </c>
      <c r="J357" t="s">
        <v>29</v>
      </c>
      <c r="K357" t="s">
        <v>85</v>
      </c>
      <c r="L357" t="s">
        <v>31</v>
      </c>
      <c r="M357" t="s">
        <v>86</v>
      </c>
      <c r="N357" t="s">
        <v>219</v>
      </c>
      <c r="O357" t="s">
        <v>88</v>
      </c>
      <c r="P357" t="s">
        <v>220</v>
      </c>
      <c r="Q357">
        <v>6</v>
      </c>
      <c r="R357">
        <v>1</v>
      </c>
      <c r="S357">
        <v>8</v>
      </c>
      <c r="T357">
        <v>10321</v>
      </c>
      <c r="U357">
        <v>151.16999999999999</v>
      </c>
      <c r="V357">
        <v>1</v>
      </c>
      <c r="W357">
        <v>28</v>
      </c>
      <c r="X357">
        <v>4232.76</v>
      </c>
    </row>
    <row r="358" spans="1:24" x14ac:dyDescent="0.3">
      <c r="A358" t="s">
        <v>216</v>
      </c>
      <c r="B358" t="s">
        <v>36</v>
      </c>
      <c r="C358">
        <v>2018</v>
      </c>
      <c r="D358" t="s">
        <v>37</v>
      </c>
      <c r="E358">
        <v>11</v>
      </c>
      <c r="F358">
        <v>4</v>
      </c>
      <c r="G358" s="1">
        <v>43408</v>
      </c>
      <c r="H358">
        <v>50553</v>
      </c>
      <c r="I358" t="s">
        <v>115</v>
      </c>
      <c r="J358" t="s">
        <v>29</v>
      </c>
      <c r="K358" t="s">
        <v>85</v>
      </c>
      <c r="L358" t="s">
        <v>31</v>
      </c>
      <c r="M358" t="s">
        <v>86</v>
      </c>
      <c r="N358" t="s">
        <v>219</v>
      </c>
      <c r="O358" t="s">
        <v>88</v>
      </c>
      <c r="P358" t="s">
        <v>220</v>
      </c>
      <c r="Q358">
        <v>2</v>
      </c>
      <c r="R358">
        <v>1</v>
      </c>
      <c r="S358">
        <v>2</v>
      </c>
      <c r="T358">
        <v>10321</v>
      </c>
      <c r="U358">
        <v>84.75</v>
      </c>
      <c r="V358">
        <v>1</v>
      </c>
      <c r="W358">
        <v>39</v>
      </c>
      <c r="X358">
        <v>3305.25</v>
      </c>
    </row>
    <row r="359" spans="1:24" x14ac:dyDescent="0.3">
      <c r="A359" t="s">
        <v>216</v>
      </c>
      <c r="B359" t="s">
        <v>36</v>
      </c>
      <c r="C359">
        <v>2018</v>
      </c>
      <c r="D359" t="s">
        <v>37</v>
      </c>
      <c r="E359">
        <v>11</v>
      </c>
      <c r="F359">
        <v>4</v>
      </c>
      <c r="G359" s="1">
        <v>43408</v>
      </c>
      <c r="H359">
        <v>50553</v>
      </c>
      <c r="I359" t="s">
        <v>190</v>
      </c>
      <c r="J359" t="s">
        <v>29</v>
      </c>
      <c r="K359" t="s">
        <v>85</v>
      </c>
      <c r="L359" t="s">
        <v>31</v>
      </c>
      <c r="M359" t="s">
        <v>86</v>
      </c>
      <c r="N359" t="s">
        <v>219</v>
      </c>
      <c r="O359" t="s">
        <v>88</v>
      </c>
      <c r="P359" t="s">
        <v>220</v>
      </c>
      <c r="Q359">
        <v>8</v>
      </c>
      <c r="R359">
        <v>1</v>
      </c>
      <c r="S359">
        <v>13</v>
      </c>
      <c r="T359">
        <v>10321</v>
      </c>
      <c r="U359">
        <v>155.88</v>
      </c>
      <c r="V359">
        <v>1</v>
      </c>
      <c r="W359">
        <v>26</v>
      </c>
      <c r="X359">
        <v>4052.88</v>
      </c>
    </row>
    <row r="360" spans="1:24" x14ac:dyDescent="0.3">
      <c r="A360" t="s">
        <v>216</v>
      </c>
      <c r="B360" t="s">
        <v>65</v>
      </c>
      <c r="C360">
        <v>2016</v>
      </c>
      <c r="D360" t="s">
        <v>26</v>
      </c>
      <c r="E360">
        <v>8</v>
      </c>
      <c r="F360">
        <v>10</v>
      </c>
      <c r="G360" s="1">
        <v>42592</v>
      </c>
      <c r="H360">
        <v>50553</v>
      </c>
      <c r="I360" t="s">
        <v>66</v>
      </c>
      <c r="J360" t="s">
        <v>41</v>
      </c>
      <c r="K360" t="s">
        <v>85</v>
      </c>
      <c r="L360" t="s">
        <v>31</v>
      </c>
      <c r="M360" t="s">
        <v>86</v>
      </c>
      <c r="N360" t="s">
        <v>217</v>
      </c>
      <c r="O360" t="s">
        <v>88</v>
      </c>
      <c r="P360" t="s">
        <v>218</v>
      </c>
      <c r="Q360">
        <v>6</v>
      </c>
      <c r="R360">
        <v>1</v>
      </c>
      <c r="S360">
        <v>8</v>
      </c>
      <c r="T360">
        <v>10143</v>
      </c>
      <c r="U360">
        <v>60.97</v>
      </c>
      <c r="V360">
        <v>1</v>
      </c>
      <c r="W360">
        <v>27</v>
      </c>
      <c r="X360">
        <v>1646.19</v>
      </c>
    </row>
    <row r="361" spans="1:24" x14ac:dyDescent="0.3">
      <c r="A361" t="s">
        <v>216</v>
      </c>
      <c r="B361" t="s">
        <v>65</v>
      </c>
      <c r="C361">
        <v>2016</v>
      </c>
      <c r="D361" t="s">
        <v>26</v>
      </c>
      <c r="E361">
        <v>8</v>
      </c>
      <c r="F361">
        <v>10</v>
      </c>
      <c r="G361" s="1">
        <v>42592</v>
      </c>
      <c r="H361">
        <v>50553</v>
      </c>
      <c r="I361" t="s">
        <v>68</v>
      </c>
      <c r="J361" t="s">
        <v>45</v>
      </c>
      <c r="K361" t="s">
        <v>85</v>
      </c>
      <c r="L361" t="s">
        <v>31</v>
      </c>
      <c r="M361" t="s">
        <v>86</v>
      </c>
      <c r="N361" t="s">
        <v>217</v>
      </c>
      <c r="O361" t="s">
        <v>88</v>
      </c>
      <c r="P361" t="s">
        <v>218</v>
      </c>
      <c r="Q361">
        <v>3</v>
      </c>
      <c r="R361">
        <v>1</v>
      </c>
      <c r="S361">
        <v>9</v>
      </c>
      <c r="T361">
        <v>10143</v>
      </c>
      <c r="U361">
        <v>77.59</v>
      </c>
      <c r="V361">
        <v>1</v>
      </c>
      <c r="W361">
        <v>33</v>
      </c>
      <c r="X361">
        <v>2560.4699999999998</v>
      </c>
    </row>
    <row r="362" spans="1:24" x14ac:dyDescent="0.3">
      <c r="A362" t="s">
        <v>216</v>
      </c>
      <c r="B362" t="s">
        <v>65</v>
      </c>
      <c r="C362">
        <v>2016</v>
      </c>
      <c r="D362" t="s">
        <v>26</v>
      </c>
      <c r="E362">
        <v>8</v>
      </c>
      <c r="F362">
        <v>10</v>
      </c>
      <c r="G362" s="1">
        <v>42592</v>
      </c>
      <c r="H362">
        <v>50553</v>
      </c>
      <c r="I362" t="s">
        <v>69</v>
      </c>
      <c r="J362" t="s">
        <v>45</v>
      </c>
      <c r="K362" t="s">
        <v>85</v>
      </c>
      <c r="L362" t="s">
        <v>31</v>
      </c>
      <c r="M362" t="s">
        <v>86</v>
      </c>
      <c r="N362" t="s">
        <v>217</v>
      </c>
      <c r="O362" t="s">
        <v>88</v>
      </c>
      <c r="P362" t="s">
        <v>218</v>
      </c>
      <c r="Q362">
        <v>6</v>
      </c>
      <c r="R362">
        <v>1</v>
      </c>
      <c r="S362">
        <v>14</v>
      </c>
      <c r="T362">
        <v>10143</v>
      </c>
      <c r="U362">
        <v>80.510000000000005</v>
      </c>
      <c r="V362">
        <v>1</v>
      </c>
      <c r="W362">
        <v>23</v>
      </c>
      <c r="X362">
        <v>1851.73</v>
      </c>
    </row>
    <row r="363" spans="1:24" x14ac:dyDescent="0.3">
      <c r="A363" t="s">
        <v>216</v>
      </c>
      <c r="B363" t="s">
        <v>65</v>
      </c>
      <c r="C363">
        <v>2016</v>
      </c>
      <c r="D363" t="s">
        <v>26</v>
      </c>
      <c r="E363">
        <v>8</v>
      </c>
      <c r="F363">
        <v>10</v>
      </c>
      <c r="G363" s="1">
        <v>42592</v>
      </c>
      <c r="H363">
        <v>50553</v>
      </c>
      <c r="I363" t="s">
        <v>165</v>
      </c>
      <c r="J363" t="s">
        <v>41</v>
      </c>
      <c r="K363" t="s">
        <v>85</v>
      </c>
      <c r="L363" t="s">
        <v>31</v>
      </c>
      <c r="M363" t="s">
        <v>86</v>
      </c>
      <c r="N363" t="s">
        <v>217</v>
      </c>
      <c r="O363" t="s">
        <v>88</v>
      </c>
      <c r="P363" t="s">
        <v>218</v>
      </c>
      <c r="Q363">
        <v>4</v>
      </c>
      <c r="R363">
        <v>1</v>
      </c>
      <c r="S363">
        <v>6</v>
      </c>
      <c r="T363">
        <v>10143</v>
      </c>
      <c r="U363">
        <v>66.19</v>
      </c>
      <c r="V363">
        <v>1</v>
      </c>
      <c r="W363">
        <v>28</v>
      </c>
      <c r="X363">
        <v>1853.32</v>
      </c>
    </row>
    <row r="364" spans="1:24" x14ac:dyDescent="0.3">
      <c r="A364" t="s">
        <v>216</v>
      </c>
      <c r="B364" t="s">
        <v>65</v>
      </c>
      <c r="C364">
        <v>2016</v>
      </c>
      <c r="D364" t="s">
        <v>26</v>
      </c>
      <c r="E364">
        <v>8</v>
      </c>
      <c r="F364">
        <v>10</v>
      </c>
      <c r="G364" s="1">
        <v>42592</v>
      </c>
      <c r="H364">
        <v>50553</v>
      </c>
      <c r="I364" t="s">
        <v>143</v>
      </c>
      <c r="J364" t="s">
        <v>45</v>
      </c>
      <c r="K364" t="s">
        <v>85</v>
      </c>
      <c r="L364" t="s">
        <v>31</v>
      </c>
      <c r="M364" t="s">
        <v>86</v>
      </c>
      <c r="N364" t="s">
        <v>217</v>
      </c>
      <c r="O364" t="s">
        <v>88</v>
      </c>
      <c r="P364" t="s">
        <v>218</v>
      </c>
      <c r="Q364">
        <v>8</v>
      </c>
      <c r="R364">
        <v>1</v>
      </c>
      <c r="S364">
        <v>1</v>
      </c>
      <c r="T364">
        <v>10143</v>
      </c>
      <c r="U364">
        <v>36.659999999999997</v>
      </c>
      <c r="V364">
        <v>1</v>
      </c>
      <c r="W364">
        <v>34</v>
      </c>
      <c r="X364">
        <v>1246.44</v>
      </c>
    </row>
    <row r="365" spans="1:24" x14ac:dyDescent="0.3">
      <c r="A365" t="s">
        <v>216</v>
      </c>
      <c r="B365" t="s">
        <v>65</v>
      </c>
      <c r="C365">
        <v>2016</v>
      </c>
      <c r="D365" t="s">
        <v>26</v>
      </c>
      <c r="E365">
        <v>8</v>
      </c>
      <c r="F365">
        <v>10</v>
      </c>
      <c r="G365" s="1">
        <v>42592</v>
      </c>
      <c r="H365">
        <v>50553</v>
      </c>
      <c r="I365" t="s">
        <v>70</v>
      </c>
      <c r="J365" t="s">
        <v>43</v>
      </c>
      <c r="K365" t="s">
        <v>85</v>
      </c>
      <c r="L365" t="s">
        <v>31</v>
      </c>
      <c r="M365" t="s">
        <v>86</v>
      </c>
      <c r="N365" t="s">
        <v>217</v>
      </c>
      <c r="O365" t="s">
        <v>88</v>
      </c>
      <c r="P365" t="s">
        <v>218</v>
      </c>
      <c r="Q365">
        <v>5</v>
      </c>
      <c r="R365">
        <v>1</v>
      </c>
      <c r="S365">
        <v>11</v>
      </c>
      <c r="T365">
        <v>10143</v>
      </c>
      <c r="U365">
        <v>100.48</v>
      </c>
      <c r="V365">
        <v>1</v>
      </c>
      <c r="W365">
        <v>26</v>
      </c>
      <c r="X365">
        <v>2612.48</v>
      </c>
    </row>
    <row r="366" spans="1:24" x14ac:dyDescent="0.3">
      <c r="A366" t="s">
        <v>216</v>
      </c>
      <c r="B366" t="s">
        <v>65</v>
      </c>
      <c r="C366">
        <v>2016</v>
      </c>
      <c r="D366" t="s">
        <v>26</v>
      </c>
      <c r="E366">
        <v>8</v>
      </c>
      <c r="F366">
        <v>10</v>
      </c>
      <c r="G366" s="1">
        <v>42592</v>
      </c>
      <c r="H366">
        <v>50553</v>
      </c>
      <c r="I366" t="s">
        <v>91</v>
      </c>
      <c r="J366" t="s">
        <v>41</v>
      </c>
      <c r="K366" t="s">
        <v>85</v>
      </c>
      <c r="L366" t="s">
        <v>31</v>
      </c>
      <c r="M366" t="s">
        <v>86</v>
      </c>
      <c r="N366" t="s">
        <v>217</v>
      </c>
      <c r="O366" t="s">
        <v>88</v>
      </c>
      <c r="P366" t="s">
        <v>218</v>
      </c>
      <c r="Q366">
        <v>9</v>
      </c>
      <c r="R366">
        <v>1</v>
      </c>
      <c r="S366">
        <v>4</v>
      </c>
      <c r="T366">
        <v>10143</v>
      </c>
      <c r="U366">
        <v>82.77</v>
      </c>
      <c r="V366">
        <v>1</v>
      </c>
      <c r="W366">
        <v>26</v>
      </c>
      <c r="X366">
        <v>2152.02</v>
      </c>
    </row>
    <row r="367" spans="1:24" x14ac:dyDescent="0.3">
      <c r="A367" t="s">
        <v>216</v>
      </c>
      <c r="B367" t="s">
        <v>65</v>
      </c>
      <c r="C367">
        <v>2016</v>
      </c>
      <c r="D367" t="s">
        <v>26</v>
      </c>
      <c r="E367">
        <v>8</v>
      </c>
      <c r="F367">
        <v>10</v>
      </c>
      <c r="G367" s="1">
        <v>42592</v>
      </c>
      <c r="H367">
        <v>50553</v>
      </c>
      <c r="I367" t="s">
        <v>48</v>
      </c>
      <c r="J367" t="s">
        <v>43</v>
      </c>
      <c r="K367" t="s">
        <v>85</v>
      </c>
      <c r="L367" t="s">
        <v>31</v>
      </c>
      <c r="M367" t="s">
        <v>86</v>
      </c>
      <c r="N367" t="s">
        <v>217</v>
      </c>
      <c r="O367" t="s">
        <v>88</v>
      </c>
      <c r="P367" t="s">
        <v>218</v>
      </c>
      <c r="Q367">
        <v>9</v>
      </c>
      <c r="R367">
        <v>1</v>
      </c>
      <c r="S367">
        <v>16</v>
      </c>
      <c r="T367">
        <v>10143</v>
      </c>
      <c r="U367">
        <v>85.29</v>
      </c>
      <c r="V367">
        <v>1</v>
      </c>
      <c r="W367">
        <v>31</v>
      </c>
      <c r="X367">
        <v>2643.99</v>
      </c>
    </row>
    <row r="368" spans="1:24" x14ac:dyDescent="0.3">
      <c r="A368" t="s">
        <v>216</v>
      </c>
      <c r="B368" t="s">
        <v>65</v>
      </c>
      <c r="C368">
        <v>2016</v>
      </c>
      <c r="D368" t="s">
        <v>26</v>
      </c>
      <c r="E368">
        <v>8</v>
      </c>
      <c r="F368">
        <v>10</v>
      </c>
      <c r="G368" s="1">
        <v>42592</v>
      </c>
      <c r="H368">
        <v>50553</v>
      </c>
      <c r="I368" t="s">
        <v>142</v>
      </c>
      <c r="J368" t="s">
        <v>41</v>
      </c>
      <c r="K368" t="s">
        <v>85</v>
      </c>
      <c r="L368" t="s">
        <v>31</v>
      </c>
      <c r="M368" t="s">
        <v>86</v>
      </c>
      <c r="N368" t="s">
        <v>217</v>
      </c>
      <c r="O368" t="s">
        <v>88</v>
      </c>
      <c r="P368" t="s">
        <v>218</v>
      </c>
      <c r="Q368">
        <v>5</v>
      </c>
      <c r="R368">
        <v>1</v>
      </c>
      <c r="S368">
        <v>3</v>
      </c>
      <c r="T368">
        <v>10143</v>
      </c>
      <c r="U368">
        <v>96</v>
      </c>
      <c r="V368">
        <v>1</v>
      </c>
      <c r="W368">
        <v>28</v>
      </c>
      <c r="X368">
        <v>2688</v>
      </c>
    </row>
    <row r="369" spans="1:24" x14ac:dyDescent="0.3">
      <c r="A369" t="s">
        <v>216</v>
      </c>
      <c r="B369" t="s">
        <v>65</v>
      </c>
      <c r="C369">
        <v>2016</v>
      </c>
      <c r="D369" t="s">
        <v>26</v>
      </c>
      <c r="E369">
        <v>8</v>
      </c>
      <c r="F369">
        <v>10</v>
      </c>
      <c r="G369" s="1">
        <v>42592</v>
      </c>
      <c r="H369">
        <v>50553</v>
      </c>
      <c r="I369" t="s">
        <v>93</v>
      </c>
      <c r="J369" t="s">
        <v>41</v>
      </c>
      <c r="K369" t="s">
        <v>85</v>
      </c>
      <c r="L369" t="s">
        <v>31</v>
      </c>
      <c r="M369" t="s">
        <v>86</v>
      </c>
      <c r="N369" t="s">
        <v>217</v>
      </c>
      <c r="O369" t="s">
        <v>88</v>
      </c>
      <c r="P369" t="s">
        <v>218</v>
      </c>
      <c r="Q369">
        <v>3</v>
      </c>
      <c r="R369">
        <v>1</v>
      </c>
      <c r="S369">
        <v>5</v>
      </c>
      <c r="T369">
        <v>10143</v>
      </c>
      <c r="U369">
        <v>85.87</v>
      </c>
      <c r="V369">
        <v>1</v>
      </c>
      <c r="W369">
        <v>34</v>
      </c>
      <c r="X369">
        <v>2919.58</v>
      </c>
    </row>
    <row r="370" spans="1:24" x14ac:dyDescent="0.3">
      <c r="A370" t="s">
        <v>216</v>
      </c>
      <c r="B370" t="s">
        <v>65</v>
      </c>
      <c r="C370">
        <v>2016</v>
      </c>
      <c r="D370" t="s">
        <v>26</v>
      </c>
      <c r="E370">
        <v>8</v>
      </c>
      <c r="F370">
        <v>10</v>
      </c>
      <c r="G370" s="1">
        <v>42592</v>
      </c>
      <c r="H370">
        <v>50553</v>
      </c>
      <c r="I370" t="s">
        <v>72</v>
      </c>
      <c r="J370" t="s">
        <v>41</v>
      </c>
      <c r="K370" t="s">
        <v>85</v>
      </c>
      <c r="L370" t="s">
        <v>31</v>
      </c>
      <c r="M370" t="s">
        <v>86</v>
      </c>
      <c r="N370" t="s">
        <v>217</v>
      </c>
      <c r="O370" t="s">
        <v>88</v>
      </c>
      <c r="P370" t="s">
        <v>218</v>
      </c>
      <c r="Q370">
        <v>8</v>
      </c>
      <c r="R370">
        <v>1</v>
      </c>
      <c r="S370">
        <v>10</v>
      </c>
      <c r="T370">
        <v>10143</v>
      </c>
      <c r="U370">
        <v>50.65</v>
      </c>
      <c r="V370">
        <v>1</v>
      </c>
      <c r="W370">
        <v>37</v>
      </c>
      <c r="X370">
        <v>1874.05</v>
      </c>
    </row>
    <row r="371" spans="1:24" x14ac:dyDescent="0.3">
      <c r="A371" t="s">
        <v>216</v>
      </c>
      <c r="B371" t="s">
        <v>65</v>
      </c>
      <c r="C371">
        <v>2016</v>
      </c>
      <c r="D371" t="s">
        <v>37</v>
      </c>
      <c r="E371">
        <v>10</v>
      </c>
      <c r="F371">
        <v>21</v>
      </c>
      <c r="G371" s="1">
        <v>42664</v>
      </c>
      <c r="H371">
        <v>50553</v>
      </c>
      <c r="I371" t="s">
        <v>200</v>
      </c>
      <c r="J371" t="s">
        <v>45</v>
      </c>
      <c r="K371" t="s">
        <v>85</v>
      </c>
      <c r="L371" t="s">
        <v>31</v>
      </c>
      <c r="M371" t="s">
        <v>86</v>
      </c>
      <c r="N371" t="s">
        <v>219</v>
      </c>
      <c r="O371" t="s">
        <v>88</v>
      </c>
      <c r="P371" t="s">
        <v>220</v>
      </c>
      <c r="Q371">
        <v>3</v>
      </c>
      <c r="R371">
        <v>1</v>
      </c>
      <c r="S371">
        <v>1</v>
      </c>
      <c r="T371">
        <v>10166</v>
      </c>
      <c r="U371">
        <v>73.73</v>
      </c>
      <c r="V371">
        <v>1</v>
      </c>
      <c r="W371">
        <v>26</v>
      </c>
      <c r="X371">
        <v>1916.98</v>
      </c>
    </row>
    <row r="372" spans="1:24" x14ac:dyDescent="0.3">
      <c r="A372" t="s">
        <v>216</v>
      </c>
      <c r="B372" t="s">
        <v>65</v>
      </c>
      <c r="C372">
        <v>2016</v>
      </c>
      <c r="D372" t="s">
        <v>37</v>
      </c>
      <c r="E372">
        <v>11</v>
      </c>
      <c r="F372">
        <v>14</v>
      </c>
      <c r="G372" s="1">
        <v>42688</v>
      </c>
      <c r="H372">
        <v>50553</v>
      </c>
      <c r="I372" t="s">
        <v>67</v>
      </c>
      <c r="J372" t="s">
        <v>45</v>
      </c>
      <c r="K372" t="s">
        <v>85</v>
      </c>
      <c r="L372" t="s">
        <v>31</v>
      </c>
      <c r="M372" t="s">
        <v>86</v>
      </c>
      <c r="N372" t="s">
        <v>217</v>
      </c>
      <c r="O372" t="s">
        <v>88</v>
      </c>
      <c r="P372" t="s">
        <v>218</v>
      </c>
      <c r="Q372">
        <v>2</v>
      </c>
      <c r="R372">
        <v>1</v>
      </c>
      <c r="S372">
        <v>2</v>
      </c>
      <c r="T372">
        <v>10185</v>
      </c>
      <c r="U372">
        <v>74.349999999999994</v>
      </c>
      <c r="V372">
        <v>1</v>
      </c>
      <c r="W372">
        <v>33</v>
      </c>
      <c r="X372">
        <v>2453.5500000000002</v>
      </c>
    </row>
    <row r="373" spans="1:24" x14ac:dyDescent="0.3">
      <c r="A373" t="s">
        <v>216</v>
      </c>
      <c r="B373" t="s">
        <v>65</v>
      </c>
      <c r="C373">
        <v>2016</v>
      </c>
      <c r="D373" t="s">
        <v>37</v>
      </c>
      <c r="E373">
        <v>11</v>
      </c>
      <c r="F373">
        <v>14</v>
      </c>
      <c r="G373" s="1">
        <v>42688</v>
      </c>
      <c r="H373">
        <v>50553</v>
      </c>
      <c r="I373" t="s">
        <v>106</v>
      </c>
      <c r="J373" t="s">
        <v>107</v>
      </c>
      <c r="K373" t="s">
        <v>85</v>
      </c>
      <c r="L373" t="s">
        <v>31</v>
      </c>
      <c r="M373" t="s">
        <v>86</v>
      </c>
      <c r="N373" t="s">
        <v>217</v>
      </c>
      <c r="O373" t="s">
        <v>88</v>
      </c>
      <c r="P373" t="s">
        <v>218</v>
      </c>
      <c r="Q373">
        <v>2</v>
      </c>
      <c r="R373">
        <v>1</v>
      </c>
      <c r="S373">
        <v>15</v>
      </c>
      <c r="T373">
        <v>10185</v>
      </c>
      <c r="U373">
        <v>48.62</v>
      </c>
      <c r="V373">
        <v>1</v>
      </c>
      <c r="W373">
        <v>20</v>
      </c>
      <c r="X373">
        <v>972.4</v>
      </c>
    </row>
    <row r="374" spans="1:24" x14ac:dyDescent="0.3">
      <c r="A374" t="s">
        <v>216</v>
      </c>
      <c r="B374" t="s">
        <v>65</v>
      </c>
      <c r="C374">
        <v>2016</v>
      </c>
      <c r="D374" t="s">
        <v>37</v>
      </c>
      <c r="E374">
        <v>11</v>
      </c>
      <c r="F374">
        <v>14</v>
      </c>
      <c r="G374" s="1">
        <v>42688</v>
      </c>
      <c r="H374">
        <v>50553</v>
      </c>
      <c r="I374" t="s">
        <v>47</v>
      </c>
      <c r="J374" t="s">
        <v>43</v>
      </c>
      <c r="K374" t="s">
        <v>85</v>
      </c>
      <c r="L374" t="s">
        <v>31</v>
      </c>
      <c r="M374" t="s">
        <v>86</v>
      </c>
      <c r="N374" t="s">
        <v>217</v>
      </c>
      <c r="O374" t="s">
        <v>88</v>
      </c>
      <c r="P374" t="s">
        <v>218</v>
      </c>
      <c r="Q374">
        <v>3</v>
      </c>
      <c r="R374">
        <v>1</v>
      </c>
      <c r="S374">
        <v>3</v>
      </c>
      <c r="T374">
        <v>10185</v>
      </c>
      <c r="U374">
        <v>54</v>
      </c>
      <c r="V374">
        <v>1</v>
      </c>
      <c r="W374">
        <v>21</v>
      </c>
      <c r="X374">
        <v>1134</v>
      </c>
    </row>
    <row r="375" spans="1:24" x14ac:dyDescent="0.3">
      <c r="A375" t="s">
        <v>216</v>
      </c>
      <c r="B375" t="s">
        <v>65</v>
      </c>
      <c r="C375">
        <v>2016</v>
      </c>
      <c r="D375" t="s">
        <v>37</v>
      </c>
      <c r="E375">
        <v>11</v>
      </c>
      <c r="F375">
        <v>14</v>
      </c>
      <c r="G375" s="1">
        <v>42688</v>
      </c>
      <c r="H375">
        <v>50553</v>
      </c>
      <c r="I375" t="s">
        <v>201</v>
      </c>
      <c r="J375" t="s">
        <v>43</v>
      </c>
      <c r="K375" t="s">
        <v>85</v>
      </c>
      <c r="L375" t="s">
        <v>31</v>
      </c>
      <c r="M375" t="s">
        <v>86</v>
      </c>
      <c r="N375" t="s">
        <v>217</v>
      </c>
      <c r="O375" t="s">
        <v>88</v>
      </c>
      <c r="P375" t="s">
        <v>218</v>
      </c>
      <c r="Q375">
        <v>8</v>
      </c>
      <c r="R375">
        <v>1</v>
      </c>
      <c r="S375">
        <v>10</v>
      </c>
      <c r="T375">
        <v>10185</v>
      </c>
      <c r="U375">
        <v>94.4</v>
      </c>
      <c r="V375">
        <v>1</v>
      </c>
      <c r="W375">
        <v>30</v>
      </c>
      <c r="X375">
        <v>2832</v>
      </c>
    </row>
    <row r="376" spans="1:24" x14ac:dyDescent="0.3">
      <c r="A376" t="s">
        <v>216</v>
      </c>
      <c r="B376" t="s">
        <v>65</v>
      </c>
      <c r="C376">
        <v>2016</v>
      </c>
      <c r="D376" t="s">
        <v>37</v>
      </c>
      <c r="E376">
        <v>11</v>
      </c>
      <c r="F376">
        <v>14</v>
      </c>
      <c r="G376" s="1">
        <v>42688</v>
      </c>
      <c r="H376">
        <v>50553</v>
      </c>
      <c r="I376" t="s">
        <v>48</v>
      </c>
      <c r="J376" t="s">
        <v>43</v>
      </c>
      <c r="K376" t="s">
        <v>85</v>
      </c>
      <c r="L376" t="s">
        <v>31</v>
      </c>
      <c r="M376" t="s">
        <v>86</v>
      </c>
      <c r="N376" t="s">
        <v>217</v>
      </c>
      <c r="O376" t="s">
        <v>88</v>
      </c>
      <c r="P376" t="s">
        <v>218</v>
      </c>
      <c r="Q376">
        <v>4</v>
      </c>
      <c r="R376">
        <v>1</v>
      </c>
      <c r="S376">
        <v>1</v>
      </c>
      <c r="T376">
        <v>10185</v>
      </c>
      <c r="U376">
        <v>57.82</v>
      </c>
      <c r="V376">
        <v>1</v>
      </c>
      <c r="W376">
        <v>39</v>
      </c>
      <c r="X376">
        <v>2254.98</v>
      </c>
    </row>
    <row r="377" spans="1:24" x14ac:dyDescent="0.3">
      <c r="A377" t="s">
        <v>216</v>
      </c>
      <c r="B377" t="s">
        <v>65</v>
      </c>
      <c r="C377">
        <v>2016</v>
      </c>
      <c r="D377" t="s">
        <v>37</v>
      </c>
      <c r="E377">
        <v>11</v>
      </c>
      <c r="F377">
        <v>14</v>
      </c>
      <c r="G377" s="1">
        <v>42688</v>
      </c>
      <c r="H377">
        <v>50553</v>
      </c>
      <c r="I377" t="s">
        <v>49</v>
      </c>
      <c r="J377" t="s">
        <v>43</v>
      </c>
      <c r="K377" t="s">
        <v>85</v>
      </c>
      <c r="L377" t="s">
        <v>31</v>
      </c>
      <c r="M377" t="s">
        <v>86</v>
      </c>
      <c r="N377" t="s">
        <v>217</v>
      </c>
      <c r="O377" t="s">
        <v>88</v>
      </c>
      <c r="P377" t="s">
        <v>218</v>
      </c>
      <c r="Q377">
        <v>6</v>
      </c>
      <c r="R377">
        <v>1</v>
      </c>
      <c r="S377">
        <v>5</v>
      </c>
      <c r="T377">
        <v>10185</v>
      </c>
      <c r="U377">
        <v>79.45</v>
      </c>
      <c r="V377">
        <v>1</v>
      </c>
      <c r="W377">
        <v>22</v>
      </c>
      <c r="X377">
        <v>1747.9</v>
      </c>
    </row>
    <row r="378" spans="1:24" x14ac:dyDescent="0.3">
      <c r="A378" t="s">
        <v>216</v>
      </c>
      <c r="B378" t="s">
        <v>65</v>
      </c>
      <c r="C378">
        <v>2016</v>
      </c>
      <c r="D378" t="s">
        <v>37</v>
      </c>
      <c r="E378">
        <v>11</v>
      </c>
      <c r="F378">
        <v>14</v>
      </c>
      <c r="G378" s="1">
        <v>42688</v>
      </c>
      <c r="H378">
        <v>50553</v>
      </c>
      <c r="I378" t="s">
        <v>73</v>
      </c>
      <c r="J378" t="s">
        <v>43</v>
      </c>
      <c r="K378" t="s">
        <v>85</v>
      </c>
      <c r="L378" t="s">
        <v>31</v>
      </c>
      <c r="M378" t="s">
        <v>86</v>
      </c>
      <c r="N378" t="s">
        <v>217</v>
      </c>
      <c r="O378" t="s">
        <v>88</v>
      </c>
      <c r="P378" t="s">
        <v>218</v>
      </c>
      <c r="Q378">
        <v>1</v>
      </c>
      <c r="R378">
        <v>1</v>
      </c>
      <c r="S378">
        <v>6</v>
      </c>
      <c r="T378">
        <v>10185</v>
      </c>
      <c r="U378">
        <v>64.430000000000007</v>
      </c>
      <c r="V378">
        <v>1</v>
      </c>
      <c r="W378">
        <v>28</v>
      </c>
      <c r="X378">
        <v>1804.04</v>
      </c>
    </row>
    <row r="379" spans="1:24" x14ac:dyDescent="0.3">
      <c r="A379" t="s">
        <v>216</v>
      </c>
      <c r="B379" t="s">
        <v>65</v>
      </c>
      <c r="C379">
        <v>2017</v>
      </c>
      <c r="D379" t="s">
        <v>50</v>
      </c>
      <c r="E379">
        <v>1</v>
      </c>
      <c r="F379">
        <v>7</v>
      </c>
      <c r="G379" s="1">
        <v>42742</v>
      </c>
      <c r="H379">
        <v>50553</v>
      </c>
      <c r="I379" t="s">
        <v>205</v>
      </c>
      <c r="J379" t="s">
        <v>29</v>
      </c>
      <c r="K379" t="s">
        <v>85</v>
      </c>
      <c r="L379" t="s">
        <v>31</v>
      </c>
      <c r="M379" t="s">
        <v>86</v>
      </c>
      <c r="N379" t="s">
        <v>217</v>
      </c>
      <c r="O379" t="s">
        <v>88</v>
      </c>
      <c r="P379" t="s">
        <v>218</v>
      </c>
      <c r="Q379">
        <v>7</v>
      </c>
      <c r="R379">
        <v>1</v>
      </c>
      <c r="S379">
        <v>1</v>
      </c>
      <c r="T379">
        <v>10365</v>
      </c>
      <c r="U379">
        <v>87.06</v>
      </c>
      <c r="V379">
        <v>1</v>
      </c>
      <c r="W379">
        <v>30</v>
      </c>
      <c r="X379">
        <v>2611.8000000000002</v>
      </c>
    </row>
    <row r="380" spans="1:24" x14ac:dyDescent="0.3">
      <c r="A380" t="s">
        <v>216</v>
      </c>
      <c r="B380" t="s">
        <v>65</v>
      </c>
      <c r="C380">
        <v>2017</v>
      </c>
      <c r="D380" t="s">
        <v>50</v>
      </c>
      <c r="E380">
        <v>3</v>
      </c>
      <c r="F380">
        <v>3</v>
      </c>
      <c r="G380" s="1">
        <v>42797</v>
      </c>
      <c r="H380">
        <v>50553</v>
      </c>
      <c r="I380" t="s">
        <v>109</v>
      </c>
      <c r="J380" t="s">
        <v>54</v>
      </c>
      <c r="K380" t="s">
        <v>85</v>
      </c>
      <c r="L380" t="s">
        <v>31</v>
      </c>
      <c r="M380" t="s">
        <v>86</v>
      </c>
      <c r="N380" t="s">
        <v>219</v>
      </c>
      <c r="O380" t="s">
        <v>88</v>
      </c>
      <c r="P380" t="s">
        <v>220</v>
      </c>
      <c r="Q380">
        <v>10</v>
      </c>
      <c r="R380">
        <v>1</v>
      </c>
      <c r="S380">
        <v>5</v>
      </c>
      <c r="T380">
        <v>10388</v>
      </c>
      <c r="U380">
        <v>44.51</v>
      </c>
      <c r="V380">
        <v>1</v>
      </c>
      <c r="W380">
        <v>50</v>
      </c>
      <c r="X380">
        <v>2225.5</v>
      </c>
    </row>
    <row r="381" spans="1:24" x14ac:dyDescent="0.3">
      <c r="A381" t="s">
        <v>216</v>
      </c>
      <c r="B381" t="s">
        <v>65</v>
      </c>
      <c r="C381">
        <v>2017</v>
      </c>
      <c r="D381" t="s">
        <v>50</v>
      </c>
      <c r="E381">
        <v>3</v>
      </c>
      <c r="F381">
        <v>3</v>
      </c>
      <c r="G381" s="1">
        <v>42797</v>
      </c>
      <c r="H381">
        <v>50553</v>
      </c>
      <c r="I381" t="s">
        <v>100</v>
      </c>
      <c r="J381" t="s">
        <v>54</v>
      </c>
      <c r="K381" t="s">
        <v>85</v>
      </c>
      <c r="L381" t="s">
        <v>31</v>
      </c>
      <c r="M381" t="s">
        <v>86</v>
      </c>
      <c r="N381" t="s">
        <v>219</v>
      </c>
      <c r="O381" t="s">
        <v>88</v>
      </c>
      <c r="P381" t="s">
        <v>220</v>
      </c>
      <c r="Q381">
        <v>10</v>
      </c>
      <c r="R381">
        <v>1</v>
      </c>
      <c r="S381">
        <v>7</v>
      </c>
      <c r="T381">
        <v>10388</v>
      </c>
      <c r="U381">
        <v>86.77</v>
      </c>
      <c r="V381">
        <v>1</v>
      </c>
      <c r="W381">
        <v>21</v>
      </c>
      <c r="X381">
        <v>1822.17</v>
      </c>
    </row>
    <row r="382" spans="1:24" x14ac:dyDescent="0.3">
      <c r="A382" t="s">
        <v>216</v>
      </c>
      <c r="B382" t="s">
        <v>65</v>
      </c>
      <c r="C382">
        <v>2018</v>
      </c>
      <c r="D382" t="s">
        <v>37</v>
      </c>
      <c r="E382">
        <v>11</v>
      </c>
      <c r="F382">
        <v>4</v>
      </c>
      <c r="G382" s="1">
        <v>43408</v>
      </c>
      <c r="H382">
        <v>50553</v>
      </c>
      <c r="I382" t="s">
        <v>51</v>
      </c>
      <c r="J382" t="s">
        <v>29</v>
      </c>
      <c r="K382" t="s">
        <v>85</v>
      </c>
      <c r="L382" t="s">
        <v>31</v>
      </c>
      <c r="M382" t="s">
        <v>86</v>
      </c>
      <c r="N382" t="s">
        <v>219</v>
      </c>
      <c r="O382" t="s">
        <v>88</v>
      </c>
      <c r="P382" t="s">
        <v>220</v>
      </c>
      <c r="Q382">
        <v>7</v>
      </c>
      <c r="R382">
        <v>1</v>
      </c>
      <c r="S382">
        <v>15</v>
      </c>
      <c r="T382">
        <v>10321</v>
      </c>
      <c r="U382">
        <v>124.37</v>
      </c>
      <c r="V382">
        <v>1</v>
      </c>
      <c r="W382">
        <v>24</v>
      </c>
      <c r="X382">
        <v>2984.88</v>
      </c>
    </row>
    <row r="383" spans="1:24" x14ac:dyDescent="0.3">
      <c r="A383" t="s">
        <v>216</v>
      </c>
      <c r="B383" t="s">
        <v>65</v>
      </c>
      <c r="C383">
        <v>2018</v>
      </c>
      <c r="D383" t="s">
        <v>37</v>
      </c>
      <c r="E383">
        <v>11</v>
      </c>
      <c r="F383">
        <v>4</v>
      </c>
      <c r="G383" s="1">
        <v>43408</v>
      </c>
      <c r="H383">
        <v>50553</v>
      </c>
      <c r="I383" t="s">
        <v>52</v>
      </c>
      <c r="J383" t="s">
        <v>29</v>
      </c>
      <c r="K383" t="s">
        <v>85</v>
      </c>
      <c r="L383" t="s">
        <v>31</v>
      </c>
      <c r="M383" t="s">
        <v>86</v>
      </c>
      <c r="N383" t="s">
        <v>219</v>
      </c>
      <c r="O383" t="s">
        <v>88</v>
      </c>
      <c r="P383" t="s">
        <v>220</v>
      </c>
      <c r="Q383">
        <v>7</v>
      </c>
      <c r="R383">
        <v>1</v>
      </c>
      <c r="S383">
        <v>14</v>
      </c>
      <c r="T383">
        <v>10321</v>
      </c>
      <c r="U383">
        <v>78.540000000000006</v>
      </c>
      <c r="V383">
        <v>1</v>
      </c>
      <c r="W383">
        <v>37</v>
      </c>
      <c r="X383">
        <v>2905.98</v>
      </c>
    </row>
    <row r="384" spans="1:24" x14ac:dyDescent="0.3">
      <c r="A384" t="s">
        <v>216</v>
      </c>
      <c r="B384" t="s">
        <v>65</v>
      </c>
      <c r="C384">
        <v>2018</v>
      </c>
      <c r="D384" t="s">
        <v>37</v>
      </c>
      <c r="E384">
        <v>11</v>
      </c>
      <c r="F384">
        <v>4</v>
      </c>
      <c r="G384" s="1">
        <v>43408</v>
      </c>
      <c r="H384">
        <v>50553</v>
      </c>
      <c r="I384" t="s">
        <v>102</v>
      </c>
      <c r="J384" t="s">
        <v>29</v>
      </c>
      <c r="K384" t="s">
        <v>85</v>
      </c>
      <c r="L384" t="s">
        <v>31</v>
      </c>
      <c r="M384" t="s">
        <v>86</v>
      </c>
      <c r="N384" t="s">
        <v>219</v>
      </c>
      <c r="O384" t="s">
        <v>88</v>
      </c>
      <c r="P384" t="s">
        <v>220</v>
      </c>
      <c r="Q384">
        <v>6</v>
      </c>
      <c r="R384">
        <v>1</v>
      </c>
      <c r="S384">
        <v>7</v>
      </c>
      <c r="T384">
        <v>10321</v>
      </c>
      <c r="U384">
        <v>105.6</v>
      </c>
      <c r="V384">
        <v>1</v>
      </c>
      <c r="W384">
        <v>27</v>
      </c>
      <c r="X384">
        <v>2851.2</v>
      </c>
    </row>
    <row r="385" spans="1:24" x14ac:dyDescent="0.3">
      <c r="A385" t="s">
        <v>216</v>
      </c>
      <c r="B385" t="s">
        <v>65</v>
      </c>
      <c r="C385">
        <v>2018</v>
      </c>
      <c r="D385" t="s">
        <v>37</v>
      </c>
      <c r="E385">
        <v>11</v>
      </c>
      <c r="F385">
        <v>4</v>
      </c>
      <c r="G385" s="1">
        <v>43408</v>
      </c>
      <c r="H385">
        <v>50553</v>
      </c>
      <c r="I385" t="s">
        <v>112</v>
      </c>
      <c r="J385" t="s">
        <v>29</v>
      </c>
      <c r="K385" t="s">
        <v>85</v>
      </c>
      <c r="L385" t="s">
        <v>31</v>
      </c>
      <c r="M385" t="s">
        <v>86</v>
      </c>
      <c r="N385" t="s">
        <v>219</v>
      </c>
      <c r="O385" t="s">
        <v>88</v>
      </c>
      <c r="P385" t="s">
        <v>220</v>
      </c>
      <c r="Q385">
        <v>9</v>
      </c>
      <c r="R385">
        <v>1</v>
      </c>
      <c r="S385">
        <v>3</v>
      </c>
      <c r="T385">
        <v>10321</v>
      </c>
      <c r="U385">
        <v>70.55</v>
      </c>
      <c r="V385">
        <v>1</v>
      </c>
      <c r="W385">
        <v>30</v>
      </c>
      <c r="X385">
        <v>2116.5</v>
      </c>
    </row>
    <row r="386" spans="1:24" x14ac:dyDescent="0.3">
      <c r="A386" t="s">
        <v>216</v>
      </c>
      <c r="B386" t="s">
        <v>65</v>
      </c>
      <c r="C386">
        <v>2018</v>
      </c>
      <c r="D386" t="s">
        <v>37</v>
      </c>
      <c r="E386">
        <v>11</v>
      </c>
      <c r="F386">
        <v>4</v>
      </c>
      <c r="G386" s="1">
        <v>43408</v>
      </c>
      <c r="H386">
        <v>50553</v>
      </c>
      <c r="I386" t="s">
        <v>113</v>
      </c>
      <c r="J386" t="s">
        <v>29</v>
      </c>
      <c r="K386" t="s">
        <v>85</v>
      </c>
      <c r="L386" t="s">
        <v>31</v>
      </c>
      <c r="M386" t="s">
        <v>86</v>
      </c>
      <c r="N386" t="s">
        <v>219</v>
      </c>
      <c r="O386" t="s">
        <v>88</v>
      </c>
      <c r="P386" t="s">
        <v>220</v>
      </c>
      <c r="Q386">
        <v>6</v>
      </c>
      <c r="R386">
        <v>1</v>
      </c>
      <c r="S386">
        <v>5</v>
      </c>
      <c r="T386">
        <v>10321</v>
      </c>
      <c r="U386">
        <v>42.26</v>
      </c>
      <c r="V386">
        <v>1</v>
      </c>
      <c r="W386">
        <v>48</v>
      </c>
      <c r="X386">
        <v>2028.48</v>
      </c>
    </row>
    <row r="387" spans="1:24" x14ac:dyDescent="0.3">
      <c r="A387" t="s">
        <v>216</v>
      </c>
      <c r="B387" t="s">
        <v>65</v>
      </c>
      <c r="C387">
        <v>2018</v>
      </c>
      <c r="D387" t="s">
        <v>37</v>
      </c>
      <c r="E387">
        <v>11</v>
      </c>
      <c r="F387">
        <v>4</v>
      </c>
      <c r="G387" s="1">
        <v>43408</v>
      </c>
      <c r="H387">
        <v>50553</v>
      </c>
      <c r="I387" t="s">
        <v>114</v>
      </c>
      <c r="J387" t="s">
        <v>29</v>
      </c>
      <c r="K387" t="s">
        <v>85</v>
      </c>
      <c r="L387" t="s">
        <v>31</v>
      </c>
      <c r="M387" t="s">
        <v>86</v>
      </c>
      <c r="N387" t="s">
        <v>219</v>
      </c>
      <c r="O387" t="s">
        <v>88</v>
      </c>
      <c r="P387" t="s">
        <v>220</v>
      </c>
      <c r="Q387">
        <v>3</v>
      </c>
      <c r="R387">
        <v>1</v>
      </c>
      <c r="S387">
        <v>1</v>
      </c>
      <c r="T387">
        <v>10321</v>
      </c>
      <c r="U387">
        <v>72.7</v>
      </c>
      <c r="V387">
        <v>1</v>
      </c>
      <c r="W387">
        <v>30</v>
      </c>
      <c r="X387">
        <v>2181</v>
      </c>
    </row>
    <row r="388" spans="1:24" x14ac:dyDescent="0.3">
      <c r="A388" t="s">
        <v>216</v>
      </c>
      <c r="B388" t="s">
        <v>65</v>
      </c>
      <c r="C388">
        <v>2018</v>
      </c>
      <c r="D388" t="s">
        <v>37</v>
      </c>
      <c r="E388">
        <v>11</v>
      </c>
      <c r="F388">
        <v>4</v>
      </c>
      <c r="G388" s="1">
        <v>43408</v>
      </c>
      <c r="H388">
        <v>50553</v>
      </c>
      <c r="I388" t="s">
        <v>211</v>
      </c>
      <c r="J388" t="s">
        <v>29</v>
      </c>
      <c r="K388" t="s">
        <v>85</v>
      </c>
      <c r="L388" t="s">
        <v>31</v>
      </c>
      <c r="M388" t="s">
        <v>86</v>
      </c>
      <c r="N388" t="s">
        <v>219</v>
      </c>
      <c r="O388" t="s">
        <v>88</v>
      </c>
      <c r="P388" t="s">
        <v>220</v>
      </c>
      <c r="Q388">
        <v>7</v>
      </c>
      <c r="R388">
        <v>1</v>
      </c>
      <c r="S388">
        <v>12</v>
      </c>
      <c r="T388">
        <v>10321</v>
      </c>
      <c r="U388">
        <v>33.229999999999997</v>
      </c>
      <c r="V388">
        <v>1</v>
      </c>
      <c r="W388">
        <v>37</v>
      </c>
      <c r="X388">
        <v>1229.51</v>
      </c>
    </row>
    <row r="389" spans="1:24" x14ac:dyDescent="0.3">
      <c r="A389" t="s">
        <v>216</v>
      </c>
      <c r="B389" t="s">
        <v>65</v>
      </c>
      <c r="C389">
        <v>2018</v>
      </c>
      <c r="D389" t="s">
        <v>37</v>
      </c>
      <c r="E389">
        <v>11</v>
      </c>
      <c r="F389">
        <v>4</v>
      </c>
      <c r="G389" s="1">
        <v>43408</v>
      </c>
      <c r="H389">
        <v>50553</v>
      </c>
      <c r="I389" t="s">
        <v>116</v>
      </c>
      <c r="J389" t="s">
        <v>29</v>
      </c>
      <c r="K389" t="s">
        <v>85</v>
      </c>
      <c r="L389" t="s">
        <v>31</v>
      </c>
      <c r="M389" t="s">
        <v>86</v>
      </c>
      <c r="N389" t="s">
        <v>219</v>
      </c>
      <c r="O389" t="s">
        <v>88</v>
      </c>
      <c r="P389" t="s">
        <v>220</v>
      </c>
      <c r="Q389">
        <v>7</v>
      </c>
      <c r="R389">
        <v>1</v>
      </c>
      <c r="S389">
        <v>4</v>
      </c>
      <c r="T389">
        <v>10321</v>
      </c>
      <c r="U389">
        <v>89.95</v>
      </c>
      <c r="V389">
        <v>1</v>
      </c>
      <c r="W389">
        <v>21</v>
      </c>
      <c r="X389">
        <v>1888.95</v>
      </c>
    </row>
    <row r="390" spans="1:24" x14ac:dyDescent="0.3">
      <c r="A390" t="s">
        <v>221</v>
      </c>
      <c r="B390" t="s">
        <v>25</v>
      </c>
      <c r="C390">
        <v>2016</v>
      </c>
      <c r="D390" t="s">
        <v>37</v>
      </c>
      <c r="E390">
        <v>11</v>
      </c>
      <c r="F390">
        <v>26</v>
      </c>
      <c r="G390" s="1">
        <v>42700</v>
      </c>
      <c r="H390">
        <v>97823</v>
      </c>
      <c r="I390" t="s">
        <v>95</v>
      </c>
      <c r="J390" t="s">
        <v>29</v>
      </c>
      <c r="K390" t="s">
        <v>96</v>
      </c>
      <c r="L390" t="s">
        <v>31</v>
      </c>
      <c r="M390" t="s">
        <v>86</v>
      </c>
      <c r="N390" t="s">
        <v>222</v>
      </c>
      <c r="O390" t="s">
        <v>88</v>
      </c>
      <c r="P390" t="s">
        <v>223</v>
      </c>
      <c r="Q390">
        <v>4</v>
      </c>
      <c r="R390">
        <v>1</v>
      </c>
      <c r="S390">
        <v>5</v>
      </c>
      <c r="T390">
        <v>10196</v>
      </c>
      <c r="U390">
        <v>189.1</v>
      </c>
      <c r="V390">
        <v>1</v>
      </c>
      <c r="W390">
        <v>47</v>
      </c>
      <c r="X390">
        <v>8887.7000000000007</v>
      </c>
    </row>
    <row r="391" spans="1:24" x14ac:dyDescent="0.3">
      <c r="A391" t="s">
        <v>221</v>
      </c>
      <c r="B391" t="s">
        <v>25</v>
      </c>
      <c r="C391">
        <v>2016</v>
      </c>
      <c r="D391" t="s">
        <v>37</v>
      </c>
      <c r="E391">
        <v>11</v>
      </c>
      <c r="F391">
        <v>26</v>
      </c>
      <c r="G391" s="1">
        <v>42700</v>
      </c>
      <c r="H391">
        <v>97823</v>
      </c>
      <c r="I391" t="s">
        <v>104</v>
      </c>
      <c r="J391" t="s">
        <v>29</v>
      </c>
      <c r="K391" t="s">
        <v>96</v>
      </c>
      <c r="L391" t="s">
        <v>31</v>
      </c>
      <c r="M391" t="s">
        <v>86</v>
      </c>
      <c r="N391" t="s">
        <v>222</v>
      </c>
      <c r="O391" t="s">
        <v>88</v>
      </c>
      <c r="P391" t="s">
        <v>223</v>
      </c>
      <c r="Q391">
        <v>8</v>
      </c>
      <c r="R391">
        <v>1</v>
      </c>
      <c r="S391">
        <v>4</v>
      </c>
      <c r="T391">
        <v>10196</v>
      </c>
      <c r="U391">
        <v>190.32</v>
      </c>
      <c r="V391">
        <v>1</v>
      </c>
      <c r="W391">
        <v>38</v>
      </c>
      <c r="X391">
        <v>7232.16</v>
      </c>
    </row>
    <row r="392" spans="1:24" x14ac:dyDescent="0.3">
      <c r="A392" t="s">
        <v>221</v>
      </c>
      <c r="B392" t="s">
        <v>36</v>
      </c>
      <c r="C392">
        <v>2016</v>
      </c>
      <c r="D392" t="s">
        <v>37</v>
      </c>
      <c r="E392">
        <v>11</v>
      </c>
      <c r="F392">
        <v>26</v>
      </c>
      <c r="G392" s="1">
        <v>42700</v>
      </c>
      <c r="H392">
        <v>97823</v>
      </c>
      <c r="I392" t="s">
        <v>99</v>
      </c>
      <c r="J392" t="s">
        <v>29</v>
      </c>
      <c r="K392" t="s">
        <v>96</v>
      </c>
      <c r="L392" t="s">
        <v>31</v>
      </c>
      <c r="M392" t="s">
        <v>86</v>
      </c>
      <c r="N392" t="s">
        <v>222</v>
      </c>
      <c r="O392" t="s">
        <v>88</v>
      </c>
      <c r="P392" t="s">
        <v>223</v>
      </c>
      <c r="Q392">
        <v>9</v>
      </c>
      <c r="R392">
        <v>1</v>
      </c>
      <c r="S392">
        <v>6</v>
      </c>
      <c r="T392">
        <v>10196</v>
      </c>
      <c r="U392">
        <v>158.63</v>
      </c>
      <c r="V392">
        <v>1</v>
      </c>
      <c r="W392">
        <v>24</v>
      </c>
      <c r="X392">
        <v>3807.12</v>
      </c>
    </row>
    <row r="393" spans="1:24" x14ac:dyDescent="0.3">
      <c r="A393" t="s">
        <v>221</v>
      </c>
      <c r="B393" t="s">
        <v>36</v>
      </c>
      <c r="C393">
        <v>2016</v>
      </c>
      <c r="D393" t="s">
        <v>37</v>
      </c>
      <c r="E393">
        <v>11</v>
      </c>
      <c r="F393">
        <v>26</v>
      </c>
      <c r="G393" s="1">
        <v>42700</v>
      </c>
      <c r="H393">
        <v>97823</v>
      </c>
      <c r="I393" t="s">
        <v>199</v>
      </c>
      <c r="J393" t="s">
        <v>45</v>
      </c>
      <c r="K393" t="s">
        <v>96</v>
      </c>
      <c r="L393" t="s">
        <v>31</v>
      </c>
      <c r="M393" t="s">
        <v>86</v>
      </c>
      <c r="N393" t="s">
        <v>222</v>
      </c>
      <c r="O393" t="s">
        <v>88</v>
      </c>
      <c r="P393" t="s">
        <v>223</v>
      </c>
      <c r="Q393">
        <v>4</v>
      </c>
      <c r="R393">
        <v>1</v>
      </c>
      <c r="S393">
        <v>1</v>
      </c>
      <c r="T393">
        <v>10196</v>
      </c>
      <c r="U393">
        <v>140.69</v>
      </c>
      <c r="V393">
        <v>1</v>
      </c>
      <c r="W393">
        <v>49</v>
      </c>
      <c r="X393">
        <v>6893.81</v>
      </c>
    </row>
    <row r="394" spans="1:24" x14ac:dyDescent="0.3">
      <c r="A394" t="s">
        <v>221</v>
      </c>
      <c r="B394" t="s">
        <v>36</v>
      </c>
      <c r="C394">
        <v>2016</v>
      </c>
      <c r="D394" t="s">
        <v>37</v>
      </c>
      <c r="E394">
        <v>11</v>
      </c>
      <c r="F394">
        <v>26</v>
      </c>
      <c r="G394" s="1">
        <v>42700</v>
      </c>
      <c r="H394">
        <v>97823</v>
      </c>
      <c r="I394" t="s">
        <v>202</v>
      </c>
      <c r="J394" t="s">
        <v>107</v>
      </c>
      <c r="K394" t="s">
        <v>96</v>
      </c>
      <c r="L394" t="s">
        <v>31</v>
      </c>
      <c r="M394" t="s">
        <v>86</v>
      </c>
      <c r="N394" t="s">
        <v>222</v>
      </c>
      <c r="O394" t="s">
        <v>88</v>
      </c>
      <c r="P394" t="s">
        <v>223</v>
      </c>
      <c r="Q394">
        <v>5</v>
      </c>
      <c r="R394">
        <v>1</v>
      </c>
      <c r="S394">
        <v>3</v>
      </c>
      <c r="T394">
        <v>10196</v>
      </c>
      <c r="U394">
        <v>101.85</v>
      </c>
      <c r="V394">
        <v>1</v>
      </c>
      <c r="W394">
        <v>35</v>
      </c>
      <c r="X394">
        <v>3564.75</v>
      </c>
    </row>
    <row r="395" spans="1:24" x14ac:dyDescent="0.3">
      <c r="A395" t="s">
        <v>221</v>
      </c>
      <c r="B395" t="s">
        <v>36</v>
      </c>
      <c r="C395">
        <v>2016</v>
      </c>
      <c r="D395" t="s">
        <v>37</v>
      </c>
      <c r="E395">
        <v>11</v>
      </c>
      <c r="F395">
        <v>26</v>
      </c>
      <c r="G395" s="1">
        <v>42700</v>
      </c>
      <c r="H395">
        <v>97823</v>
      </c>
      <c r="I395" t="s">
        <v>105</v>
      </c>
      <c r="J395" t="s">
        <v>29</v>
      </c>
      <c r="K395" t="s">
        <v>96</v>
      </c>
      <c r="L395" t="s">
        <v>31</v>
      </c>
      <c r="M395" t="s">
        <v>86</v>
      </c>
      <c r="N395" t="s">
        <v>222</v>
      </c>
      <c r="O395" t="s">
        <v>88</v>
      </c>
      <c r="P395" t="s">
        <v>223</v>
      </c>
      <c r="Q395">
        <v>2</v>
      </c>
      <c r="R395">
        <v>1</v>
      </c>
      <c r="S395">
        <v>8</v>
      </c>
      <c r="T395">
        <v>10196</v>
      </c>
      <c r="U395">
        <v>168.04</v>
      </c>
      <c r="V395">
        <v>1</v>
      </c>
      <c r="W395">
        <v>27</v>
      </c>
      <c r="X395">
        <v>4537.08</v>
      </c>
    </row>
    <row r="396" spans="1:24" x14ac:dyDescent="0.3">
      <c r="A396" t="s">
        <v>221</v>
      </c>
      <c r="B396" t="s">
        <v>36</v>
      </c>
      <c r="C396">
        <v>2016</v>
      </c>
      <c r="D396" t="s">
        <v>37</v>
      </c>
      <c r="E396">
        <v>11</v>
      </c>
      <c r="F396">
        <v>26</v>
      </c>
      <c r="G396" s="1">
        <v>42700</v>
      </c>
      <c r="H396">
        <v>97823</v>
      </c>
      <c r="I396" t="s">
        <v>201</v>
      </c>
      <c r="J396" t="s">
        <v>43</v>
      </c>
      <c r="K396" t="s">
        <v>96</v>
      </c>
      <c r="L396" t="s">
        <v>31</v>
      </c>
      <c r="M396" t="s">
        <v>86</v>
      </c>
      <c r="N396" t="s">
        <v>222</v>
      </c>
      <c r="O396" t="s">
        <v>88</v>
      </c>
      <c r="P396" t="s">
        <v>223</v>
      </c>
      <c r="Q396">
        <v>9</v>
      </c>
      <c r="R396">
        <v>1</v>
      </c>
      <c r="S396">
        <v>2</v>
      </c>
      <c r="T396">
        <v>10196</v>
      </c>
      <c r="U396">
        <v>94.4</v>
      </c>
      <c r="V396">
        <v>1</v>
      </c>
      <c r="W396">
        <v>50</v>
      </c>
      <c r="X396">
        <v>4720</v>
      </c>
    </row>
    <row r="397" spans="1:24" x14ac:dyDescent="0.3">
      <c r="A397" t="s">
        <v>221</v>
      </c>
      <c r="B397" t="s">
        <v>36</v>
      </c>
      <c r="C397">
        <v>2018</v>
      </c>
      <c r="D397" t="s">
        <v>84</v>
      </c>
      <c r="E397">
        <v>5</v>
      </c>
      <c r="F397">
        <v>4</v>
      </c>
      <c r="G397" s="1">
        <v>43224</v>
      </c>
      <c r="H397">
        <v>97823</v>
      </c>
      <c r="I397" t="s">
        <v>28</v>
      </c>
      <c r="J397" t="s">
        <v>29</v>
      </c>
      <c r="K397" t="s">
        <v>96</v>
      </c>
      <c r="L397" t="s">
        <v>31</v>
      </c>
      <c r="M397" t="s">
        <v>86</v>
      </c>
      <c r="N397" t="s">
        <v>222</v>
      </c>
      <c r="O397" t="s">
        <v>88</v>
      </c>
      <c r="P397" t="s">
        <v>223</v>
      </c>
      <c r="Q397">
        <v>1</v>
      </c>
      <c r="R397">
        <v>1</v>
      </c>
      <c r="S397">
        <v>9</v>
      </c>
      <c r="T397">
        <v>10245</v>
      </c>
      <c r="U397">
        <v>180.01</v>
      </c>
      <c r="V397">
        <v>1</v>
      </c>
      <c r="W397">
        <v>34</v>
      </c>
      <c r="X397">
        <v>6120.34</v>
      </c>
    </row>
    <row r="398" spans="1:24" x14ac:dyDescent="0.3">
      <c r="A398" t="s">
        <v>221</v>
      </c>
      <c r="B398" t="s">
        <v>36</v>
      </c>
      <c r="C398">
        <v>2018</v>
      </c>
      <c r="D398" t="s">
        <v>84</v>
      </c>
      <c r="E398">
        <v>5</v>
      </c>
      <c r="F398">
        <v>4</v>
      </c>
      <c r="G398" s="1">
        <v>43224</v>
      </c>
      <c r="H398">
        <v>97823</v>
      </c>
      <c r="I398" t="s">
        <v>57</v>
      </c>
      <c r="J398" t="s">
        <v>29</v>
      </c>
      <c r="K398" t="s">
        <v>96</v>
      </c>
      <c r="L398" t="s">
        <v>31</v>
      </c>
      <c r="M398" t="s">
        <v>86</v>
      </c>
      <c r="N398" t="s">
        <v>222</v>
      </c>
      <c r="O398" t="s">
        <v>88</v>
      </c>
      <c r="P398" t="s">
        <v>223</v>
      </c>
      <c r="Q398">
        <v>1</v>
      </c>
      <c r="R398">
        <v>1</v>
      </c>
      <c r="S398">
        <v>2</v>
      </c>
      <c r="T398">
        <v>10245</v>
      </c>
      <c r="U398">
        <v>163.99</v>
      </c>
      <c r="V398">
        <v>1</v>
      </c>
      <c r="W398">
        <v>28</v>
      </c>
      <c r="X398">
        <v>4591.72</v>
      </c>
    </row>
    <row r="399" spans="1:24" x14ac:dyDescent="0.3">
      <c r="A399" t="s">
        <v>221</v>
      </c>
      <c r="B399" t="s">
        <v>36</v>
      </c>
      <c r="C399">
        <v>2018</v>
      </c>
      <c r="D399" t="s">
        <v>84</v>
      </c>
      <c r="E399">
        <v>5</v>
      </c>
      <c r="F399">
        <v>4</v>
      </c>
      <c r="G399" s="1">
        <v>43224</v>
      </c>
      <c r="H399">
        <v>97823</v>
      </c>
      <c r="I399" t="s">
        <v>58</v>
      </c>
      <c r="J399" t="s">
        <v>59</v>
      </c>
      <c r="K399" t="s">
        <v>96</v>
      </c>
      <c r="L399" t="s">
        <v>31</v>
      </c>
      <c r="M399" t="s">
        <v>86</v>
      </c>
      <c r="N399" t="s">
        <v>222</v>
      </c>
      <c r="O399" t="s">
        <v>88</v>
      </c>
      <c r="P399" t="s">
        <v>223</v>
      </c>
      <c r="Q399">
        <v>3</v>
      </c>
      <c r="R399">
        <v>1</v>
      </c>
      <c r="S399">
        <v>6</v>
      </c>
      <c r="T399">
        <v>10245</v>
      </c>
      <c r="U399">
        <v>155.80000000000001</v>
      </c>
      <c r="V399">
        <v>1</v>
      </c>
      <c r="W399">
        <v>38</v>
      </c>
      <c r="X399">
        <v>5920.4</v>
      </c>
    </row>
    <row r="400" spans="1:24" x14ac:dyDescent="0.3">
      <c r="A400" t="s">
        <v>221</v>
      </c>
      <c r="B400" t="s">
        <v>36</v>
      </c>
      <c r="C400">
        <v>2018</v>
      </c>
      <c r="D400" t="s">
        <v>84</v>
      </c>
      <c r="E400">
        <v>5</v>
      </c>
      <c r="F400">
        <v>4</v>
      </c>
      <c r="G400" s="1">
        <v>43224</v>
      </c>
      <c r="H400">
        <v>97823</v>
      </c>
      <c r="I400" t="s">
        <v>60</v>
      </c>
      <c r="J400" t="s">
        <v>59</v>
      </c>
      <c r="K400" t="s">
        <v>96</v>
      </c>
      <c r="L400" t="s">
        <v>31</v>
      </c>
      <c r="M400" t="s">
        <v>86</v>
      </c>
      <c r="N400" t="s">
        <v>222</v>
      </c>
      <c r="O400" t="s">
        <v>88</v>
      </c>
      <c r="P400" t="s">
        <v>223</v>
      </c>
      <c r="Q400">
        <v>8</v>
      </c>
      <c r="R400">
        <v>1</v>
      </c>
      <c r="S400">
        <v>8</v>
      </c>
      <c r="T400">
        <v>10245</v>
      </c>
      <c r="U400">
        <v>119</v>
      </c>
      <c r="V400">
        <v>1</v>
      </c>
      <c r="W400">
        <v>29</v>
      </c>
      <c r="X400">
        <v>3451</v>
      </c>
    </row>
    <row r="401" spans="1:24" x14ac:dyDescent="0.3">
      <c r="A401" t="s">
        <v>221</v>
      </c>
      <c r="B401" t="s">
        <v>36</v>
      </c>
      <c r="C401">
        <v>2018</v>
      </c>
      <c r="D401" t="s">
        <v>84</v>
      </c>
      <c r="E401">
        <v>5</v>
      </c>
      <c r="F401">
        <v>4</v>
      </c>
      <c r="G401" s="1">
        <v>43224</v>
      </c>
      <c r="H401">
        <v>97823</v>
      </c>
      <c r="I401" t="s">
        <v>81</v>
      </c>
      <c r="J401" t="s">
        <v>59</v>
      </c>
      <c r="K401" t="s">
        <v>96</v>
      </c>
      <c r="L401" t="s">
        <v>31</v>
      </c>
      <c r="M401" t="s">
        <v>86</v>
      </c>
      <c r="N401" t="s">
        <v>222</v>
      </c>
      <c r="O401" t="s">
        <v>88</v>
      </c>
      <c r="P401" t="s">
        <v>223</v>
      </c>
      <c r="Q401">
        <v>6</v>
      </c>
      <c r="R401">
        <v>1</v>
      </c>
      <c r="S401">
        <v>1</v>
      </c>
      <c r="T401">
        <v>10245</v>
      </c>
      <c r="U401">
        <v>111.72</v>
      </c>
      <c r="V401">
        <v>1</v>
      </c>
      <c r="W401">
        <v>37</v>
      </c>
      <c r="X401">
        <v>4133.6400000000003</v>
      </c>
    </row>
    <row r="402" spans="1:24" x14ac:dyDescent="0.3">
      <c r="A402" t="s">
        <v>221</v>
      </c>
      <c r="B402" t="s">
        <v>36</v>
      </c>
      <c r="C402">
        <v>2018</v>
      </c>
      <c r="D402" t="s">
        <v>84</v>
      </c>
      <c r="E402">
        <v>5</v>
      </c>
      <c r="F402">
        <v>4</v>
      </c>
      <c r="G402" s="1">
        <v>43224</v>
      </c>
      <c r="H402">
        <v>97823</v>
      </c>
      <c r="I402" t="s">
        <v>82</v>
      </c>
      <c r="J402" t="s">
        <v>59</v>
      </c>
      <c r="K402" t="s">
        <v>96</v>
      </c>
      <c r="L402" t="s">
        <v>31</v>
      </c>
      <c r="M402" t="s">
        <v>86</v>
      </c>
      <c r="N402" t="s">
        <v>222</v>
      </c>
      <c r="O402" t="s">
        <v>88</v>
      </c>
      <c r="P402" t="s">
        <v>223</v>
      </c>
      <c r="Q402">
        <v>9</v>
      </c>
      <c r="R402">
        <v>1</v>
      </c>
      <c r="S402">
        <v>5</v>
      </c>
      <c r="T402">
        <v>10245</v>
      </c>
      <c r="U402">
        <v>69.16</v>
      </c>
      <c r="V402">
        <v>1</v>
      </c>
      <c r="W402">
        <v>44</v>
      </c>
      <c r="X402">
        <v>3043.04</v>
      </c>
    </row>
    <row r="403" spans="1:24" x14ac:dyDescent="0.3">
      <c r="A403" t="s">
        <v>221</v>
      </c>
      <c r="B403" t="s">
        <v>36</v>
      </c>
      <c r="C403">
        <v>2018</v>
      </c>
      <c r="D403" t="s">
        <v>84</v>
      </c>
      <c r="E403">
        <v>5</v>
      </c>
      <c r="F403">
        <v>4</v>
      </c>
      <c r="G403" s="1">
        <v>43224</v>
      </c>
      <c r="H403">
        <v>97823</v>
      </c>
      <c r="I403" t="s">
        <v>64</v>
      </c>
      <c r="J403" t="s">
        <v>29</v>
      </c>
      <c r="K403" t="s">
        <v>96</v>
      </c>
      <c r="L403" t="s">
        <v>31</v>
      </c>
      <c r="M403" t="s">
        <v>86</v>
      </c>
      <c r="N403" t="s">
        <v>222</v>
      </c>
      <c r="O403" t="s">
        <v>88</v>
      </c>
      <c r="P403" t="s">
        <v>223</v>
      </c>
      <c r="Q403">
        <v>1</v>
      </c>
      <c r="R403">
        <v>1</v>
      </c>
      <c r="S403">
        <v>4</v>
      </c>
      <c r="T403">
        <v>10245</v>
      </c>
      <c r="U403">
        <v>105.2</v>
      </c>
      <c r="V403">
        <v>1</v>
      </c>
      <c r="W403">
        <v>44</v>
      </c>
      <c r="X403">
        <v>4628.8</v>
      </c>
    </row>
    <row r="404" spans="1:24" x14ac:dyDescent="0.3">
      <c r="A404" t="s">
        <v>221</v>
      </c>
      <c r="B404" t="s">
        <v>65</v>
      </c>
      <c r="C404">
        <v>2016</v>
      </c>
      <c r="D404" t="s">
        <v>37</v>
      </c>
      <c r="E404">
        <v>11</v>
      </c>
      <c r="F404">
        <v>26</v>
      </c>
      <c r="G404" s="1">
        <v>42700</v>
      </c>
      <c r="H404">
        <v>97823</v>
      </c>
      <c r="I404" t="s">
        <v>106</v>
      </c>
      <c r="J404" t="s">
        <v>107</v>
      </c>
      <c r="K404" t="s">
        <v>96</v>
      </c>
      <c r="L404" t="s">
        <v>31</v>
      </c>
      <c r="M404" t="s">
        <v>86</v>
      </c>
      <c r="N404" t="s">
        <v>222</v>
      </c>
      <c r="O404" t="s">
        <v>88</v>
      </c>
      <c r="P404" t="s">
        <v>223</v>
      </c>
      <c r="Q404">
        <v>10</v>
      </c>
      <c r="R404">
        <v>1</v>
      </c>
      <c r="S404">
        <v>7</v>
      </c>
      <c r="T404">
        <v>10196</v>
      </c>
      <c r="U404">
        <v>62.09</v>
      </c>
      <c r="V404">
        <v>1</v>
      </c>
      <c r="W404">
        <v>46</v>
      </c>
      <c r="X404">
        <v>2856.14</v>
      </c>
    </row>
    <row r="405" spans="1:24" x14ac:dyDescent="0.3">
      <c r="A405" t="s">
        <v>221</v>
      </c>
      <c r="B405" t="s">
        <v>65</v>
      </c>
      <c r="C405">
        <v>2018</v>
      </c>
      <c r="D405" t="s">
        <v>84</v>
      </c>
      <c r="E405">
        <v>5</v>
      </c>
      <c r="F405">
        <v>4</v>
      </c>
      <c r="G405" s="1">
        <v>43224</v>
      </c>
      <c r="H405">
        <v>97823</v>
      </c>
      <c r="I405" t="s">
        <v>62</v>
      </c>
      <c r="J405" t="s">
        <v>59</v>
      </c>
      <c r="K405" t="s">
        <v>96</v>
      </c>
      <c r="L405" t="s">
        <v>31</v>
      </c>
      <c r="M405" t="s">
        <v>86</v>
      </c>
      <c r="N405" t="s">
        <v>222</v>
      </c>
      <c r="O405" t="s">
        <v>88</v>
      </c>
      <c r="P405" t="s">
        <v>223</v>
      </c>
      <c r="Q405">
        <v>6</v>
      </c>
      <c r="R405">
        <v>1</v>
      </c>
      <c r="S405">
        <v>3</v>
      </c>
      <c r="T405">
        <v>10245</v>
      </c>
      <c r="U405">
        <v>113.82</v>
      </c>
      <c r="V405">
        <v>1</v>
      </c>
      <c r="W405">
        <v>21</v>
      </c>
      <c r="X405">
        <v>2390.2199999999998</v>
      </c>
    </row>
    <row r="406" spans="1:24" x14ac:dyDescent="0.3">
      <c r="A406" t="s">
        <v>221</v>
      </c>
      <c r="B406" t="s">
        <v>65</v>
      </c>
      <c r="C406">
        <v>2018</v>
      </c>
      <c r="D406" t="s">
        <v>84</v>
      </c>
      <c r="E406">
        <v>5</v>
      </c>
      <c r="F406">
        <v>4</v>
      </c>
      <c r="G406" s="1">
        <v>43224</v>
      </c>
      <c r="H406">
        <v>97823</v>
      </c>
      <c r="I406" t="s">
        <v>80</v>
      </c>
      <c r="J406" t="s">
        <v>45</v>
      </c>
      <c r="K406" t="s">
        <v>96</v>
      </c>
      <c r="L406" t="s">
        <v>31</v>
      </c>
      <c r="M406" t="s">
        <v>86</v>
      </c>
      <c r="N406" t="s">
        <v>222</v>
      </c>
      <c r="O406" t="s">
        <v>88</v>
      </c>
      <c r="P406" t="s">
        <v>223</v>
      </c>
      <c r="Q406">
        <v>6</v>
      </c>
      <c r="R406">
        <v>1</v>
      </c>
      <c r="S406">
        <v>7</v>
      </c>
      <c r="T406">
        <v>10245</v>
      </c>
      <c r="U406">
        <v>59.87</v>
      </c>
      <c r="V406">
        <v>1</v>
      </c>
      <c r="W406">
        <v>45</v>
      </c>
      <c r="X406">
        <v>2694.15</v>
      </c>
    </row>
    <row r="407" spans="1:24" x14ac:dyDescent="0.3">
      <c r="A407" t="s">
        <v>224</v>
      </c>
      <c r="B407" t="s">
        <v>25</v>
      </c>
      <c r="C407">
        <v>2017</v>
      </c>
      <c r="D407" t="s">
        <v>50</v>
      </c>
      <c r="E407">
        <v>1</v>
      </c>
      <c r="F407">
        <v>20</v>
      </c>
      <c r="G407" s="1">
        <v>42755</v>
      </c>
      <c r="H407">
        <v>2060</v>
      </c>
      <c r="I407" t="s">
        <v>58</v>
      </c>
      <c r="J407" t="s">
        <v>59</v>
      </c>
      <c r="K407" t="s">
        <v>225</v>
      </c>
      <c r="L407" t="s">
        <v>31</v>
      </c>
      <c r="M407" t="s">
        <v>226</v>
      </c>
      <c r="N407" t="s">
        <v>227</v>
      </c>
      <c r="O407" t="s">
        <v>228</v>
      </c>
      <c r="P407" t="s">
        <v>229</v>
      </c>
      <c r="Q407">
        <v>6</v>
      </c>
      <c r="R407">
        <v>1</v>
      </c>
      <c r="S407">
        <v>8</v>
      </c>
      <c r="T407">
        <v>10370</v>
      </c>
      <c r="U407">
        <v>172.86</v>
      </c>
      <c r="V407">
        <v>1</v>
      </c>
      <c r="W407">
        <v>49</v>
      </c>
      <c r="X407">
        <v>8470.14</v>
      </c>
    </row>
    <row r="408" spans="1:24" x14ac:dyDescent="0.3">
      <c r="A408" t="s">
        <v>224</v>
      </c>
      <c r="B408" t="s">
        <v>25</v>
      </c>
      <c r="C408">
        <v>2017</v>
      </c>
      <c r="D408" t="s">
        <v>50</v>
      </c>
      <c r="E408">
        <v>3</v>
      </c>
      <c r="F408">
        <v>9</v>
      </c>
      <c r="G408" s="1">
        <v>42803</v>
      </c>
      <c r="H408">
        <v>2060</v>
      </c>
      <c r="I408" t="s">
        <v>133</v>
      </c>
      <c r="J408" t="s">
        <v>45</v>
      </c>
      <c r="K408" t="s">
        <v>225</v>
      </c>
      <c r="L408" t="s">
        <v>31</v>
      </c>
      <c r="M408" t="s">
        <v>226</v>
      </c>
      <c r="N408" t="s">
        <v>227</v>
      </c>
      <c r="O408" t="s">
        <v>228</v>
      </c>
      <c r="P408" t="s">
        <v>229</v>
      </c>
      <c r="Q408">
        <v>8</v>
      </c>
      <c r="R408">
        <v>1</v>
      </c>
      <c r="S408">
        <v>8</v>
      </c>
      <c r="T408">
        <v>10391</v>
      </c>
      <c r="U408">
        <v>252.87</v>
      </c>
      <c r="V408">
        <v>1</v>
      </c>
      <c r="W408">
        <v>33</v>
      </c>
      <c r="X408">
        <v>8344.7099999999991</v>
      </c>
    </row>
    <row r="409" spans="1:24" x14ac:dyDescent="0.3">
      <c r="A409" t="s">
        <v>224</v>
      </c>
      <c r="B409" t="s">
        <v>36</v>
      </c>
      <c r="C409">
        <v>2016</v>
      </c>
      <c r="D409" t="s">
        <v>26</v>
      </c>
      <c r="E409">
        <v>9</v>
      </c>
      <c r="F409">
        <v>11</v>
      </c>
      <c r="G409" s="1">
        <v>42624</v>
      </c>
      <c r="H409">
        <v>2060</v>
      </c>
      <c r="I409" t="s">
        <v>101</v>
      </c>
      <c r="J409" t="s">
        <v>29</v>
      </c>
      <c r="K409" t="s">
        <v>225</v>
      </c>
      <c r="L409" t="s">
        <v>31</v>
      </c>
      <c r="M409" t="s">
        <v>226</v>
      </c>
      <c r="N409" t="s">
        <v>227</v>
      </c>
      <c r="O409" t="s">
        <v>228</v>
      </c>
      <c r="P409" t="s">
        <v>229</v>
      </c>
      <c r="Q409">
        <v>6</v>
      </c>
      <c r="R409">
        <v>1</v>
      </c>
      <c r="S409">
        <v>9</v>
      </c>
      <c r="T409">
        <v>10148</v>
      </c>
      <c r="U409">
        <v>124.44</v>
      </c>
      <c r="V409">
        <v>1</v>
      </c>
      <c r="W409">
        <v>47</v>
      </c>
      <c r="X409">
        <v>5848.68</v>
      </c>
    </row>
    <row r="410" spans="1:24" x14ac:dyDescent="0.3">
      <c r="A410" t="s">
        <v>224</v>
      </c>
      <c r="B410" t="s">
        <v>36</v>
      </c>
      <c r="C410">
        <v>2016</v>
      </c>
      <c r="D410" t="s">
        <v>26</v>
      </c>
      <c r="E410">
        <v>9</v>
      </c>
      <c r="F410">
        <v>11</v>
      </c>
      <c r="G410" s="1">
        <v>42624</v>
      </c>
      <c r="H410">
        <v>2060</v>
      </c>
      <c r="I410" t="s">
        <v>210</v>
      </c>
      <c r="J410" t="s">
        <v>29</v>
      </c>
      <c r="K410" t="s">
        <v>225</v>
      </c>
      <c r="L410" t="s">
        <v>31</v>
      </c>
      <c r="M410" t="s">
        <v>226</v>
      </c>
      <c r="N410" t="s">
        <v>227</v>
      </c>
      <c r="O410" t="s">
        <v>228</v>
      </c>
      <c r="P410" t="s">
        <v>229</v>
      </c>
      <c r="Q410">
        <v>5</v>
      </c>
      <c r="R410">
        <v>1</v>
      </c>
      <c r="S410">
        <v>12</v>
      </c>
      <c r="T410">
        <v>10148</v>
      </c>
      <c r="U410">
        <v>169.28</v>
      </c>
      <c r="V410">
        <v>1</v>
      </c>
      <c r="W410">
        <v>25</v>
      </c>
      <c r="X410">
        <v>4232</v>
      </c>
    </row>
    <row r="411" spans="1:24" x14ac:dyDescent="0.3">
      <c r="A411" t="s">
        <v>224</v>
      </c>
      <c r="B411" t="s">
        <v>36</v>
      </c>
      <c r="C411">
        <v>2016</v>
      </c>
      <c r="D411" t="s">
        <v>26</v>
      </c>
      <c r="E411">
        <v>9</v>
      </c>
      <c r="F411">
        <v>11</v>
      </c>
      <c r="G411" s="1">
        <v>42624</v>
      </c>
      <c r="H411">
        <v>2060</v>
      </c>
      <c r="I411" t="s">
        <v>102</v>
      </c>
      <c r="J411" t="s">
        <v>29</v>
      </c>
      <c r="K411" t="s">
        <v>225</v>
      </c>
      <c r="L411" t="s">
        <v>31</v>
      </c>
      <c r="M411" t="s">
        <v>226</v>
      </c>
      <c r="N411" t="s">
        <v>227</v>
      </c>
      <c r="O411" t="s">
        <v>228</v>
      </c>
      <c r="P411" t="s">
        <v>229</v>
      </c>
      <c r="Q411">
        <v>3</v>
      </c>
      <c r="R411">
        <v>1</v>
      </c>
      <c r="S411">
        <v>10</v>
      </c>
      <c r="T411">
        <v>10148</v>
      </c>
      <c r="U411">
        <v>130.68</v>
      </c>
      <c r="V411">
        <v>1</v>
      </c>
      <c r="W411">
        <v>27</v>
      </c>
      <c r="X411">
        <v>3528.36</v>
      </c>
    </row>
    <row r="412" spans="1:24" x14ac:dyDescent="0.3">
      <c r="A412" t="s">
        <v>224</v>
      </c>
      <c r="B412" t="s">
        <v>36</v>
      </c>
      <c r="C412">
        <v>2016</v>
      </c>
      <c r="D412" t="s">
        <v>26</v>
      </c>
      <c r="E412">
        <v>9</v>
      </c>
      <c r="F412">
        <v>11</v>
      </c>
      <c r="G412" s="1">
        <v>42624</v>
      </c>
      <c r="H412">
        <v>2060</v>
      </c>
      <c r="I412" t="s">
        <v>145</v>
      </c>
      <c r="J412" t="s">
        <v>29</v>
      </c>
      <c r="K412" t="s">
        <v>225</v>
      </c>
      <c r="L412" t="s">
        <v>31</v>
      </c>
      <c r="M412" t="s">
        <v>226</v>
      </c>
      <c r="N412" t="s">
        <v>227</v>
      </c>
      <c r="O412" t="s">
        <v>228</v>
      </c>
      <c r="P412" t="s">
        <v>229</v>
      </c>
      <c r="Q412">
        <v>6</v>
      </c>
      <c r="R412">
        <v>1</v>
      </c>
      <c r="S412">
        <v>14</v>
      </c>
      <c r="T412">
        <v>10148</v>
      </c>
      <c r="U412">
        <v>169.34</v>
      </c>
      <c r="V412">
        <v>1</v>
      </c>
      <c r="W412">
        <v>32</v>
      </c>
      <c r="X412">
        <v>5418.88</v>
      </c>
    </row>
    <row r="413" spans="1:24" x14ac:dyDescent="0.3">
      <c r="A413" t="s">
        <v>224</v>
      </c>
      <c r="B413" t="s">
        <v>36</v>
      </c>
      <c r="C413">
        <v>2016</v>
      </c>
      <c r="D413" t="s">
        <v>26</v>
      </c>
      <c r="E413">
        <v>9</v>
      </c>
      <c r="F413">
        <v>11</v>
      </c>
      <c r="G413" s="1">
        <v>42624</v>
      </c>
      <c r="H413">
        <v>2060</v>
      </c>
      <c r="I413" t="s">
        <v>103</v>
      </c>
      <c r="J413" t="s">
        <v>29</v>
      </c>
      <c r="K413" t="s">
        <v>225</v>
      </c>
      <c r="L413" t="s">
        <v>31</v>
      </c>
      <c r="M413" t="s">
        <v>226</v>
      </c>
      <c r="N413" t="s">
        <v>227</v>
      </c>
      <c r="O413" t="s">
        <v>228</v>
      </c>
      <c r="P413" t="s">
        <v>229</v>
      </c>
      <c r="Q413">
        <v>7</v>
      </c>
      <c r="R413">
        <v>1</v>
      </c>
      <c r="S413">
        <v>11</v>
      </c>
      <c r="T413">
        <v>10148</v>
      </c>
      <c r="U413">
        <v>129.97999999999999</v>
      </c>
      <c r="V413">
        <v>1</v>
      </c>
      <c r="W413">
        <v>28</v>
      </c>
      <c r="X413">
        <v>3639.44</v>
      </c>
    </row>
    <row r="414" spans="1:24" x14ac:dyDescent="0.3">
      <c r="A414" t="s">
        <v>224</v>
      </c>
      <c r="B414" t="s">
        <v>36</v>
      </c>
      <c r="C414">
        <v>2016</v>
      </c>
      <c r="D414" t="s">
        <v>26</v>
      </c>
      <c r="E414">
        <v>9</v>
      </c>
      <c r="F414">
        <v>11</v>
      </c>
      <c r="G414" s="1">
        <v>42624</v>
      </c>
      <c r="H414">
        <v>2060</v>
      </c>
      <c r="I414" t="s">
        <v>180</v>
      </c>
      <c r="J414" t="s">
        <v>45</v>
      </c>
      <c r="K414" t="s">
        <v>225</v>
      </c>
      <c r="L414" t="s">
        <v>31</v>
      </c>
      <c r="M414" t="s">
        <v>226</v>
      </c>
      <c r="N414" t="s">
        <v>227</v>
      </c>
      <c r="O414" t="s">
        <v>228</v>
      </c>
      <c r="P414" t="s">
        <v>229</v>
      </c>
      <c r="Q414">
        <v>3</v>
      </c>
      <c r="R414">
        <v>1</v>
      </c>
      <c r="S414">
        <v>1</v>
      </c>
      <c r="T414">
        <v>10148</v>
      </c>
      <c r="U414">
        <v>105.83</v>
      </c>
      <c r="V414">
        <v>1</v>
      </c>
      <c r="W414">
        <v>34</v>
      </c>
      <c r="X414">
        <v>3598.22</v>
      </c>
    </row>
    <row r="415" spans="1:24" x14ac:dyDescent="0.3">
      <c r="A415" t="s">
        <v>224</v>
      </c>
      <c r="B415" t="s">
        <v>36</v>
      </c>
      <c r="C415">
        <v>2016</v>
      </c>
      <c r="D415" t="s">
        <v>26</v>
      </c>
      <c r="E415">
        <v>9</v>
      </c>
      <c r="F415">
        <v>11</v>
      </c>
      <c r="G415" s="1">
        <v>42624</v>
      </c>
      <c r="H415">
        <v>2060</v>
      </c>
      <c r="I415" t="s">
        <v>182</v>
      </c>
      <c r="J415" t="s">
        <v>29</v>
      </c>
      <c r="K415" t="s">
        <v>225</v>
      </c>
      <c r="L415" t="s">
        <v>31</v>
      </c>
      <c r="M415" t="s">
        <v>226</v>
      </c>
      <c r="N415" t="s">
        <v>227</v>
      </c>
      <c r="O415" t="s">
        <v>228</v>
      </c>
      <c r="P415" t="s">
        <v>229</v>
      </c>
      <c r="Q415">
        <v>6</v>
      </c>
      <c r="R415">
        <v>1</v>
      </c>
      <c r="S415">
        <v>3</v>
      </c>
      <c r="T415">
        <v>10148</v>
      </c>
      <c r="U415">
        <v>129.18</v>
      </c>
      <c r="V415">
        <v>1</v>
      </c>
      <c r="W415">
        <v>34</v>
      </c>
      <c r="X415">
        <v>4392.12</v>
      </c>
    </row>
    <row r="416" spans="1:24" x14ac:dyDescent="0.3">
      <c r="A416" t="s">
        <v>224</v>
      </c>
      <c r="B416" t="s">
        <v>36</v>
      </c>
      <c r="C416">
        <v>2016</v>
      </c>
      <c r="D416" t="s">
        <v>26</v>
      </c>
      <c r="E416">
        <v>9</v>
      </c>
      <c r="F416">
        <v>11</v>
      </c>
      <c r="G416" s="1">
        <v>42624</v>
      </c>
      <c r="H416">
        <v>2060</v>
      </c>
      <c r="I416" t="s">
        <v>116</v>
      </c>
      <c r="J416" t="s">
        <v>29</v>
      </c>
      <c r="K416" t="s">
        <v>225</v>
      </c>
      <c r="L416" t="s">
        <v>31</v>
      </c>
      <c r="M416" t="s">
        <v>226</v>
      </c>
      <c r="N416" t="s">
        <v>227</v>
      </c>
      <c r="O416" t="s">
        <v>228</v>
      </c>
      <c r="P416" t="s">
        <v>229</v>
      </c>
      <c r="Q416">
        <v>1</v>
      </c>
      <c r="R416">
        <v>1</v>
      </c>
      <c r="S416">
        <v>7</v>
      </c>
      <c r="T416">
        <v>10148</v>
      </c>
      <c r="U416">
        <v>128.5</v>
      </c>
      <c r="V416">
        <v>1</v>
      </c>
      <c r="W416">
        <v>27</v>
      </c>
      <c r="X416">
        <v>3469.5</v>
      </c>
    </row>
    <row r="417" spans="1:24" x14ac:dyDescent="0.3">
      <c r="A417" t="s">
        <v>224</v>
      </c>
      <c r="B417" t="s">
        <v>36</v>
      </c>
      <c r="C417">
        <v>2016</v>
      </c>
      <c r="D417" t="s">
        <v>37</v>
      </c>
      <c r="E417">
        <v>11</v>
      </c>
      <c r="F417">
        <v>4</v>
      </c>
      <c r="G417" s="1">
        <v>42678</v>
      </c>
      <c r="H417">
        <v>2060</v>
      </c>
      <c r="I417" t="s">
        <v>74</v>
      </c>
      <c r="J417" t="s">
        <v>29</v>
      </c>
      <c r="K417" t="s">
        <v>225</v>
      </c>
      <c r="L417" t="s">
        <v>31</v>
      </c>
      <c r="M417" t="s">
        <v>226</v>
      </c>
      <c r="N417" t="s">
        <v>227</v>
      </c>
      <c r="O417" t="s">
        <v>228</v>
      </c>
      <c r="P417" t="s">
        <v>229</v>
      </c>
      <c r="Q417">
        <v>10</v>
      </c>
      <c r="R417">
        <v>1</v>
      </c>
      <c r="S417">
        <v>2</v>
      </c>
      <c r="T417">
        <v>10169</v>
      </c>
      <c r="U417">
        <v>167.33</v>
      </c>
      <c r="V417">
        <v>1</v>
      </c>
      <c r="W417">
        <v>30</v>
      </c>
      <c r="X417">
        <v>5019.8999999999996</v>
      </c>
    </row>
    <row r="418" spans="1:24" x14ac:dyDescent="0.3">
      <c r="A418" t="s">
        <v>224</v>
      </c>
      <c r="B418" t="s">
        <v>36</v>
      </c>
      <c r="C418">
        <v>2016</v>
      </c>
      <c r="D418" t="s">
        <v>37</v>
      </c>
      <c r="E418">
        <v>11</v>
      </c>
      <c r="F418">
        <v>4</v>
      </c>
      <c r="G418" s="1">
        <v>42678</v>
      </c>
      <c r="H418">
        <v>2060</v>
      </c>
      <c r="I418" t="s">
        <v>110</v>
      </c>
      <c r="J418" t="s">
        <v>54</v>
      </c>
      <c r="K418" t="s">
        <v>225</v>
      </c>
      <c r="L418" t="s">
        <v>31</v>
      </c>
      <c r="M418" t="s">
        <v>226</v>
      </c>
      <c r="N418" t="s">
        <v>227</v>
      </c>
      <c r="O418" t="s">
        <v>228</v>
      </c>
      <c r="P418" t="s">
        <v>229</v>
      </c>
      <c r="Q418">
        <v>3</v>
      </c>
      <c r="R418">
        <v>1</v>
      </c>
      <c r="S418">
        <v>13</v>
      </c>
      <c r="T418">
        <v>10169</v>
      </c>
      <c r="U418">
        <v>132.55000000000001</v>
      </c>
      <c r="V418">
        <v>1</v>
      </c>
      <c r="W418">
        <v>35</v>
      </c>
      <c r="X418">
        <v>4639.25</v>
      </c>
    </row>
    <row r="419" spans="1:24" x14ac:dyDescent="0.3">
      <c r="A419" t="s">
        <v>224</v>
      </c>
      <c r="B419" t="s">
        <v>36</v>
      </c>
      <c r="C419">
        <v>2016</v>
      </c>
      <c r="D419" t="s">
        <v>37</v>
      </c>
      <c r="E419">
        <v>11</v>
      </c>
      <c r="F419">
        <v>4</v>
      </c>
      <c r="G419" s="1">
        <v>42678</v>
      </c>
      <c r="H419">
        <v>2060</v>
      </c>
      <c r="I419" t="s">
        <v>189</v>
      </c>
      <c r="J419" t="s">
        <v>29</v>
      </c>
      <c r="K419" t="s">
        <v>225</v>
      </c>
      <c r="L419" t="s">
        <v>31</v>
      </c>
      <c r="M419" t="s">
        <v>226</v>
      </c>
      <c r="N419" t="s">
        <v>227</v>
      </c>
      <c r="O419" t="s">
        <v>228</v>
      </c>
      <c r="P419" t="s">
        <v>229</v>
      </c>
      <c r="Q419">
        <v>4</v>
      </c>
      <c r="R419">
        <v>1</v>
      </c>
      <c r="S419">
        <v>4</v>
      </c>
      <c r="T419">
        <v>10169</v>
      </c>
      <c r="U419">
        <v>123.47</v>
      </c>
      <c r="V419">
        <v>1</v>
      </c>
      <c r="W419">
        <v>36</v>
      </c>
      <c r="X419">
        <v>4444.92</v>
      </c>
    </row>
    <row r="420" spans="1:24" x14ac:dyDescent="0.3">
      <c r="A420" t="s">
        <v>224</v>
      </c>
      <c r="B420" t="s">
        <v>36</v>
      </c>
      <c r="C420">
        <v>2016</v>
      </c>
      <c r="D420" t="s">
        <v>37</v>
      </c>
      <c r="E420">
        <v>11</v>
      </c>
      <c r="F420">
        <v>4</v>
      </c>
      <c r="G420" s="1">
        <v>42678</v>
      </c>
      <c r="H420">
        <v>2060</v>
      </c>
      <c r="I420" t="s">
        <v>169</v>
      </c>
      <c r="J420" t="s">
        <v>29</v>
      </c>
      <c r="K420" t="s">
        <v>225</v>
      </c>
      <c r="L420" t="s">
        <v>31</v>
      </c>
      <c r="M420" t="s">
        <v>226</v>
      </c>
      <c r="N420" t="s">
        <v>227</v>
      </c>
      <c r="O420" t="s">
        <v>228</v>
      </c>
      <c r="P420" t="s">
        <v>229</v>
      </c>
      <c r="Q420">
        <v>3</v>
      </c>
      <c r="R420">
        <v>1</v>
      </c>
      <c r="S420">
        <v>7</v>
      </c>
      <c r="T420">
        <v>10169</v>
      </c>
      <c r="U420">
        <v>148.80000000000001</v>
      </c>
      <c r="V420">
        <v>1</v>
      </c>
      <c r="W420">
        <v>33</v>
      </c>
      <c r="X420">
        <v>4910.3999999999996</v>
      </c>
    </row>
    <row r="421" spans="1:24" x14ac:dyDescent="0.3">
      <c r="A421" t="s">
        <v>224</v>
      </c>
      <c r="B421" t="s">
        <v>36</v>
      </c>
      <c r="C421">
        <v>2016</v>
      </c>
      <c r="D421" t="s">
        <v>37</v>
      </c>
      <c r="E421">
        <v>11</v>
      </c>
      <c r="F421">
        <v>4</v>
      </c>
      <c r="G421" s="1">
        <v>42678</v>
      </c>
      <c r="H421">
        <v>2060</v>
      </c>
      <c r="I421" t="s">
        <v>156</v>
      </c>
      <c r="J421" t="s">
        <v>54</v>
      </c>
      <c r="K421" t="s">
        <v>225</v>
      </c>
      <c r="L421" t="s">
        <v>31</v>
      </c>
      <c r="M421" t="s">
        <v>226</v>
      </c>
      <c r="N421" t="s">
        <v>227</v>
      </c>
      <c r="O421" t="s">
        <v>228</v>
      </c>
      <c r="P421" t="s">
        <v>229</v>
      </c>
      <c r="Q421">
        <v>8</v>
      </c>
      <c r="R421">
        <v>1</v>
      </c>
      <c r="S421">
        <v>12</v>
      </c>
      <c r="T421">
        <v>10169</v>
      </c>
      <c r="U421">
        <v>115.32</v>
      </c>
      <c r="V421">
        <v>1</v>
      </c>
      <c r="W421">
        <v>34</v>
      </c>
      <c r="X421">
        <v>3920.88</v>
      </c>
    </row>
    <row r="422" spans="1:24" x14ac:dyDescent="0.3">
      <c r="A422" t="s">
        <v>224</v>
      </c>
      <c r="B422" t="s">
        <v>36</v>
      </c>
      <c r="C422">
        <v>2016</v>
      </c>
      <c r="D422" t="s">
        <v>37</v>
      </c>
      <c r="E422">
        <v>11</v>
      </c>
      <c r="F422">
        <v>4</v>
      </c>
      <c r="G422" s="1">
        <v>42678</v>
      </c>
      <c r="H422">
        <v>2060</v>
      </c>
      <c r="I422" t="s">
        <v>150</v>
      </c>
      <c r="J422" t="s">
        <v>54</v>
      </c>
      <c r="K422" t="s">
        <v>225</v>
      </c>
      <c r="L422" t="s">
        <v>31</v>
      </c>
      <c r="M422" t="s">
        <v>226</v>
      </c>
      <c r="N422" t="s">
        <v>227</v>
      </c>
      <c r="O422" t="s">
        <v>228</v>
      </c>
      <c r="P422" t="s">
        <v>229</v>
      </c>
      <c r="Q422">
        <v>3</v>
      </c>
      <c r="R422">
        <v>1</v>
      </c>
      <c r="S422">
        <v>10</v>
      </c>
      <c r="T422">
        <v>10169</v>
      </c>
      <c r="U422">
        <v>80.55</v>
      </c>
      <c r="V422">
        <v>1</v>
      </c>
      <c r="W422">
        <v>48</v>
      </c>
      <c r="X422">
        <v>3866.4</v>
      </c>
    </row>
    <row r="423" spans="1:24" x14ac:dyDescent="0.3">
      <c r="A423" t="s">
        <v>224</v>
      </c>
      <c r="B423" t="s">
        <v>36</v>
      </c>
      <c r="C423">
        <v>2017</v>
      </c>
      <c r="D423" t="s">
        <v>50</v>
      </c>
      <c r="E423">
        <v>1</v>
      </c>
      <c r="F423">
        <v>20</v>
      </c>
      <c r="G423" s="1">
        <v>42755</v>
      </c>
      <c r="H423">
        <v>2060</v>
      </c>
      <c r="I423" t="s">
        <v>60</v>
      </c>
      <c r="J423" t="s">
        <v>59</v>
      </c>
      <c r="K423" t="s">
        <v>225</v>
      </c>
      <c r="L423" t="s">
        <v>31</v>
      </c>
      <c r="M423" t="s">
        <v>226</v>
      </c>
      <c r="N423" t="s">
        <v>227</v>
      </c>
      <c r="O423" t="s">
        <v>228</v>
      </c>
      <c r="P423" t="s">
        <v>229</v>
      </c>
      <c r="Q423">
        <v>5</v>
      </c>
      <c r="R423">
        <v>1</v>
      </c>
      <c r="S423">
        <v>1</v>
      </c>
      <c r="T423">
        <v>10370</v>
      </c>
      <c r="U423">
        <v>144.87</v>
      </c>
      <c r="V423">
        <v>1</v>
      </c>
      <c r="W423">
        <v>27</v>
      </c>
      <c r="X423">
        <v>3911.49</v>
      </c>
    </row>
    <row r="424" spans="1:24" x14ac:dyDescent="0.3">
      <c r="A424" t="s">
        <v>224</v>
      </c>
      <c r="B424" t="s">
        <v>36</v>
      </c>
      <c r="C424">
        <v>2017</v>
      </c>
      <c r="D424" t="s">
        <v>50</v>
      </c>
      <c r="E424">
        <v>1</v>
      </c>
      <c r="F424">
        <v>20</v>
      </c>
      <c r="G424" s="1">
        <v>42755</v>
      </c>
      <c r="H424">
        <v>2060</v>
      </c>
      <c r="I424" t="s">
        <v>151</v>
      </c>
      <c r="J424" t="s">
        <v>59</v>
      </c>
      <c r="K424" t="s">
        <v>225</v>
      </c>
      <c r="L424" t="s">
        <v>31</v>
      </c>
      <c r="M424" t="s">
        <v>226</v>
      </c>
      <c r="N424" t="s">
        <v>227</v>
      </c>
      <c r="O424" t="s">
        <v>228</v>
      </c>
      <c r="P424" t="s">
        <v>229</v>
      </c>
      <c r="Q424">
        <v>5</v>
      </c>
      <c r="R424">
        <v>1</v>
      </c>
      <c r="S424">
        <v>5</v>
      </c>
      <c r="T424">
        <v>10370</v>
      </c>
      <c r="U424">
        <v>179.5</v>
      </c>
      <c r="V424">
        <v>1</v>
      </c>
      <c r="W424">
        <v>22</v>
      </c>
      <c r="X424">
        <v>3949</v>
      </c>
    </row>
    <row r="425" spans="1:24" x14ac:dyDescent="0.3">
      <c r="A425" t="s">
        <v>224</v>
      </c>
      <c r="B425" t="s">
        <v>36</v>
      </c>
      <c r="C425">
        <v>2017</v>
      </c>
      <c r="D425" t="s">
        <v>50</v>
      </c>
      <c r="E425">
        <v>1</v>
      </c>
      <c r="F425">
        <v>20</v>
      </c>
      <c r="G425" s="1">
        <v>42755</v>
      </c>
      <c r="H425">
        <v>2060</v>
      </c>
      <c r="I425" t="s">
        <v>82</v>
      </c>
      <c r="J425" t="s">
        <v>59</v>
      </c>
      <c r="K425" t="s">
        <v>225</v>
      </c>
      <c r="L425" t="s">
        <v>31</v>
      </c>
      <c r="M425" t="s">
        <v>226</v>
      </c>
      <c r="N425" t="s">
        <v>227</v>
      </c>
      <c r="O425" t="s">
        <v>228</v>
      </c>
      <c r="P425" t="s">
        <v>229</v>
      </c>
      <c r="Q425">
        <v>5</v>
      </c>
      <c r="R425">
        <v>1</v>
      </c>
      <c r="S425">
        <v>3</v>
      </c>
      <c r="T425">
        <v>10370</v>
      </c>
      <c r="U425">
        <v>126.41</v>
      </c>
      <c r="V425">
        <v>1</v>
      </c>
      <c r="W425">
        <v>25</v>
      </c>
      <c r="X425">
        <v>3160.25</v>
      </c>
    </row>
    <row r="426" spans="1:24" x14ac:dyDescent="0.3">
      <c r="A426" t="s">
        <v>224</v>
      </c>
      <c r="B426" t="s">
        <v>36</v>
      </c>
      <c r="C426">
        <v>2017</v>
      </c>
      <c r="D426" t="s">
        <v>50</v>
      </c>
      <c r="E426">
        <v>3</v>
      </c>
      <c r="F426">
        <v>9</v>
      </c>
      <c r="G426" s="1">
        <v>42803</v>
      </c>
      <c r="H426">
        <v>2060</v>
      </c>
      <c r="I426" t="s">
        <v>126</v>
      </c>
      <c r="J426" t="s">
        <v>45</v>
      </c>
      <c r="K426" t="s">
        <v>225</v>
      </c>
      <c r="L426" t="s">
        <v>31</v>
      </c>
      <c r="M426" t="s">
        <v>226</v>
      </c>
      <c r="N426" t="s">
        <v>227</v>
      </c>
      <c r="O426" t="s">
        <v>228</v>
      </c>
      <c r="P426" t="s">
        <v>229</v>
      </c>
      <c r="Q426">
        <v>10</v>
      </c>
      <c r="R426">
        <v>1</v>
      </c>
      <c r="S426">
        <v>2</v>
      </c>
      <c r="T426">
        <v>10391</v>
      </c>
      <c r="U426">
        <v>158.54</v>
      </c>
      <c r="V426">
        <v>1</v>
      </c>
      <c r="W426">
        <v>35</v>
      </c>
      <c r="X426">
        <v>5548.9</v>
      </c>
    </row>
    <row r="427" spans="1:24" x14ac:dyDescent="0.3">
      <c r="A427" t="s">
        <v>224</v>
      </c>
      <c r="B427" t="s">
        <v>36</v>
      </c>
      <c r="C427">
        <v>2017</v>
      </c>
      <c r="D427" t="s">
        <v>50</v>
      </c>
      <c r="E427">
        <v>3</v>
      </c>
      <c r="F427">
        <v>9</v>
      </c>
      <c r="G427" s="1">
        <v>42803</v>
      </c>
      <c r="H427">
        <v>2060</v>
      </c>
      <c r="I427" t="s">
        <v>131</v>
      </c>
      <c r="J427" t="s">
        <v>45</v>
      </c>
      <c r="K427" t="s">
        <v>225</v>
      </c>
      <c r="L427" t="s">
        <v>31</v>
      </c>
      <c r="M427" t="s">
        <v>226</v>
      </c>
      <c r="N427" t="s">
        <v>227</v>
      </c>
      <c r="O427" t="s">
        <v>228</v>
      </c>
      <c r="P427" t="s">
        <v>229</v>
      </c>
      <c r="Q427">
        <v>8</v>
      </c>
      <c r="R427">
        <v>1</v>
      </c>
      <c r="S427">
        <v>3</v>
      </c>
      <c r="T427">
        <v>10391</v>
      </c>
      <c r="U427">
        <v>119</v>
      </c>
      <c r="V427">
        <v>1</v>
      </c>
      <c r="W427">
        <v>42</v>
      </c>
      <c r="X427">
        <v>4998</v>
      </c>
    </row>
    <row r="428" spans="1:24" x14ac:dyDescent="0.3">
      <c r="A428" t="s">
        <v>224</v>
      </c>
      <c r="B428" t="s">
        <v>36</v>
      </c>
      <c r="C428">
        <v>2017</v>
      </c>
      <c r="D428" t="s">
        <v>50</v>
      </c>
      <c r="E428">
        <v>3</v>
      </c>
      <c r="F428">
        <v>9</v>
      </c>
      <c r="G428" s="1">
        <v>42803</v>
      </c>
      <c r="H428">
        <v>2060</v>
      </c>
      <c r="I428" t="s">
        <v>134</v>
      </c>
      <c r="J428" t="s">
        <v>45</v>
      </c>
      <c r="K428" t="s">
        <v>225</v>
      </c>
      <c r="L428" t="s">
        <v>31</v>
      </c>
      <c r="M428" t="s">
        <v>226</v>
      </c>
      <c r="N428" t="s">
        <v>227</v>
      </c>
      <c r="O428" t="s">
        <v>228</v>
      </c>
      <c r="P428" t="s">
        <v>229</v>
      </c>
      <c r="Q428">
        <v>4</v>
      </c>
      <c r="R428">
        <v>1</v>
      </c>
      <c r="S428">
        <v>1</v>
      </c>
      <c r="T428">
        <v>10391</v>
      </c>
      <c r="U428">
        <v>168.42</v>
      </c>
      <c r="V428">
        <v>1</v>
      </c>
      <c r="W428">
        <v>24</v>
      </c>
      <c r="X428">
        <v>4042.08</v>
      </c>
    </row>
    <row r="429" spans="1:24" x14ac:dyDescent="0.3">
      <c r="A429" t="s">
        <v>224</v>
      </c>
      <c r="B429" t="s">
        <v>65</v>
      </c>
      <c r="C429">
        <v>2016</v>
      </c>
      <c r="D429" t="s">
        <v>26</v>
      </c>
      <c r="E429">
        <v>9</v>
      </c>
      <c r="F429">
        <v>11</v>
      </c>
      <c r="G429" s="1">
        <v>42624</v>
      </c>
      <c r="H429">
        <v>2060</v>
      </c>
      <c r="I429" t="s">
        <v>205</v>
      </c>
      <c r="J429" t="s">
        <v>29</v>
      </c>
      <c r="K429" t="s">
        <v>225</v>
      </c>
      <c r="L429" t="s">
        <v>31</v>
      </c>
      <c r="M429" t="s">
        <v>226</v>
      </c>
      <c r="N429" t="s">
        <v>227</v>
      </c>
      <c r="O429" t="s">
        <v>228</v>
      </c>
      <c r="P429" t="s">
        <v>229</v>
      </c>
      <c r="Q429">
        <v>2</v>
      </c>
      <c r="R429">
        <v>1</v>
      </c>
      <c r="S429">
        <v>13</v>
      </c>
      <c r="T429">
        <v>10148</v>
      </c>
      <c r="U429">
        <v>117.48</v>
      </c>
      <c r="V429">
        <v>1</v>
      </c>
      <c r="W429">
        <v>23</v>
      </c>
      <c r="X429">
        <v>2702.04</v>
      </c>
    </row>
    <row r="430" spans="1:24" x14ac:dyDescent="0.3">
      <c r="A430" t="s">
        <v>224</v>
      </c>
      <c r="B430" t="s">
        <v>65</v>
      </c>
      <c r="C430">
        <v>2016</v>
      </c>
      <c r="D430" t="s">
        <v>26</v>
      </c>
      <c r="E430">
        <v>9</v>
      </c>
      <c r="F430">
        <v>11</v>
      </c>
      <c r="G430" s="1">
        <v>42624</v>
      </c>
      <c r="H430">
        <v>2060</v>
      </c>
      <c r="I430" t="s">
        <v>181</v>
      </c>
      <c r="J430" t="s">
        <v>29</v>
      </c>
      <c r="K430" t="s">
        <v>225</v>
      </c>
      <c r="L430" t="s">
        <v>31</v>
      </c>
      <c r="M430" t="s">
        <v>226</v>
      </c>
      <c r="N430" t="s">
        <v>227</v>
      </c>
      <c r="O430" t="s">
        <v>228</v>
      </c>
      <c r="P430" t="s">
        <v>229</v>
      </c>
      <c r="Q430">
        <v>5</v>
      </c>
      <c r="R430">
        <v>1</v>
      </c>
      <c r="S430">
        <v>2</v>
      </c>
      <c r="T430">
        <v>10148</v>
      </c>
      <c r="U430">
        <v>81.25</v>
      </c>
      <c r="V430">
        <v>1</v>
      </c>
      <c r="W430">
        <v>29</v>
      </c>
      <c r="X430">
        <v>2356.25</v>
      </c>
    </row>
    <row r="431" spans="1:24" x14ac:dyDescent="0.3">
      <c r="A431" t="s">
        <v>224</v>
      </c>
      <c r="B431" t="s">
        <v>65</v>
      </c>
      <c r="C431">
        <v>2016</v>
      </c>
      <c r="D431" t="s">
        <v>26</v>
      </c>
      <c r="E431">
        <v>9</v>
      </c>
      <c r="F431">
        <v>11</v>
      </c>
      <c r="G431" s="1">
        <v>42624</v>
      </c>
      <c r="H431">
        <v>2060</v>
      </c>
      <c r="I431" t="s">
        <v>112</v>
      </c>
      <c r="J431" t="s">
        <v>29</v>
      </c>
      <c r="K431" t="s">
        <v>225</v>
      </c>
      <c r="L431" t="s">
        <v>31</v>
      </c>
      <c r="M431" t="s">
        <v>226</v>
      </c>
      <c r="N431" t="s">
        <v>227</v>
      </c>
      <c r="O431" t="s">
        <v>228</v>
      </c>
      <c r="P431" t="s">
        <v>229</v>
      </c>
      <c r="Q431">
        <v>2</v>
      </c>
      <c r="R431">
        <v>1</v>
      </c>
      <c r="S431">
        <v>6</v>
      </c>
      <c r="T431">
        <v>10148</v>
      </c>
      <c r="U431">
        <v>60.26</v>
      </c>
      <c r="V431">
        <v>1</v>
      </c>
      <c r="W431">
        <v>25</v>
      </c>
      <c r="X431">
        <v>1506.5</v>
      </c>
    </row>
    <row r="432" spans="1:24" x14ac:dyDescent="0.3">
      <c r="A432" t="s">
        <v>224</v>
      </c>
      <c r="B432" t="s">
        <v>65</v>
      </c>
      <c r="C432">
        <v>2016</v>
      </c>
      <c r="D432" t="s">
        <v>26</v>
      </c>
      <c r="E432">
        <v>9</v>
      </c>
      <c r="F432">
        <v>11</v>
      </c>
      <c r="G432" s="1">
        <v>42624</v>
      </c>
      <c r="H432">
        <v>2060</v>
      </c>
      <c r="I432" t="s">
        <v>113</v>
      </c>
      <c r="J432" t="s">
        <v>29</v>
      </c>
      <c r="K432" t="s">
        <v>225</v>
      </c>
      <c r="L432" t="s">
        <v>31</v>
      </c>
      <c r="M432" t="s">
        <v>226</v>
      </c>
      <c r="N432" t="s">
        <v>227</v>
      </c>
      <c r="O432" t="s">
        <v>228</v>
      </c>
      <c r="P432" t="s">
        <v>229</v>
      </c>
      <c r="Q432">
        <v>7</v>
      </c>
      <c r="R432">
        <v>1</v>
      </c>
      <c r="S432">
        <v>8</v>
      </c>
      <c r="T432">
        <v>10148</v>
      </c>
      <c r="U432">
        <v>56.85</v>
      </c>
      <c r="V432">
        <v>1</v>
      </c>
      <c r="W432">
        <v>47</v>
      </c>
      <c r="X432">
        <v>2671.95</v>
      </c>
    </row>
    <row r="433" spans="1:24" x14ac:dyDescent="0.3">
      <c r="A433" t="s">
        <v>224</v>
      </c>
      <c r="B433" t="s">
        <v>65</v>
      </c>
      <c r="C433">
        <v>2016</v>
      </c>
      <c r="D433" t="s">
        <v>26</v>
      </c>
      <c r="E433">
        <v>9</v>
      </c>
      <c r="F433">
        <v>11</v>
      </c>
      <c r="G433" s="1">
        <v>42624</v>
      </c>
      <c r="H433">
        <v>2060</v>
      </c>
      <c r="I433" t="s">
        <v>114</v>
      </c>
      <c r="J433" t="s">
        <v>29</v>
      </c>
      <c r="K433" t="s">
        <v>225</v>
      </c>
      <c r="L433" t="s">
        <v>31</v>
      </c>
      <c r="M433" t="s">
        <v>226</v>
      </c>
      <c r="N433" t="s">
        <v>227</v>
      </c>
      <c r="O433" t="s">
        <v>228</v>
      </c>
      <c r="P433" t="s">
        <v>229</v>
      </c>
      <c r="Q433">
        <v>9</v>
      </c>
      <c r="R433">
        <v>1</v>
      </c>
      <c r="S433">
        <v>4</v>
      </c>
      <c r="T433">
        <v>10148</v>
      </c>
      <c r="U433">
        <v>73.599999999999994</v>
      </c>
      <c r="V433">
        <v>1</v>
      </c>
      <c r="W433">
        <v>21</v>
      </c>
      <c r="X433">
        <v>1545.6</v>
      </c>
    </row>
    <row r="434" spans="1:24" x14ac:dyDescent="0.3">
      <c r="A434" t="s">
        <v>224</v>
      </c>
      <c r="B434" t="s">
        <v>65</v>
      </c>
      <c r="C434">
        <v>2016</v>
      </c>
      <c r="D434" t="s">
        <v>26</v>
      </c>
      <c r="E434">
        <v>9</v>
      </c>
      <c r="F434">
        <v>11</v>
      </c>
      <c r="G434" s="1">
        <v>42624</v>
      </c>
      <c r="H434">
        <v>2060</v>
      </c>
      <c r="I434" t="s">
        <v>115</v>
      </c>
      <c r="J434" t="s">
        <v>29</v>
      </c>
      <c r="K434" t="s">
        <v>225</v>
      </c>
      <c r="L434" t="s">
        <v>31</v>
      </c>
      <c r="M434" t="s">
        <v>226</v>
      </c>
      <c r="N434" t="s">
        <v>227</v>
      </c>
      <c r="O434" t="s">
        <v>228</v>
      </c>
      <c r="P434" t="s">
        <v>229</v>
      </c>
      <c r="Q434">
        <v>8</v>
      </c>
      <c r="R434">
        <v>1</v>
      </c>
      <c r="S434">
        <v>5</v>
      </c>
      <c r="T434">
        <v>10148</v>
      </c>
      <c r="U434">
        <v>73.62</v>
      </c>
      <c r="V434">
        <v>1</v>
      </c>
      <c r="W434">
        <v>31</v>
      </c>
      <c r="X434">
        <v>2282.2199999999998</v>
      </c>
    </row>
    <row r="435" spans="1:24" x14ac:dyDescent="0.3">
      <c r="A435" t="s">
        <v>224</v>
      </c>
      <c r="B435" t="s">
        <v>65</v>
      </c>
      <c r="C435">
        <v>2016</v>
      </c>
      <c r="D435" t="s">
        <v>37</v>
      </c>
      <c r="E435">
        <v>11</v>
      </c>
      <c r="F435">
        <v>4</v>
      </c>
      <c r="G435" s="1">
        <v>42678</v>
      </c>
      <c r="H435">
        <v>2060</v>
      </c>
      <c r="I435" t="s">
        <v>76</v>
      </c>
      <c r="J435" t="s">
        <v>29</v>
      </c>
      <c r="K435" t="s">
        <v>225</v>
      </c>
      <c r="L435" t="s">
        <v>31</v>
      </c>
      <c r="M435" t="s">
        <v>226</v>
      </c>
      <c r="N435" t="s">
        <v>227</v>
      </c>
      <c r="O435" t="s">
        <v>228</v>
      </c>
      <c r="P435" t="s">
        <v>229</v>
      </c>
      <c r="Q435">
        <v>9</v>
      </c>
      <c r="R435">
        <v>1</v>
      </c>
      <c r="S435">
        <v>3</v>
      </c>
      <c r="T435">
        <v>10169</v>
      </c>
      <c r="U435">
        <v>63.84</v>
      </c>
      <c r="V435">
        <v>1</v>
      </c>
      <c r="W435">
        <v>36</v>
      </c>
      <c r="X435">
        <v>2298.2399999999998</v>
      </c>
    </row>
    <row r="436" spans="1:24" x14ac:dyDescent="0.3">
      <c r="A436" t="s">
        <v>224</v>
      </c>
      <c r="B436" t="s">
        <v>65</v>
      </c>
      <c r="C436">
        <v>2016</v>
      </c>
      <c r="D436" t="s">
        <v>37</v>
      </c>
      <c r="E436">
        <v>11</v>
      </c>
      <c r="F436">
        <v>4</v>
      </c>
      <c r="G436" s="1">
        <v>42678</v>
      </c>
      <c r="H436">
        <v>2060</v>
      </c>
      <c r="I436" t="s">
        <v>191</v>
      </c>
      <c r="J436" t="s">
        <v>29</v>
      </c>
      <c r="K436" t="s">
        <v>225</v>
      </c>
      <c r="L436" t="s">
        <v>31</v>
      </c>
      <c r="M436" t="s">
        <v>226</v>
      </c>
      <c r="N436" t="s">
        <v>227</v>
      </c>
      <c r="O436" t="s">
        <v>228</v>
      </c>
      <c r="P436" t="s">
        <v>229</v>
      </c>
      <c r="Q436">
        <v>1</v>
      </c>
      <c r="R436">
        <v>1</v>
      </c>
      <c r="S436">
        <v>5</v>
      </c>
      <c r="T436">
        <v>10169</v>
      </c>
      <c r="U436">
        <v>70.760000000000005</v>
      </c>
      <c r="V436">
        <v>1</v>
      </c>
      <c r="W436">
        <v>32</v>
      </c>
      <c r="X436">
        <v>2264.3200000000002</v>
      </c>
    </row>
    <row r="437" spans="1:24" x14ac:dyDescent="0.3">
      <c r="A437" t="s">
        <v>224</v>
      </c>
      <c r="B437" t="s">
        <v>65</v>
      </c>
      <c r="C437">
        <v>2016</v>
      </c>
      <c r="D437" t="s">
        <v>37</v>
      </c>
      <c r="E437">
        <v>11</v>
      </c>
      <c r="F437">
        <v>4</v>
      </c>
      <c r="G437" s="1">
        <v>42678</v>
      </c>
      <c r="H437">
        <v>2060</v>
      </c>
      <c r="I437" t="s">
        <v>168</v>
      </c>
      <c r="J437" t="s">
        <v>54</v>
      </c>
      <c r="K437" t="s">
        <v>225</v>
      </c>
      <c r="L437" t="s">
        <v>31</v>
      </c>
      <c r="M437" t="s">
        <v>226</v>
      </c>
      <c r="N437" t="s">
        <v>227</v>
      </c>
      <c r="O437" t="s">
        <v>228</v>
      </c>
      <c r="P437" t="s">
        <v>229</v>
      </c>
      <c r="Q437">
        <v>3</v>
      </c>
      <c r="R437">
        <v>1</v>
      </c>
      <c r="S437">
        <v>8</v>
      </c>
      <c r="T437">
        <v>10169</v>
      </c>
      <c r="U437">
        <v>68.39</v>
      </c>
      <c r="V437">
        <v>1</v>
      </c>
      <c r="W437">
        <v>38</v>
      </c>
      <c r="X437">
        <v>2598.8200000000002</v>
      </c>
    </row>
    <row r="438" spans="1:24" x14ac:dyDescent="0.3">
      <c r="A438" t="s">
        <v>224</v>
      </c>
      <c r="B438" t="s">
        <v>65</v>
      </c>
      <c r="C438">
        <v>2016</v>
      </c>
      <c r="D438" t="s">
        <v>37</v>
      </c>
      <c r="E438">
        <v>11</v>
      </c>
      <c r="F438">
        <v>4</v>
      </c>
      <c r="G438" s="1">
        <v>42678</v>
      </c>
      <c r="H438">
        <v>2060</v>
      </c>
      <c r="I438" t="s">
        <v>154</v>
      </c>
      <c r="J438" t="s">
        <v>54</v>
      </c>
      <c r="K438" t="s">
        <v>225</v>
      </c>
      <c r="L438" t="s">
        <v>31</v>
      </c>
      <c r="M438" t="s">
        <v>226</v>
      </c>
      <c r="N438" t="s">
        <v>227</v>
      </c>
      <c r="O438" t="s">
        <v>228</v>
      </c>
      <c r="P438" t="s">
        <v>229</v>
      </c>
      <c r="Q438">
        <v>7</v>
      </c>
      <c r="R438">
        <v>1</v>
      </c>
      <c r="S438">
        <v>11</v>
      </c>
      <c r="T438">
        <v>10169</v>
      </c>
      <c r="U438">
        <v>74.11</v>
      </c>
      <c r="V438">
        <v>1</v>
      </c>
      <c r="W438">
        <v>38</v>
      </c>
      <c r="X438">
        <v>2816.18</v>
      </c>
    </row>
    <row r="439" spans="1:24" x14ac:dyDescent="0.3">
      <c r="A439" t="s">
        <v>224</v>
      </c>
      <c r="B439" t="s">
        <v>65</v>
      </c>
      <c r="C439">
        <v>2016</v>
      </c>
      <c r="D439" t="s">
        <v>37</v>
      </c>
      <c r="E439">
        <v>11</v>
      </c>
      <c r="F439">
        <v>4</v>
      </c>
      <c r="G439" s="1">
        <v>42678</v>
      </c>
      <c r="H439">
        <v>2060</v>
      </c>
      <c r="I439" t="s">
        <v>192</v>
      </c>
      <c r="J439" t="s">
        <v>29</v>
      </c>
      <c r="K439" t="s">
        <v>225</v>
      </c>
      <c r="L439" t="s">
        <v>31</v>
      </c>
      <c r="M439" t="s">
        <v>226</v>
      </c>
      <c r="N439" t="s">
        <v>227</v>
      </c>
      <c r="O439" t="s">
        <v>228</v>
      </c>
      <c r="P439" t="s">
        <v>229</v>
      </c>
      <c r="Q439">
        <v>8</v>
      </c>
      <c r="R439">
        <v>1</v>
      </c>
      <c r="S439">
        <v>1</v>
      </c>
      <c r="T439">
        <v>10169</v>
      </c>
      <c r="U439">
        <v>50.21</v>
      </c>
      <c r="V439">
        <v>1</v>
      </c>
      <c r="W439">
        <v>34</v>
      </c>
      <c r="X439">
        <v>1707.14</v>
      </c>
    </row>
    <row r="440" spans="1:24" x14ac:dyDescent="0.3">
      <c r="A440" t="s">
        <v>224</v>
      </c>
      <c r="B440" t="s">
        <v>65</v>
      </c>
      <c r="C440">
        <v>2016</v>
      </c>
      <c r="D440" t="s">
        <v>37</v>
      </c>
      <c r="E440">
        <v>11</v>
      </c>
      <c r="F440">
        <v>4</v>
      </c>
      <c r="G440" s="1">
        <v>42678</v>
      </c>
      <c r="H440">
        <v>2060</v>
      </c>
      <c r="I440" t="s">
        <v>193</v>
      </c>
      <c r="J440" t="s">
        <v>29</v>
      </c>
      <c r="K440" t="s">
        <v>225</v>
      </c>
      <c r="L440" t="s">
        <v>31</v>
      </c>
      <c r="M440" t="s">
        <v>226</v>
      </c>
      <c r="N440" t="s">
        <v>227</v>
      </c>
      <c r="O440" t="s">
        <v>228</v>
      </c>
      <c r="P440" t="s">
        <v>229</v>
      </c>
      <c r="Q440">
        <v>1</v>
      </c>
      <c r="R440">
        <v>1</v>
      </c>
      <c r="S440">
        <v>6</v>
      </c>
      <c r="T440">
        <v>10169</v>
      </c>
      <c r="U440">
        <v>94.58</v>
      </c>
      <c r="V440">
        <v>1</v>
      </c>
      <c r="W440">
        <v>24</v>
      </c>
      <c r="X440">
        <v>2269.92</v>
      </c>
    </row>
    <row r="441" spans="1:24" x14ac:dyDescent="0.3">
      <c r="A441" t="s">
        <v>224</v>
      </c>
      <c r="B441" t="s">
        <v>65</v>
      </c>
      <c r="C441">
        <v>2016</v>
      </c>
      <c r="D441" t="s">
        <v>37</v>
      </c>
      <c r="E441">
        <v>11</v>
      </c>
      <c r="F441">
        <v>4</v>
      </c>
      <c r="G441" s="1">
        <v>42678</v>
      </c>
      <c r="H441">
        <v>2060</v>
      </c>
      <c r="I441" t="s">
        <v>155</v>
      </c>
      <c r="J441" t="s">
        <v>54</v>
      </c>
      <c r="K441" t="s">
        <v>225</v>
      </c>
      <c r="L441" t="s">
        <v>31</v>
      </c>
      <c r="M441" t="s">
        <v>226</v>
      </c>
      <c r="N441" t="s">
        <v>227</v>
      </c>
      <c r="O441" t="s">
        <v>228</v>
      </c>
      <c r="P441" t="s">
        <v>229</v>
      </c>
      <c r="Q441">
        <v>3</v>
      </c>
      <c r="R441">
        <v>1</v>
      </c>
      <c r="S441">
        <v>9</v>
      </c>
      <c r="T441">
        <v>10169</v>
      </c>
      <c r="U441">
        <v>39.83</v>
      </c>
      <c r="V441">
        <v>1</v>
      </c>
      <c r="W441">
        <v>26</v>
      </c>
      <c r="X441">
        <v>1035.58</v>
      </c>
    </row>
    <row r="442" spans="1:24" x14ac:dyDescent="0.3">
      <c r="A442" t="s">
        <v>224</v>
      </c>
      <c r="B442" t="s">
        <v>65</v>
      </c>
      <c r="C442">
        <v>2017</v>
      </c>
      <c r="D442" t="s">
        <v>50</v>
      </c>
      <c r="E442">
        <v>1</v>
      </c>
      <c r="F442">
        <v>20</v>
      </c>
      <c r="G442" s="1">
        <v>42755</v>
      </c>
      <c r="H442">
        <v>2060</v>
      </c>
      <c r="I442" t="s">
        <v>57</v>
      </c>
      <c r="J442" t="s">
        <v>29</v>
      </c>
      <c r="K442" t="s">
        <v>225</v>
      </c>
      <c r="L442" t="s">
        <v>31</v>
      </c>
      <c r="M442" t="s">
        <v>226</v>
      </c>
      <c r="N442" t="s">
        <v>227</v>
      </c>
      <c r="O442" t="s">
        <v>228</v>
      </c>
      <c r="P442" t="s">
        <v>229</v>
      </c>
      <c r="Q442">
        <v>8</v>
      </c>
      <c r="R442">
        <v>1</v>
      </c>
      <c r="S442">
        <v>4</v>
      </c>
      <c r="T442">
        <v>10370</v>
      </c>
      <c r="U442">
        <v>65.63</v>
      </c>
      <c r="V442">
        <v>1</v>
      </c>
      <c r="W442">
        <v>35</v>
      </c>
      <c r="X442">
        <v>2297.0500000000002</v>
      </c>
    </row>
    <row r="443" spans="1:24" x14ac:dyDescent="0.3">
      <c r="A443" t="s">
        <v>224</v>
      </c>
      <c r="B443" t="s">
        <v>65</v>
      </c>
      <c r="C443">
        <v>2017</v>
      </c>
      <c r="D443" t="s">
        <v>50</v>
      </c>
      <c r="E443">
        <v>1</v>
      </c>
      <c r="F443">
        <v>20</v>
      </c>
      <c r="G443" s="1">
        <v>42755</v>
      </c>
      <c r="H443">
        <v>2060</v>
      </c>
      <c r="I443" t="s">
        <v>77</v>
      </c>
      <c r="J443" t="s">
        <v>59</v>
      </c>
      <c r="K443" t="s">
        <v>225</v>
      </c>
      <c r="L443" t="s">
        <v>31</v>
      </c>
      <c r="M443" t="s">
        <v>226</v>
      </c>
      <c r="N443" t="s">
        <v>227</v>
      </c>
      <c r="O443" t="s">
        <v>228</v>
      </c>
      <c r="P443" t="s">
        <v>229</v>
      </c>
      <c r="Q443">
        <v>3</v>
      </c>
      <c r="R443">
        <v>1</v>
      </c>
      <c r="S443">
        <v>7</v>
      </c>
      <c r="T443">
        <v>10370</v>
      </c>
      <c r="U443">
        <v>96.86</v>
      </c>
      <c r="V443">
        <v>1</v>
      </c>
      <c r="W443">
        <v>22</v>
      </c>
      <c r="X443">
        <v>2130.92</v>
      </c>
    </row>
    <row r="444" spans="1:24" x14ac:dyDescent="0.3">
      <c r="A444" t="s">
        <v>224</v>
      </c>
      <c r="B444" t="s">
        <v>65</v>
      </c>
      <c r="C444">
        <v>2017</v>
      </c>
      <c r="D444" t="s">
        <v>50</v>
      </c>
      <c r="E444">
        <v>1</v>
      </c>
      <c r="F444">
        <v>20</v>
      </c>
      <c r="G444" s="1">
        <v>42755</v>
      </c>
      <c r="H444">
        <v>2060</v>
      </c>
      <c r="I444" t="s">
        <v>145</v>
      </c>
      <c r="J444" t="s">
        <v>29</v>
      </c>
      <c r="K444" t="s">
        <v>225</v>
      </c>
      <c r="L444" t="s">
        <v>39</v>
      </c>
      <c r="M444" t="s">
        <v>226</v>
      </c>
      <c r="N444" t="s">
        <v>227</v>
      </c>
      <c r="O444" t="s">
        <v>228</v>
      </c>
      <c r="P444" t="s">
        <v>229</v>
      </c>
      <c r="Q444">
        <v>8</v>
      </c>
      <c r="R444">
        <v>1</v>
      </c>
      <c r="S444">
        <v>9</v>
      </c>
      <c r="T444">
        <v>10370</v>
      </c>
      <c r="U444">
        <v>56.85</v>
      </c>
      <c r="V444">
        <v>1</v>
      </c>
      <c r="W444">
        <v>27</v>
      </c>
      <c r="X444">
        <v>1534.95</v>
      </c>
    </row>
    <row r="445" spans="1:24" x14ac:dyDescent="0.3">
      <c r="A445" t="s">
        <v>224</v>
      </c>
      <c r="B445" t="s">
        <v>65</v>
      </c>
      <c r="C445">
        <v>2017</v>
      </c>
      <c r="D445" t="s">
        <v>50</v>
      </c>
      <c r="E445">
        <v>1</v>
      </c>
      <c r="F445">
        <v>20</v>
      </c>
      <c r="G445" s="1">
        <v>42755</v>
      </c>
      <c r="H445">
        <v>2060</v>
      </c>
      <c r="I445" t="s">
        <v>62</v>
      </c>
      <c r="J445" t="s">
        <v>59</v>
      </c>
      <c r="K445" t="s">
        <v>225</v>
      </c>
      <c r="L445" t="s">
        <v>31</v>
      </c>
      <c r="M445" t="s">
        <v>226</v>
      </c>
      <c r="N445" t="s">
        <v>227</v>
      </c>
      <c r="O445" t="s">
        <v>228</v>
      </c>
      <c r="P445" t="s">
        <v>229</v>
      </c>
      <c r="Q445">
        <v>7</v>
      </c>
      <c r="R445">
        <v>1</v>
      </c>
      <c r="S445">
        <v>6</v>
      </c>
      <c r="T445">
        <v>10370</v>
      </c>
      <c r="U445">
        <v>57.53</v>
      </c>
      <c r="V445">
        <v>1</v>
      </c>
      <c r="W445">
        <v>29</v>
      </c>
      <c r="X445">
        <v>1668.37</v>
      </c>
    </row>
    <row r="446" spans="1:24" x14ac:dyDescent="0.3">
      <c r="A446" t="s">
        <v>224</v>
      </c>
      <c r="B446" t="s">
        <v>65</v>
      </c>
      <c r="C446">
        <v>2017</v>
      </c>
      <c r="D446" t="s">
        <v>50</v>
      </c>
      <c r="E446">
        <v>1</v>
      </c>
      <c r="F446">
        <v>20</v>
      </c>
      <c r="G446" s="1">
        <v>42755</v>
      </c>
      <c r="H446">
        <v>2060</v>
      </c>
      <c r="I446" t="s">
        <v>80</v>
      </c>
      <c r="J446" t="s">
        <v>45</v>
      </c>
      <c r="K446" t="s">
        <v>225</v>
      </c>
      <c r="L446" t="s">
        <v>31</v>
      </c>
      <c r="M446" t="s">
        <v>226</v>
      </c>
      <c r="N446" t="s">
        <v>227</v>
      </c>
      <c r="O446" t="s">
        <v>228</v>
      </c>
      <c r="P446" t="s">
        <v>229</v>
      </c>
      <c r="Q446">
        <v>3</v>
      </c>
      <c r="R446">
        <v>1</v>
      </c>
      <c r="S446">
        <v>2</v>
      </c>
      <c r="T446">
        <v>10370</v>
      </c>
      <c r="U446">
        <v>136.5</v>
      </c>
      <c r="V446">
        <v>1</v>
      </c>
      <c r="W446">
        <v>20</v>
      </c>
      <c r="X446">
        <v>2730</v>
      </c>
    </row>
    <row r="447" spans="1:24" x14ac:dyDescent="0.3">
      <c r="A447" t="s">
        <v>224</v>
      </c>
      <c r="B447" t="s">
        <v>65</v>
      </c>
      <c r="C447">
        <v>2017</v>
      </c>
      <c r="D447" t="s">
        <v>50</v>
      </c>
      <c r="E447">
        <v>3</v>
      </c>
      <c r="F447">
        <v>9</v>
      </c>
      <c r="G447" s="1">
        <v>42803</v>
      </c>
      <c r="H447">
        <v>2060</v>
      </c>
      <c r="I447" t="s">
        <v>28</v>
      </c>
      <c r="J447" t="s">
        <v>29</v>
      </c>
      <c r="K447" t="s">
        <v>225</v>
      </c>
      <c r="L447" t="s">
        <v>31</v>
      </c>
      <c r="M447" t="s">
        <v>226</v>
      </c>
      <c r="N447" t="s">
        <v>227</v>
      </c>
      <c r="O447" t="s">
        <v>228</v>
      </c>
      <c r="P447" t="s">
        <v>229</v>
      </c>
      <c r="Q447">
        <v>10</v>
      </c>
      <c r="R447">
        <v>1</v>
      </c>
      <c r="S447">
        <v>4</v>
      </c>
      <c r="T447">
        <v>10391</v>
      </c>
      <c r="U447">
        <v>100.69</v>
      </c>
      <c r="V447">
        <v>1</v>
      </c>
      <c r="W447">
        <v>24</v>
      </c>
      <c r="X447">
        <v>2416.56</v>
      </c>
    </row>
    <row r="448" spans="1:24" x14ac:dyDescent="0.3">
      <c r="A448" t="s">
        <v>224</v>
      </c>
      <c r="B448" t="s">
        <v>65</v>
      </c>
      <c r="C448">
        <v>2017</v>
      </c>
      <c r="D448" t="s">
        <v>50</v>
      </c>
      <c r="E448">
        <v>3</v>
      </c>
      <c r="F448">
        <v>9</v>
      </c>
      <c r="G448" s="1">
        <v>42803</v>
      </c>
      <c r="H448">
        <v>2060</v>
      </c>
      <c r="I448" t="s">
        <v>57</v>
      </c>
      <c r="J448" t="s">
        <v>29</v>
      </c>
      <c r="K448" t="s">
        <v>225</v>
      </c>
      <c r="L448" t="s">
        <v>31</v>
      </c>
      <c r="M448" t="s">
        <v>226</v>
      </c>
      <c r="N448" t="s">
        <v>227</v>
      </c>
      <c r="O448" t="s">
        <v>228</v>
      </c>
      <c r="P448" t="s">
        <v>229</v>
      </c>
      <c r="Q448">
        <v>2</v>
      </c>
      <c r="R448">
        <v>1</v>
      </c>
      <c r="S448">
        <v>7</v>
      </c>
      <c r="T448">
        <v>10391</v>
      </c>
      <c r="U448">
        <v>46.9</v>
      </c>
      <c r="V448">
        <v>1</v>
      </c>
      <c r="W448">
        <v>37</v>
      </c>
      <c r="X448">
        <v>1735.3</v>
      </c>
    </row>
    <row r="449" spans="1:24" x14ac:dyDescent="0.3">
      <c r="A449" t="s">
        <v>224</v>
      </c>
      <c r="B449" t="s">
        <v>65</v>
      </c>
      <c r="C449">
        <v>2017</v>
      </c>
      <c r="D449" t="s">
        <v>50</v>
      </c>
      <c r="E449">
        <v>3</v>
      </c>
      <c r="F449">
        <v>9</v>
      </c>
      <c r="G449" s="1">
        <v>42803</v>
      </c>
      <c r="H449">
        <v>2060</v>
      </c>
      <c r="I449" t="s">
        <v>58</v>
      </c>
      <c r="J449" t="s">
        <v>59</v>
      </c>
      <c r="K449" t="s">
        <v>225</v>
      </c>
      <c r="L449" t="s">
        <v>31</v>
      </c>
      <c r="M449" t="s">
        <v>226</v>
      </c>
      <c r="N449" t="s">
        <v>227</v>
      </c>
      <c r="O449" t="s">
        <v>228</v>
      </c>
      <c r="P449" t="s">
        <v>229</v>
      </c>
      <c r="Q449">
        <v>4</v>
      </c>
      <c r="R449">
        <v>1</v>
      </c>
      <c r="S449">
        <v>9</v>
      </c>
      <c r="T449">
        <v>10391</v>
      </c>
      <c r="U449">
        <v>63.2</v>
      </c>
      <c r="V449">
        <v>1</v>
      </c>
      <c r="W449">
        <v>39</v>
      </c>
      <c r="X449">
        <v>2464.8000000000002</v>
      </c>
    </row>
    <row r="450" spans="1:24" x14ac:dyDescent="0.3">
      <c r="A450" t="s">
        <v>224</v>
      </c>
      <c r="B450" t="s">
        <v>65</v>
      </c>
      <c r="C450">
        <v>2017</v>
      </c>
      <c r="D450" t="s">
        <v>50</v>
      </c>
      <c r="E450">
        <v>3</v>
      </c>
      <c r="F450">
        <v>9</v>
      </c>
      <c r="G450" s="1">
        <v>42803</v>
      </c>
      <c r="H450">
        <v>2060</v>
      </c>
      <c r="I450" t="s">
        <v>60</v>
      </c>
      <c r="J450" t="s">
        <v>59</v>
      </c>
      <c r="K450" t="s">
        <v>225</v>
      </c>
      <c r="L450" t="s">
        <v>39</v>
      </c>
      <c r="M450" t="s">
        <v>226</v>
      </c>
      <c r="N450" t="s">
        <v>227</v>
      </c>
      <c r="O450" t="s">
        <v>228</v>
      </c>
      <c r="P450" t="s">
        <v>229</v>
      </c>
      <c r="Q450">
        <v>3</v>
      </c>
      <c r="R450">
        <v>1</v>
      </c>
      <c r="S450">
        <v>10</v>
      </c>
      <c r="T450">
        <v>10391</v>
      </c>
      <c r="U450">
        <v>85.1</v>
      </c>
      <c r="V450">
        <v>1</v>
      </c>
      <c r="W450">
        <v>29</v>
      </c>
      <c r="X450">
        <v>2467.9</v>
      </c>
    </row>
    <row r="451" spans="1:24" x14ac:dyDescent="0.3">
      <c r="A451" t="s">
        <v>224</v>
      </c>
      <c r="B451" t="s">
        <v>65</v>
      </c>
      <c r="C451">
        <v>2017</v>
      </c>
      <c r="D451" t="s">
        <v>50</v>
      </c>
      <c r="E451">
        <v>3</v>
      </c>
      <c r="F451">
        <v>9</v>
      </c>
      <c r="G451" s="1">
        <v>42803</v>
      </c>
      <c r="H451">
        <v>2060</v>
      </c>
      <c r="I451" t="s">
        <v>77</v>
      </c>
      <c r="J451" t="s">
        <v>59</v>
      </c>
      <c r="K451" t="s">
        <v>225</v>
      </c>
      <c r="L451" t="s">
        <v>31</v>
      </c>
      <c r="M451" t="s">
        <v>226</v>
      </c>
      <c r="N451" t="s">
        <v>227</v>
      </c>
      <c r="O451" t="s">
        <v>228</v>
      </c>
      <c r="P451" t="s">
        <v>229</v>
      </c>
      <c r="Q451">
        <v>2</v>
      </c>
      <c r="R451">
        <v>1</v>
      </c>
      <c r="S451">
        <v>5</v>
      </c>
      <c r="T451">
        <v>10391</v>
      </c>
      <c r="U451">
        <v>38.5</v>
      </c>
      <c r="V451">
        <v>1</v>
      </c>
      <c r="W451">
        <v>44</v>
      </c>
      <c r="X451">
        <v>1694</v>
      </c>
    </row>
    <row r="452" spans="1:24" x14ac:dyDescent="0.3">
      <c r="A452" t="s">
        <v>224</v>
      </c>
      <c r="B452" t="s">
        <v>65</v>
      </c>
      <c r="C452">
        <v>2017</v>
      </c>
      <c r="D452" t="s">
        <v>50</v>
      </c>
      <c r="E452">
        <v>3</v>
      </c>
      <c r="F452">
        <v>9</v>
      </c>
      <c r="G452" s="1">
        <v>42803</v>
      </c>
      <c r="H452">
        <v>2060</v>
      </c>
      <c r="I452" t="s">
        <v>61</v>
      </c>
      <c r="J452" t="s">
        <v>45</v>
      </c>
      <c r="K452" t="s">
        <v>225</v>
      </c>
      <c r="L452" t="s">
        <v>31</v>
      </c>
      <c r="M452" t="s">
        <v>226</v>
      </c>
      <c r="N452" t="s">
        <v>227</v>
      </c>
      <c r="O452" t="s">
        <v>228</v>
      </c>
      <c r="P452" t="s">
        <v>229</v>
      </c>
      <c r="Q452">
        <v>9</v>
      </c>
      <c r="R452">
        <v>1</v>
      </c>
      <c r="S452">
        <v>6</v>
      </c>
      <c r="T452">
        <v>10391</v>
      </c>
      <c r="U452">
        <v>45.25</v>
      </c>
      <c r="V452">
        <v>1</v>
      </c>
      <c r="W452">
        <v>32</v>
      </c>
      <c r="X452">
        <v>1448</v>
      </c>
    </row>
    <row r="453" spans="1:24" x14ac:dyDescent="0.3">
      <c r="A453" t="s">
        <v>230</v>
      </c>
      <c r="B453" t="s">
        <v>25</v>
      </c>
      <c r="C453">
        <v>2016</v>
      </c>
      <c r="D453" t="s">
        <v>84</v>
      </c>
      <c r="E453">
        <v>6</v>
      </c>
      <c r="F453">
        <v>3</v>
      </c>
      <c r="G453" s="1">
        <v>42524</v>
      </c>
      <c r="H453">
        <v>10022</v>
      </c>
      <c r="I453" t="s">
        <v>95</v>
      </c>
      <c r="J453" t="s">
        <v>29</v>
      </c>
      <c r="K453" t="s">
        <v>231</v>
      </c>
      <c r="L453" t="s">
        <v>39</v>
      </c>
      <c r="M453" t="s">
        <v>86</v>
      </c>
      <c r="N453" t="s">
        <v>232</v>
      </c>
      <c r="O453" t="s">
        <v>88</v>
      </c>
      <c r="P453" t="s">
        <v>233</v>
      </c>
      <c r="Q453">
        <v>7</v>
      </c>
      <c r="R453">
        <v>1</v>
      </c>
      <c r="S453">
        <v>2</v>
      </c>
      <c r="T453">
        <v>10127</v>
      </c>
      <c r="U453">
        <v>245.2</v>
      </c>
      <c r="V453">
        <v>1</v>
      </c>
      <c r="W453">
        <v>46</v>
      </c>
      <c r="X453">
        <v>11279.2</v>
      </c>
    </row>
    <row r="454" spans="1:24" x14ac:dyDescent="0.3">
      <c r="A454" t="s">
        <v>230</v>
      </c>
      <c r="B454" t="s">
        <v>25</v>
      </c>
      <c r="C454">
        <v>2016</v>
      </c>
      <c r="D454" t="s">
        <v>84</v>
      </c>
      <c r="E454">
        <v>6</v>
      </c>
      <c r="F454">
        <v>3</v>
      </c>
      <c r="G454" s="1">
        <v>42524</v>
      </c>
      <c r="H454">
        <v>10022</v>
      </c>
      <c r="I454" t="s">
        <v>99</v>
      </c>
      <c r="J454" t="s">
        <v>29</v>
      </c>
      <c r="K454" t="s">
        <v>231</v>
      </c>
      <c r="L454" t="s">
        <v>39</v>
      </c>
      <c r="M454" t="s">
        <v>86</v>
      </c>
      <c r="N454" t="s">
        <v>232</v>
      </c>
      <c r="O454" t="s">
        <v>88</v>
      </c>
      <c r="P454" t="s">
        <v>233</v>
      </c>
      <c r="Q454">
        <v>3</v>
      </c>
      <c r="R454">
        <v>1</v>
      </c>
      <c r="S454">
        <v>3</v>
      </c>
      <c r="T454">
        <v>10127</v>
      </c>
      <c r="U454">
        <v>160.13999999999999</v>
      </c>
      <c r="V454">
        <v>1</v>
      </c>
      <c r="W454">
        <v>46</v>
      </c>
      <c r="X454">
        <v>7366.44</v>
      </c>
    </row>
    <row r="455" spans="1:24" x14ac:dyDescent="0.3">
      <c r="A455" t="s">
        <v>230</v>
      </c>
      <c r="B455" t="s">
        <v>25</v>
      </c>
      <c r="C455">
        <v>2016</v>
      </c>
      <c r="D455" t="s">
        <v>84</v>
      </c>
      <c r="E455">
        <v>6</v>
      </c>
      <c r="F455">
        <v>3</v>
      </c>
      <c r="G455" s="1">
        <v>42524</v>
      </c>
      <c r="H455">
        <v>10022</v>
      </c>
      <c r="I455" t="s">
        <v>104</v>
      </c>
      <c r="J455" t="s">
        <v>29</v>
      </c>
      <c r="K455" t="s">
        <v>231</v>
      </c>
      <c r="L455" t="s">
        <v>39</v>
      </c>
      <c r="M455" t="s">
        <v>86</v>
      </c>
      <c r="N455" t="s">
        <v>232</v>
      </c>
      <c r="O455" t="s">
        <v>88</v>
      </c>
      <c r="P455" t="s">
        <v>233</v>
      </c>
      <c r="Q455">
        <v>8</v>
      </c>
      <c r="R455">
        <v>1</v>
      </c>
      <c r="S455">
        <v>1</v>
      </c>
      <c r="T455">
        <v>10127</v>
      </c>
      <c r="U455">
        <v>193.78</v>
      </c>
      <c r="V455">
        <v>1</v>
      </c>
      <c r="W455">
        <v>42</v>
      </c>
      <c r="X455">
        <v>8138.76</v>
      </c>
    </row>
    <row r="456" spans="1:24" x14ac:dyDescent="0.3">
      <c r="A456" t="s">
        <v>230</v>
      </c>
      <c r="B456" t="s">
        <v>25</v>
      </c>
      <c r="C456">
        <v>2016</v>
      </c>
      <c r="D456" t="s">
        <v>84</v>
      </c>
      <c r="E456">
        <v>6</v>
      </c>
      <c r="F456">
        <v>3</v>
      </c>
      <c r="G456" s="1">
        <v>42524</v>
      </c>
      <c r="H456">
        <v>10022</v>
      </c>
      <c r="I456" t="s">
        <v>122</v>
      </c>
      <c r="J456" t="s">
        <v>29</v>
      </c>
      <c r="K456" t="s">
        <v>231</v>
      </c>
      <c r="L456" t="s">
        <v>31</v>
      </c>
      <c r="M456" t="s">
        <v>86</v>
      </c>
      <c r="N456" t="s">
        <v>232</v>
      </c>
      <c r="O456" t="s">
        <v>88</v>
      </c>
      <c r="P456" t="s">
        <v>233</v>
      </c>
      <c r="Q456">
        <v>3</v>
      </c>
      <c r="R456">
        <v>1</v>
      </c>
      <c r="S456">
        <v>10</v>
      </c>
      <c r="T456">
        <v>10127</v>
      </c>
      <c r="U456">
        <v>158.82</v>
      </c>
      <c r="V456">
        <v>1</v>
      </c>
      <c r="W456">
        <v>45</v>
      </c>
      <c r="X456">
        <v>7146.9</v>
      </c>
    </row>
    <row r="457" spans="1:24" x14ac:dyDescent="0.3">
      <c r="A457" t="s">
        <v>230</v>
      </c>
      <c r="B457" t="s">
        <v>25</v>
      </c>
      <c r="C457">
        <v>2018</v>
      </c>
      <c r="D457" t="s">
        <v>84</v>
      </c>
      <c r="E457">
        <v>4</v>
      </c>
      <c r="F457">
        <v>5</v>
      </c>
      <c r="G457" s="1">
        <v>43195</v>
      </c>
      <c r="H457">
        <v>10022</v>
      </c>
      <c r="I457" t="s">
        <v>100</v>
      </c>
      <c r="J457" t="s">
        <v>54</v>
      </c>
      <c r="K457" t="s">
        <v>231</v>
      </c>
      <c r="L457" t="s">
        <v>31</v>
      </c>
      <c r="M457" t="s">
        <v>86</v>
      </c>
      <c r="N457" t="s">
        <v>234</v>
      </c>
      <c r="O457" t="s">
        <v>88</v>
      </c>
      <c r="P457" t="s">
        <v>235</v>
      </c>
      <c r="Q457">
        <v>2</v>
      </c>
      <c r="R457">
        <v>1</v>
      </c>
      <c r="S457">
        <v>9</v>
      </c>
      <c r="T457">
        <v>10237</v>
      </c>
      <c r="U457">
        <v>180.1</v>
      </c>
      <c r="V457">
        <v>1</v>
      </c>
      <c r="W457">
        <v>39</v>
      </c>
      <c r="X457">
        <v>7023.9</v>
      </c>
    </row>
    <row r="458" spans="1:24" x14ac:dyDescent="0.3">
      <c r="A458" t="s">
        <v>230</v>
      </c>
      <c r="B458" t="s">
        <v>25</v>
      </c>
      <c r="C458">
        <v>2018</v>
      </c>
      <c r="D458" t="s">
        <v>37</v>
      </c>
      <c r="E458">
        <v>11</v>
      </c>
      <c r="F458">
        <v>3</v>
      </c>
      <c r="G458" s="1">
        <v>43407</v>
      </c>
      <c r="H458">
        <v>10022</v>
      </c>
      <c r="I458" t="s">
        <v>169</v>
      </c>
      <c r="J458" t="s">
        <v>29</v>
      </c>
      <c r="K458" t="s">
        <v>231</v>
      </c>
      <c r="L458" t="s">
        <v>31</v>
      </c>
      <c r="M458" t="s">
        <v>86</v>
      </c>
      <c r="N458" t="s">
        <v>236</v>
      </c>
      <c r="O458" t="s">
        <v>88</v>
      </c>
      <c r="P458" t="s">
        <v>237</v>
      </c>
      <c r="Q458">
        <v>5</v>
      </c>
      <c r="R458">
        <v>1</v>
      </c>
      <c r="S458">
        <v>3</v>
      </c>
      <c r="T458">
        <v>10319</v>
      </c>
      <c r="U458">
        <v>175.58</v>
      </c>
      <c r="V458">
        <v>1</v>
      </c>
      <c r="W458">
        <v>45</v>
      </c>
      <c r="X458">
        <v>7901.1</v>
      </c>
    </row>
    <row r="459" spans="1:24" x14ac:dyDescent="0.3">
      <c r="A459" t="s">
        <v>230</v>
      </c>
      <c r="B459" t="s">
        <v>25</v>
      </c>
      <c r="C459">
        <v>2018</v>
      </c>
      <c r="D459" t="s">
        <v>37</v>
      </c>
      <c r="E459">
        <v>11</v>
      </c>
      <c r="F459">
        <v>5</v>
      </c>
      <c r="G459" s="1">
        <v>43409</v>
      </c>
      <c r="H459">
        <v>10022</v>
      </c>
      <c r="I459" t="s">
        <v>122</v>
      </c>
      <c r="J459" t="s">
        <v>29</v>
      </c>
      <c r="K459" t="s">
        <v>231</v>
      </c>
      <c r="L459" t="s">
        <v>31</v>
      </c>
      <c r="M459" t="s">
        <v>86</v>
      </c>
      <c r="N459" t="s">
        <v>234</v>
      </c>
      <c r="O459" t="s">
        <v>88</v>
      </c>
      <c r="P459" t="s">
        <v>235</v>
      </c>
      <c r="Q459">
        <v>3</v>
      </c>
      <c r="R459">
        <v>1</v>
      </c>
      <c r="S459">
        <v>8</v>
      </c>
      <c r="T459">
        <v>10324</v>
      </c>
      <c r="U459">
        <v>153.35</v>
      </c>
      <c r="V459">
        <v>1</v>
      </c>
      <c r="W459">
        <v>47</v>
      </c>
      <c r="X459">
        <v>7207.45</v>
      </c>
    </row>
    <row r="460" spans="1:24" x14ac:dyDescent="0.3">
      <c r="A460" t="s">
        <v>230</v>
      </c>
      <c r="B460" t="s">
        <v>25</v>
      </c>
      <c r="C460">
        <v>2018</v>
      </c>
      <c r="D460" t="s">
        <v>37</v>
      </c>
      <c r="E460">
        <v>11</v>
      </c>
      <c r="F460">
        <v>5</v>
      </c>
      <c r="G460" s="1">
        <v>43409</v>
      </c>
      <c r="H460">
        <v>10022</v>
      </c>
      <c r="I460" t="s">
        <v>82</v>
      </c>
      <c r="J460" t="s">
        <v>59</v>
      </c>
      <c r="K460" t="s">
        <v>231</v>
      </c>
      <c r="L460" t="s">
        <v>31</v>
      </c>
      <c r="M460" t="s">
        <v>86</v>
      </c>
      <c r="N460" t="s">
        <v>234</v>
      </c>
      <c r="O460" t="s">
        <v>88</v>
      </c>
      <c r="P460" t="s">
        <v>235</v>
      </c>
      <c r="Q460">
        <v>8</v>
      </c>
      <c r="R460">
        <v>1</v>
      </c>
      <c r="S460">
        <v>4</v>
      </c>
      <c r="T460">
        <v>10324</v>
      </c>
      <c r="U460">
        <v>171.03</v>
      </c>
      <c r="V460">
        <v>1</v>
      </c>
      <c r="W460">
        <v>48</v>
      </c>
      <c r="X460">
        <v>8209.44</v>
      </c>
    </row>
    <row r="461" spans="1:24" x14ac:dyDescent="0.3">
      <c r="A461" t="s">
        <v>230</v>
      </c>
      <c r="B461" t="s">
        <v>25</v>
      </c>
      <c r="C461">
        <v>2018</v>
      </c>
      <c r="D461" t="s">
        <v>37</v>
      </c>
      <c r="E461">
        <v>12</v>
      </c>
      <c r="F461">
        <v>1</v>
      </c>
      <c r="G461" s="1">
        <v>43435</v>
      </c>
      <c r="H461">
        <v>10022</v>
      </c>
      <c r="I461" t="s">
        <v>145</v>
      </c>
      <c r="J461" t="s">
        <v>29</v>
      </c>
      <c r="K461" t="s">
        <v>231</v>
      </c>
      <c r="L461" t="s">
        <v>31</v>
      </c>
      <c r="M461" t="s">
        <v>86</v>
      </c>
      <c r="N461" t="s">
        <v>232</v>
      </c>
      <c r="O461" t="s">
        <v>88</v>
      </c>
      <c r="P461" t="s">
        <v>233</v>
      </c>
      <c r="Q461">
        <v>1</v>
      </c>
      <c r="R461">
        <v>1</v>
      </c>
      <c r="S461">
        <v>6</v>
      </c>
      <c r="T461">
        <v>10349</v>
      </c>
      <c r="U461">
        <v>154.1</v>
      </c>
      <c r="V461">
        <v>1</v>
      </c>
      <c r="W461">
        <v>48</v>
      </c>
      <c r="X461">
        <v>7396.8</v>
      </c>
    </row>
    <row r="462" spans="1:24" x14ac:dyDescent="0.3">
      <c r="A462" t="s">
        <v>230</v>
      </c>
      <c r="B462" t="s">
        <v>36</v>
      </c>
      <c r="C462">
        <v>2016</v>
      </c>
      <c r="D462" t="s">
        <v>50</v>
      </c>
      <c r="E462">
        <v>1</v>
      </c>
      <c r="F462">
        <v>10</v>
      </c>
      <c r="G462" s="1">
        <v>42379</v>
      </c>
      <c r="H462">
        <v>10022</v>
      </c>
      <c r="I462" t="s">
        <v>126</v>
      </c>
      <c r="J462" t="s">
        <v>45</v>
      </c>
      <c r="K462" t="s">
        <v>231</v>
      </c>
      <c r="L462" t="s">
        <v>31</v>
      </c>
      <c r="M462" t="s">
        <v>86</v>
      </c>
      <c r="N462" t="s">
        <v>234</v>
      </c>
      <c r="O462" t="s">
        <v>88</v>
      </c>
      <c r="P462" t="s">
        <v>235</v>
      </c>
      <c r="Q462">
        <v>8</v>
      </c>
      <c r="R462">
        <v>1</v>
      </c>
      <c r="S462">
        <v>2</v>
      </c>
      <c r="T462">
        <v>10102</v>
      </c>
      <c r="U462">
        <v>123.29</v>
      </c>
      <c r="V462">
        <v>1</v>
      </c>
      <c r="W462">
        <v>39</v>
      </c>
      <c r="X462">
        <v>4808.3100000000004</v>
      </c>
    </row>
    <row r="463" spans="1:24" x14ac:dyDescent="0.3">
      <c r="A463" t="s">
        <v>230</v>
      </c>
      <c r="B463" t="s">
        <v>36</v>
      </c>
      <c r="C463">
        <v>2016</v>
      </c>
      <c r="D463" t="s">
        <v>84</v>
      </c>
      <c r="E463">
        <v>6</v>
      </c>
      <c r="F463">
        <v>3</v>
      </c>
      <c r="G463" s="1">
        <v>42524</v>
      </c>
      <c r="H463">
        <v>10022</v>
      </c>
      <c r="I463" t="s">
        <v>151</v>
      </c>
      <c r="J463" t="s">
        <v>59</v>
      </c>
      <c r="K463" t="s">
        <v>231</v>
      </c>
      <c r="L463" t="s">
        <v>31</v>
      </c>
      <c r="M463" t="s">
        <v>86</v>
      </c>
      <c r="N463" t="s">
        <v>232</v>
      </c>
      <c r="O463" t="s">
        <v>88</v>
      </c>
      <c r="P463" t="s">
        <v>233</v>
      </c>
      <c r="Q463">
        <v>3</v>
      </c>
      <c r="R463">
        <v>1</v>
      </c>
      <c r="S463">
        <v>14</v>
      </c>
      <c r="T463">
        <v>10127</v>
      </c>
      <c r="U463">
        <v>139.91</v>
      </c>
      <c r="V463">
        <v>1</v>
      </c>
      <c r="W463">
        <v>45</v>
      </c>
      <c r="X463">
        <v>6295.95</v>
      </c>
    </row>
    <row r="464" spans="1:24" x14ac:dyDescent="0.3">
      <c r="A464" t="s">
        <v>230</v>
      </c>
      <c r="B464" t="s">
        <v>36</v>
      </c>
      <c r="C464">
        <v>2016</v>
      </c>
      <c r="D464" t="s">
        <v>84</v>
      </c>
      <c r="E464">
        <v>6</v>
      </c>
      <c r="F464">
        <v>3</v>
      </c>
      <c r="G464" s="1">
        <v>42524</v>
      </c>
      <c r="H464">
        <v>10022</v>
      </c>
      <c r="I464" t="s">
        <v>145</v>
      </c>
      <c r="J464" t="s">
        <v>29</v>
      </c>
      <c r="K464" t="s">
        <v>231</v>
      </c>
      <c r="L464" t="s">
        <v>31</v>
      </c>
      <c r="M464" t="s">
        <v>86</v>
      </c>
      <c r="N464" t="s">
        <v>232</v>
      </c>
      <c r="O464" t="s">
        <v>88</v>
      </c>
      <c r="P464" t="s">
        <v>233</v>
      </c>
      <c r="Q464">
        <v>8</v>
      </c>
      <c r="R464">
        <v>1</v>
      </c>
      <c r="S464">
        <v>15</v>
      </c>
      <c r="T464">
        <v>10127</v>
      </c>
      <c r="U464">
        <v>174.42</v>
      </c>
      <c r="V464">
        <v>1</v>
      </c>
      <c r="W464">
        <v>22</v>
      </c>
      <c r="X464">
        <v>3837.24</v>
      </c>
    </row>
    <row r="465" spans="1:24" x14ac:dyDescent="0.3">
      <c r="A465" t="s">
        <v>230</v>
      </c>
      <c r="B465" t="s">
        <v>36</v>
      </c>
      <c r="C465">
        <v>2016</v>
      </c>
      <c r="D465" t="s">
        <v>84</v>
      </c>
      <c r="E465">
        <v>6</v>
      </c>
      <c r="F465">
        <v>3</v>
      </c>
      <c r="G465" s="1">
        <v>42524</v>
      </c>
      <c r="H465">
        <v>10022</v>
      </c>
      <c r="I465" t="s">
        <v>105</v>
      </c>
      <c r="J465" t="s">
        <v>29</v>
      </c>
      <c r="K465" t="s">
        <v>231</v>
      </c>
      <c r="L465" t="s">
        <v>31</v>
      </c>
      <c r="M465" t="s">
        <v>86</v>
      </c>
      <c r="N465" t="s">
        <v>232</v>
      </c>
      <c r="O465" t="s">
        <v>88</v>
      </c>
      <c r="P465" t="s">
        <v>233</v>
      </c>
      <c r="Q465">
        <v>10</v>
      </c>
      <c r="R465">
        <v>1</v>
      </c>
      <c r="S465">
        <v>5</v>
      </c>
      <c r="T465">
        <v>10127</v>
      </c>
      <c r="U465">
        <v>137.88</v>
      </c>
      <c r="V465">
        <v>1</v>
      </c>
      <c r="W465">
        <v>25</v>
      </c>
      <c r="X465">
        <v>3447</v>
      </c>
    </row>
    <row r="466" spans="1:24" x14ac:dyDescent="0.3">
      <c r="A466" t="s">
        <v>230</v>
      </c>
      <c r="B466" t="s">
        <v>36</v>
      </c>
      <c r="C466">
        <v>2016</v>
      </c>
      <c r="D466" t="s">
        <v>84</v>
      </c>
      <c r="E466">
        <v>6</v>
      </c>
      <c r="F466">
        <v>3</v>
      </c>
      <c r="G466" s="1">
        <v>42524</v>
      </c>
      <c r="H466">
        <v>10022</v>
      </c>
      <c r="I466" t="s">
        <v>153</v>
      </c>
      <c r="J466" t="s">
        <v>59</v>
      </c>
      <c r="K466" t="s">
        <v>231</v>
      </c>
      <c r="L466" t="s">
        <v>31</v>
      </c>
      <c r="M466" t="s">
        <v>86</v>
      </c>
      <c r="N466" t="s">
        <v>232</v>
      </c>
      <c r="O466" t="s">
        <v>88</v>
      </c>
      <c r="P466" t="s">
        <v>233</v>
      </c>
      <c r="Q466">
        <v>6</v>
      </c>
      <c r="R466">
        <v>1</v>
      </c>
      <c r="S466">
        <v>9</v>
      </c>
      <c r="T466">
        <v>10127</v>
      </c>
      <c r="U466">
        <v>134.27000000000001</v>
      </c>
      <c r="V466">
        <v>1</v>
      </c>
      <c r="W466">
        <v>46</v>
      </c>
      <c r="X466">
        <v>6176.42</v>
      </c>
    </row>
    <row r="467" spans="1:24" x14ac:dyDescent="0.3">
      <c r="A467" t="s">
        <v>230</v>
      </c>
      <c r="B467" t="s">
        <v>36</v>
      </c>
      <c r="C467">
        <v>2016</v>
      </c>
      <c r="D467" t="s">
        <v>84</v>
      </c>
      <c r="E467">
        <v>6</v>
      </c>
      <c r="F467">
        <v>3</v>
      </c>
      <c r="G467" s="1">
        <v>42524</v>
      </c>
      <c r="H467">
        <v>10022</v>
      </c>
      <c r="I467" t="s">
        <v>106</v>
      </c>
      <c r="J467" t="s">
        <v>107</v>
      </c>
      <c r="K467" t="s">
        <v>231</v>
      </c>
      <c r="L467" t="s">
        <v>39</v>
      </c>
      <c r="M467" t="s">
        <v>86</v>
      </c>
      <c r="N467" t="s">
        <v>232</v>
      </c>
      <c r="O467" t="s">
        <v>88</v>
      </c>
      <c r="P467" t="s">
        <v>233</v>
      </c>
      <c r="Q467">
        <v>5</v>
      </c>
      <c r="R467">
        <v>1</v>
      </c>
      <c r="S467">
        <v>4</v>
      </c>
      <c r="T467">
        <v>10127</v>
      </c>
      <c r="U467">
        <v>69.12</v>
      </c>
      <c r="V467">
        <v>1</v>
      </c>
      <c r="W467">
        <v>46</v>
      </c>
      <c r="X467">
        <v>3179.52</v>
      </c>
    </row>
    <row r="468" spans="1:24" x14ac:dyDescent="0.3">
      <c r="A468" t="s">
        <v>230</v>
      </c>
      <c r="B468" t="s">
        <v>36</v>
      </c>
      <c r="C468">
        <v>2016</v>
      </c>
      <c r="D468" t="s">
        <v>37</v>
      </c>
      <c r="E468">
        <v>12</v>
      </c>
      <c r="F468">
        <v>2</v>
      </c>
      <c r="G468" s="1">
        <v>42706</v>
      </c>
      <c r="H468">
        <v>10022</v>
      </c>
      <c r="I468" t="s">
        <v>205</v>
      </c>
      <c r="J468" t="s">
        <v>29</v>
      </c>
      <c r="K468" t="s">
        <v>231</v>
      </c>
      <c r="L468" t="s">
        <v>31</v>
      </c>
      <c r="M468" t="s">
        <v>86</v>
      </c>
      <c r="N468" t="s">
        <v>232</v>
      </c>
      <c r="O468" t="s">
        <v>88</v>
      </c>
      <c r="P468" t="s">
        <v>233</v>
      </c>
      <c r="Q468">
        <v>5</v>
      </c>
      <c r="R468">
        <v>1</v>
      </c>
      <c r="S468">
        <v>17</v>
      </c>
      <c r="T468">
        <v>10204</v>
      </c>
      <c r="U468">
        <v>147.19999999999999</v>
      </c>
      <c r="V468">
        <v>1</v>
      </c>
      <c r="W468">
        <v>42</v>
      </c>
      <c r="X468">
        <v>6182.4</v>
      </c>
    </row>
    <row r="469" spans="1:24" x14ac:dyDescent="0.3">
      <c r="A469" t="s">
        <v>230</v>
      </c>
      <c r="B469" t="s">
        <v>36</v>
      </c>
      <c r="C469">
        <v>2016</v>
      </c>
      <c r="D469" t="s">
        <v>37</v>
      </c>
      <c r="E469">
        <v>12</v>
      </c>
      <c r="F469">
        <v>2</v>
      </c>
      <c r="G469" s="1">
        <v>42706</v>
      </c>
      <c r="H469">
        <v>10022</v>
      </c>
      <c r="I469" t="s">
        <v>101</v>
      </c>
      <c r="J469" t="s">
        <v>29</v>
      </c>
      <c r="K469" t="s">
        <v>231</v>
      </c>
      <c r="L469" t="s">
        <v>31</v>
      </c>
      <c r="M469" t="s">
        <v>86</v>
      </c>
      <c r="N469" t="s">
        <v>232</v>
      </c>
      <c r="O469" t="s">
        <v>88</v>
      </c>
      <c r="P469" t="s">
        <v>233</v>
      </c>
      <c r="Q469">
        <v>4</v>
      </c>
      <c r="R469">
        <v>1</v>
      </c>
      <c r="S469">
        <v>13</v>
      </c>
      <c r="T469">
        <v>10204</v>
      </c>
      <c r="U469">
        <v>100.8</v>
      </c>
      <c r="V469">
        <v>1</v>
      </c>
      <c r="W469">
        <v>40</v>
      </c>
      <c r="X469">
        <v>4032</v>
      </c>
    </row>
    <row r="470" spans="1:24" x14ac:dyDescent="0.3">
      <c r="A470" t="s">
        <v>230</v>
      </c>
      <c r="B470" t="s">
        <v>36</v>
      </c>
      <c r="C470">
        <v>2016</v>
      </c>
      <c r="D470" t="s">
        <v>37</v>
      </c>
      <c r="E470">
        <v>12</v>
      </c>
      <c r="F470">
        <v>2</v>
      </c>
      <c r="G470" s="1">
        <v>42706</v>
      </c>
      <c r="H470">
        <v>10022</v>
      </c>
      <c r="I470" t="s">
        <v>127</v>
      </c>
      <c r="J470" t="s">
        <v>45</v>
      </c>
      <c r="K470" t="s">
        <v>231</v>
      </c>
      <c r="L470" t="s">
        <v>31</v>
      </c>
      <c r="M470" t="s">
        <v>86</v>
      </c>
      <c r="N470" t="s">
        <v>232</v>
      </c>
      <c r="O470" t="s">
        <v>88</v>
      </c>
      <c r="P470" t="s">
        <v>233</v>
      </c>
      <c r="Q470">
        <v>6</v>
      </c>
      <c r="R470">
        <v>1</v>
      </c>
      <c r="S470">
        <v>4</v>
      </c>
      <c r="T470">
        <v>10204</v>
      </c>
      <c r="U470">
        <v>178.5</v>
      </c>
      <c r="V470">
        <v>1</v>
      </c>
      <c r="W470">
        <v>33</v>
      </c>
      <c r="X470">
        <v>5890.5</v>
      </c>
    </row>
    <row r="471" spans="1:24" x14ac:dyDescent="0.3">
      <c r="A471" t="s">
        <v>230</v>
      </c>
      <c r="B471" t="s">
        <v>36</v>
      </c>
      <c r="C471">
        <v>2016</v>
      </c>
      <c r="D471" t="s">
        <v>37</v>
      </c>
      <c r="E471">
        <v>12</v>
      </c>
      <c r="F471">
        <v>2</v>
      </c>
      <c r="G471" s="1">
        <v>42706</v>
      </c>
      <c r="H471">
        <v>10022</v>
      </c>
      <c r="I471" t="s">
        <v>210</v>
      </c>
      <c r="J471" t="s">
        <v>29</v>
      </c>
      <c r="K471" t="s">
        <v>231</v>
      </c>
      <c r="L471" t="s">
        <v>31</v>
      </c>
      <c r="M471" t="s">
        <v>86</v>
      </c>
      <c r="N471" t="s">
        <v>232</v>
      </c>
      <c r="O471" t="s">
        <v>88</v>
      </c>
      <c r="P471" t="s">
        <v>233</v>
      </c>
      <c r="Q471">
        <v>1</v>
      </c>
      <c r="R471">
        <v>1</v>
      </c>
      <c r="S471">
        <v>16</v>
      </c>
      <c r="T471">
        <v>10204</v>
      </c>
      <c r="U471">
        <v>169.28</v>
      </c>
      <c r="V471">
        <v>1</v>
      </c>
      <c r="W471">
        <v>38</v>
      </c>
      <c r="X471">
        <v>6432.64</v>
      </c>
    </row>
    <row r="472" spans="1:24" x14ac:dyDescent="0.3">
      <c r="A472" t="s">
        <v>230</v>
      </c>
      <c r="B472" t="s">
        <v>36</v>
      </c>
      <c r="C472">
        <v>2016</v>
      </c>
      <c r="D472" t="s">
        <v>37</v>
      </c>
      <c r="E472">
        <v>12</v>
      </c>
      <c r="F472">
        <v>2</v>
      </c>
      <c r="G472" s="1">
        <v>42706</v>
      </c>
      <c r="H472">
        <v>10022</v>
      </c>
      <c r="I472" t="s">
        <v>128</v>
      </c>
      <c r="J472" t="s">
        <v>45</v>
      </c>
      <c r="K472" t="s">
        <v>231</v>
      </c>
      <c r="L472" t="s">
        <v>31</v>
      </c>
      <c r="M472" t="s">
        <v>86</v>
      </c>
      <c r="N472" t="s">
        <v>232</v>
      </c>
      <c r="O472" t="s">
        <v>88</v>
      </c>
      <c r="P472" t="s">
        <v>233</v>
      </c>
      <c r="Q472">
        <v>5</v>
      </c>
      <c r="R472">
        <v>1</v>
      </c>
      <c r="S472">
        <v>1</v>
      </c>
      <c r="T472">
        <v>10204</v>
      </c>
      <c r="U472">
        <v>123.32</v>
      </c>
      <c r="V472">
        <v>1</v>
      </c>
      <c r="W472">
        <v>26</v>
      </c>
      <c r="X472">
        <v>3206.32</v>
      </c>
    </row>
    <row r="473" spans="1:24" x14ac:dyDescent="0.3">
      <c r="A473" t="s">
        <v>230</v>
      </c>
      <c r="B473" t="s">
        <v>36</v>
      </c>
      <c r="C473">
        <v>2016</v>
      </c>
      <c r="D473" t="s">
        <v>37</v>
      </c>
      <c r="E473">
        <v>12</v>
      </c>
      <c r="F473">
        <v>2</v>
      </c>
      <c r="G473" s="1">
        <v>42706</v>
      </c>
      <c r="H473">
        <v>10022</v>
      </c>
      <c r="I473" t="s">
        <v>102</v>
      </c>
      <c r="J473" t="s">
        <v>29</v>
      </c>
      <c r="K473" t="s">
        <v>231</v>
      </c>
      <c r="L473" t="s">
        <v>31</v>
      </c>
      <c r="M473" t="s">
        <v>86</v>
      </c>
      <c r="N473" t="s">
        <v>232</v>
      </c>
      <c r="O473" t="s">
        <v>88</v>
      </c>
      <c r="P473" t="s">
        <v>233</v>
      </c>
      <c r="Q473">
        <v>9</v>
      </c>
      <c r="R473">
        <v>1</v>
      </c>
      <c r="S473">
        <v>14</v>
      </c>
      <c r="T473">
        <v>10204</v>
      </c>
      <c r="U473">
        <v>154.44</v>
      </c>
      <c r="V473">
        <v>1</v>
      </c>
      <c r="W473">
        <v>27</v>
      </c>
      <c r="X473">
        <v>4169.88</v>
      </c>
    </row>
    <row r="474" spans="1:24" x14ac:dyDescent="0.3">
      <c r="A474" t="s">
        <v>230</v>
      </c>
      <c r="B474" t="s">
        <v>36</v>
      </c>
      <c r="C474">
        <v>2016</v>
      </c>
      <c r="D474" t="s">
        <v>37</v>
      </c>
      <c r="E474">
        <v>12</v>
      </c>
      <c r="F474">
        <v>2</v>
      </c>
      <c r="G474" s="1">
        <v>42706</v>
      </c>
      <c r="H474">
        <v>10022</v>
      </c>
      <c r="I474" t="s">
        <v>103</v>
      </c>
      <c r="J474" t="s">
        <v>29</v>
      </c>
      <c r="K474" t="s">
        <v>231</v>
      </c>
      <c r="L474" t="s">
        <v>31</v>
      </c>
      <c r="M474" t="s">
        <v>86</v>
      </c>
      <c r="N474" t="s">
        <v>232</v>
      </c>
      <c r="O474" t="s">
        <v>88</v>
      </c>
      <c r="P474" t="s">
        <v>233</v>
      </c>
      <c r="Q474">
        <v>5</v>
      </c>
      <c r="R474">
        <v>1</v>
      </c>
      <c r="S474">
        <v>15</v>
      </c>
      <c r="T474">
        <v>10204</v>
      </c>
      <c r="U474">
        <v>163.88</v>
      </c>
      <c r="V474">
        <v>1</v>
      </c>
      <c r="W474">
        <v>35</v>
      </c>
      <c r="X474">
        <v>5735.8</v>
      </c>
    </row>
    <row r="475" spans="1:24" x14ac:dyDescent="0.3">
      <c r="A475" t="s">
        <v>230</v>
      </c>
      <c r="B475" t="s">
        <v>36</v>
      </c>
      <c r="C475">
        <v>2016</v>
      </c>
      <c r="D475" t="s">
        <v>37</v>
      </c>
      <c r="E475">
        <v>12</v>
      </c>
      <c r="F475">
        <v>2</v>
      </c>
      <c r="G475" s="1">
        <v>42706</v>
      </c>
      <c r="H475">
        <v>10022</v>
      </c>
      <c r="I475" t="s">
        <v>181</v>
      </c>
      <c r="J475" t="s">
        <v>29</v>
      </c>
      <c r="K475" t="s">
        <v>231</v>
      </c>
      <c r="L475" t="s">
        <v>31</v>
      </c>
      <c r="M475" t="s">
        <v>86</v>
      </c>
      <c r="N475" t="s">
        <v>232</v>
      </c>
      <c r="O475" t="s">
        <v>88</v>
      </c>
      <c r="P475" t="s">
        <v>233</v>
      </c>
      <c r="Q475">
        <v>8</v>
      </c>
      <c r="R475">
        <v>1</v>
      </c>
      <c r="S475">
        <v>6</v>
      </c>
      <c r="T475">
        <v>10204</v>
      </c>
      <c r="U475">
        <v>76.260000000000005</v>
      </c>
      <c r="V475">
        <v>1</v>
      </c>
      <c r="W475">
        <v>45</v>
      </c>
      <c r="X475">
        <v>3431.7</v>
      </c>
    </row>
    <row r="476" spans="1:24" x14ac:dyDescent="0.3">
      <c r="A476" t="s">
        <v>230</v>
      </c>
      <c r="B476" t="s">
        <v>36</v>
      </c>
      <c r="C476">
        <v>2016</v>
      </c>
      <c r="D476" t="s">
        <v>37</v>
      </c>
      <c r="E476">
        <v>12</v>
      </c>
      <c r="F476">
        <v>2</v>
      </c>
      <c r="G476" s="1">
        <v>42706</v>
      </c>
      <c r="H476">
        <v>10022</v>
      </c>
      <c r="I476" t="s">
        <v>114</v>
      </c>
      <c r="J476" t="s">
        <v>29</v>
      </c>
      <c r="K476" t="s">
        <v>231</v>
      </c>
      <c r="L476" t="s">
        <v>31</v>
      </c>
      <c r="M476" t="s">
        <v>86</v>
      </c>
      <c r="N476" t="s">
        <v>232</v>
      </c>
      <c r="O476" t="s">
        <v>88</v>
      </c>
      <c r="P476" t="s">
        <v>233</v>
      </c>
      <c r="Q476">
        <v>8</v>
      </c>
      <c r="R476">
        <v>1</v>
      </c>
      <c r="S476">
        <v>8</v>
      </c>
      <c r="T476">
        <v>10204</v>
      </c>
      <c r="U476">
        <v>96.32</v>
      </c>
      <c r="V476">
        <v>1</v>
      </c>
      <c r="W476">
        <v>47</v>
      </c>
      <c r="X476">
        <v>4527.04</v>
      </c>
    </row>
    <row r="477" spans="1:24" x14ac:dyDescent="0.3">
      <c r="A477" t="s">
        <v>230</v>
      </c>
      <c r="B477" t="s">
        <v>36</v>
      </c>
      <c r="C477">
        <v>2016</v>
      </c>
      <c r="D477" t="s">
        <v>37</v>
      </c>
      <c r="E477">
        <v>12</v>
      </c>
      <c r="F477">
        <v>2</v>
      </c>
      <c r="G477" s="1">
        <v>42706</v>
      </c>
      <c r="H477">
        <v>10022</v>
      </c>
      <c r="I477" t="s">
        <v>182</v>
      </c>
      <c r="J477" t="s">
        <v>29</v>
      </c>
      <c r="K477" t="s">
        <v>231</v>
      </c>
      <c r="L477" t="s">
        <v>31</v>
      </c>
      <c r="M477" t="s">
        <v>86</v>
      </c>
      <c r="N477" t="s">
        <v>232</v>
      </c>
      <c r="O477" t="s">
        <v>88</v>
      </c>
      <c r="P477" t="s">
        <v>233</v>
      </c>
      <c r="Q477">
        <v>10</v>
      </c>
      <c r="R477">
        <v>1</v>
      </c>
      <c r="S477">
        <v>7</v>
      </c>
      <c r="T477">
        <v>10204</v>
      </c>
      <c r="U477">
        <v>101</v>
      </c>
      <c r="V477">
        <v>1</v>
      </c>
      <c r="W477">
        <v>42</v>
      </c>
      <c r="X477">
        <v>4242</v>
      </c>
    </row>
    <row r="478" spans="1:24" x14ac:dyDescent="0.3">
      <c r="A478" t="s">
        <v>230</v>
      </c>
      <c r="B478" t="s">
        <v>36</v>
      </c>
      <c r="C478">
        <v>2016</v>
      </c>
      <c r="D478" t="s">
        <v>37</v>
      </c>
      <c r="E478">
        <v>12</v>
      </c>
      <c r="F478">
        <v>2</v>
      </c>
      <c r="G478" s="1">
        <v>42706</v>
      </c>
      <c r="H478">
        <v>10022</v>
      </c>
      <c r="I478" t="s">
        <v>115</v>
      </c>
      <c r="J478" t="s">
        <v>29</v>
      </c>
      <c r="K478" t="s">
        <v>231</v>
      </c>
      <c r="L478" t="s">
        <v>31</v>
      </c>
      <c r="M478" t="s">
        <v>86</v>
      </c>
      <c r="N478" t="s">
        <v>232</v>
      </c>
      <c r="O478" t="s">
        <v>88</v>
      </c>
      <c r="P478" t="s">
        <v>233</v>
      </c>
      <c r="Q478">
        <v>5</v>
      </c>
      <c r="R478">
        <v>1</v>
      </c>
      <c r="S478">
        <v>9</v>
      </c>
      <c r="T478">
        <v>10204</v>
      </c>
      <c r="U478">
        <v>79.62</v>
      </c>
      <c r="V478">
        <v>1</v>
      </c>
      <c r="W478">
        <v>40</v>
      </c>
      <c r="X478">
        <v>3184.8</v>
      </c>
    </row>
    <row r="479" spans="1:24" x14ac:dyDescent="0.3">
      <c r="A479" t="s">
        <v>230</v>
      </c>
      <c r="B479" t="s">
        <v>36</v>
      </c>
      <c r="C479">
        <v>2016</v>
      </c>
      <c r="D479" t="s">
        <v>37</v>
      </c>
      <c r="E479">
        <v>12</v>
      </c>
      <c r="F479">
        <v>2</v>
      </c>
      <c r="G479" s="1">
        <v>42706</v>
      </c>
      <c r="H479">
        <v>10022</v>
      </c>
      <c r="I479" t="s">
        <v>116</v>
      </c>
      <c r="J479" t="s">
        <v>29</v>
      </c>
      <c r="K479" t="s">
        <v>231</v>
      </c>
      <c r="L479" t="s">
        <v>31</v>
      </c>
      <c r="M479" t="s">
        <v>86</v>
      </c>
      <c r="N479" t="s">
        <v>232</v>
      </c>
      <c r="O479" t="s">
        <v>88</v>
      </c>
      <c r="P479" t="s">
        <v>233</v>
      </c>
      <c r="Q479">
        <v>2</v>
      </c>
      <c r="R479">
        <v>1</v>
      </c>
      <c r="S479">
        <v>11</v>
      </c>
      <c r="T479">
        <v>10204</v>
      </c>
      <c r="U479">
        <v>91.02</v>
      </c>
      <c r="V479">
        <v>1</v>
      </c>
      <c r="W479">
        <v>48</v>
      </c>
      <c r="X479">
        <v>4368.96</v>
      </c>
    </row>
    <row r="480" spans="1:24" x14ac:dyDescent="0.3">
      <c r="A480" t="s">
        <v>230</v>
      </c>
      <c r="B480" t="s">
        <v>36</v>
      </c>
      <c r="C480">
        <v>2018</v>
      </c>
      <c r="D480" t="s">
        <v>84</v>
      </c>
      <c r="E480">
        <v>4</v>
      </c>
      <c r="F480">
        <v>5</v>
      </c>
      <c r="G480" s="1">
        <v>43195</v>
      </c>
      <c r="H480">
        <v>10022</v>
      </c>
      <c r="I480" t="s">
        <v>110</v>
      </c>
      <c r="J480" t="s">
        <v>54</v>
      </c>
      <c r="K480" t="s">
        <v>231</v>
      </c>
      <c r="L480" t="s">
        <v>31</v>
      </c>
      <c r="M480" t="s">
        <v>86</v>
      </c>
      <c r="N480" t="s">
        <v>234</v>
      </c>
      <c r="O480" t="s">
        <v>88</v>
      </c>
      <c r="P480" t="s">
        <v>235</v>
      </c>
      <c r="Q480">
        <v>1</v>
      </c>
      <c r="R480">
        <v>1</v>
      </c>
      <c r="S480">
        <v>6</v>
      </c>
      <c r="T480">
        <v>10237</v>
      </c>
      <c r="U480">
        <v>131.04</v>
      </c>
      <c r="V480">
        <v>1</v>
      </c>
      <c r="W480">
        <v>32</v>
      </c>
      <c r="X480">
        <v>4193.28</v>
      </c>
    </row>
    <row r="481" spans="1:24" x14ac:dyDescent="0.3">
      <c r="A481" t="s">
        <v>230</v>
      </c>
      <c r="B481" t="s">
        <v>36</v>
      </c>
      <c r="C481">
        <v>2018</v>
      </c>
      <c r="D481" t="s">
        <v>84</v>
      </c>
      <c r="E481">
        <v>4</v>
      </c>
      <c r="F481">
        <v>5</v>
      </c>
      <c r="G481" s="1">
        <v>43195</v>
      </c>
      <c r="H481">
        <v>10022</v>
      </c>
      <c r="I481" t="s">
        <v>156</v>
      </c>
      <c r="J481" t="s">
        <v>54</v>
      </c>
      <c r="K481" t="s">
        <v>231</v>
      </c>
      <c r="L481" t="s">
        <v>31</v>
      </c>
      <c r="M481" t="s">
        <v>86</v>
      </c>
      <c r="N481" t="s">
        <v>234</v>
      </c>
      <c r="O481" t="s">
        <v>88</v>
      </c>
      <c r="P481" t="s">
        <v>235</v>
      </c>
      <c r="Q481">
        <v>9</v>
      </c>
      <c r="R481">
        <v>1</v>
      </c>
      <c r="S481">
        <v>5</v>
      </c>
      <c r="T481">
        <v>10237</v>
      </c>
      <c r="U481">
        <v>115.32</v>
      </c>
      <c r="V481">
        <v>1</v>
      </c>
      <c r="W481">
        <v>27</v>
      </c>
      <c r="X481">
        <v>3113.64</v>
      </c>
    </row>
    <row r="482" spans="1:24" x14ac:dyDescent="0.3">
      <c r="A482" t="s">
        <v>230</v>
      </c>
      <c r="B482" t="s">
        <v>36</v>
      </c>
      <c r="C482">
        <v>2018</v>
      </c>
      <c r="D482" t="s">
        <v>26</v>
      </c>
      <c r="E482">
        <v>7</v>
      </c>
      <c r="F482">
        <v>7</v>
      </c>
      <c r="G482" s="1">
        <v>43288</v>
      </c>
      <c r="H482">
        <v>10022</v>
      </c>
      <c r="I482" t="s">
        <v>112</v>
      </c>
      <c r="J482" t="s">
        <v>29</v>
      </c>
      <c r="K482" t="s">
        <v>231</v>
      </c>
      <c r="L482" t="s">
        <v>31</v>
      </c>
      <c r="M482" t="s">
        <v>86</v>
      </c>
      <c r="N482" t="s">
        <v>232</v>
      </c>
      <c r="O482" t="s">
        <v>88</v>
      </c>
      <c r="P482" t="s">
        <v>233</v>
      </c>
      <c r="Q482">
        <v>2</v>
      </c>
      <c r="R482">
        <v>1</v>
      </c>
      <c r="S482">
        <v>5</v>
      </c>
      <c r="T482">
        <v>10267</v>
      </c>
      <c r="U482">
        <v>80.099999999999994</v>
      </c>
      <c r="V482">
        <v>1</v>
      </c>
      <c r="W482">
        <v>40</v>
      </c>
      <c r="X482">
        <v>3204</v>
      </c>
    </row>
    <row r="483" spans="1:24" x14ac:dyDescent="0.3">
      <c r="A483" t="s">
        <v>230</v>
      </c>
      <c r="B483" t="s">
        <v>36</v>
      </c>
      <c r="C483">
        <v>2018</v>
      </c>
      <c r="D483" t="s">
        <v>26</v>
      </c>
      <c r="E483">
        <v>7</v>
      </c>
      <c r="F483">
        <v>7</v>
      </c>
      <c r="G483" s="1">
        <v>43288</v>
      </c>
      <c r="H483">
        <v>10022</v>
      </c>
      <c r="I483" t="s">
        <v>114</v>
      </c>
      <c r="J483" t="s">
        <v>29</v>
      </c>
      <c r="K483" t="s">
        <v>231</v>
      </c>
      <c r="L483" t="s">
        <v>31</v>
      </c>
      <c r="M483" t="s">
        <v>86</v>
      </c>
      <c r="N483" t="s">
        <v>232</v>
      </c>
      <c r="O483" t="s">
        <v>88</v>
      </c>
      <c r="P483" t="s">
        <v>233</v>
      </c>
      <c r="Q483">
        <v>5</v>
      </c>
      <c r="R483">
        <v>1</v>
      </c>
      <c r="S483">
        <v>3</v>
      </c>
      <c r="T483">
        <v>10267</v>
      </c>
      <c r="U483">
        <v>87.24</v>
      </c>
      <c r="V483">
        <v>1</v>
      </c>
      <c r="W483">
        <v>38</v>
      </c>
      <c r="X483">
        <v>3315.12</v>
      </c>
    </row>
    <row r="484" spans="1:24" x14ac:dyDescent="0.3">
      <c r="A484" t="s">
        <v>230</v>
      </c>
      <c r="B484" t="s">
        <v>36</v>
      </c>
      <c r="C484">
        <v>2018</v>
      </c>
      <c r="D484" t="s">
        <v>26</v>
      </c>
      <c r="E484">
        <v>7</v>
      </c>
      <c r="F484">
        <v>7</v>
      </c>
      <c r="G484" s="1">
        <v>43288</v>
      </c>
      <c r="H484">
        <v>10022</v>
      </c>
      <c r="I484" t="s">
        <v>182</v>
      </c>
      <c r="J484" t="s">
        <v>29</v>
      </c>
      <c r="K484" t="s">
        <v>231</v>
      </c>
      <c r="L484" t="s">
        <v>31</v>
      </c>
      <c r="M484" t="s">
        <v>86</v>
      </c>
      <c r="N484" t="s">
        <v>232</v>
      </c>
      <c r="O484" t="s">
        <v>88</v>
      </c>
      <c r="P484" t="s">
        <v>233</v>
      </c>
      <c r="Q484">
        <v>6</v>
      </c>
      <c r="R484">
        <v>1</v>
      </c>
      <c r="S484">
        <v>2</v>
      </c>
      <c r="T484">
        <v>10267</v>
      </c>
      <c r="U484">
        <v>108.04</v>
      </c>
      <c r="V484">
        <v>1</v>
      </c>
      <c r="W484">
        <v>43</v>
      </c>
      <c r="X484">
        <v>4645.72</v>
      </c>
    </row>
    <row r="485" spans="1:24" x14ac:dyDescent="0.3">
      <c r="A485" t="s">
        <v>230</v>
      </c>
      <c r="B485" t="s">
        <v>36</v>
      </c>
      <c r="C485">
        <v>2018</v>
      </c>
      <c r="D485" t="s">
        <v>26</v>
      </c>
      <c r="E485">
        <v>7</v>
      </c>
      <c r="F485">
        <v>7</v>
      </c>
      <c r="G485" s="1">
        <v>43288</v>
      </c>
      <c r="H485">
        <v>10022</v>
      </c>
      <c r="I485" t="s">
        <v>115</v>
      </c>
      <c r="J485" t="s">
        <v>29</v>
      </c>
      <c r="K485" t="s">
        <v>231</v>
      </c>
      <c r="L485" t="s">
        <v>31</v>
      </c>
      <c r="M485" t="s">
        <v>86</v>
      </c>
      <c r="N485" t="s">
        <v>232</v>
      </c>
      <c r="O485" t="s">
        <v>88</v>
      </c>
      <c r="P485" t="s">
        <v>233</v>
      </c>
      <c r="Q485">
        <v>6</v>
      </c>
      <c r="R485">
        <v>1</v>
      </c>
      <c r="S485">
        <v>4</v>
      </c>
      <c r="T485">
        <v>10267</v>
      </c>
      <c r="U485">
        <v>96.74</v>
      </c>
      <c r="V485">
        <v>1</v>
      </c>
      <c r="W485">
        <v>44</v>
      </c>
      <c r="X485">
        <v>4256.5600000000004</v>
      </c>
    </row>
    <row r="486" spans="1:24" x14ac:dyDescent="0.3">
      <c r="A486" t="s">
        <v>230</v>
      </c>
      <c r="B486" t="s">
        <v>36</v>
      </c>
      <c r="C486">
        <v>2018</v>
      </c>
      <c r="D486" t="s">
        <v>26</v>
      </c>
      <c r="E486">
        <v>7</v>
      </c>
      <c r="F486">
        <v>7</v>
      </c>
      <c r="G486" s="1">
        <v>43288</v>
      </c>
      <c r="H486">
        <v>10022</v>
      </c>
      <c r="I486" t="s">
        <v>116</v>
      </c>
      <c r="J486" t="s">
        <v>29</v>
      </c>
      <c r="K486" t="s">
        <v>231</v>
      </c>
      <c r="L486" t="s">
        <v>31</v>
      </c>
      <c r="M486" t="s">
        <v>86</v>
      </c>
      <c r="N486" t="s">
        <v>232</v>
      </c>
      <c r="O486" t="s">
        <v>88</v>
      </c>
      <c r="P486" t="s">
        <v>233</v>
      </c>
      <c r="Q486">
        <v>7</v>
      </c>
      <c r="R486">
        <v>1</v>
      </c>
      <c r="S486">
        <v>6</v>
      </c>
      <c r="T486">
        <v>10267</v>
      </c>
      <c r="U486">
        <v>118.86</v>
      </c>
      <c r="V486">
        <v>1</v>
      </c>
      <c r="W486">
        <v>43</v>
      </c>
      <c r="X486">
        <v>5110.9799999999996</v>
      </c>
    </row>
    <row r="487" spans="1:24" x14ac:dyDescent="0.3">
      <c r="A487" t="s">
        <v>230</v>
      </c>
      <c r="B487" t="s">
        <v>36</v>
      </c>
      <c r="C487">
        <v>2018</v>
      </c>
      <c r="D487" t="s">
        <v>37</v>
      </c>
      <c r="E487">
        <v>11</v>
      </c>
      <c r="F487">
        <v>3</v>
      </c>
      <c r="G487" s="1">
        <v>43407</v>
      </c>
      <c r="H487">
        <v>10022</v>
      </c>
      <c r="I487" t="s">
        <v>110</v>
      </c>
      <c r="J487" t="s">
        <v>54</v>
      </c>
      <c r="K487" t="s">
        <v>231</v>
      </c>
      <c r="L487" t="s">
        <v>31</v>
      </c>
      <c r="M487" t="s">
        <v>86</v>
      </c>
      <c r="N487" t="s">
        <v>236</v>
      </c>
      <c r="O487" t="s">
        <v>88</v>
      </c>
      <c r="P487" t="s">
        <v>237</v>
      </c>
      <c r="Q487">
        <v>8</v>
      </c>
      <c r="R487">
        <v>1</v>
      </c>
      <c r="S487">
        <v>9</v>
      </c>
      <c r="T487">
        <v>10319</v>
      </c>
      <c r="U487">
        <v>137.06</v>
      </c>
      <c r="V487">
        <v>1</v>
      </c>
      <c r="W487">
        <v>30</v>
      </c>
      <c r="X487">
        <v>4111.8</v>
      </c>
    </row>
    <row r="488" spans="1:24" x14ac:dyDescent="0.3">
      <c r="A488" t="s">
        <v>230</v>
      </c>
      <c r="B488" t="s">
        <v>36</v>
      </c>
      <c r="C488">
        <v>2018</v>
      </c>
      <c r="D488" t="s">
        <v>37</v>
      </c>
      <c r="E488">
        <v>11</v>
      </c>
      <c r="F488">
        <v>3</v>
      </c>
      <c r="G488" s="1">
        <v>43407</v>
      </c>
      <c r="H488">
        <v>10022</v>
      </c>
      <c r="I488" t="s">
        <v>191</v>
      </c>
      <c r="J488" t="s">
        <v>29</v>
      </c>
      <c r="K488" t="s">
        <v>231</v>
      </c>
      <c r="L488" t="s">
        <v>31</v>
      </c>
      <c r="M488" t="s">
        <v>86</v>
      </c>
      <c r="N488" t="s">
        <v>236</v>
      </c>
      <c r="O488" t="s">
        <v>88</v>
      </c>
      <c r="P488" t="s">
        <v>237</v>
      </c>
      <c r="Q488">
        <v>1</v>
      </c>
      <c r="R488">
        <v>1</v>
      </c>
      <c r="S488">
        <v>1</v>
      </c>
      <c r="T488">
        <v>10319</v>
      </c>
      <c r="U488">
        <v>73.98</v>
      </c>
      <c r="V488">
        <v>1</v>
      </c>
      <c r="W488">
        <v>46</v>
      </c>
      <c r="X488">
        <v>3403.08</v>
      </c>
    </row>
    <row r="489" spans="1:24" x14ac:dyDescent="0.3">
      <c r="A489" t="s">
        <v>230</v>
      </c>
      <c r="B489" t="s">
        <v>36</v>
      </c>
      <c r="C489">
        <v>2018</v>
      </c>
      <c r="D489" t="s">
        <v>37</v>
      </c>
      <c r="E489">
        <v>11</v>
      </c>
      <c r="F489">
        <v>3</v>
      </c>
      <c r="G489" s="1">
        <v>43407</v>
      </c>
      <c r="H489">
        <v>10022</v>
      </c>
      <c r="I489" t="s">
        <v>193</v>
      </c>
      <c r="J489" t="s">
        <v>29</v>
      </c>
      <c r="K489" t="s">
        <v>231</v>
      </c>
      <c r="L489" t="s">
        <v>31</v>
      </c>
      <c r="M489" t="s">
        <v>86</v>
      </c>
      <c r="N489" t="s">
        <v>236</v>
      </c>
      <c r="O489" t="s">
        <v>88</v>
      </c>
      <c r="P489" t="s">
        <v>237</v>
      </c>
      <c r="Q489">
        <v>2</v>
      </c>
      <c r="R489">
        <v>1</v>
      </c>
      <c r="S489">
        <v>2</v>
      </c>
      <c r="T489">
        <v>10319</v>
      </c>
      <c r="U489">
        <v>85.69</v>
      </c>
      <c r="V489">
        <v>1</v>
      </c>
      <c r="W489">
        <v>43</v>
      </c>
      <c r="X489">
        <v>3684.67</v>
      </c>
    </row>
    <row r="490" spans="1:24" x14ac:dyDescent="0.3">
      <c r="A490" t="s">
        <v>230</v>
      </c>
      <c r="B490" t="s">
        <v>36</v>
      </c>
      <c r="C490">
        <v>2018</v>
      </c>
      <c r="D490" t="s">
        <v>37</v>
      </c>
      <c r="E490">
        <v>11</v>
      </c>
      <c r="F490">
        <v>3</v>
      </c>
      <c r="G490" s="1">
        <v>43407</v>
      </c>
      <c r="H490">
        <v>10022</v>
      </c>
      <c r="I490" t="s">
        <v>150</v>
      </c>
      <c r="J490" t="s">
        <v>54</v>
      </c>
      <c r="K490" t="s">
        <v>231</v>
      </c>
      <c r="L490" t="s">
        <v>31</v>
      </c>
      <c r="M490" t="s">
        <v>86</v>
      </c>
      <c r="N490" t="s">
        <v>236</v>
      </c>
      <c r="O490" t="s">
        <v>88</v>
      </c>
      <c r="P490" t="s">
        <v>237</v>
      </c>
      <c r="Q490">
        <v>8</v>
      </c>
      <c r="R490">
        <v>1</v>
      </c>
      <c r="S490">
        <v>6</v>
      </c>
      <c r="T490">
        <v>10319</v>
      </c>
      <c r="U490">
        <v>77.290000000000006</v>
      </c>
      <c r="V490">
        <v>1</v>
      </c>
      <c r="W490">
        <v>45</v>
      </c>
      <c r="X490">
        <v>3478.05</v>
      </c>
    </row>
    <row r="491" spans="1:24" x14ac:dyDescent="0.3">
      <c r="A491" t="s">
        <v>230</v>
      </c>
      <c r="B491" t="s">
        <v>36</v>
      </c>
      <c r="C491">
        <v>2018</v>
      </c>
      <c r="D491" t="s">
        <v>37</v>
      </c>
      <c r="E491">
        <v>11</v>
      </c>
      <c r="F491">
        <v>5</v>
      </c>
      <c r="G491" s="1">
        <v>43409</v>
      </c>
      <c r="H491">
        <v>10022</v>
      </c>
      <c r="I491" t="s">
        <v>145</v>
      </c>
      <c r="J491" t="s">
        <v>29</v>
      </c>
      <c r="K491" t="s">
        <v>231</v>
      </c>
      <c r="L491" t="s">
        <v>31</v>
      </c>
      <c r="M491" t="s">
        <v>86</v>
      </c>
      <c r="N491" t="s">
        <v>234</v>
      </c>
      <c r="O491" t="s">
        <v>88</v>
      </c>
      <c r="P491" t="s">
        <v>235</v>
      </c>
      <c r="Q491">
        <v>6</v>
      </c>
      <c r="R491">
        <v>1</v>
      </c>
      <c r="S491">
        <v>12</v>
      </c>
      <c r="T491">
        <v>10324</v>
      </c>
      <c r="U491">
        <v>116.87</v>
      </c>
      <c r="V491">
        <v>1</v>
      </c>
      <c r="W491">
        <v>27</v>
      </c>
      <c r="X491">
        <v>3155.49</v>
      </c>
    </row>
    <row r="492" spans="1:24" x14ac:dyDescent="0.3">
      <c r="A492" t="s">
        <v>230</v>
      </c>
      <c r="B492" t="s">
        <v>36</v>
      </c>
      <c r="C492">
        <v>2018</v>
      </c>
      <c r="D492" t="s">
        <v>37</v>
      </c>
      <c r="E492">
        <v>11</v>
      </c>
      <c r="F492">
        <v>5</v>
      </c>
      <c r="G492" s="1">
        <v>43409</v>
      </c>
      <c r="H492">
        <v>10022</v>
      </c>
      <c r="I492" t="s">
        <v>105</v>
      </c>
      <c r="J492" t="s">
        <v>29</v>
      </c>
      <c r="K492" t="s">
        <v>231</v>
      </c>
      <c r="L492" t="s">
        <v>31</v>
      </c>
      <c r="M492" t="s">
        <v>86</v>
      </c>
      <c r="N492" t="s">
        <v>234</v>
      </c>
      <c r="O492" t="s">
        <v>88</v>
      </c>
      <c r="P492" t="s">
        <v>235</v>
      </c>
      <c r="Q492">
        <v>10</v>
      </c>
      <c r="R492">
        <v>1</v>
      </c>
      <c r="S492">
        <v>13</v>
      </c>
      <c r="T492">
        <v>10324</v>
      </c>
      <c r="U492">
        <v>109.79</v>
      </c>
      <c r="V492">
        <v>1</v>
      </c>
      <c r="W492">
        <v>49</v>
      </c>
      <c r="X492">
        <v>5379.71</v>
      </c>
    </row>
    <row r="493" spans="1:24" x14ac:dyDescent="0.3">
      <c r="A493" t="s">
        <v>230</v>
      </c>
      <c r="B493" t="s">
        <v>36</v>
      </c>
      <c r="C493">
        <v>2018</v>
      </c>
      <c r="D493" t="s">
        <v>37</v>
      </c>
      <c r="E493">
        <v>11</v>
      </c>
      <c r="F493">
        <v>5</v>
      </c>
      <c r="G493" s="1">
        <v>43409</v>
      </c>
      <c r="H493">
        <v>10022</v>
      </c>
      <c r="I493" t="s">
        <v>80</v>
      </c>
      <c r="J493" t="s">
        <v>45</v>
      </c>
      <c r="K493" t="s">
        <v>231</v>
      </c>
      <c r="L493" t="s">
        <v>31</v>
      </c>
      <c r="M493" t="s">
        <v>86</v>
      </c>
      <c r="N493" t="s">
        <v>234</v>
      </c>
      <c r="O493" t="s">
        <v>88</v>
      </c>
      <c r="P493" t="s">
        <v>235</v>
      </c>
      <c r="Q493">
        <v>8</v>
      </c>
      <c r="R493">
        <v>1</v>
      </c>
      <c r="S493">
        <v>6</v>
      </c>
      <c r="T493">
        <v>10324</v>
      </c>
      <c r="U493">
        <v>179.79</v>
      </c>
      <c r="V493">
        <v>1</v>
      </c>
      <c r="W493">
        <v>38</v>
      </c>
      <c r="X493">
        <v>6832.02</v>
      </c>
    </row>
    <row r="494" spans="1:24" x14ac:dyDescent="0.3">
      <c r="A494" t="s">
        <v>230</v>
      </c>
      <c r="B494" t="s">
        <v>36</v>
      </c>
      <c r="C494">
        <v>2018</v>
      </c>
      <c r="D494" t="s">
        <v>37</v>
      </c>
      <c r="E494">
        <v>11</v>
      </c>
      <c r="F494">
        <v>5</v>
      </c>
      <c r="G494" s="1">
        <v>43409</v>
      </c>
      <c r="H494">
        <v>10022</v>
      </c>
      <c r="I494" t="s">
        <v>63</v>
      </c>
      <c r="J494" t="s">
        <v>59</v>
      </c>
      <c r="K494" t="s">
        <v>231</v>
      </c>
      <c r="L494" t="s">
        <v>31</v>
      </c>
      <c r="M494" t="s">
        <v>86</v>
      </c>
      <c r="N494" t="s">
        <v>234</v>
      </c>
      <c r="O494" t="s">
        <v>88</v>
      </c>
      <c r="P494" t="s">
        <v>235</v>
      </c>
      <c r="Q494">
        <v>9</v>
      </c>
      <c r="R494">
        <v>1</v>
      </c>
      <c r="S494">
        <v>2</v>
      </c>
      <c r="T494">
        <v>10324</v>
      </c>
      <c r="U494">
        <v>123.24</v>
      </c>
      <c r="V494">
        <v>1</v>
      </c>
      <c r="W494">
        <v>31</v>
      </c>
      <c r="X494">
        <v>3820.44</v>
      </c>
    </row>
    <row r="495" spans="1:24" x14ac:dyDescent="0.3">
      <c r="A495" t="s">
        <v>230</v>
      </c>
      <c r="B495" t="s">
        <v>36</v>
      </c>
      <c r="C495">
        <v>2018</v>
      </c>
      <c r="D495" t="s">
        <v>37</v>
      </c>
      <c r="E495">
        <v>11</v>
      </c>
      <c r="F495">
        <v>5</v>
      </c>
      <c r="G495" s="1">
        <v>43409</v>
      </c>
      <c r="H495">
        <v>10022</v>
      </c>
      <c r="I495" t="s">
        <v>136</v>
      </c>
      <c r="J495" t="s">
        <v>29</v>
      </c>
      <c r="K495" t="s">
        <v>231</v>
      </c>
      <c r="L495" t="s">
        <v>31</v>
      </c>
      <c r="M495" t="s">
        <v>86</v>
      </c>
      <c r="N495" t="s">
        <v>234</v>
      </c>
      <c r="O495" t="s">
        <v>88</v>
      </c>
      <c r="P495" t="s">
        <v>235</v>
      </c>
      <c r="Q495">
        <v>8</v>
      </c>
      <c r="R495">
        <v>1</v>
      </c>
      <c r="S495">
        <v>9</v>
      </c>
      <c r="T495">
        <v>10324</v>
      </c>
      <c r="U495">
        <v>111.27</v>
      </c>
      <c r="V495">
        <v>1</v>
      </c>
      <c r="W495">
        <v>30</v>
      </c>
      <c r="X495">
        <v>3338.1</v>
      </c>
    </row>
    <row r="496" spans="1:24" x14ac:dyDescent="0.3">
      <c r="A496" t="s">
        <v>230</v>
      </c>
      <c r="B496" t="s">
        <v>36</v>
      </c>
      <c r="C496">
        <v>2018</v>
      </c>
      <c r="D496" t="s">
        <v>37</v>
      </c>
      <c r="E496">
        <v>11</v>
      </c>
      <c r="F496">
        <v>5</v>
      </c>
      <c r="G496" s="1">
        <v>43409</v>
      </c>
      <c r="H496">
        <v>10022</v>
      </c>
      <c r="I496" t="s">
        <v>90</v>
      </c>
      <c r="J496" t="s">
        <v>45</v>
      </c>
      <c r="K496" t="s">
        <v>231</v>
      </c>
      <c r="L496" t="s">
        <v>31</v>
      </c>
      <c r="M496" t="s">
        <v>86</v>
      </c>
      <c r="N496" t="s">
        <v>234</v>
      </c>
      <c r="O496" t="s">
        <v>88</v>
      </c>
      <c r="P496" t="s">
        <v>235</v>
      </c>
      <c r="Q496">
        <v>10</v>
      </c>
      <c r="R496">
        <v>1</v>
      </c>
      <c r="S496">
        <v>3</v>
      </c>
      <c r="T496">
        <v>10324</v>
      </c>
      <c r="U496">
        <v>189.93</v>
      </c>
      <c r="V496">
        <v>1</v>
      </c>
      <c r="W496">
        <v>33</v>
      </c>
      <c r="X496">
        <v>6267.69</v>
      </c>
    </row>
    <row r="497" spans="1:24" x14ac:dyDescent="0.3">
      <c r="A497" t="s">
        <v>230</v>
      </c>
      <c r="B497" t="s">
        <v>36</v>
      </c>
      <c r="C497">
        <v>2018</v>
      </c>
      <c r="D497" t="s">
        <v>37</v>
      </c>
      <c r="E497">
        <v>11</v>
      </c>
      <c r="F497">
        <v>5</v>
      </c>
      <c r="G497" s="1">
        <v>43409</v>
      </c>
      <c r="H497">
        <v>10022</v>
      </c>
      <c r="I497" t="s">
        <v>64</v>
      </c>
      <c r="J497" t="s">
        <v>29</v>
      </c>
      <c r="K497" t="s">
        <v>231</v>
      </c>
      <c r="L497" t="s">
        <v>31</v>
      </c>
      <c r="M497" t="s">
        <v>86</v>
      </c>
      <c r="N497" t="s">
        <v>234</v>
      </c>
      <c r="O497" t="s">
        <v>88</v>
      </c>
      <c r="P497" t="s">
        <v>235</v>
      </c>
      <c r="Q497">
        <v>8</v>
      </c>
      <c r="R497">
        <v>1</v>
      </c>
      <c r="S497">
        <v>5</v>
      </c>
      <c r="T497">
        <v>10324</v>
      </c>
      <c r="U497">
        <v>124.95</v>
      </c>
      <c r="V497">
        <v>1</v>
      </c>
      <c r="W497">
        <v>34</v>
      </c>
      <c r="X497">
        <v>4248.3</v>
      </c>
    </row>
    <row r="498" spans="1:24" x14ac:dyDescent="0.3">
      <c r="A498" t="s">
        <v>230</v>
      </c>
      <c r="B498" t="s">
        <v>36</v>
      </c>
      <c r="C498">
        <v>2018</v>
      </c>
      <c r="D498" t="s">
        <v>37</v>
      </c>
      <c r="E498">
        <v>12</v>
      </c>
      <c r="F498">
        <v>1</v>
      </c>
      <c r="G498" s="1">
        <v>43435</v>
      </c>
      <c r="H498">
        <v>10022</v>
      </c>
      <c r="I498" t="s">
        <v>104</v>
      </c>
      <c r="J498" t="s">
        <v>29</v>
      </c>
      <c r="K498" t="s">
        <v>231</v>
      </c>
      <c r="L498" t="s">
        <v>31</v>
      </c>
      <c r="M498" t="s">
        <v>86</v>
      </c>
      <c r="N498" t="s">
        <v>232</v>
      </c>
      <c r="O498" t="s">
        <v>88</v>
      </c>
      <c r="P498" t="s">
        <v>233</v>
      </c>
      <c r="Q498">
        <v>2</v>
      </c>
      <c r="R498">
        <v>1</v>
      </c>
      <c r="S498">
        <v>10</v>
      </c>
      <c r="T498">
        <v>10349</v>
      </c>
      <c r="U498">
        <v>169.56</v>
      </c>
      <c r="V498">
        <v>1</v>
      </c>
      <c r="W498">
        <v>26</v>
      </c>
      <c r="X498">
        <v>4408.5600000000004</v>
      </c>
    </row>
    <row r="499" spans="1:24" x14ac:dyDescent="0.3">
      <c r="A499" t="s">
        <v>230</v>
      </c>
      <c r="B499" t="s">
        <v>36</v>
      </c>
      <c r="C499">
        <v>2018</v>
      </c>
      <c r="D499" t="s">
        <v>37</v>
      </c>
      <c r="E499">
        <v>12</v>
      </c>
      <c r="F499">
        <v>1</v>
      </c>
      <c r="G499" s="1">
        <v>43435</v>
      </c>
      <c r="H499">
        <v>10022</v>
      </c>
      <c r="I499" t="s">
        <v>130</v>
      </c>
      <c r="J499" t="s">
        <v>59</v>
      </c>
      <c r="K499" t="s">
        <v>231</v>
      </c>
      <c r="L499" t="s">
        <v>31</v>
      </c>
      <c r="M499" t="s">
        <v>86</v>
      </c>
      <c r="N499" t="s">
        <v>232</v>
      </c>
      <c r="O499" t="s">
        <v>88</v>
      </c>
      <c r="P499" t="s">
        <v>233</v>
      </c>
      <c r="Q499">
        <v>4</v>
      </c>
      <c r="R499">
        <v>1</v>
      </c>
      <c r="S499">
        <v>9</v>
      </c>
      <c r="T499">
        <v>10349</v>
      </c>
      <c r="U499">
        <v>109.02</v>
      </c>
      <c r="V499">
        <v>1</v>
      </c>
      <c r="W499">
        <v>48</v>
      </c>
      <c r="X499">
        <v>5232.96</v>
      </c>
    </row>
    <row r="500" spans="1:24" x14ac:dyDescent="0.3">
      <c r="A500" t="s">
        <v>230</v>
      </c>
      <c r="B500" t="s">
        <v>36</v>
      </c>
      <c r="C500">
        <v>2018</v>
      </c>
      <c r="D500" t="s">
        <v>37</v>
      </c>
      <c r="E500">
        <v>12</v>
      </c>
      <c r="F500">
        <v>1</v>
      </c>
      <c r="G500" s="1">
        <v>43435</v>
      </c>
      <c r="H500">
        <v>10022</v>
      </c>
      <c r="I500" t="s">
        <v>122</v>
      </c>
      <c r="J500" t="s">
        <v>29</v>
      </c>
      <c r="K500" t="s">
        <v>231</v>
      </c>
      <c r="L500" t="s">
        <v>31</v>
      </c>
      <c r="M500" t="s">
        <v>86</v>
      </c>
      <c r="N500" t="s">
        <v>232</v>
      </c>
      <c r="O500" t="s">
        <v>88</v>
      </c>
      <c r="P500" t="s">
        <v>233</v>
      </c>
      <c r="Q500">
        <v>5</v>
      </c>
      <c r="R500">
        <v>1</v>
      </c>
      <c r="S500">
        <v>8</v>
      </c>
      <c r="T500">
        <v>10349</v>
      </c>
      <c r="U500">
        <v>176.83</v>
      </c>
      <c r="V500">
        <v>1</v>
      </c>
      <c r="W500">
        <v>38</v>
      </c>
      <c r="X500">
        <v>6719.54</v>
      </c>
    </row>
    <row r="501" spans="1:24" x14ac:dyDescent="0.3">
      <c r="A501" t="s">
        <v>230</v>
      </c>
      <c r="B501" t="s">
        <v>36</v>
      </c>
      <c r="C501">
        <v>2018</v>
      </c>
      <c r="D501" t="s">
        <v>37</v>
      </c>
      <c r="E501">
        <v>12</v>
      </c>
      <c r="F501">
        <v>1</v>
      </c>
      <c r="G501" s="1">
        <v>43435</v>
      </c>
      <c r="H501">
        <v>10022</v>
      </c>
      <c r="I501" t="s">
        <v>151</v>
      </c>
      <c r="J501" t="s">
        <v>59</v>
      </c>
      <c r="K501" t="s">
        <v>231</v>
      </c>
      <c r="L501" t="s">
        <v>31</v>
      </c>
      <c r="M501" t="s">
        <v>86</v>
      </c>
      <c r="N501" t="s">
        <v>232</v>
      </c>
      <c r="O501" t="s">
        <v>88</v>
      </c>
      <c r="P501" t="s">
        <v>233</v>
      </c>
      <c r="Q501">
        <v>1</v>
      </c>
      <c r="R501">
        <v>1</v>
      </c>
      <c r="S501">
        <v>7</v>
      </c>
      <c r="T501">
        <v>10349</v>
      </c>
      <c r="U501">
        <v>137.46</v>
      </c>
      <c r="V501">
        <v>1</v>
      </c>
      <c r="W501">
        <v>38</v>
      </c>
      <c r="X501">
        <v>5223.4799999999996</v>
      </c>
    </row>
    <row r="502" spans="1:24" x14ac:dyDescent="0.3">
      <c r="A502" t="s">
        <v>230</v>
      </c>
      <c r="B502" t="s">
        <v>36</v>
      </c>
      <c r="C502">
        <v>2018</v>
      </c>
      <c r="D502" t="s">
        <v>37</v>
      </c>
      <c r="E502">
        <v>12</v>
      </c>
      <c r="F502">
        <v>1</v>
      </c>
      <c r="G502" s="1">
        <v>43435</v>
      </c>
      <c r="H502">
        <v>10022</v>
      </c>
      <c r="I502" t="s">
        <v>105</v>
      </c>
      <c r="J502" t="s">
        <v>29</v>
      </c>
      <c r="K502" t="s">
        <v>231</v>
      </c>
      <c r="L502" t="s">
        <v>31</v>
      </c>
      <c r="M502" t="s">
        <v>86</v>
      </c>
      <c r="N502" t="s">
        <v>232</v>
      </c>
      <c r="O502" t="s">
        <v>88</v>
      </c>
      <c r="P502" t="s">
        <v>233</v>
      </c>
      <c r="Q502">
        <v>10</v>
      </c>
      <c r="R502">
        <v>1</v>
      </c>
      <c r="S502">
        <v>5</v>
      </c>
      <c r="T502">
        <v>10349</v>
      </c>
      <c r="U502">
        <v>129.26</v>
      </c>
      <c r="V502">
        <v>1</v>
      </c>
      <c r="W502">
        <v>34</v>
      </c>
      <c r="X502">
        <v>4394.84</v>
      </c>
    </row>
    <row r="503" spans="1:24" x14ac:dyDescent="0.3">
      <c r="A503" t="s">
        <v>230</v>
      </c>
      <c r="B503" t="s">
        <v>36</v>
      </c>
      <c r="C503">
        <v>2018</v>
      </c>
      <c r="D503" t="s">
        <v>37</v>
      </c>
      <c r="E503">
        <v>12</v>
      </c>
      <c r="F503">
        <v>1</v>
      </c>
      <c r="G503" s="1">
        <v>43435</v>
      </c>
      <c r="H503">
        <v>10022</v>
      </c>
      <c r="I503" t="s">
        <v>152</v>
      </c>
      <c r="J503" t="s">
        <v>29</v>
      </c>
      <c r="K503" t="s">
        <v>231</v>
      </c>
      <c r="L503" t="s">
        <v>31</v>
      </c>
      <c r="M503" t="s">
        <v>86</v>
      </c>
      <c r="N503" t="s">
        <v>232</v>
      </c>
      <c r="O503" t="s">
        <v>88</v>
      </c>
      <c r="P503" t="s">
        <v>233</v>
      </c>
      <c r="Q503">
        <v>4</v>
      </c>
      <c r="R503">
        <v>1</v>
      </c>
      <c r="S503">
        <v>2</v>
      </c>
      <c r="T503">
        <v>10349</v>
      </c>
      <c r="U503">
        <v>138.38999999999999</v>
      </c>
      <c r="V503">
        <v>1</v>
      </c>
      <c r="W503">
        <v>23</v>
      </c>
      <c r="X503">
        <v>3182.97</v>
      </c>
    </row>
    <row r="504" spans="1:24" x14ac:dyDescent="0.3">
      <c r="A504" t="s">
        <v>230</v>
      </c>
      <c r="B504" t="s">
        <v>65</v>
      </c>
      <c r="C504">
        <v>2016</v>
      </c>
      <c r="D504" t="s">
        <v>50</v>
      </c>
      <c r="E504">
        <v>1</v>
      </c>
      <c r="F504">
        <v>10</v>
      </c>
      <c r="G504" s="1">
        <v>42379</v>
      </c>
      <c r="H504">
        <v>10022</v>
      </c>
      <c r="I504" t="s">
        <v>131</v>
      </c>
      <c r="J504" t="s">
        <v>45</v>
      </c>
      <c r="K504" t="s">
        <v>231</v>
      </c>
      <c r="L504" t="s">
        <v>31</v>
      </c>
      <c r="M504" t="s">
        <v>86</v>
      </c>
      <c r="N504" t="s">
        <v>234</v>
      </c>
      <c r="O504" t="s">
        <v>88</v>
      </c>
      <c r="P504" t="s">
        <v>235</v>
      </c>
      <c r="Q504">
        <v>6</v>
      </c>
      <c r="R504">
        <v>1</v>
      </c>
      <c r="S504">
        <v>1</v>
      </c>
      <c r="T504">
        <v>10102</v>
      </c>
      <c r="U504">
        <v>50.14</v>
      </c>
      <c r="V504">
        <v>1</v>
      </c>
      <c r="W504">
        <v>41</v>
      </c>
      <c r="X504">
        <v>2055.7399999999998</v>
      </c>
    </row>
    <row r="505" spans="1:24" x14ac:dyDescent="0.3">
      <c r="A505" t="s">
        <v>230</v>
      </c>
      <c r="B505" t="s">
        <v>65</v>
      </c>
      <c r="C505">
        <v>2016</v>
      </c>
      <c r="D505" t="s">
        <v>84</v>
      </c>
      <c r="E505">
        <v>6</v>
      </c>
      <c r="F505">
        <v>3</v>
      </c>
      <c r="G505" s="1">
        <v>42524</v>
      </c>
      <c r="H505">
        <v>10022</v>
      </c>
      <c r="I505" t="s">
        <v>130</v>
      </c>
      <c r="J505" t="s">
        <v>59</v>
      </c>
      <c r="K505" t="s">
        <v>231</v>
      </c>
      <c r="L505" t="s">
        <v>31</v>
      </c>
      <c r="M505" t="s">
        <v>86</v>
      </c>
      <c r="N505" t="s">
        <v>232</v>
      </c>
      <c r="O505" t="s">
        <v>88</v>
      </c>
      <c r="P505" t="s">
        <v>233</v>
      </c>
      <c r="Q505">
        <v>5</v>
      </c>
      <c r="R505">
        <v>1</v>
      </c>
      <c r="S505">
        <v>11</v>
      </c>
      <c r="T505">
        <v>10127</v>
      </c>
      <c r="U505">
        <v>106.65</v>
      </c>
      <c r="V505">
        <v>1</v>
      </c>
      <c r="W505">
        <v>24</v>
      </c>
      <c r="X505">
        <v>2559.6</v>
      </c>
    </row>
    <row r="506" spans="1:24" x14ac:dyDescent="0.3">
      <c r="A506" t="s">
        <v>230</v>
      </c>
      <c r="B506" t="s">
        <v>65</v>
      </c>
      <c r="C506">
        <v>2016</v>
      </c>
      <c r="D506" t="s">
        <v>84</v>
      </c>
      <c r="E506">
        <v>6</v>
      </c>
      <c r="F506">
        <v>3</v>
      </c>
      <c r="G506" s="1">
        <v>42524</v>
      </c>
      <c r="H506">
        <v>10022</v>
      </c>
      <c r="I506" t="s">
        <v>157</v>
      </c>
      <c r="J506" t="s">
        <v>29</v>
      </c>
      <c r="K506" t="s">
        <v>231</v>
      </c>
      <c r="L506" t="s">
        <v>31</v>
      </c>
      <c r="M506" t="s">
        <v>86</v>
      </c>
      <c r="N506" t="s">
        <v>232</v>
      </c>
      <c r="O506" t="s">
        <v>88</v>
      </c>
      <c r="P506" t="s">
        <v>233</v>
      </c>
      <c r="Q506">
        <v>3</v>
      </c>
      <c r="R506">
        <v>1</v>
      </c>
      <c r="S506">
        <v>8</v>
      </c>
      <c r="T506">
        <v>10127</v>
      </c>
      <c r="U506">
        <v>60.69</v>
      </c>
      <c r="V506">
        <v>1</v>
      </c>
      <c r="W506">
        <v>20</v>
      </c>
      <c r="X506">
        <v>1213.8</v>
      </c>
    </row>
    <row r="507" spans="1:24" x14ac:dyDescent="0.3">
      <c r="A507" t="s">
        <v>230</v>
      </c>
      <c r="B507" t="s">
        <v>65</v>
      </c>
      <c r="C507">
        <v>2016</v>
      </c>
      <c r="D507" t="s">
        <v>84</v>
      </c>
      <c r="E507">
        <v>6</v>
      </c>
      <c r="F507">
        <v>3</v>
      </c>
      <c r="G507" s="1">
        <v>42524</v>
      </c>
      <c r="H507">
        <v>10022</v>
      </c>
      <c r="I507" t="s">
        <v>136</v>
      </c>
      <c r="J507" t="s">
        <v>29</v>
      </c>
      <c r="K507" t="s">
        <v>231</v>
      </c>
      <c r="L507" t="s">
        <v>31</v>
      </c>
      <c r="M507" t="s">
        <v>86</v>
      </c>
      <c r="N507" t="s">
        <v>232</v>
      </c>
      <c r="O507" t="s">
        <v>88</v>
      </c>
      <c r="P507" t="s">
        <v>233</v>
      </c>
      <c r="Q507">
        <v>8</v>
      </c>
      <c r="R507">
        <v>1</v>
      </c>
      <c r="S507">
        <v>12</v>
      </c>
      <c r="T507">
        <v>10127</v>
      </c>
      <c r="U507">
        <v>38.19</v>
      </c>
      <c r="V507">
        <v>1</v>
      </c>
      <c r="W507">
        <v>39</v>
      </c>
      <c r="X507">
        <v>1489.41</v>
      </c>
    </row>
    <row r="508" spans="1:24" x14ac:dyDescent="0.3">
      <c r="A508" t="s">
        <v>230</v>
      </c>
      <c r="B508" t="s">
        <v>65</v>
      </c>
      <c r="C508">
        <v>2016</v>
      </c>
      <c r="D508" t="s">
        <v>84</v>
      </c>
      <c r="E508">
        <v>6</v>
      </c>
      <c r="F508">
        <v>3</v>
      </c>
      <c r="G508" s="1">
        <v>42524</v>
      </c>
      <c r="H508">
        <v>10022</v>
      </c>
      <c r="I508" t="s">
        <v>152</v>
      </c>
      <c r="J508" t="s">
        <v>29</v>
      </c>
      <c r="K508" t="s">
        <v>231</v>
      </c>
      <c r="L508" t="s">
        <v>31</v>
      </c>
      <c r="M508" t="s">
        <v>86</v>
      </c>
      <c r="N508" t="s">
        <v>232</v>
      </c>
      <c r="O508" t="s">
        <v>88</v>
      </c>
      <c r="P508" t="s">
        <v>233</v>
      </c>
      <c r="Q508">
        <v>10</v>
      </c>
      <c r="R508">
        <v>1</v>
      </c>
      <c r="S508">
        <v>7</v>
      </c>
      <c r="T508">
        <v>10127</v>
      </c>
      <c r="U508">
        <v>96.99</v>
      </c>
      <c r="V508">
        <v>1</v>
      </c>
      <c r="W508">
        <v>20</v>
      </c>
      <c r="X508">
        <v>1939.8</v>
      </c>
    </row>
    <row r="509" spans="1:24" x14ac:dyDescent="0.3">
      <c r="A509" t="s">
        <v>230</v>
      </c>
      <c r="B509" t="s">
        <v>65</v>
      </c>
      <c r="C509">
        <v>2016</v>
      </c>
      <c r="D509" t="s">
        <v>84</v>
      </c>
      <c r="E509">
        <v>6</v>
      </c>
      <c r="F509">
        <v>3</v>
      </c>
      <c r="G509" s="1">
        <v>42524</v>
      </c>
      <c r="H509">
        <v>10022</v>
      </c>
      <c r="I509" t="s">
        <v>137</v>
      </c>
      <c r="J509" t="s">
        <v>59</v>
      </c>
      <c r="K509" t="s">
        <v>231</v>
      </c>
      <c r="L509" t="s">
        <v>31</v>
      </c>
      <c r="M509" t="s">
        <v>86</v>
      </c>
      <c r="N509" t="s">
        <v>232</v>
      </c>
      <c r="O509" t="s">
        <v>88</v>
      </c>
      <c r="P509" t="s">
        <v>233</v>
      </c>
      <c r="Q509">
        <v>1</v>
      </c>
      <c r="R509">
        <v>1</v>
      </c>
      <c r="S509">
        <v>13</v>
      </c>
      <c r="T509">
        <v>10127</v>
      </c>
      <c r="U509">
        <v>51.95</v>
      </c>
      <c r="V509">
        <v>1</v>
      </c>
      <c r="W509">
        <v>45</v>
      </c>
      <c r="X509">
        <v>2337.75</v>
      </c>
    </row>
    <row r="510" spans="1:24" x14ac:dyDescent="0.3">
      <c r="A510" t="s">
        <v>230</v>
      </c>
      <c r="B510" t="s">
        <v>65</v>
      </c>
      <c r="C510">
        <v>2016</v>
      </c>
      <c r="D510" t="s">
        <v>84</v>
      </c>
      <c r="E510">
        <v>6</v>
      </c>
      <c r="F510">
        <v>3</v>
      </c>
      <c r="G510" s="1">
        <v>42524</v>
      </c>
      <c r="H510">
        <v>10022</v>
      </c>
      <c r="I510" t="s">
        <v>117</v>
      </c>
      <c r="J510" t="s">
        <v>107</v>
      </c>
      <c r="K510" t="s">
        <v>231</v>
      </c>
      <c r="L510" t="s">
        <v>31</v>
      </c>
      <c r="M510" t="s">
        <v>86</v>
      </c>
      <c r="N510" t="s">
        <v>232</v>
      </c>
      <c r="O510" t="s">
        <v>88</v>
      </c>
      <c r="P510" t="s">
        <v>233</v>
      </c>
      <c r="Q510">
        <v>10</v>
      </c>
      <c r="R510">
        <v>1</v>
      </c>
      <c r="S510">
        <v>6</v>
      </c>
      <c r="T510">
        <v>10127</v>
      </c>
      <c r="U510">
        <v>70.84</v>
      </c>
      <c r="V510">
        <v>1</v>
      </c>
      <c r="W510">
        <v>29</v>
      </c>
      <c r="X510">
        <v>2054.36</v>
      </c>
    </row>
    <row r="511" spans="1:24" x14ac:dyDescent="0.3">
      <c r="A511" t="s">
        <v>230</v>
      </c>
      <c r="B511" t="s">
        <v>65</v>
      </c>
      <c r="C511">
        <v>2016</v>
      </c>
      <c r="D511" t="s">
        <v>37</v>
      </c>
      <c r="E511">
        <v>12</v>
      </c>
      <c r="F511">
        <v>2</v>
      </c>
      <c r="G511" s="1">
        <v>42706</v>
      </c>
      <c r="H511">
        <v>10022</v>
      </c>
      <c r="I511" t="s">
        <v>132</v>
      </c>
      <c r="J511" t="s">
        <v>45</v>
      </c>
      <c r="K511" t="s">
        <v>231</v>
      </c>
      <c r="L511" t="s">
        <v>31</v>
      </c>
      <c r="M511" t="s">
        <v>86</v>
      </c>
      <c r="N511" t="s">
        <v>232</v>
      </c>
      <c r="O511" t="s">
        <v>88</v>
      </c>
      <c r="P511" t="s">
        <v>233</v>
      </c>
      <c r="Q511">
        <v>1</v>
      </c>
      <c r="R511">
        <v>1</v>
      </c>
      <c r="S511">
        <v>3</v>
      </c>
      <c r="T511">
        <v>10204</v>
      </c>
      <c r="U511">
        <v>71.44</v>
      </c>
      <c r="V511">
        <v>1</v>
      </c>
      <c r="W511">
        <v>23</v>
      </c>
      <c r="X511">
        <v>1643.12</v>
      </c>
    </row>
    <row r="512" spans="1:24" x14ac:dyDescent="0.3">
      <c r="A512" t="s">
        <v>230</v>
      </c>
      <c r="B512" t="s">
        <v>65</v>
      </c>
      <c r="C512">
        <v>2016</v>
      </c>
      <c r="D512" t="s">
        <v>37</v>
      </c>
      <c r="E512">
        <v>12</v>
      </c>
      <c r="F512">
        <v>2</v>
      </c>
      <c r="G512" s="1">
        <v>42706</v>
      </c>
      <c r="H512">
        <v>10022</v>
      </c>
      <c r="I512" t="s">
        <v>180</v>
      </c>
      <c r="J512" t="s">
        <v>45</v>
      </c>
      <c r="K512" t="s">
        <v>231</v>
      </c>
      <c r="L512" t="s">
        <v>31</v>
      </c>
      <c r="M512" t="s">
        <v>86</v>
      </c>
      <c r="N512" t="s">
        <v>232</v>
      </c>
      <c r="O512" t="s">
        <v>88</v>
      </c>
      <c r="P512" t="s">
        <v>233</v>
      </c>
      <c r="Q512">
        <v>4</v>
      </c>
      <c r="R512">
        <v>1</v>
      </c>
      <c r="S512">
        <v>5</v>
      </c>
      <c r="T512">
        <v>10204</v>
      </c>
      <c r="U512">
        <v>85.59</v>
      </c>
      <c r="V512">
        <v>1</v>
      </c>
      <c r="W512">
        <v>29</v>
      </c>
      <c r="X512">
        <v>2482.11</v>
      </c>
    </row>
    <row r="513" spans="1:24" x14ac:dyDescent="0.3">
      <c r="A513" t="s">
        <v>230</v>
      </c>
      <c r="B513" t="s">
        <v>65</v>
      </c>
      <c r="C513">
        <v>2016</v>
      </c>
      <c r="D513" t="s">
        <v>37</v>
      </c>
      <c r="E513">
        <v>12</v>
      </c>
      <c r="F513">
        <v>2</v>
      </c>
      <c r="G513" s="1">
        <v>42706</v>
      </c>
      <c r="H513">
        <v>10022</v>
      </c>
      <c r="I513" t="s">
        <v>112</v>
      </c>
      <c r="J513" t="s">
        <v>29</v>
      </c>
      <c r="K513" t="s">
        <v>231</v>
      </c>
      <c r="L513" t="s">
        <v>31</v>
      </c>
      <c r="M513" t="s">
        <v>86</v>
      </c>
      <c r="N513" t="s">
        <v>232</v>
      </c>
      <c r="O513" t="s">
        <v>88</v>
      </c>
      <c r="P513" t="s">
        <v>233</v>
      </c>
      <c r="Q513">
        <v>4</v>
      </c>
      <c r="R513">
        <v>1</v>
      </c>
      <c r="S513">
        <v>10</v>
      </c>
      <c r="T513">
        <v>10204</v>
      </c>
      <c r="U513">
        <v>62.47</v>
      </c>
      <c r="V513">
        <v>1</v>
      </c>
      <c r="W513">
        <v>20</v>
      </c>
      <c r="X513">
        <v>1249.4000000000001</v>
      </c>
    </row>
    <row r="514" spans="1:24" x14ac:dyDescent="0.3">
      <c r="A514" t="s">
        <v>230</v>
      </c>
      <c r="B514" t="s">
        <v>65</v>
      </c>
      <c r="C514">
        <v>2016</v>
      </c>
      <c r="D514" t="s">
        <v>37</v>
      </c>
      <c r="E514">
        <v>12</v>
      </c>
      <c r="F514">
        <v>2</v>
      </c>
      <c r="G514" s="1">
        <v>42706</v>
      </c>
      <c r="H514">
        <v>10022</v>
      </c>
      <c r="I514" t="s">
        <v>113</v>
      </c>
      <c r="J514" t="s">
        <v>29</v>
      </c>
      <c r="K514" t="s">
        <v>231</v>
      </c>
      <c r="L514" t="s">
        <v>31</v>
      </c>
      <c r="M514" t="s">
        <v>86</v>
      </c>
      <c r="N514" t="s">
        <v>232</v>
      </c>
      <c r="O514" t="s">
        <v>88</v>
      </c>
      <c r="P514" t="s">
        <v>233</v>
      </c>
      <c r="Q514">
        <v>4</v>
      </c>
      <c r="R514">
        <v>1</v>
      </c>
      <c r="S514">
        <v>12</v>
      </c>
      <c r="T514">
        <v>10204</v>
      </c>
      <c r="U514">
        <v>49.81</v>
      </c>
      <c r="V514">
        <v>1</v>
      </c>
      <c r="W514">
        <v>45</v>
      </c>
      <c r="X514">
        <v>2241.4499999999998</v>
      </c>
    </row>
    <row r="515" spans="1:24" x14ac:dyDescent="0.3">
      <c r="A515" t="s">
        <v>230</v>
      </c>
      <c r="B515" t="s">
        <v>65</v>
      </c>
      <c r="C515">
        <v>2016</v>
      </c>
      <c r="D515" t="s">
        <v>37</v>
      </c>
      <c r="E515">
        <v>12</v>
      </c>
      <c r="F515">
        <v>2</v>
      </c>
      <c r="G515" s="1">
        <v>42706</v>
      </c>
      <c r="H515">
        <v>10022</v>
      </c>
      <c r="I515" t="s">
        <v>135</v>
      </c>
      <c r="J515" t="s">
        <v>45</v>
      </c>
      <c r="K515" t="s">
        <v>231</v>
      </c>
      <c r="L515" t="s">
        <v>31</v>
      </c>
      <c r="M515" t="s">
        <v>86</v>
      </c>
      <c r="N515" t="s">
        <v>232</v>
      </c>
      <c r="O515" t="s">
        <v>88</v>
      </c>
      <c r="P515" t="s">
        <v>233</v>
      </c>
      <c r="Q515">
        <v>2</v>
      </c>
      <c r="R515">
        <v>1</v>
      </c>
      <c r="S515">
        <v>2</v>
      </c>
      <c r="T515">
        <v>10204</v>
      </c>
      <c r="U515">
        <v>33.229999999999997</v>
      </c>
      <c r="V515">
        <v>1</v>
      </c>
      <c r="W515">
        <v>39</v>
      </c>
      <c r="X515">
        <v>1295.97</v>
      </c>
    </row>
    <row r="516" spans="1:24" x14ac:dyDescent="0.3">
      <c r="A516" t="s">
        <v>230</v>
      </c>
      <c r="B516" t="s">
        <v>65</v>
      </c>
      <c r="C516">
        <v>2018</v>
      </c>
      <c r="D516" t="s">
        <v>84</v>
      </c>
      <c r="E516">
        <v>4</v>
      </c>
      <c r="F516">
        <v>5</v>
      </c>
      <c r="G516" s="1">
        <v>43195</v>
      </c>
      <c r="H516">
        <v>10022</v>
      </c>
      <c r="I516" t="s">
        <v>108</v>
      </c>
      <c r="J516" t="s">
        <v>54</v>
      </c>
      <c r="K516" t="s">
        <v>231</v>
      </c>
      <c r="L516" t="s">
        <v>31</v>
      </c>
      <c r="M516" t="s">
        <v>86</v>
      </c>
      <c r="N516" t="s">
        <v>234</v>
      </c>
      <c r="O516" t="s">
        <v>88</v>
      </c>
      <c r="P516" t="s">
        <v>235</v>
      </c>
      <c r="Q516">
        <v>9</v>
      </c>
      <c r="R516">
        <v>1</v>
      </c>
      <c r="S516">
        <v>7</v>
      </c>
      <c r="T516">
        <v>10237</v>
      </c>
      <c r="U516">
        <v>101.44</v>
      </c>
      <c r="V516">
        <v>1</v>
      </c>
      <c r="W516">
        <v>23</v>
      </c>
      <c r="X516">
        <v>2333.12</v>
      </c>
    </row>
    <row r="517" spans="1:24" x14ac:dyDescent="0.3">
      <c r="A517" t="s">
        <v>230</v>
      </c>
      <c r="B517" t="s">
        <v>65</v>
      </c>
      <c r="C517">
        <v>2018</v>
      </c>
      <c r="D517" t="s">
        <v>84</v>
      </c>
      <c r="E517">
        <v>4</v>
      </c>
      <c r="F517">
        <v>5</v>
      </c>
      <c r="G517" s="1">
        <v>43195</v>
      </c>
      <c r="H517">
        <v>10022</v>
      </c>
      <c r="I517" t="s">
        <v>168</v>
      </c>
      <c r="J517" t="s">
        <v>54</v>
      </c>
      <c r="K517" t="s">
        <v>231</v>
      </c>
      <c r="L517" t="s">
        <v>31</v>
      </c>
      <c r="M517" t="s">
        <v>86</v>
      </c>
      <c r="N517" t="s">
        <v>234</v>
      </c>
      <c r="O517" t="s">
        <v>88</v>
      </c>
      <c r="P517" t="s">
        <v>235</v>
      </c>
      <c r="Q517">
        <v>1</v>
      </c>
      <c r="R517">
        <v>1</v>
      </c>
      <c r="S517">
        <v>1</v>
      </c>
      <c r="T517">
        <v>10237</v>
      </c>
      <c r="U517">
        <v>52.22</v>
      </c>
      <c r="V517">
        <v>1</v>
      </c>
      <c r="W517">
        <v>26</v>
      </c>
      <c r="X517">
        <v>1357.72</v>
      </c>
    </row>
    <row r="518" spans="1:24" x14ac:dyDescent="0.3">
      <c r="A518" t="s">
        <v>230</v>
      </c>
      <c r="B518" t="s">
        <v>65</v>
      </c>
      <c r="C518">
        <v>2018</v>
      </c>
      <c r="D518" t="s">
        <v>84</v>
      </c>
      <c r="E518">
        <v>4</v>
      </c>
      <c r="F518">
        <v>5</v>
      </c>
      <c r="G518" s="1">
        <v>43195</v>
      </c>
      <c r="H518">
        <v>10022</v>
      </c>
      <c r="I518" t="s">
        <v>55</v>
      </c>
      <c r="J518" t="s">
        <v>54</v>
      </c>
      <c r="K518" t="s">
        <v>231</v>
      </c>
      <c r="L518" t="s">
        <v>31</v>
      </c>
      <c r="M518" t="s">
        <v>86</v>
      </c>
      <c r="N518" t="s">
        <v>234</v>
      </c>
      <c r="O518" t="s">
        <v>88</v>
      </c>
      <c r="P518" t="s">
        <v>235</v>
      </c>
      <c r="Q518">
        <v>7</v>
      </c>
      <c r="R518">
        <v>1</v>
      </c>
      <c r="S518">
        <v>8</v>
      </c>
      <c r="T518">
        <v>10237</v>
      </c>
      <c r="U518">
        <v>114.95</v>
      </c>
      <c r="V518">
        <v>1</v>
      </c>
      <c r="W518">
        <v>20</v>
      </c>
      <c r="X518">
        <v>2299</v>
      </c>
    </row>
    <row r="519" spans="1:24" x14ac:dyDescent="0.3">
      <c r="A519" t="s">
        <v>230</v>
      </c>
      <c r="B519" t="s">
        <v>65</v>
      </c>
      <c r="C519">
        <v>2018</v>
      </c>
      <c r="D519" t="s">
        <v>84</v>
      </c>
      <c r="E519">
        <v>4</v>
      </c>
      <c r="F519">
        <v>5</v>
      </c>
      <c r="G519" s="1">
        <v>43195</v>
      </c>
      <c r="H519">
        <v>10022</v>
      </c>
      <c r="I519" t="s">
        <v>154</v>
      </c>
      <c r="J519" t="s">
        <v>54</v>
      </c>
      <c r="K519" t="s">
        <v>231</v>
      </c>
      <c r="L519" t="s">
        <v>31</v>
      </c>
      <c r="M519" t="s">
        <v>86</v>
      </c>
      <c r="N519" t="s">
        <v>234</v>
      </c>
      <c r="O519" t="s">
        <v>88</v>
      </c>
      <c r="P519" t="s">
        <v>235</v>
      </c>
      <c r="Q519">
        <v>1</v>
      </c>
      <c r="R519">
        <v>1</v>
      </c>
      <c r="S519">
        <v>4</v>
      </c>
      <c r="T519">
        <v>10237</v>
      </c>
      <c r="U519">
        <v>79.650000000000006</v>
      </c>
      <c r="V519">
        <v>1</v>
      </c>
      <c r="W519">
        <v>26</v>
      </c>
      <c r="X519">
        <v>2070.9</v>
      </c>
    </row>
    <row r="520" spans="1:24" x14ac:dyDescent="0.3">
      <c r="A520" t="s">
        <v>230</v>
      </c>
      <c r="B520" t="s">
        <v>65</v>
      </c>
      <c r="C520">
        <v>2018</v>
      </c>
      <c r="D520" t="s">
        <v>84</v>
      </c>
      <c r="E520">
        <v>4</v>
      </c>
      <c r="F520">
        <v>5</v>
      </c>
      <c r="G520" s="1">
        <v>43195</v>
      </c>
      <c r="H520">
        <v>10022</v>
      </c>
      <c r="I520" t="s">
        <v>155</v>
      </c>
      <c r="J520" t="s">
        <v>54</v>
      </c>
      <c r="K520" t="s">
        <v>231</v>
      </c>
      <c r="L520" t="s">
        <v>31</v>
      </c>
      <c r="M520" t="s">
        <v>86</v>
      </c>
      <c r="N520" t="s">
        <v>234</v>
      </c>
      <c r="O520" t="s">
        <v>88</v>
      </c>
      <c r="P520" t="s">
        <v>235</v>
      </c>
      <c r="Q520">
        <v>8</v>
      </c>
      <c r="R520">
        <v>1</v>
      </c>
      <c r="S520">
        <v>2</v>
      </c>
      <c r="T520">
        <v>10237</v>
      </c>
      <c r="U520">
        <v>40.229999999999997</v>
      </c>
      <c r="V520">
        <v>1</v>
      </c>
      <c r="W520">
        <v>26</v>
      </c>
      <c r="X520">
        <v>1045.98</v>
      </c>
    </row>
    <row r="521" spans="1:24" x14ac:dyDescent="0.3">
      <c r="A521" t="s">
        <v>230</v>
      </c>
      <c r="B521" t="s">
        <v>65</v>
      </c>
      <c r="C521">
        <v>2018</v>
      </c>
      <c r="D521" t="s">
        <v>84</v>
      </c>
      <c r="E521">
        <v>4</v>
      </c>
      <c r="F521">
        <v>5</v>
      </c>
      <c r="G521" s="1">
        <v>43195</v>
      </c>
      <c r="H521">
        <v>10022</v>
      </c>
      <c r="I521" t="s">
        <v>150</v>
      </c>
      <c r="J521" t="s">
        <v>54</v>
      </c>
      <c r="K521" t="s">
        <v>231</v>
      </c>
      <c r="L521" t="s">
        <v>31</v>
      </c>
      <c r="M521" t="s">
        <v>86</v>
      </c>
      <c r="N521" t="s">
        <v>234</v>
      </c>
      <c r="O521" t="s">
        <v>88</v>
      </c>
      <c r="P521" t="s">
        <v>235</v>
      </c>
      <c r="Q521">
        <v>5</v>
      </c>
      <c r="R521">
        <v>1</v>
      </c>
      <c r="S521">
        <v>3</v>
      </c>
      <c r="T521">
        <v>10237</v>
      </c>
      <c r="U521">
        <v>68.34</v>
      </c>
      <c r="V521">
        <v>1</v>
      </c>
      <c r="W521">
        <v>20</v>
      </c>
      <c r="X521">
        <v>1366.8</v>
      </c>
    </row>
    <row r="522" spans="1:24" x14ac:dyDescent="0.3">
      <c r="A522" t="s">
        <v>230</v>
      </c>
      <c r="B522" t="s">
        <v>65</v>
      </c>
      <c r="C522">
        <v>2018</v>
      </c>
      <c r="D522" t="s">
        <v>84</v>
      </c>
      <c r="E522">
        <v>4</v>
      </c>
      <c r="F522">
        <v>20</v>
      </c>
      <c r="G522" s="1">
        <v>43210</v>
      </c>
      <c r="H522">
        <v>10022</v>
      </c>
      <c r="I522" t="s">
        <v>135</v>
      </c>
      <c r="J522" t="s">
        <v>45</v>
      </c>
      <c r="K522" t="s">
        <v>231</v>
      </c>
      <c r="L522" t="s">
        <v>31</v>
      </c>
      <c r="M522" t="s">
        <v>86</v>
      </c>
      <c r="N522" t="s">
        <v>236</v>
      </c>
      <c r="O522" t="s">
        <v>88</v>
      </c>
      <c r="P522" t="s">
        <v>237</v>
      </c>
      <c r="Q522">
        <v>6</v>
      </c>
      <c r="R522">
        <v>1</v>
      </c>
      <c r="S522">
        <v>1</v>
      </c>
      <c r="T522">
        <v>10242</v>
      </c>
      <c r="U522">
        <v>36.93</v>
      </c>
      <c r="V522">
        <v>1</v>
      </c>
      <c r="W522">
        <v>46</v>
      </c>
      <c r="X522">
        <v>1698.78</v>
      </c>
    </row>
    <row r="523" spans="1:24" x14ac:dyDescent="0.3">
      <c r="A523" t="s">
        <v>230</v>
      </c>
      <c r="B523" t="s">
        <v>65</v>
      </c>
      <c r="C523">
        <v>2018</v>
      </c>
      <c r="D523" t="s">
        <v>26</v>
      </c>
      <c r="E523">
        <v>7</v>
      </c>
      <c r="F523">
        <v>7</v>
      </c>
      <c r="G523" s="1">
        <v>43288</v>
      </c>
      <c r="H523">
        <v>10022</v>
      </c>
      <c r="I523" t="s">
        <v>181</v>
      </c>
      <c r="J523" t="s">
        <v>29</v>
      </c>
      <c r="K523" t="s">
        <v>231</v>
      </c>
      <c r="L523" t="s">
        <v>31</v>
      </c>
      <c r="M523" t="s">
        <v>86</v>
      </c>
      <c r="N523" t="s">
        <v>232</v>
      </c>
      <c r="O523" t="s">
        <v>88</v>
      </c>
      <c r="P523" t="s">
        <v>233</v>
      </c>
      <c r="Q523">
        <v>7</v>
      </c>
      <c r="R523">
        <v>1</v>
      </c>
      <c r="S523">
        <v>1</v>
      </c>
      <c r="T523">
        <v>10267</v>
      </c>
      <c r="U523">
        <v>75.55</v>
      </c>
      <c r="V523">
        <v>1</v>
      </c>
      <c r="W523">
        <v>36</v>
      </c>
      <c r="X523">
        <v>2719.8</v>
      </c>
    </row>
    <row r="524" spans="1:24" x14ac:dyDescent="0.3">
      <c r="A524" t="s">
        <v>230</v>
      </c>
      <c r="B524" t="s">
        <v>65</v>
      </c>
      <c r="C524">
        <v>2018</v>
      </c>
      <c r="D524" t="s">
        <v>37</v>
      </c>
      <c r="E524">
        <v>11</v>
      </c>
      <c r="F524">
        <v>3</v>
      </c>
      <c r="G524" s="1">
        <v>43407</v>
      </c>
      <c r="H524">
        <v>10022</v>
      </c>
      <c r="I524" t="s">
        <v>168</v>
      </c>
      <c r="J524" t="s">
        <v>54</v>
      </c>
      <c r="K524" t="s">
        <v>231</v>
      </c>
      <c r="L524" t="s">
        <v>31</v>
      </c>
      <c r="M524" t="s">
        <v>86</v>
      </c>
      <c r="N524" t="s">
        <v>236</v>
      </c>
      <c r="O524" t="s">
        <v>88</v>
      </c>
      <c r="P524" t="s">
        <v>237</v>
      </c>
      <c r="Q524">
        <v>4</v>
      </c>
      <c r="R524">
        <v>1</v>
      </c>
      <c r="S524">
        <v>4</v>
      </c>
      <c r="T524">
        <v>10319</v>
      </c>
      <c r="U524">
        <v>59.06</v>
      </c>
      <c r="V524">
        <v>1</v>
      </c>
      <c r="W524">
        <v>44</v>
      </c>
      <c r="X524">
        <v>2598.64</v>
      </c>
    </row>
    <row r="525" spans="1:24" x14ac:dyDescent="0.3">
      <c r="A525" t="s">
        <v>230</v>
      </c>
      <c r="B525" t="s">
        <v>65</v>
      </c>
      <c r="C525">
        <v>2018</v>
      </c>
      <c r="D525" t="s">
        <v>37</v>
      </c>
      <c r="E525">
        <v>11</v>
      </c>
      <c r="F525">
        <v>3</v>
      </c>
      <c r="G525" s="1">
        <v>43407</v>
      </c>
      <c r="H525">
        <v>10022</v>
      </c>
      <c r="I525" t="s">
        <v>154</v>
      </c>
      <c r="J525" t="s">
        <v>54</v>
      </c>
      <c r="K525" t="s">
        <v>231</v>
      </c>
      <c r="L525" t="s">
        <v>31</v>
      </c>
      <c r="M525" t="s">
        <v>86</v>
      </c>
      <c r="N525" t="s">
        <v>236</v>
      </c>
      <c r="O525" t="s">
        <v>88</v>
      </c>
      <c r="P525" t="s">
        <v>237</v>
      </c>
      <c r="Q525">
        <v>5</v>
      </c>
      <c r="R525">
        <v>1</v>
      </c>
      <c r="S525">
        <v>7</v>
      </c>
      <c r="T525">
        <v>10319</v>
      </c>
      <c r="U525">
        <v>81.73</v>
      </c>
      <c r="V525">
        <v>1</v>
      </c>
      <c r="W525">
        <v>31</v>
      </c>
      <c r="X525">
        <v>2533.63</v>
      </c>
    </row>
    <row r="526" spans="1:24" x14ac:dyDescent="0.3">
      <c r="A526" t="s">
        <v>230</v>
      </c>
      <c r="B526" t="s">
        <v>65</v>
      </c>
      <c r="C526">
        <v>2018</v>
      </c>
      <c r="D526" t="s">
        <v>37</v>
      </c>
      <c r="E526">
        <v>11</v>
      </c>
      <c r="F526">
        <v>3</v>
      </c>
      <c r="G526" s="1">
        <v>43407</v>
      </c>
      <c r="H526">
        <v>10022</v>
      </c>
      <c r="I526" t="s">
        <v>155</v>
      </c>
      <c r="J526" t="s">
        <v>54</v>
      </c>
      <c r="K526" t="s">
        <v>231</v>
      </c>
      <c r="L526" t="s">
        <v>31</v>
      </c>
      <c r="M526" t="s">
        <v>86</v>
      </c>
      <c r="N526" t="s">
        <v>236</v>
      </c>
      <c r="O526" t="s">
        <v>88</v>
      </c>
      <c r="P526" t="s">
        <v>237</v>
      </c>
      <c r="Q526">
        <v>9</v>
      </c>
      <c r="R526">
        <v>1</v>
      </c>
      <c r="S526">
        <v>5</v>
      </c>
      <c r="T526">
        <v>10319</v>
      </c>
      <c r="U526">
        <v>38.22</v>
      </c>
      <c r="V526">
        <v>1</v>
      </c>
      <c r="W526">
        <v>29</v>
      </c>
      <c r="X526">
        <v>1108.3800000000001</v>
      </c>
    </row>
    <row r="527" spans="1:24" x14ac:dyDescent="0.3">
      <c r="A527" t="s">
        <v>230</v>
      </c>
      <c r="B527" t="s">
        <v>65</v>
      </c>
      <c r="C527">
        <v>2018</v>
      </c>
      <c r="D527" t="s">
        <v>37</v>
      </c>
      <c r="E527">
        <v>11</v>
      </c>
      <c r="F527">
        <v>3</v>
      </c>
      <c r="G527" s="1">
        <v>43407</v>
      </c>
      <c r="H527">
        <v>10022</v>
      </c>
      <c r="I527" t="s">
        <v>156</v>
      </c>
      <c r="J527" t="s">
        <v>54</v>
      </c>
      <c r="K527" t="s">
        <v>231</v>
      </c>
      <c r="L527" t="s">
        <v>31</v>
      </c>
      <c r="M527" t="s">
        <v>86</v>
      </c>
      <c r="N527" t="s">
        <v>236</v>
      </c>
      <c r="O527" t="s">
        <v>88</v>
      </c>
      <c r="P527" t="s">
        <v>237</v>
      </c>
      <c r="Q527">
        <v>5</v>
      </c>
      <c r="R527">
        <v>1</v>
      </c>
      <c r="S527">
        <v>8</v>
      </c>
      <c r="T527">
        <v>10319</v>
      </c>
      <c r="U527">
        <v>119.4</v>
      </c>
      <c r="V527">
        <v>1</v>
      </c>
      <c r="W527">
        <v>22</v>
      </c>
      <c r="X527">
        <v>2626.8</v>
      </c>
    </row>
    <row r="528" spans="1:24" x14ac:dyDescent="0.3">
      <c r="A528" t="s">
        <v>230</v>
      </c>
      <c r="B528" t="s">
        <v>65</v>
      </c>
      <c r="C528">
        <v>2018</v>
      </c>
      <c r="D528" t="s">
        <v>37</v>
      </c>
      <c r="E528">
        <v>11</v>
      </c>
      <c r="F528">
        <v>5</v>
      </c>
      <c r="G528" s="1">
        <v>43409</v>
      </c>
      <c r="H528">
        <v>10022</v>
      </c>
      <c r="I528" t="s">
        <v>99</v>
      </c>
      <c r="J528" t="s">
        <v>29</v>
      </c>
      <c r="K528" t="s">
        <v>231</v>
      </c>
      <c r="L528" t="s">
        <v>31</v>
      </c>
      <c r="M528" t="s">
        <v>86</v>
      </c>
      <c r="N528" t="s">
        <v>234</v>
      </c>
      <c r="O528" t="s">
        <v>88</v>
      </c>
      <c r="P528" t="s">
        <v>235</v>
      </c>
      <c r="Q528">
        <v>3</v>
      </c>
      <c r="R528">
        <v>1</v>
      </c>
      <c r="S528">
        <v>1</v>
      </c>
      <c r="T528">
        <v>10324</v>
      </c>
      <c r="U528">
        <v>54.33</v>
      </c>
      <c r="V528">
        <v>1</v>
      </c>
      <c r="W528">
        <v>27</v>
      </c>
      <c r="X528">
        <v>1466.91</v>
      </c>
    </row>
    <row r="529" spans="1:24" x14ac:dyDescent="0.3">
      <c r="A529" t="s">
        <v>230</v>
      </c>
      <c r="B529" t="s">
        <v>65</v>
      </c>
      <c r="C529">
        <v>2018</v>
      </c>
      <c r="D529" t="s">
        <v>37</v>
      </c>
      <c r="E529">
        <v>11</v>
      </c>
      <c r="F529">
        <v>5</v>
      </c>
      <c r="G529" s="1">
        <v>43409</v>
      </c>
      <c r="H529">
        <v>10022</v>
      </c>
      <c r="I529" t="s">
        <v>130</v>
      </c>
      <c r="J529" t="s">
        <v>59</v>
      </c>
      <c r="K529" t="s">
        <v>231</v>
      </c>
      <c r="L529" t="s">
        <v>31</v>
      </c>
      <c r="M529" t="s">
        <v>86</v>
      </c>
      <c r="N529" t="s">
        <v>234</v>
      </c>
      <c r="O529" t="s">
        <v>88</v>
      </c>
      <c r="P529" t="s">
        <v>235</v>
      </c>
      <c r="Q529">
        <v>1</v>
      </c>
      <c r="R529">
        <v>1</v>
      </c>
      <c r="S529">
        <v>7</v>
      </c>
      <c r="T529">
        <v>10324</v>
      </c>
      <c r="U529">
        <v>58.38</v>
      </c>
      <c r="V529">
        <v>1</v>
      </c>
      <c r="W529">
        <v>26</v>
      </c>
      <c r="X529">
        <v>1517.88</v>
      </c>
    </row>
    <row r="530" spans="1:24" x14ac:dyDescent="0.3">
      <c r="A530" t="s">
        <v>230</v>
      </c>
      <c r="B530" t="s">
        <v>65</v>
      </c>
      <c r="C530">
        <v>2018</v>
      </c>
      <c r="D530" t="s">
        <v>37</v>
      </c>
      <c r="E530">
        <v>11</v>
      </c>
      <c r="F530">
        <v>5</v>
      </c>
      <c r="G530" s="1">
        <v>43409</v>
      </c>
      <c r="H530">
        <v>10022</v>
      </c>
      <c r="I530" t="s">
        <v>151</v>
      </c>
      <c r="J530" t="s">
        <v>59</v>
      </c>
      <c r="K530" t="s">
        <v>231</v>
      </c>
      <c r="L530" t="s">
        <v>31</v>
      </c>
      <c r="M530" t="s">
        <v>86</v>
      </c>
      <c r="N530" t="s">
        <v>234</v>
      </c>
      <c r="O530" t="s">
        <v>88</v>
      </c>
      <c r="P530" t="s">
        <v>235</v>
      </c>
      <c r="Q530">
        <v>1</v>
      </c>
      <c r="R530">
        <v>1</v>
      </c>
      <c r="S530">
        <v>10</v>
      </c>
      <c r="T530">
        <v>10324</v>
      </c>
      <c r="U530">
        <v>37.479999999999997</v>
      </c>
      <c r="V530">
        <v>1</v>
      </c>
      <c r="W530">
        <v>33</v>
      </c>
      <c r="X530">
        <v>1236.8399999999999</v>
      </c>
    </row>
    <row r="531" spans="1:24" x14ac:dyDescent="0.3">
      <c r="A531" t="s">
        <v>230</v>
      </c>
      <c r="B531" t="s">
        <v>65</v>
      </c>
      <c r="C531">
        <v>2018</v>
      </c>
      <c r="D531" t="s">
        <v>37</v>
      </c>
      <c r="E531">
        <v>11</v>
      </c>
      <c r="F531">
        <v>5</v>
      </c>
      <c r="G531" s="1">
        <v>43409</v>
      </c>
      <c r="H531">
        <v>10022</v>
      </c>
      <c r="I531" t="s">
        <v>157</v>
      </c>
      <c r="J531" t="s">
        <v>29</v>
      </c>
      <c r="K531" t="s">
        <v>231</v>
      </c>
      <c r="L531" t="s">
        <v>31</v>
      </c>
      <c r="M531" t="s">
        <v>86</v>
      </c>
      <c r="N531" t="s">
        <v>234</v>
      </c>
      <c r="O531" t="s">
        <v>88</v>
      </c>
      <c r="P531" t="s">
        <v>235</v>
      </c>
      <c r="Q531">
        <v>5</v>
      </c>
      <c r="R531">
        <v>1</v>
      </c>
      <c r="S531">
        <v>14</v>
      </c>
      <c r="T531">
        <v>10324</v>
      </c>
      <c r="U531">
        <v>69.16</v>
      </c>
      <c r="V531">
        <v>1</v>
      </c>
      <c r="W531">
        <v>25</v>
      </c>
      <c r="X531">
        <v>1729</v>
      </c>
    </row>
    <row r="532" spans="1:24" x14ac:dyDescent="0.3">
      <c r="A532" t="s">
        <v>230</v>
      </c>
      <c r="B532" t="s">
        <v>65</v>
      </c>
      <c r="C532">
        <v>2018</v>
      </c>
      <c r="D532" t="s">
        <v>37</v>
      </c>
      <c r="E532">
        <v>11</v>
      </c>
      <c r="F532">
        <v>5</v>
      </c>
      <c r="G532" s="1">
        <v>43409</v>
      </c>
      <c r="H532">
        <v>10022</v>
      </c>
      <c r="I532" t="s">
        <v>81</v>
      </c>
      <c r="J532" t="s">
        <v>59</v>
      </c>
      <c r="K532" t="s">
        <v>231</v>
      </c>
      <c r="L532" t="s">
        <v>31</v>
      </c>
      <c r="M532" t="s">
        <v>86</v>
      </c>
      <c r="N532" t="s">
        <v>234</v>
      </c>
      <c r="O532" t="s">
        <v>88</v>
      </c>
      <c r="P532" t="s">
        <v>235</v>
      </c>
      <c r="Q532">
        <v>8</v>
      </c>
      <c r="R532">
        <v>1</v>
      </c>
      <c r="S532">
        <v>11</v>
      </c>
      <c r="T532">
        <v>10324</v>
      </c>
      <c r="U532">
        <v>98.18</v>
      </c>
      <c r="V532">
        <v>1</v>
      </c>
      <c r="W532">
        <v>20</v>
      </c>
      <c r="X532">
        <v>1963.6</v>
      </c>
    </row>
    <row r="533" spans="1:24" x14ac:dyDescent="0.3">
      <c r="A533" t="s">
        <v>230</v>
      </c>
      <c r="B533" t="s">
        <v>65</v>
      </c>
      <c r="C533">
        <v>2018</v>
      </c>
      <c r="D533" t="s">
        <v>37</v>
      </c>
      <c r="E533">
        <v>12</v>
      </c>
      <c r="F533">
        <v>1</v>
      </c>
      <c r="G533" s="1">
        <v>43435</v>
      </c>
      <c r="H533">
        <v>10022</v>
      </c>
      <c r="I533" t="s">
        <v>157</v>
      </c>
      <c r="J533" t="s">
        <v>29</v>
      </c>
      <c r="K533" t="s">
        <v>231</v>
      </c>
      <c r="L533" t="s">
        <v>31</v>
      </c>
      <c r="M533" t="s">
        <v>86</v>
      </c>
      <c r="N533" t="s">
        <v>232</v>
      </c>
      <c r="O533" t="s">
        <v>88</v>
      </c>
      <c r="P533" t="s">
        <v>233</v>
      </c>
      <c r="Q533">
        <v>4</v>
      </c>
      <c r="R533">
        <v>1</v>
      </c>
      <c r="S533">
        <v>4</v>
      </c>
      <c r="T533">
        <v>10349</v>
      </c>
      <c r="U533">
        <v>47.4</v>
      </c>
      <c r="V533">
        <v>1</v>
      </c>
      <c r="W533">
        <v>48</v>
      </c>
      <c r="X533">
        <v>2275.1999999999998</v>
      </c>
    </row>
    <row r="534" spans="1:24" x14ac:dyDescent="0.3">
      <c r="A534" t="s">
        <v>230</v>
      </c>
      <c r="B534" t="s">
        <v>65</v>
      </c>
      <c r="C534">
        <v>2018</v>
      </c>
      <c r="D534" t="s">
        <v>37</v>
      </c>
      <c r="E534">
        <v>12</v>
      </c>
      <c r="F534">
        <v>1</v>
      </c>
      <c r="G534" s="1">
        <v>43435</v>
      </c>
      <c r="H534">
        <v>10022</v>
      </c>
      <c r="I534" t="s">
        <v>136</v>
      </c>
      <c r="J534" t="s">
        <v>29</v>
      </c>
      <c r="K534" t="s">
        <v>231</v>
      </c>
      <c r="L534" t="s">
        <v>31</v>
      </c>
      <c r="M534" t="s">
        <v>86</v>
      </c>
      <c r="N534" t="s">
        <v>232</v>
      </c>
      <c r="O534" t="s">
        <v>88</v>
      </c>
      <c r="P534" t="s">
        <v>233</v>
      </c>
      <c r="Q534">
        <v>9</v>
      </c>
      <c r="R534">
        <v>1</v>
      </c>
      <c r="S534">
        <v>3</v>
      </c>
      <c r="T534">
        <v>10349</v>
      </c>
      <c r="U534">
        <v>37.130000000000003</v>
      </c>
      <c r="V534">
        <v>1</v>
      </c>
      <c r="W534">
        <v>36</v>
      </c>
      <c r="X534">
        <v>1336.68</v>
      </c>
    </row>
    <row r="535" spans="1:24" x14ac:dyDescent="0.3">
      <c r="A535" t="s">
        <v>230</v>
      </c>
      <c r="B535" t="s">
        <v>65</v>
      </c>
      <c r="C535">
        <v>2018</v>
      </c>
      <c r="D535" t="s">
        <v>37</v>
      </c>
      <c r="E535">
        <v>12</v>
      </c>
      <c r="F535">
        <v>1</v>
      </c>
      <c r="G535" s="1">
        <v>43435</v>
      </c>
      <c r="H535">
        <v>10022</v>
      </c>
      <c r="I535" t="s">
        <v>137</v>
      </c>
      <c r="J535" t="s">
        <v>59</v>
      </c>
      <c r="K535" t="s">
        <v>231</v>
      </c>
      <c r="L535" t="s">
        <v>31</v>
      </c>
      <c r="M535" t="s">
        <v>86</v>
      </c>
      <c r="N535" t="s">
        <v>232</v>
      </c>
      <c r="O535" t="s">
        <v>88</v>
      </c>
      <c r="P535" t="s">
        <v>233</v>
      </c>
      <c r="Q535">
        <v>1</v>
      </c>
      <c r="R535">
        <v>1</v>
      </c>
      <c r="S535">
        <v>1</v>
      </c>
      <c r="T535">
        <v>10349</v>
      </c>
      <c r="U535">
        <v>46.53</v>
      </c>
      <c r="V535">
        <v>1</v>
      </c>
      <c r="W535">
        <v>33</v>
      </c>
      <c r="X535">
        <v>1535.49</v>
      </c>
    </row>
    <row r="536" spans="1:24" x14ac:dyDescent="0.3">
      <c r="A536" t="s">
        <v>238</v>
      </c>
      <c r="B536" t="s">
        <v>25</v>
      </c>
      <c r="C536">
        <v>2016</v>
      </c>
      <c r="D536" t="s">
        <v>26</v>
      </c>
      <c r="E536">
        <v>7</v>
      </c>
      <c r="F536">
        <v>1</v>
      </c>
      <c r="G536" s="1">
        <v>42552</v>
      </c>
      <c r="H536">
        <v>75508</v>
      </c>
      <c r="I536" t="s">
        <v>100</v>
      </c>
      <c r="J536" t="s">
        <v>54</v>
      </c>
      <c r="K536" t="s">
        <v>30</v>
      </c>
      <c r="L536" t="s">
        <v>31</v>
      </c>
      <c r="M536" t="s">
        <v>32</v>
      </c>
      <c r="N536" t="s">
        <v>239</v>
      </c>
      <c r="O536" t="s">
        <v>240</v>
      </c>
      <c r="P536" t="s">
        <v>241</v>
      </c>
      <c r="Q536">
        <v>6</v>
      </c>
      <c r="R536">
        <v>1</v>
      </c>
      <c r="S536">
        <v>4</v>
      </c>
      <c r="T536">
        <v>10134</v>
      </c>
      <c r="U536">
        <v>226.58</v>
      </c>
      <c r="V536">
        <v>1</v>
      </c>
      <c r="W536">
        <v>31</v>
      </c>
      <c r="X536">
        <v>7023.98</v>
      </c>
    </row>
    <row r="537" spans="1:24" x14ac:dyDescent="0.3">
      <c r="A537" t="s">
        <v>238</v>
      </c>
      <c r="B537" t="s">
        <v>25</v>
      </c>
      <c r="C537">
        <v>2017</v>
      </c>
      <c r="D537" t="s">
        <v>50</v>
      </c>
      <c r="E537">
        <v>3</v>
      </c>
      <c r="F537">
        <v>17</v>
      </c>
      <c r="G537" s="1">
        <v>42811</v>
      </c>
      <c r="H537">
        <v>75508</v>
      </c>
      <c r="I537" t="s">
        <v>106</v>
      </c>
      <c r="J537" t="s">
        <v>107</v>
      </c>
      <c r="K537" t="s">
        <v>30</v>
      </c>
      <c r="L537" t="s">
        <v>31</v>
      </c>
      <c r="M537" t="s">
        <v>32</v>
      </c>
      <c r="N537" t="s">
        <v>239</v>
      </c>
      <c r="O537" t="s">
        <v>240</v>
      </c>
      <c r="P537" t="s">
        <v>241</v>
      </c>
      <c r="Q537">
        <v>6</v>
      </c>
      <c r="R537">
        <v>1</v>
      </c>
      <c r="S537">
        <v>3</v>
      </c>
      <c r="T537">
        <v>10395</v>
      </c>
      <c r="U537">
        <v>199.49</v>
      </c>
      <c r="V537">
        <v>1</v>
      </c>
      <c r="W537">
        <v>45</v>
      </c>
      <c r="X537">
        <v>8977.0499999999993</v>
      </c>
    </row>
    <row r="538" spans="1:24" x14ac:dyDescent="0.3">
      <c r="A538" t="s">
        <v>238</v>
      </c>
      <c r="B538" t="s">
        <v>25</v>
      </c>
      <c r="C538">
        <v>2018</v>
      </c>
      <c r="D538" t="s">
        <v>37</v>
      </c>
      <c r="E538">
        <v>12</v>
      </c>
      <c r="F538">
        <v>9</v>
      </c>
      <c r="G538" s="1">
        <v>43443</v>
      </c>
      <c r="H538">
        <v>75508</v>
      </c>
      <c r="I538" t="s">
        <v>133</v>
      </c>
      <c r="J538" t="s">
        <v>45</v>
      </c>
      <c r="K538" t="s">
        <v>30</v>
      </c>
      <c r="L538" t="s">
        <v>31</v>
      </c>
      <c r="M538" t="s">
        <v>32</v>
      </c>
      <c r="N538" t="s">
        <v>239</v>
      </c>
      <c r="O538" t="s">
        <v>240</v>
      </c>
      <c r="P538" t="s">
        <v>241</v>
      </c>
      <c r="Q538">
        <v>4</v>
      </c>
      <c r="R538">
        <v>1</v>
      </c>
      <c r="S538">
        <v>5</v>
      </c>
      <c r="T538">
        <v>10356</v>
      </c>
      <c r="U538">
        <v>202.5</v>
      </c>
      <c r="V538">
        <v>1</v>
      </c>
      <c r="W538">
        <v>48</v>
      </c>
      <c r="X538">
        <v>9720</v>
      </c>
    </row>
    <row r="539" spans="1:24" x14ac:dyDescent="0.3">
      <c r="A539" t="s">
        <v>238</v>
      </c>
      <c r="B539" t="s">
        <v>36</v>
      </c>
      <c r="C539">
        <v>2016</v>
      </c>
      <c r="D539" t="s">
        <v>26</v>
      </c>
      <c r="E539">
        <v>7</v>
      </c>
      <c r="F539">
        <v>1</v>
      </c>
      <c r="G539" s="1">
        <v>42552</v>
      </c>
      <c r="H539">
        <v>75508</v>
      </c>
      <c r="I539" t="s">
        <v>108</v>
      </c>
      <c r="J539" t="s">
        <v>54</v>
      </c>
      <c r="K539" t="s">
        <v>30</v>
      </c>
      <c r="L539" t="s">
        <v>31</v>
      </c>
      <c r="M539" t="s">
        <v>32</v>
      </c>
      <c r="N539" t="s">
        <v>239</v>
      </c>
      <c r="O539" t="s">
        <v>240</v>
      </c>
      <c r="P539" t="s">
        <v>241</v>
      </c>
      <c r="Q539">
        <v>5</v>
      </c>
      <c r="R539">
        <v>1</v>
      </c>
      <c r="S539">
        <v>2</v>
      </c>
      <c r="T539">
        <v>10134</v>
      </c>
      <c r="U539">
        <v>94.74</v>
      </c>
      <c r="V539">
        <v>1</v>
      </c>
      <c r="W539">
        <v>41</v>
      </c>
      <c r="X539">
        <v>3884.34</v>
      </c>
    </row>
    <row r="540" spans="1:24" x14ac:dyDescent="0.3">
      <c r="A540" t="s">
        <v>238</v>
      </c>
      <c r="B540" t="s">
        <v>36</v>
      </c>
      <c r="C540">
        <v>2016</v>
      </c>
      <c r="D540" t="s">
        <v>26</v>
      </c>
      <c r="E540">
        <v>7</v>
      </c>
      <c r="F540">
        <v>1</v>
      </c>
      <c r="G540" s="1">
        <v>42552</v>
      </c>
      <c r="H540">
        <v>75508</v>
      </c>
      <c r="I540" t="s">
        <v>109</v>
      </c>
      <c r="J540" t="s">
        <v>54</v>
      </c>
      <c r="K540" t="s">
        <v>30</v>
      </c>
      <c r="L540" t="s">
        <v>39</v>
      </c>
      <c r="M540" t="s">
        <v>32</v>
      </c>
      <c r="N540" t="s">
        <v>239</v>
      </c>
      <c r="O540" t="s">
        <v>240</v>
      </c>
      <c r="P540" t="s">
        <v>241</v>
      </c>
      <c r="Q540">
        <v>3</v>
      </c>
      <c r="R540">
        <v>1</v>
      </c>
      <c r="S540">
        <v>5</v>
      </c>
      <c r="T540">
        <v>10134</v>
      </c>
      <c r="U540">
        <v>122.51</v>
      </c>
      <c r="V540">
        <v>1</v>
      </c>
      <c r="W540">
        <v>27</v>
      </c>
      <c r="X540">
        <v>3307.77</v>
      </c>
    </row>
    <row r="541" spans="1:24" x14ac:dyDescent="0.3">
      <c r="A541" t="s">
        <v>238</v>
      </c>
      <c r="B541" t="s">
        <v>36</v>
      </c>
      <c r="C541">
        <v>2016</v>
      </c>
      <c r="D541" t="s">
        <v>26</v>
      </c>
      <c r="E541">
        <v>7</v>
      </c>
      <c r="F541">
        <v>1</v>
      </c>
      <c r="G541" s="1">
        <v>42552</v>
      </c>
      <c r="H541">
        <v>75508</v>
      </c>
      <c r="I541" t="s">
        <v>55</v>
      </c>
      <c r="J541" t="s">
        <v>54</v>
      </c>
      <c r="K541" t="s">
        <v>30</v>
      </c>
      <c r="L541" t="s">
        <v>31</v>
      </c>
      <c r="M541" t="s">
        <v>32</v>
      </c>
      <c r="N541" t="s">
        <v>239</v>
      </c>
      <c r="O541" t="s">
        <v>240</v>
      </c>
      <c r="P541" t="s">
        <v>241</v>
      </c>
      <c r="Q541">
        <v>10</v>
      </c>
      <c r="R541">
        <v>1</v>
      </c>
      <c r="S541">
        <v>3</v>
      </c>
      <c r="T541">
        <v>10134</v>
      </c>
      <c r="U541">
        <v>93.54</v>
      </c>
      <c r="V541">
        <v>1</v>
      </c>
      <c r="W541">
        <v>35</v>
      </c>
      <c r="X541">
        <v>3273.9</v>
      </c>
    </row>
    <row r="542" spans="1:24" x14ac:dyDescent="0.3">
      <c r="A542" t="s">
        <v>238</v>
      </c>
      <c r="B542" t="s">
        <v>36</v>
      </c>
      <c r="C542">
        <v>2016</v>
      </c>
      <c r="D542" t="s">
        <v>26</v>
      </c>
      <c r="E542">
        <v>7</v>
      </c>
      <c r="F542">
        <v>1</v>
      </c>
      <c r="G542" s="1">
        <v>42552</v>
      </c>
      <c r="H542">
        <v>75508</v>
      </c>
      <c r="I542" t="s">
        <v>56</v>
      </c>
      <c r="J542" t="s">
        <v>54</v>
      </c>
      <c r="K542" t="s">
        <v>30</v>
      </c>
      <c r="L542" t="s">
        <v>31</v>
      </c>
      <c r="M542" t="s">
        <v>32</v>
      </c>
      <c r="N542" t="s">
        <v>239</v>
      </c>
      <c r="O542" t="s">
        <v>240</v>
      </c>
      <c r="P542" t="s">
        <v>241</v>
      </c>
      <c r="Q542">
        <v>5</v>
      </c>
      <c r="R542">
        <v>1</v>
      </c>
      <c r="S542">
        <v>7</v>
      </c>
      <c r="T542">
        <v>10134</v>
      </c>
      <c r="U542">
        <v>83.03</v>
      </c>
      <c r="V542">
        <v>1</v>
      </c>
      <c r="W542">
        <v>43</v>
      </c>
      <c r="X542">
        <v>3570.29</v>
      </c>
    </row>
    <row r="543" spans="1:24" x14ac:dyDescent="0.3">
      <c r="A543" t="s">
        <v>238</v>
      </c>
      <c r="B543" t="s">
        <v>36</v>
      </c>
      <c r="C543">
        <v>2017</v>
      </c>
      <c r="D543" t="s">
        <v>50</v>
      </c>
      <c r="E543">
        <v>3</v>
      </c>
      <c r="F543">
        <v>17</v>
      </c>
      <c r="G543" s="1">
        <v>42811</v>
      </c>
      <c r="H543">
        <v>75508</v>
      </c>
      <c r="I543" t="s">
        <v>38</v>
      </c>
      <c r="J543" t="s">
        <v>29</v>
      </c>
      <c r="K543" t="s">
        <v>30</v>
      </c>
      <c r="L543" t="s">
        <v>31</v>
      </c>
      <c r="M543" t="s">
        <v>32</v>
      </c>
      <c r="N543" t="s">
        <v>239</v>
      </c>
      <c r="O543" t="s">
        <v>240</v>
      </c>
      <c r="P543" t="s">
        <v>241</v>
      </c>
      <c r="Q543">
        <v>3</v>
      </c>
      <c r="R543">
        <v>1</v>
      </c>
      <c r="S543">
        <v>2</v>
      </c>
      <c r="T543">
        <v>10395</v>
      </c>
      <c r="U543">
        <v>105.33</v>
      </c>
      <c r="V543">
        <v>1</v>
      </c>
      <c r="W543">
        <v>32</v>
      </c>
      <c r="X543">
        <v>3370.56</v>
      </c>
    </row>
    <row r="544" spans="1:24" x14ac:dyDescent="0.3">
      <c r="A544" t="s">
        <v>238</v>
      </c>
      <c r="B544" t="s">
        <v>36</v>
      </c>
      <c r="C544">
        <v>2017</v>
      </c>
      <c r="D544" t="s">
        <v>50</v>
      </c>
      <c r="E544">
        <v>3</v>
      </c>
      <c r="F544">
        <v>17</v>
      </c>
      <c r="G544" s="1">
        <v>42811</v>
      </c>
      <c r="H544">
        <v>75508</v>
      </c>
      <c r="I544" t="s">
        <v>153</v>
      </c>
      <c r="J544" t="s">
        <v>59</v>
      </c>
      <c r="K544" t="s">
        <v>30</v>
      </c>
      <c r="L544" t="s">
        <v>31</v>
      </c>
      <c r="M544" t="s">
        <v>32</v>
      </c>
      <c r="N544" t="s">
        <v>239</v>
      </c>
      <c r="O544" t="s">
        <v>240</v>
      </c>
      <c r="P544" t="s">
        <v>241</v>
      </c>
      <c r="Q544">
        <v>9</v>
      </c>
      <c r="R544">
        <v>1</v>
      </c>
      <c r="S544">
        <v>4</v>
      </c>
      <c r="T544">
        <v>10395</v>
      </c>
      <c r="U544">
        <v>123.76</v>
      </c>
      <c r="V544">
        <v>1</v>
      </c>
      <c r="W544">
        <v>46</v>
      </c>
      <c r="X544">
        <v>5692.96</v>
      </c>
    </row>
    <row r="545" spans="1:24" x14ac:dyDescent="0.3">
      <c r="A545" t="s">
        <v>238</v>
      </c>
      <c r="B545" t="s">
        <v>36</v>
      </c>
      <c r="C545">
        <v>2018</v>
      </c>
      <c r="D545" t="s">
        <v>37</v>
      </c>
      <c r="E545">
        <v>12</v>
      </c>
      <c r="F545">
        <v>9</v>
      </c>
      <c r="G545" s="1">
        <v>43443</v>
      </c>
      <c r="H545">
        <v>75508</v>
      </c>
      <c r="I545" t="s">
        <v>205</v>
      </c>
      <c r="J545" t="s">
        <v>29</v>
      </c>
      <c r="K545" t="s">
        <v>30</v>
      </c>
      <c r="L545" t="s">
        <v>31</v>
      </c>
      <c r="M545" t="s">
        <v>32</v>
      </c>
      <c r="N545" t="s">
        <v>239</v>
      </c>
      <c r="O545" t="s">
        <v>240</v>
      </c>
      <c r="P545" t="s">
        <v>241</v>
      </c>
      <c r="Q545">
        <v>6</v>
      </c>
      <c r="R545">
        <v>1</v>
      </c>
      <c r="S545">
        <v>8</v>
      </c>
      <c r="T545">
        <v>10356</v>
      </c>
      <c r="U545">
        <v>97.6</v>
      </c>
      <c r="V545">
        <v>1</v>
      </c>
      <c r="W545">
        <v>43</v>
      </c>
      <c r="X545">
        <v>4196.8</v>
      </c>
    </row>
    <row r="546" spans="1:24" x14ac:dyDescent="0.3">
      <c r="A546" t="s">
        <v>238</v>
      </c>
      <c r="B546" t="s">
        <v>36</v>
      </c>
      <c r="C546">
        <v>2018</v>
      </c>
      <c r="D546" t="s">
        <v>37</v>
      </c>
      <c r="E546">
        <v>12</v>
      </c>
      <c r="F546">
        <v>9</v>
      </c>
      <c r="G546" s="1">
        <v>43443</v>
      </c>
      <c r="H546">
        <v>75508</v>
      </c>
      <c r="I546" t="s">
        <v>128</v>
      </c>
      <c r="J546" t="s">
        <v>45</v>
      </c>
      <c r="K546" t="s">
        <v>30</v>
      </c>
      <c r="L546" t="s">
        <v>31</v>
      </c>
      <c r="M546" t="s">
        <v>32</v>
      </c>
      <c r="N546" t="s">
        <v>239</v>
      </c>
      <c r="O546" t="s">
        <v>240</v>
      </c>
      <c r="P546" t="s">
        <v>241</v>
      </c>
      <c r="Q546">
        <v>5</v>
      </c>
      <c r="R546">
        <v>1</v>
      </c>
      <c r="S546">
        <v>3</v>
      </c>
      <c r="T546">
        <v>10356</v>
      </c>
      <c r="U546">
        <v>125.18</v>
      </c>
      <c r="V546">
        <v>1</v>
      </c>
      <c r="W546">
        <v>29</v>
      </c>
      <c r="X546">
        <v>3630.22</v>
      </c>
    </row>
    <row r="547" spans="1:24" x14ac:dyDescent="0.3">
      <c r="A547" t="s">
        <v>238</v>
      </c>
      <c r="B547" t="s">
        <v>36</v>
      </c>
      <c r="C547">
        <v>2018</v>
      </c>
      <c r="D547" t="s">
        <v>37</v>
      </c>
      <c r="E547">
        <v>12</v>
      </c>
      <c r="F547">
        <v>9</v>
      </c>
      <c r="G547" s="1">
        <v>43443</v>
      </c>
      <c r="H547">
        <v>75508</v>
      </c>
      <c r="I547" t="s">
        <v>129</v>
      </c>
      <c r="J547" t="s">
        <v>45</v>
      </c>
      <c r="K547" t="s">
        <v>30</v>
      </c>
      <c r="L547" t="s">
        <v>31</v>
      </c>
      <c r="M547" t="s">
        <v>32</v>
      </c>
      <c r="N547" t="s">
        <v>239</v>
      </c>
      <c r="O547" t="s">
        <v>240</v>
      </c>
      <c r="P547" t="s">
        <v>241</v>
      </c>
      <c r="Q547">
        <v>2</v>
      </c>
      <c r="R547">
        <v>1</v>
      </c>
      <c r="S547">
        <v>1</v>
      </c>
      <c r="T547">
        <v>10356</v>
      </c>
      <c r="U547">
        <v>148.74</v>
      </c>
      <c r="V547">
        <v>1</v>
      </c>
      <c r="W547">
        <v>30</v>
      </c>
      <c r="X547">
        <v>4462.2</v>
      </c>
    </row>
    <row r="548" spans="1:24" x14ac:dyDescent="0.3">
      <c r="A548" t="s">
        <v>238</v>
      </c>
      <c r="B548" t="s">
        <v>36</v>
      </c>
      <c r="C548">
        <v>2018</v>
      </c>
      <c r="D548" t="s">
        <v>37</v>
      </c>
      <c r="E548">
        <v>12</v>
      </c>
      <c r="F548">
        <v>9</v>
      </c>
      <c r="G548" s="1">
        <v>43443</v>
      </c>
      <c r="H548">
        <v>75508</v>
      </c>
      <c r="I548" t="s">
        <v>150</v>
      </c>
      <c r="J548" t="s">
        <v>54</v>
      </c>
      <c r="K548" t="s">
        <v>30</v>
      </c>
      <c r="L548" t="s">
        <v>31</v>
      </c>
      <c r="M548" t="s">
        <v>32</v>
      </c>
      <c r="N548" t="s">
        <v>239</v>
      </c>
      <c r="O548" t="s">
        <v>240</v>
      </c>
      <c r="P548" t="s">
        <v>241</v>
      </c>
      <c r="Q548">
        <v>3</v>
      </c>
      <c r="R548">
        <v>1</v>
      </c>
      <c r="S548">
        <v>4</v>
      </c>
      <c r="T548">
        <v>10356</v>
      </c>
      <c r="U548">
        <v>151.44999999999999</v>
      </c>
      <c r="V548">
        <v>1</v>
      </c>
      <c r="W548">
        <v>26</v>
      </c>
      <c r="X548">
        <v>3937.7</v>
      </c>
    </row>
    <row r="549" spans="1:24" x14ac:dyDescent="0.3">
      <c r="A549" t="s">
        <v>238</v>
      </c>
      <c r="B549" t="s">
        <v>65</v>
      </c>
      <c r="C549">
        <v>2016</v>
      </c>
      <c r="D549" t="s">
        <v>26</v>
      </c>
      <c r="E549">
        <v>7</v>
      </c>
      <c r="F549">
        <v>1</v>
      </c>
      <c r="G549" s="1">
        <v>42552</v>
      </c>
      <c r="H549">
        <v>75508</v>
      </c>
      <c r="I549" t="s">
        <v>110</v>
      </c>
      <c r="J549" t="s">
        <v>54</v>
      </c>
      <c r="K549" t="s">
        <v>30</v>
      </c>
      <c r="L549" t="s">
        <v>31</v>
      </c>
      <c r="M549" t="s">
        <v>32</v>
      </c>
      <c r="N549" t="s">
        <v>239</v>
      </c>
      <c r="O549" t="s">
        <v>240</v>
      </c>
      <c r="P549" t="s">
        <v>241</v>
      </c>
      <c r="Q549">
        <v>1</v>
      </c>
      <c r="R549">
        <v>1</v>
      </c>
      <c r="S549">
        <v>1</v>
      </c>
      <c r="T549">
        <v>10134</v>
      </c>
      <c r="U549">
        <v>135.56</v>
      </c>
      <c r="V549">
        <v>1</v>
      </c>
      <c r="W549">
        <v>20</v>
      </c>
      <c r="X549">
        <v>2711.2</v>
      </c>
    </row>
    <row r="550" spans="1:24" x14ac:dyDescent="0.3">
      <c r="A550" t="s">
        <v>238</v>
      </c>
      <c r="B550" t="s">
        <v>65</v>
      </c>
      <c r="C550">
        <v>2016</v>
      </c>
      <c r="D550" t="s">
        <v>26</v>
      </c>
      <c r="E550">
        <v>7</v>
      </c>
      <c r="F550">
        <v>1</v>
      </c>
      <c r="G550" s="1">
        <v>42552</v>
      </c>
      <c r="H550">
        <v>75508</v>
      </c>
      <c r="I550" t="s">
        <v>53</v>
      </c>
      <c r="J550" t="s">
        <v>54</v>
      </c>
      <c r="K550" t="s">
        <v>30</v>
      </c>
      <c r="L550" t="s">
        <v>31</v>
      </c>
      <c r="M550" t="s">
        <v>32</v>
      </c>
      <c r="N550" t="s">
        <v>239</v>
      </c>
      <c r="O550" t="s">
        <v>240</v>
      </c>
      <c r="P550" t="s">
        <v>241</v>
      </c>
      <c r="Q550">
        <v>7</v>
      </c>
      <c r="R550">
        <v>1</v>
      </c>
      <c r="S550">
        <v>6</v>
      </c>
      <c r="T550">
        <v>10134</v>
      </c>
      <c r="U550">
        <v>61.78</v>
      </c>
      <c r="V550">
        <v>1</v>
      </c>
      <c r="W550">
        <v>30</v>
      </c>
      <c r="X550">
        <v>1853.4</v>
      </c>
    </row>
    <row r="551" spans="1:24" x14ac:dyDescent="0.3">
      <c r="A551" t="s">
        <v>238</v>
      </c>
      <c r="B551" t="s">
        <v>65</v>
      </c>
      <c r="C551">
        <v>2017</v>
      </c>
      <c r="D551" t="s">
        <v>50</v>
      </c>
      <c r="E551">
        <v>3</v>
      </c>
      <c r="F551">
        <v>17</v>
      </c>
      <c r="G551" s="1">
        <v>42811</v>
      </c>
      <c r="H551">
        <v>75508</v>
      </c>
      <c r="I551" t="s">
        <v>95</v>
      </c>
      <c r="J551" t="s">
        <v>29</v>
      </c>
      <c r="K551" t="s">
        <v>30</v>
      </c>
      <c r="L551" t="s">
        <v>31</v>
      </c>
      <c r="M551" t="s">
        <v>32</v>
      </c>
      <c r="N551" t="s">
        <v>239</v>
      </c>
      <c r="O551" t="s">
        <v>240</v>
      </c>
      <c r="P551" t="s">
        <v>241</v>
      </c>
      <c r="Q551">
        <v>10</v>
      </c>
      <c r="R551">
        <v>1</v>
      </c>
      <c r="S551">
        <v>1</v>
      </c>
      <c r="T551">
        <v>10395</v>
      </c>
      <c r="U551">
        <v>69.12</v>
      </c>
      <c r="V551">
        <v>1</v>
      </c>
      <c r="W551">
        <v>33</v>
      </c>
      <c r="X551">
        <v>2280.96</v>
      </c>
    </row>
    <row r="552" spans="1:24" x14ac:dyDescent="0.3">
      <c r="A552" t="s">
        <v>238</v>
      </c>
      <c r="B552" t="s">
        <v>65</v>
      </c>
      <c r="C552">
        <v>2018</v>
      </c>
      <c r="D552" t="s">
        <v>37</v>
      </c>
      <c r="E552">
        <v>12</v>
      </c>
      <c r="F552">
        <v>9</v>
      </c>
      <c r="G552" s="1">
        <v>43443</v>
      </c>
      <c r="H552">
        <v>75508</v>
      </c>
      <c r="I552" t="s">
        <v>126</v>
      </c>
      <c r="J552" t="s">
        <v>45</v>
      </c>
      <c r="K552" t="s">
        <v>30</v>
      </c>
      <c r="L552" t="s">
        <v>31</v>
      </c>
      <c r="M552" t="s">
        <v>32</v>
      </c>
      <c r="N552" t="s">
        <v>239</v>
      </c>
      <c r="O552" t="s">
        <v>240</v>
      </c>
      <c r="P552" t="s">
        <v>241</v>
      </c>
      <c r="Q552">
        <v>6</v>
      </c>
      <c r="R552">
        <v>1</v>
      </c>
      <c r="S552">
        <v>9</v>
      </c>
      <c r="T552">
        <v>10356</v>
      </c>
      <c r="U552">
        <v>50.18</v>
      </c>
      <c r="V552">
        <v>1</v>
      </c>
      <c r="W552">
        <v>50</v>
      </c>
      <c r="X552">
        <v>2509</v>
      </c>
    </row>
    <row r="553" spans="1:24" x14ac:dyDescent="0.3">
      <c r="A553" t="s">
        <v>238</v>
      </c>
      <c r="B553" t="s">
        <v>65</v>
      </c>
      <c r="C553">
        <v>2018</v>
      </c>
      <c r="D553" t="s">
        <v>37</v>
      </c>
      <c r="E553">
        <v>12</v>
      </c>
      <c r="F553">
        <v>9</v>
      </c>
      <c r="G553" s="1">
        <v>43443</v>
      </c>
      <c r="H553">
        <v>75508</v>
      </c>
      <c r="I553" t="s">
        <v>131</v>
      </c>
      <c r="J553" t="s">
        <v>45</v>
      </c>
      <c r="K553" t="s">
        <v>30</v>
      </c>
      <c r="L553" t="s">
        <v>39</v>
      </c>
      <c r="M553" t="s">
        <v>32</v>
      </c>
      <c r="N553" t="s">
        <v>239</v>
      </c>
      <c r="O553" t="s">
        <v>240</v>
      </c>
      <c r="P553" t="s">
        <v>241</v>
      </c>
      <c r="Q553">
        <v>3</v>
      </c>
      <c r="R553">
        <v>1</v>
      </c>
      <c r="S553">
        <v>6</v>
      </c>
      <c r="T553">
        <v>10356</v>
      </c>
      <c r="U553">
        <v>72.41</v>
      </c>
      <c r="V553">
        <v>1</v>
      </c>
      <c r="W553">
        <v>22</v>
      </c>
      <c r="X553">
        <v>1593.02</v>
      </c>
    </row>
    <row r="554" spans="1:24" x14ac:dyDescent="0.3">
      <c r="A554" t="s">
        <v>238</v>
      </c>
      <c r="B554" t="s">
        <v>65</v>
      </c>
      <c r="C554">
        <v>2018</v>
      </c>
      <c r="D554" t="s">
        <v>37</v>
      </c>
      <c r="E554">
        <v>12</v>
      </c>
      <c r="F554">
        <v>9</v>
      </c>
      <c r="G554" s="1">
        <v>43443</v>
      </c>
      <c r="H554">
        <v>75508</v>
      </c>
      <c r="I554" t="s">
        <v>210</v>
      </c>
      <c r="J554" t="s">
        <v>29</v>
      </c>
      <c r="K554" t="s">
        <v>30</v>
      </c>
      <c r="L554" t="s">
        <v>31</v>
      </c>
      <c r="M554" t="s">
        <v>32</v>
      </c>
      <c r="N554" t="s">
        <v>239</v>
      </c>
      <c r="O554" t="s">
        <v>240</v>
      </c>
      <c r="P554" t="s">
        <v>241</v>
      </c>
      <c r="Q554">
        <v>6</v>
      </c>
      <c r="R554">
        <v>1</v>
      </c>
      <c r="S554">
        <v>2</v>
      </c>
      <c r="T554">
        <v>10356</v>
      </c>
      <c r="U554">
        <v>64.69</v>
      </c>
      <c r="V554">
        <v>1</v>
      </c>
      <c r="W554">
        <v>27</v>
      </c>
      <c r="X554">
        <v>1746.63</v>
      </c>
    </row>
    <row r="555" spans="1:24" x14ac:dyDescent="0.3">
      <c r="A555" t="s">
        <v>238</v>
      </c>
      <c r="B555" t="s">
        <v>65</v>
      </c>
      <c r="C555">
        <v>2018</v>
      </c>
      <c r="D555" t="s">
        <v>37</v>
      </c>
      <c r="E555">
        <v>12</v>
      </c>
      <c r="F555">
        <v>9</v>
      </c>
      <c r="G555" s="1">
        <v>43443</v>
      </c>
      <c r="H555">
        <v>75508</v>
      </c>
      <c r="I555" t="s">
        <v>134</v>
      </c>
      <c r="J555" t="s">
        <v>45</v>
      </c>
      <c r="K555" t="s">
        <v>30</v>
      </c>
      <c r="L555" t="s">
        <v>31</v>
      </c>
      <c r="M555" t="s">
        <v>32</v>
      </c>
      <c r="N555" t="s">
        <v>239</v>
      </c>
      <c r="O555" t="s">
        <v>240</v>
      </c>
      <c r="P555" t="s">
        <v>241</v>
      </c>
      <c r="Q555">
        <v>2</v>
      </c>
      <c r="R555">
        <v>1</v>
      </c>
      <c r="S555">
        <v>7</v>
      </c>
      <c r="T555">
        <v>10356</v>
      </c>
      <c r="U555">
        <v>31.86</v>
      </c>
      <c r="V555">
        <v>1</v>
      </c>
      <c r="W555">
        <v>26</v>
      </c>
      <c r="X555">
        <v>828.36</v>
      </c>
    </row>
    <row r="556" spans="1:24" x14ac:dyDescent="0.3">
      <c r="A556" t="s">
        <v>242</v>
      </c>
      <c r="B556" t="s">
        <v>25</v>
      </c>
      <c r="C556">
        <v>2016</v>
      </c>
      <c r="D556" t="s">
        <v>50</v>
      </c>
      <c r="E556">
        <v>3</v>
      </c>
      <c r="F556">
        <v>10</v>
      </c>
      <c r="G556" s="1">
        <v>42439</v>
      </c>
      <c r="H556">
        <v>71270</v>
      </c>
      <c r="I556" t="s">
        <v>145</v>
      </c>
      <c r="J556" t="s">
        <v>29</v>
      </c>
      <c r="K556" t="s">
        <v>243</v>
      </c>
      <c r="L556" t="s">
        <v>31</v>
      </c>
      <c r="M556" t="s">
        <v>86</v>
      </c>
      <c r="N556" t="s">
        <v>244</v>
      </c>
      <c r="O556" t="s">
        <v>88</v>
      </c>
      <c r="P556" t="s">
        <v>245</v>
      </c>
      <c r="Q556">
        <v>9</v>
      </c>
      <c r="R556">
        <v>1</v>
      </c>
      <c r="S556">
        <v>5</v>
      </c>
      <c r="T556">
        <v>10109</v>
      </c>
      <c r="U556">
        <v>179.5</v>
      </c>
      <c r="V556">
        <v>1</v>
      </c>
      <c r="W556">
        <v>46</v>
      </c>
      <c r="X556">
        <v>8257</v>
      </c>
    </row>
    <row r="557" spans="1:24" x14ac:dyDescent="0.3">
      <c r="A557" t="s">
        <v>242</v>
      </c>
      <c r="B557" t="s">
        <v>36</v>
      </c>
      <c r="C557">
        <v>2016</v>
      </c>
      <c r="D557" t="s">
        <v>50</v>
      </c>
      <c r="E557">
        <v>3</v>
      </c>
      <c r="F557">
        <v>10</v>
      </c>
      <c r="G557" s="1">
        <v>42439</v>
      </c>
      <c r="H557">
        <v>71270</v>
      </c>
      <c r="I557" t="s">
        <v>205</v>
      </c>
      <c r="J557" t="s">
        <v>29</v>
      </c>
      <c r="K557" t="s">
        <v>243</v>
      </c>
      <c r="L557" t="s">
        <v>39</v>
      </c>
      <c r="M557" t="s">
        <v>86</v>
      </c>
      <c r="N557" t="s">
        <v>244</v>
      </c>
      <c r="O557" t="s">
        <v>88</v>
      </c>
      <c r="P557" t="s">
        <v>245</v>
      </c>
      <c r="Q557">
        <v>2</v>
      </c>
      <c r="R557">
        <v>1</v>
      </c>
      <c r="S557">
        <v>4</v>
      </c>
      <c r="T557">
        <v>10109</v>
      </c>
      <c r="U557">
        <v>168.43</v>
      </c>
      <c r="V557">
        <v>1</v>
      </c>
      <c r="W557">
        <v>26</v>
      </c>
      <c r="X557">
        <v>4379.18</v>
      </c>
    </row>
    <row r="558" spans="1:24" x14ac:dyDescent="0.3">
      <c r="A558" t="s">
        <v>242</v>
      </c>
      <c r="B558" t="s">
        <v>36</v>
      </c>
      <c r="C558">
        <v>2016</v>
      </c>
      <c r="D558" t="s">
        <v>50</v>
      </c>
      <c r="E558">
        <v>3</v>
      </c>
      <c r="F558">
        <v>10</v>
      </c>
      <c r="G558" s="1">
        <v>42439</v>
      </c>
      <c r="H558">
        <v>71270</v>
      </c>
      <c r="I558" t="s">
        <v>210</v>
      </c>
      <c r="J558" t="s">
        <v>29</v>
      </c>
      <c r="K558" t="s">
        <v>243</v>
      </c>
      <c r="L558" t="s">
        <v>31</v>
      </c>
      <c r="M558" t="s">
        <v>86</v>
      </c>
      <c r="N558" t="s">
        <v>244</v>
      </c>
      <c r="O558" t="s">
        <v>88</v>
      </c>
      <c r="P558" t="s">
        <v>245</v>
      </c>
      <c r="Q558">
        <v>4</v>
      </c>
      <c r="R558">
        <v>1</v>
      </c>
      <c r="S558">
        <v>3</v>
      </c>
      <c r="T558">
        <v>10109</v>
      </c>
      <c r="U558">
        <v>116.65</v>
      </c>
      <c r="V558">
        <v>1</v>
      </c>
      <c r="W558">
        <v>38</v>
      </c>
      <c r="X558">
        <v>4432.7</v>
      </c>
    </row>
    <row r="559" spans="1:24" x14ac:dyDescent="0.3">
      <c r="A559" t="s">
        <v>242</v>
      </c>
      <c r="B559" t="s">
        <v>36</v>
      </c>
      <c r="C559">
        <v>2016</v>
      </c>
      <c r="D559" t="s">
        <v>50</v>
      </c>
      <c r="E559">
        <v>3</v>
      </c>
      <c r="F559">
        <v>10</v>
      </c>
      <c r="G559" s="1">
        <v>42439</v>
      </c>
      <c r="H559">
        <v>71270</v>
      </c>
      <c r="I559" t="s">
        <v>102</v>
      </c>
      <c r="J559" t="s">
        <v>29</v>
      </c>
      <c r="K559" t="s">
        <v>243</v>
      </c>
      <c r="L559" t="s">
        <v>31</v>
      </c>
      <c r="M559" t="s">
        <v>86</v>
      </c>
      <c r="N559" t="s">
        <v>244</v>
      </c>
      <c r="O559" t="s">
        <v>88</v>
      </c>
      <c r="P559" t="s">
        <v>245</v>
      </c>
      <c r="Q559">
        <v>7</v>
      </c>
      <c r="R559">
        <v>1</v>
      </c>
      <c r="S559">
        <v>1</v>
      </c>
      <c r="T559">
        <v>10109</v>
      </c>
      <c r="U559">
        <v>121.44</v>
      </c>
      <c r="V559">
        <v>1</v>
      </c>
      <c r="W559">
        <v>26</v>
      </c>
      <c r="X559">
        <v>3157.44</v>
      </c>
    </row>
    <row r="560" spans="1:24" x14ac:dyDescent="0.3">
      <c r="A560" t="s">
        <v>242</v>
      </c>
      <c r="B560" t="s">
        <v>36</v>
      </c>
      <c r="C560">
        <v>2016</v>
      </c>
      <c r="D560" t="s">
        <v>50</v>
      </c>
      <c r="E560">
        <v>3</v>
      </c>
      <c r="F560">
        <v>10</v>
      </c>
      <c r="G560" s="1">
        <v>42439</v>
      </c>
      <c r="H560">
        <v>71270</v>
      </c>
      <c r="I560" t="s">
        <v>103</v>
      </c>
      <c r="J560" t="s">
        <v>29</v>
      </c>
      <c r="K560" t="s">
        <v>243</v>
      </c>
      <c r="L560" t="s">
        <v>31</v>
      </c>
      <c r="M560" t="s">
        <v>86</v>
      </c>
      <c r="N560" t="s">
        <v>244</v>
      </c>
      <c r="O560" t="s">
        <v>88</v>
      </c>
      <c r="P560" t="s">
        <v>245</v>
      </c>
      <c r="Q560">
        <v>8</v>
      </c>
      <c r="R560">
        <v>1</v>
      </c>
      <c r="S560">
        <v>2</v>
      </c>
      <c r="T560">
        <v>10109</v>
      </c>
      <c r="U560">
        <v>132.80000000000001</v>
      </c>
      <c r="V560">
        <v>1</v>
      </c>
      <c r="W560">
        <v>47</v>
      </c>
      <c r="X560">
        <v>6241.6</v>
      </c>
    </row>
    <row r="561" spans="1:24" x14ac:dyDescent="0.3">
      <c r="A561" t="s">
        <v>242</v>
      </c>
      <c r="B561" t="s">
        <v>36</v>
      </c>
      <c r="C561">
        <v>2018</v>
      </c>
      <c r="D561" t="s">
        <v>84</v>
      </c>
      <c r="E561">
        <v>4</v>
      </c>
      <c r="F561">
        <v>3</v>
      </c>
      <c r="G561" s="1">
        <v>43193</v>
      </c>
      <c r="H561">
        <v>71270</v>
      </c>
      <c r="I561" t="s">
        <v>56</v>
      </c>
      <c r="J561" t="s">
        <v>54</v>
      </c>
      <c r="K561" t="s">
        <v>243</v>
      </c>
      <c r="L561" t="s">
        <v>31</v>
      </c>
      <c r="M561" t="s">
        <v>86</v>
      </c>
      <c r="N561" t="s">
        <v>244</v>
      </c>
      <c r="O561" t="s">
        <v>88</v>
      </c>
      <c r="P561" t="s">
        <v>245</v>
      </c>
      <c r="Q561">
        <v>9</v>
      </c>
      <c r="R561">
        <v>1</v>
      </c>
      <c r="S561">
        <v>3</v>
      </c>
      <c r="T561">
        <v>10236</v>
      </c>
      <c r="U561">
        <v>87.6</v>
      </c>
      <c r="V561">
        <v>1</v>
      </c>
      <c r="W561">
        <v>36</v>
      </c>
      <c r="X561">
        <v>3153.6</v>
      </c>
    </row>
    <row r="562" spans="1:24" x14ac:dyDescent="0.3">
      <c r="A562" t="s">
        <v>242</v>
      </c>
      <c r="B562" t="s">
        <v>36</v>
      </c>
      <c r="C562">
        <v>2018</v>
      </c>
      <c r="D562" t="s">
        <v>37</v>
      </c>
      <c r="E562">
        <v>11</v>
      </c>
      <c r="F562">
        <v>17</v>
      </c>
      <c r="G562" s="1">
        <v>43421</v>
      </c>
      <c r="H562">
        <v>71270</v>
      </c>
      <c r="I562" t="s">
        <v>205</v>
      </c>
      <c r="J562" t="s">
        <v>29</v>
      </c>
      <c r="K562" t="s">
        <v>243</v>
      </c>
      <c r="L562" t="s">
        <v>31</v>
      </c>
      <c r="M562" t="s">
        <v>86</v>
      </c>
      <c r="N562" t="s">
        <v>244</v>
      </c>
      <c r="O562" t="s">
        <v>88</v>
      </c>
      <c r="P562" t="s">
        <v>245</v>
      </c>
      <c r="Q562">
        <v>3</v>
      </c>
      <c r="R562">
        <v>1</v>
      </c>
      <c r="S562">
        <v>6</v>
      </c>
      <c r="T562">
        <v>10331</v>
      </c>
      <c r="U562">
        <v>139.87</v>
      </c>
      <c r="V562">
        <v>1</v>
      </c>
      <c r="W562">
        <v>46</v>
      </c>
      <c r="X562">
        <v>6434.02</v>
      </c>
    </row>
    <row r="563" spans="1:24" x14ac:dyDescent="0.3">
      <c r="A563" t="s">
        <v>242</v>
      </c>
      <c r="B563" t="s">
        <v>36</v>
      </c>
      <c r="C563">
        <v>2018</v>
      </c>
      <c r="D563" t="s">
        <v>37</v>
      </c>
      <c r="E563">
        <v>11</v>
      </c>
      <c r="F563">
        <v>17</v>
      </c>
      <c r="G563" s="1">
        <v>43421</v>
      </c>
      <c r="H563">
        <v>71270</v>
      </c>
      <c r="I563" t="s">
        <v>101</v>
      </c>
      <c r="J563" t="s">
        <v>29</v>
      </c>
      <c r="K563" t="s">
        <v>243</v>
      </c>
      <c r="L563" t="s">
        <v>31</v>
      </c>
      <c r="M563" t="s">
        <v>86</v>
      </c>
      <c r="N563" t="s">
        <v>244</v>
      </c>
      <c r="O563" t="s">
        <v>88</v>
      </c>
      <c r="P563" t="s">
        <v>245</v>
      </c>
      <c r="Q563">
        <v>6</v>
      </c>
      <c r="R563">
        <v>1</v>
      </c>
      <c r="S563">
        <v>14</v>
      </c>
      <c r="T563">
        <v>10331</v>
      </c>
      <c r="U563">
        <v>110.21</v>
      </c>
      <c r="V563">
        <v>1</v>
      </c>
      <c r="W563">
        <v>44</v>
      </c>
      <c r="X563">
        <v>4849.24</v>
      </c>
    </row>
    <row r="564" spans="1:24" x14ac:dyDescent="0.3">
      <c r="A564" t="s">
        <v>242</v>
      </c>
      <c r="B564" t="s">
        <v>36</v>
      </c>
      <c r="C564">
        <v>2018</v>
      </c>
      <c r="D564" t="s">
        <v>37</v>
      </c>
      <c r="E564">
        <v>11</v>
      </c>
      <c r="F564">
        <v>17</v>
      </c>
      <c r="G564" s="1">
        <v>43421</v>
      </c>
      <c r="H564">
        <v>71270</v>
      </c>
      <c r="I564" t="s">
        <v>127</v>
      </c>
      <c r="J564" t="s">
        <v>45</v>
      </c>
      <c r="K564" t="s">
        <v>243</v>
      </c>
      <c r="L564" t="s">
        <v>31</v>
      </c>
      <c r="M564" t="s">
        <v>86</v>
      </c>
      <c r="N564" t="s">
        <v>244</v>
      </c>
      <c r="O564" t="s">
        <v>88</v>
      </c>
      <c r="P564" t="s">
        <v>245</v>
      </c>
      <c r="Q564">
        <v>4</v>
      </c>
      <c r="R564">
        <v>1</v>
      </c>
      <c r="S564">
        <v>7</v>
      </c>
      <c r="T564">
        <v>10331</v>
      </c>
      <c r="U564">
        <v>74.040000000000006</v>
      </c>
      <c r="V564">
        <v>1</v>
      </c>
      <c r="W564">
        <v>44</v>
      </c>
      <c r="X564">
        <v>3257.76</v>
      </c>
    </row>
    <row r="565" spans="1:24" x14ac:dyDescent="0.3">
      <c r="A565" t="s">
        <v>242</v>
      </c>
      <c r="B565" t="s">
        <v>36</v>
      </c>
      <c r="C565">
        <v>2018</v>
      </c>
      <c r="D565" t="s">
        <v>37</v>
      </c>
      <c r="E565">
        <v>11</v>
      </c>
      <c r="F565">
        <v>17</v>
      </c>
      <c r="G565" s="1">
        <v>43421</v>
      </c>
      <c r="H565">
        <v>71270</v>
      </c>
      <c r="I565" t="s">
        <v>145</v>
      </c>
      <c r="J565" t="s">
        <v>29</v>
      </c>
      <c r="K565" t="s">
        <v>243</v>
      </c>
      <c r="L565" t="s">
        <v>31</v>
      </c>
      <c r="M565" t="s">
        <v>86</v>
      </c>
      <c r="N565" t="s">
        <v>244</v>
      </c>
      <c r="O565" t="s">
        <v>88</v>
      </c>
      <c r="P565" t="s">
        <v>245</v>
      </c>
      <c r="Q565">
        <v>7</v>
      </c>
      <c r="R565">
        <v>1</v>
      </c>
      <c r="S565">
        <v>11</v>
      </c>
      <c r="T565">
        <v>10331</v>
      </c>
      <c r="U565">
        <v>154.47</v>
      </c>
      <c r="V565">
        <v>1</v>
      </c>
      <c r="W565">
        <v>27</v>
      </c>
      <c r="X565">
        <v>4170.6899999999996</v>
      </c>
    </row>
    <row r="566" spans="1:24" x14ac:dyDescent="0.3">
      <c r="A566" t="s">
        <v>242</v>
      </c>
      <c r="B566" t="s">
        <v>36</v>
      </c>
      <c r="C566">
        <v>2018</v>
      </c>
      <c r="D566" t="s">
        <v>37</v>
      </c>
      <c r="E566">
        <v>11</v>
      </c>
      <c r="F566">
        <v>17</v>
      </c>
      <c r="G566" s="1">
        <v>43421</v>
      </c>
      <c r="H566">
        <v>71270</v>
      </c>
      <c r="I566" t="s">
        <v>192</v>
      </c>
      <c r="J566" t="s">
        <v>29</v>
      </c>
      <c r="K566" t="s">
        <v>243</v>
      </c>
      <c r="L566" t="s">
        <v>31</v>
      </c>
      <c r="M566" t="s">
        <v>86</v>
      </c>
      <c r="N566" t="s">
        <v>244</v>
      </c>
      <c r="O566" t="s">
        <v>88</v>
      </c>
      <c r="P566" t="s">
        <v>245</v>
      </c>
      <c r="Q566">
        <v>6</v>
      </c>
      <c r="R566">
        <v>1</v>
      </c>
      <c r="S566">
        <v>9</v>
      </c>
      <c r="T566">
        <v>10331</v>
      </c>
      <c r="U566">
        <v>123.14</v>
      </c>
      <c r="V566">
        <v>1</v>
      </c>
      <c r="W566">
        <v>25</v>
      </c>
      <c r="X566">
        <v>3078.5</v>
      </c>
    </row>
    <row r="567" spans="1:24" x14ac:dyDescent="0.3">
      <c r="A567" t="s">
        <v>242</v>
      </c>
      <c r="B567" t="s">
        <v>36</v>
      </c>
      <c r="C567">
        <v>2018</v>
      </c>
      <c r="D567" t="s">
        <v>37</v>
      </c>
      <c r="E567">
        <v>11</v>
      </c>
      <c r="F567">
        <v>17</v>
      </c>
      <c r="G567" s="1">
        <v>43421</v>
      </c>
      <c r="H567">
        <v>71270</v>
      </c>
      <c r="I567" t="s">
        <v>190</v>
      </c>
      <c r="J567" t="s">
        <v>29</v>
      </c>
      <c r="K567" t="s">
        <v>243</v>
      </c>
      <c r="L567" t="s">
        <v>31</v>
      </c>
      <c r="M567" t="s">
        <v>86</v>
      </c>
      <c r="N567" t="s">
        <v>244</v>
      </c>
      <c r="O567" t="s">
        <v>88</v>
      </c>
      <c r="P567" t="s">
        <v>245</v>
      </c>
      <c r="Q567">
        <v>6</v>
      </c>
      <c r="R567">
        <v>1</v>
      </c>
      <c r="S567">
        <v>1</v>
      </c>
      <c r="T567">
        <v>10331</v>
      </c>
      <c r="U567">
        <v>149.33000000000001</v>
      </c>
      <c r="V567">
        <v>1</v>
      </c>
      <c r="W567">
        <v>21</v>
      </c>
      <c r="X567">
        <v>3135.93</v>
      </c>
    </row>
    <row r="568" spans="1:24" x14ac:dyDescent="0.3">
      <c r="A568" t="s">
        <v>242</v>
      </c>
      <c r="B568" t="s">
        <v>36</v>
      </c>
      <c r="C568">
        <v>2018</v>
      </c>
      <c r="D568" t="s">
        <v>37</v>
      </c>
      <c r="E568">
        <v>11</v>
      </c>
      <c r="F568">
        <v>17</v>
      </c>
      <c r="G568" s="1">
        <v>43421</v>
      </c>
      <c r="H568">
        <v>71270</v>
      </c>
      <c r="I568" t="s">
        <v>193</v>
      </c>
      <c r="J568" t="s">
        <v>29</v>
      </c>
      <c r="K568" t="s">
        <v>243</v>
      </c>
      <c r="L568" t="s">
        <v>31</v>
      </c>
      <c r="M568" t="s">
        <v>86</v>
      </c>
      <c r="N568" t="s">
        <v>244</v>
      </c>
      <c r="O568" t="s">
        <v>88</v>
      </c>
      <c r="P568" t="s">
        <v>245</v>
      </c>
      <c r="Q568">
        <v>5</v>
      </c>
      <c r="R568">
        <v>1</v>
      </c>
      <c r="S568">
        <v>2</v>
      </c>
      <c r="T568">
        <v>10331</v>
      </c>
      <c r="U568">
        <v>139.4</v>
      </c>
      <c r="V568">
        <v>1</v>
      </c>
      <c r="W568">
        <v>41</v>
      </c>
      <c r="X568">
        <v>5715.4</v>
      </c>
    </row>
    <row r="569" spans="1:24" x14ac:dyDescent="0.3">
      <c r="A569" t="s">
        <v>242</v>
      </c>
      <c r="B569" t="s">
        <v>36</v>
      </c>
      <c r="C569">
        <v>2018</v>
      </c>
      <c r="D569" t="s">
        <v>37</v>
      </c>
      <c r="E569">
        <v>11</v>
      </c>
      <c r="F569">
        <v>17</v>
      </c>
      <c r="G569" s="1">
        <v>43421</v>
      </c>
      <c r="H569">
        <v>71270</v>
      </c>
      <c r="I569" t="s">
        <v>155</v>
      </c>
      <c r="J569" t="s">
        <v>54</v>
      </c>
      <c r="K569" t="s">
        <v>243</v>
      </c>
      <c r="L569" t="s">
        <v>31</v>
      </c>
      <c r="M569" t="s">
        <v>86</v>
      </c>
      <c r="N569" t="s">
        <v>244</v>
      </c>
      <c r="O569" t="s">
        <v>88</v>
      </c>
      <c r="P569" t="s">
        <v>245</v>
      </c>
      <c r="Q569">
        <v>4</v>
      </c>
      <c r="R569">
        <v>1</v>
      </c>
      <c r="S569">
        <v>3</v>
      </c>
      <c r="T569">
        <v>10331</v>
      </c>
      <c r="U569">
        <v>146.52000000000001</v>
      </c>
      <c r="V569">
        <v>1</v>
      </c>
      <c r="W569">
        <v>28</v>
      </c>
      <c r="X569">
        <v>4102.5600000000004</v>
      </c>
    </row>
    <row r="570" spans="1:24" x14ac:dyDescent="0.3">
      <c r="A570" t="s">
        <v>242</v>
      </c>
      <c r="B570" t="s">
        <v>36</v>
      </c>
      <c r="C570">
        <v>2018</v>
      </c>
      <c r="D570" t="s">
        <v>37</v>
      </c>
      <c r="E570">
        <v>11</v>
      </c>
      <c r="F570">
        <v>17</v>
      </c>
      <c r="G570" s="1">
        <v>43421</v>
      </c>
      <c r="H570">
        <v>71270</v>
      </c>
      <c r="I570" t="s">
        <v>156</v>
      </c>
      <c r="J570" t="s">
        <v>54</v>
      </c>
      <c r="K570" t="s">
        <v>243</v>
      </c>
      <c r="L570" t="s">
        <v>31</v>
      </c>
      <c r="M570" t="s">
        <v>86</v>
      </c>
      <c r="N570" t="s">
        <v>244</v>
      </c>
      <c r="O570" t="s">
        <v>88</v>
      </c>
      <c r="P570" t="s">
        <v>245</v>
      </c>
      <c r="Q570">
        <v>6</v>
      </c>
      <c r="R570">
        <v>1</v>
      </c>
      <c r="S570">
        <v>4</v>
      </c>
      <c r="T570">
        <v>10331</v>
      </c>
      <c r="U570">
        <v>157.08000000000001</v>
      </c>
      <c r="V570">
        <v>1</v>
      </c>
      <c r="W570">
        <v>32</v>
      </c>
      <c r="X570">
        <v>5026.5600000000004</v>
      </c>
    </row>
    <row r="571" spans="1:24" x14ac:dyDescent="0.3">
      <c r="A571" t="s">
        <v>242</v>
      </c>
      <c r="B571" t="s">
        <v>36</v>
      </c>
      <c r="C571">
        <v>2018</v>
      </c>
      <c r="D571" t="s">
        <v>37</v>
      </c>
      <c r="E571">
        <v>11</v>
      </c>
      <c r="F571">
        <v>17</v>
      </c>
      <c r="G571" s="1">
        <v>43421</v>
      </c>
      <c r="H571">
        <v>71270</v>
      </c>
      <c r="I571" t="s">
        <v>150</v>
      </c>
      <c r="J571" t="s">
        <v>54</v>
      </c>
      <c r="K571" t="s">
        <v>243</v>
      </c>
      <c r="L571" t="s">
        <v>31</v>
      </c>
      <c r="M571" t="s">
        <v>86</v>
      </c>
      <c r="N571" t="s">
        <v>244</v>
      </c>
      <c r="O571" t="s">
        <v>88</v>
      </c>
      <c r="P571" t="s">
        <v>245</v>
      </c>
      <c r="Q571">
        <v>8</v>
      </c>
      <c r="R571">
        <v>1</v>
      </c>
      <c r="S571">
        <v>5</v>
      </c>
      <c r="T571">
        <v>10331</v>
      </c>
      <c r="U571">
        <v>182.89</v>
      </c>
      <c r="V571">
        <v>1</v>
      </c>
      <c r="W571">
        <v>20</v>
      </c>
      <c r="X571">
        <v>3657.8</v>
      </c>
    </row>
    <row r="572" spans="1:24" x14ac:dyDescent="0.3">
      <c r="A572" t="s">
        <v>242</v>
      </c>
      <c r="B572" t="s">
        <v>65</v>
      </c>
      <c r="C572">
        <v>2016</v>
      </c>
      <c r="D572" t="s">
        <v>50</v>
      </c>
      <c r="E572">
        <v>3</v>
      </c>
      <c r="F572">
        <v>10</v>
      </c>
      <c r="G572" s="1">
        <v>42439</v>
      </c>
      <c r="H572">
        <v>71270</v>
      </c>
      <c r="I572" t="s">
        <v>211</v>
      </c>
      <c r="J572" t="s">
        <v>29</v>
      </c>
      <c r="K572" t="s">
        <v>243</v>
      </c>
      <c r="L572" t="s">
        <v>31</v>
      </c>
      <c r="M572" t="s">
        <v>86</v>
      </c>
      <c r="N572" t="s">
        <v>244</v>
      </c>
      <c r="O572" t="s">
        <v>88</v>
      </c>
      <c r="P572" t="s">
        <v>245</v>
      </c>
      <c r="Q572">
        <v>2</v>
      </c>
      <c r="R572">
        <v>1</v>
      </c>
      <c r="S572">
        <v>6</v>
      </c>
      <c r="T572">
        <v>10109</v>
      </c>
      <c r="U572">
        <v>32.1</v>
      </c>
      <c r="V572">
        <v>1</v>
      </c>
      <c r="W572">
        <v>29</v>
      </c>
      <c r="X572">
        <v>930.9</v>
      </c>
    </row>
    <row r="573" spans="1:24" x14ac:dyDescent="0.3">
      <c r="A573" t="s">
        <v>242</v>
      </c>
      <c r="B573" t="s">
        <v>65</v>
      </c>
      <c r="C573">
        <v>2018</v>
      </c>
      <c r="D573" t="s">
        <v>84</v>
      </c>
      <c r="E573">
        <v>4</v>
      </c>
      <c r="F573">
        <v>3</v>
      </c>
      <c r="G573" s="1">
        <v>43193</v>
      </c>
      <c r="H573">
        <v>71270</v>
      </c>
      <c r="I573" t="s">
        <v>109</v>
      </c>
      <c r="J573" t="s">
        <v>54</v>
      </c>
      <c r="K573" t="s">
        <v>243</v>
      </c>
      <c r="L573" t="s">
        <v>31</v>
      </c>
      <c r="M573" t="s">
        <v>86</v>
      </c>
      <c r="N573" t="s">
        <v>244</v>
      </c>
      <c r="O573" t="s">
        <v>88</v>
      </c>
      <c r="P573" t="s">
        <v>245</v>
      </c>
      <c r="Q573">
        <v>6</v>
      </c>
      <c r="R573">
        <v>1</v>
      </c>
      <c r="S573">
        <v>1</v>
      </c>
      <c r="T573">
        <v>10236</v>
      </c>
      <c r="U573">
        <v>129.63999999999999</v>
      </c>
      <c r="V573">
        <v>1</v>
      </c>
      <c r="W573">
        <v>22</v>
      </c>
      <c r="X573">
        <v>2852.08</v>
      </c>
    </row>
    <row r="574" spans="1:24" x14ac:dyDescent="0.3">
      <c r="A574" t="s">
        <v>242</v>
      </c>
      <c r="B574" t="s">
        <v>65</v>
      </c>
      <c r="C574">
        <v>2018</v>
      </c>
      <c r="D574" t="s">
        <v>84</v>
      </c>
      <c r="E574">
        <v>4</v>
      </c>
      <c r="F574">
        <v>3</v>
      </c>
      <c r="G574" s="1">
        <v>43193</v>
      </c>
      <c r="H574">
        <v>71270</v>
      </c>
      <c r="I574" t="s">
        <v>53</v>
      </c>
      <c r="J574" t="s">
        <v>54</v>
      </c>
      <c r="K574" t="s">
        <v>243</v>
      </c>
      <c r="L574" t="s">
        <v>31</v>
      </c>
      <c r="M574" t="s">
        <v>86</v>
      </c>
      <c r="N574" t="s">
        <v>244</v>
      </c>
      <c r="O574" t="s">
        <v>88</v>
      </c>
      <c r="P574" t="s">
        <v>245</v>
      </c>
      <c r="Q574">
        <v>5</v>
      </c>
      <c r="R574">
        <v>1</v>
      </c>
      <c r="S574">
        <v>2</v>
      </c>
      <c r="T574">
        <v>10236</v>
      </c>
      <c r="U574">
        <v>55.72</v>
      </c>
      <c r="V574">
        <v>1</v>
      </c>
      <c r="W574">
        <v>23</v>
      </c>
      <c r="X574">
        <v>1281.56</v>
      </c>
    </row>
    <row r="575" spans="1:24" x14ac:dyDescent="0.3">
      <c r="A575" t="s">
        <v>242</v>
      </c>
      <c r="B575" t="s">
        <v>65</v>
      </c>
      <c r="C575">
        <v>2018</v>
      </c>
      <c r="D575" t="s">
        <v>37</v>
      </c>
      <c r="E575">
        <v>11</v>
      </c>
      <c r="F575">
        <v>17</v>
      </c>
      <c r="G575" s="1">
        <v>43421</v>
      </c>
      <c r="H575">
        <v>71270</v>
      </c>
      <c r="I575" t="s">
        <v>210</v>
      </c>
      <c r="J575" t="s">
        <v>29</v>
      </c>
      <c r="K575" t="s">
        <v>243</v>
      </c>
      <c r="L575" t="s">
        <v>31</v>
      </c>
      <c r="M575" t="s">
        <v>86</v>
      </c>
      <c r="N575" t="s">
        <v>244</v>
      </c>
      <c r="O575" t="s">
        <v>88</v>
      </c>
      <c r="P575" t="s">
        <v>245</v>
      </c>
      <c r="Q575">
        <v>8</v>
      </c>
      <c r="R575">
        <v>1</v>
      </c>
      <c r="S575">
        <v>8</v>
      </c>
      <c r="T575">
        <v>10331</v>
      </c>
      <c r="U575">
        <v>32.47</v>
      </c>
      <c r="V575">
        <v>1</v>
      </c>
      <c r="W575">
        <v>30</v>
      </c>
      <c r="X575">
        <v>974.1</v>
      </c>
    </row>
    <row r="576" spans="1:24" x14ac:dyDescent="0.3">
      <c r="A576" t="s">
        <v>242</v>
      </c>
      <c r="B576" t="s">
        <v>65</v>
      </c>
      <c r="C576">
        <v>2018</v>
      </c>
      <c r="D576" t="s">
        <v>37</v>
      </c>
      <c r="E576">
        <v>11</v>
      </c>
      <c r="F576">
        <v>17</v>
      </c>
      <c r="G576" s="1">
        <v>43421</v>
      </c>
      <c r="H576">
        <v>71270</v>
      </c>
      <c r="I576" t="s">
        <v>102</v>
      </c>
      <c r="J576" t="s">
        <v>29</v>
      </c>
      <c r="K576" t="s">
        <v>243</v>
      </c>
      <c r="L576" t="s">
        <v>31</v>
      </c>
      <c r="M576" t="s">
        <v>86</v>
      </c>
      <c r="N576" t="s">
        <v>244</v>
      </c>
      <c r="O576" t="s">
        <v>88</v>
      </c>
      <c r="P576" t="s">
        <v>245</v>
      </c>
      <c r="Q576">
        <v>2</v>
      </c>
      <c r="R576">
        <v>1</v>
      </c>
      <c r="S576">
        <v>10</v>
      </c>
      <c r="T576">
        <v>10331</v>
      </c>
      <c r="U576">
        <v>64.900000000000006</v>
      </c>
      <c r="V576">
        <v>1</v>
      </c>
      <c r="W576">
        <v>26</v>
      </c>
      <c r="X576">
        <v>1687.4</v>
      </c>
    </row>
    <row r="577" spans="1:24" x14ac:dyDescent="0.3">
      <c r="A577" t="s">
        <v>242</v>
      </c>
      <c r="B577" t="s">
        <v>65</v>
      </c>
      <c r="C577">
        <v>2018</v>
      </c>
      <c r="D577" t="s">
        <v>37</v>
      </c>
      <c r="E577">
        <v>11</v>
      </c>
      <c r="F577">
        <v>17</v>
      </c>
      <c r="G577" s="1">
        <v>43421</v>
      </c>
      <c r="H577">
        <v>71270</v>
      </c>
      <c r="I577" t="s">
        <v>103</v>
      </c>
      <c r="J577" t="s">
        <v>29</v>
      </c>
      <c r="K577" t="s">
        <v>243</v>
      </c>
      <c r="L577" t="s">
        <v>31</v>
      </c>
      <c r="M577" t="s">
        <v>86</v>
      </c>
      <c r="N577" t="s">
        <v>244</v>
      </c>
      <c r="O577" t="s">
        <v>88</v>
      </c>
      <c r="P577" t="s">
        <v>245</v>
      </c>
      <c r="Q577">
        <v>9</v>
      </c>
      <c r="R577">
        <v>1</v>
      </c>
      <c r="S577">
        <v>12</v>
      </c>
      <c r="T577">
        <v>10331</v>
      </c>
      <c r="U577">
        <v>67.91</v>
      </c>
      <c r="V577">
        <v>1</v>
      </c>
      <c r="W577">
        <v>26</v>
      </c>
      <c r="X577">
        <v>1765.66</v>
      </c>
    </row>
    <row r="578" spans="1:24" x14ac:dyDescent="0.3">
      <c r="A578" t="s">
        <v>242</v>
      </c>
      <c r="B578" t="s">
        <v>65</v>
      </c>
      <c r="C578">
        <v>2018</v>
      </c>
      <c r="D578" t="s">
        <v>37</v>
      </c>
      <c r="E578">
        <v>11</v>
      </c>
      <c r="F578">
        <v>17</v>
      </c>
      <c r="G578" s="1">
        <v>43421</v>
      </c>
      <c r="H578">
        <v>71270</v>
      </c>
      <c r="I578" t="s">
        <v>211</v>
      </c>
      <c r="J578" t="s">
        <v>29</v>
      </c>
      <c r="K578" t="s">
        <v>243</v>
      </c>
      <c r="L578" t="s">
        <v>31</v>
      </c>
      <c r="M578" t="s">
        <v>86</v>
      </c>
      <c r="N578" t="s">
        <v>244</v>
      </c>
      <c r="O578" t="s">
        <v>88</v>
      </c>
      <c r="P578" t="s">
        <v>245</v>
      </c>
      <c r="Q578">
        <v>3</v>
      </c>
      <c r="R578">
        <v>1</v>
      </c>
      <c r="S578">
        <v>13</v>
      </c>
      <c r="T578">
        <v>10331</v>
      </c>
      <c r="U578">
        <v>42.24</v>
      </c>
      <c r="V578">
        <v>1</v>
      </c>
      <c r="W578">
        <v>27</v>
      </c>
      <c r="X578">
        <v>1140.48</v>
      </c>
    </row>
    <row r="579" spans="1:24" x14ac:dyDescent="0.3">
      <c r="A579" t="s">
        <v>246</v>
      </c>
      <c r="B579" t="s">
        <v>25</v>
      </c>
      <c r="C579">
        <v>2018</v>
      </c>
      <c r="D579" t="s">
        <v>50</v>
      </c>
      <c r="E579">
        <v>2</v>
      </c>
      <c r="F579">
        <v>26</v>
      </c>
      <c r="G579" s="1">
        <v>43157</v>
      </c>
      <c r="H579">
        <v>91217</v>
      </c>
      <c r="I579" t="s">
        <v>103</v>
      </c>
      <c r="J579" t="s">
        <v>29</v>
      </c>
      <c r="K579" t="s">
        <v>123</v>
      </c>
      <c r="L579" t="s">
        <v>31</v>
      </c>
      <c r="M579" t="s">
        <v>86</v>
      </c>
      <c r="N579" t="s">
        <v>247</v>
      </c>
      <c r="O579" t="s">
        <v>88</v>
      </c>
      <c r="P579" t="s">
        <v>248</v>
      </c>
      <c r="Q579">
        <v>10</v>
      </c>
      <c r="R579">
        <v>1</v>
      </c>
      <c r="S579">
        <v>6</v>
      </c>
      <c r="T579">
        <v>10226</v>
      </c>
      <c r="U579">
        <v>159.65</v>
      </c>
      <c r="V579">
        <v>1</v>
      </c>
      <c r="W579">
        <v>46</v>
      </c>
      <c r="X579">
        <v>7343.9</v>
      </c>
    </row>
    <row r="580" spans="1:24" x14ac:dyDescent="0.3">
      <c r="A580" t="s">
        <v>246</v>
      </c>
      <c r="B580" t="s">
        <v>36</v>
      </c>
      <c r="C580">
        <v>2018</v>
      </c>
      <c r="D580" t="s">
        <v>50</v>
      </c>
      <c r="E580">
        <v>2</v>
      </c>
      <c r="F580">
        <v>19</v>
      </c>
      <c r="G580" s="1">
        <v>43150</v>
      </c>
      <c r="H580">
        <v>91217</v>
      </c>
      <c r="I580" t="s">
        <v>38</v>
      </c>
      <c r="J580" t="s">
        <v>29</v>
      </c>
      <c r="K580" t="s">
        <v>123</v>
      </c>
      <c r="L580" t="s">
        <v>31</v>
      </c>
      <c r="M580" t="s">
        <v>86</v>
      </c>
      <c r="N580" t="s">
        <v>247</v>
      </c>
      <c r="O580" t="s">
        <v>88</v>
      </c>
      <c r="P580" t="s">
        <v>248</v>
      </c>
      <c r="Q580">
        <v>8</v>
      </c>
      <c r="R580">
        <v>1</v>
      </c>
      <c r="S580">
        <v>12</v>
      </c>
      <c r="T580">
        <v>10222</v>
      </c>
      <c r="U580">
        <v>122.4</v>
      </c>
      <c r="V580">
        <v>1</v>
      </c>
      <c r="W580">
        <v>49</v>
      </c>
      <c r="X580">
        <v>5997.6</v>
      </c>
    </row>
    <row r="581" spans="1:24" x14ac:dyDescent="0.3">
      <c r="A581" t="s">
        <v>246</v>
      </c>
      <c r="B581" t="s">
        <v>36</v>
      </c>
      <c r="C581">
        <v>2018</v>
      </c>
      <c r="D581" t="s">
        <v>50</v>
      </c>
      <c r="E581">
        <v>2</v>
      </c>
      <c r="F581">
        <v>19</v>
      </c>
      <c r="G581" s="1">
        <v>43150</v>
      </c>
      <c r="H581">
        <v>91217</v>
      </c>
      <c r="I581" t="s">
        <v>40</v>
      </c>
      <c r="J581" t="s">
        <v>41</v>
      </c>
      <c r="K581" t="s">
        <v>123</v>
      </c>
      <c r="L581" t="s">
        <v>31</v>
      </c>
      <c r="M581" t="s">
        <v>86</v>
      </c>
      <c r="N581" t="s">
        <v>247</v>
      </c>
      <c r="O581" t="s">
        <v>88</v>
      </c>
      <c r="P581" t="s">
        <v>248</v>
      </c>
      <c r="Q581">
        <v>5</v>
      </c>
      <c r="R581">
        <v>1</v>
      </c>
      <c r="S581">
        <v>4</v>
      </c>
      <c r="T581">
        <v>10222</v>
      </c>
      <c r="U581">
        <v>141.91999999999999</v>
      </c>
      <c r="V581">
        <v>1</v>
      </c>
      <c r="W581">
        <v>49</v>
      </c>
      <c r="X581">
        <v>6954.08</v>
      </c>
    </row>
    <row r="582" spans="1:24" x14ac:dyDescent="0.3">
      <c r="A582" t="s">
        <v>246</v>
      </c>
      <c r="B582" t="s">
        <v>36</v>
      </c>
      <c r="C582">
        <v>2018</v>
      </c>
      <c r="D582" t="s">
        <v>50</v>
      </c>
      <c r="E582">
        <v>2</v>
      </c>
      <c r="F582">
        <v>19</v>
      </c>
      <c r="G582" s="1">
        <v>43150</v>
      </c>
      <c r="H582">
        <v>91217</v>
      </c>
      <c r="I582" t="s">
        <v>42</v>
      </c>
      <c r="J582" t="s">
        <v>43</v>
      </c>
      <c r="K582" t="s">
        <v>123</v>
      </c>
      <c r="L582" t="s">
        <v>39</v>
      </c>
      <c r="M582" t="s">
        <v>86</v>
      </c>
      <c r="N582" t="s">
        <v>247</v>
      </c>
      <c r="O582" t="s">
        <v>88</v>
      </c>
      <c r="P582" t="s">
        <v>248</v>
      </c>
      <c r="Q582">
        <v>2</v>
      </c>
      <c r="R582">
        <v>1</v>
      </c>
      <c r="S582">
        <v>10</v>
      </c>
      <c r="T582">
        <v>10222</v>
      </c>
      <c r="U582">
        <v>94.62</v>
      </c>
      <c r="V582">
        <v>1</v>
      </c>
      <c r="W582">
        <v>49</v>
      </c>
      <c r="X582">
        <v>4636.38</v>
      </c>
    </row>
    <row r="583" spans="1:24" x14ac:dyDescent="0.3">
      <c r="A583" t="s">
        <v>246</v>
      </c>
      <c r="B583" t="s">
        <v>36</v>
      </c>
      <c r="C583">
        <v>2018</v>
      </c>
      <c r="D583" t="s">
        <v>50</v>
      </c>
      <c r="E583">
        <v>2</v>
      </c>
      <c r="F583">
        <v>19</v>
      </c>
      <c r="G583" s="1">
        <v>43150</v>
      </c>
      <c r="H583">
        <v>91217</v>
      </c>
      <c r="I583" t="s">
        <v>44</v>
      </c>
      <c r="J583" t="s">
        <v>45</v>
      </c>
      <c r="K583" t="s">
        <v>123</v>
      </c>
      <c r="L583" t="s">
        <v>31</v>
      </c>
      <c r="M583" t="s">
        <v>86</v>
      </c>
      <c r="N583" t="s">
        <v>247</v>
      </c>
      <c r="O583" t="s">
        <v>88</v>
      </c>
      <c r="P583" t="s">
        <v>248</v>
      </c>
      <c r="Q583">
        <v>3</v>
      </c>
      <c r="R583">
        <v>1</v>
      </c>
      <c r="S583">
        <v>9</v>
      </c>
      <c r="T583">
        <v>10222</v>
      </c>
      <c r="U583">
        <v>85.75</v>
      </c>
      <c r="V583">
        <v>1</v>
      </c>
      <c r="W583">
        <v>45</v>
      </c>
      <c r="X583">
        <v>3858.75</v>
      </c>
    </row>
    <row r="584" spans="1:24" x14ac:dyDescent="0.3">
      <c r="A584" t="s">
        <v>246</v>
      </c>
      <c r="B584" t="s">
        <v>36</v>
      </c>
      <c r="C584">
        <v>2018</v>
      </c>
      <c r="D584" t="s">
        <v>50</v>
      </c>
      <c r="E584">
        <v>2</v>
      </c>
      <c r="F584">
        <v>19</v>
      </c>
      <c r="G584" s="1">
        <v>43150</v>
      </c>
      <c r="H584">
        <v>91217</v>
      </c>
      <c r="I584" t="s">
        <v>67</v>
      </c>
      <c r="J584" t="s">
        <v>45</v>
      </c>
      <c r="K584" t="s">
        <v>123</v>
      </c>
      <c r="L584" t="s">
        <v>31</v>
      </c>
      <c r="M584" t="s">
        <v>86</v>
      </c>
      <c r="N584" t="s">
        <v>247</v>
      </c>
      <c r="O584" t="s">
        <v>88</v>
      </c>
      <c r="P584" t="s">
        <v>248</v>
      </c>
      <c r="Q584">
        <v>1</v>
      </c>
      <c r="R584">
        <v>1</v>
      </c>
      <c r="S584">
        <v>14</v>
      </c>
      <c r="T584">
        <v>10222</v>
      </c>
      <c r="U584">
        <v>70.81</v>
      </c>
      <c r="V584">
        <v>1</v>
      </c>
      <c r="W584">
        <v>47</v>
      </c>
      <c r="X584">
        <v>3328.07</v>
      </c>
    </row>
    <row r="585" spans="1:24" x14ac:dyDescent="0.3">
      <c r="A585" t="s">
        <v>246</v>
      </c>
      <c r="B585" t="s">
        <v>36</v>
      </c>
      <c r="C585">
        <v>2018</v>
      </c>
      <c r="D585" t="s">
        <v>50</v>
      </c>
      <c r="E585">
        <v>2</v>
      </c>
      <c r="F585">
        <v>19</v>
      </c>
      <c r="G585" s="1">
        <v>43150</v>
      </c>
      <c r="H585">
        <v>91217</v>
      </c>
      <c r="I585" t="s">
        <v>68</v>
      </c>
      <c r="J585" t="s">
        <v>45</v>
      </c>
      <c r="K585" t="s">
        <v>123</v>
      </c>
      <c r="L585" t="s">
        <v>31</v>
      </c>
      <c r="M585" t="s">
        <v>86</v>
      </c>
      <c r="N585" t="s">
        <v>247</v>
      </c>
      <c r="O585" t="s">
        <v>88</v>
      </c>
      <c r="P585" t="s">
        <v>248</v>
      </c>
      <c r="Q585">
        <v>2</v>
      </c>
      <c r="R585">
        <v>1</v>
      </c>
      <c r="S585">
        <v>6</v>
      </c>
      <c r="T585">
        <v>10222</v>
      </c>
      <c r="U585">
        <v>70.349999999999994</v>
      </c>
      <c r="V585">
        <v>1</v>
      </c>
      <c r="W585">
        <v>43</v>
      </c>
      <c r="X585">
        <v>3025.05</v>
      </c>
    </row>
    <row r="586" spans="1:24" x14ac:dyDescent="0.3">
      <c r="A586" t="s">
        <v>246</v>
      </c>
      <c r="B586" t="s">
        <v>36</v>
      </c>
      <c r="C586">
        <v>2018</v>
      </c>
      <c r="D586" t="s">
        <v>50</v>
      </c>
      <c r="E586">
        <v>2</v>
      </c>
      <c r="F586">
        <v>19</v>
      </c>
      <c r="G586" s="1">
        <v>43150</v>
      </c>
      <c r="H586">
        <v>91217</v>
      </c>
      <c r="I586" t="s">
        <v>69</v>
      </c>
      <c r="J586" t="s">
        <v>45</v>
      </c>
      <c r="K586" t="s">
        <v>123</v>
      </c>
      <c r="L586" t="s">
        <v>31</v>
      </c>
      <c r="M586" t="s">
        <v>86</v>
      </c>
      <c r="N586" t="s">
        <v>247</v>
      </c>
      <c r="O586" t="s">
        <v>88</v>
      </c>
      <c r="P586" t="s">
        <v>248</v>
      </c>
      <c r="Q586">
        <v>4</v>
      </c>
      <c r="R586">
        <v>1</v>
      </c>
      <c r="S586">
        <v>11</v>
      </c>
      <c r="T586">
        <v>10222</v>
      </c>
      <c r="U586">
        <v>80.510000000000005</v>
      </c>
      <c r="V586">
        <v>1</v>
      </c>
      <c r="W586">
        <v>46</v>
      </c>
      <c r="X586">
        <v>3703.46</v>
      </c>
    </row>
    <row r="587" spans="1:24" x14ac:dyDescent="0.3">
      <c r="A587" t="s">
        <v>246</v>
      </c>
      <c r="B587" t="s">
        <v>36</v>
      </c>
      <c r="C587">
        <v>2018</v>
      </c>
      <c r="D587" t="s">
        <v>50</v>
      </c>
      <c r="E587">
        <v>2</v>
      </c>
      <c r="F587">
        <v>19</v>
      </c>
      <c r="G587" s="1">
        <v>43150</v>
      </c>
      <c r="H587">
        <v>91217</v>
      </c>
      <c r="I587" t="s">
        <v>91</v>
      </c>
      <c r="J587" t="s">
        <v>41</v>
      </c>
      <c r="K587" t="s">
        <v>123</v>
      </c>
      <c r="L587" t="s">
        <v>31</v>
      </c>
      <c r="M587" t="s">
        <v>86</v>
      </c>
      <c r="N587" t="s">
        <v>247</v>
      </c>
      <c r="O587" t="s">
        <v>88</v>
      </c>
      <c r="P587" t="s">
        <v>248</v>
      </c>
      <c r="Q587">
        <v>1</v>
      </c>
      <c r="R587">
        <v>1</v>
      </c>
      <c r="S587">
        <v>1</v>
      </c>
      <c r="T587">
        <v>10222</v>
      </c>
      <c r="U587">
        <v>87.75</v>
      </c>
      <c r="V587">
        <v>1</v>
      </c>
      <c r="W587">
        <v>37</v>
      </c>
      <c r="X587">
        <v>3246.75</v>
      </c>
    </row>
    <row r="588" spans="1:24" x14ac:dyDescent="0.3">
      <c r="A588" t="s">
        <v>246</v>
      </c>
      <c r="B588" t="s">
        <v>36</v>
      </c>
      <c r="C588">
        <v>2018</v>
      </c>
      <c r="D588" t="s">
        <v>50</v>
      </c>
      <c r="E588">
        <v>2</v>
      </c>
      <c r="F588">
        <v>19</v>
      </c>
      <c r="G588" s="1">
        <v>43150</v>
      </c>
      <c r="H588">
        <v>91217</v>
      </c>
      <c r="I588" t="s">
        <v>71</v>
      </c>
      <c r="J588" t="s">
        <v>43</v>
      </c>
      <c r="K588" t="s">
        <v>123</v>
      </c>
      <c r="L588" t="s">
        <v>31</v>
      </c>
      <c r="M588" t="s">
        <v>86</v>
      </c>
      <c r="N588" t="s">
        <v>247</v>
      </c>
      <c r="O588" t="s">
        <v>88</v>
      </c>
      <c r="P588" t="s">
        <v>248</v>
      </c>
      <c r="Q588">
        <v>3</v>
      </c>
      <c r="R588">
        <v>1</v>
      </c>
      <c r="S588">
        <v>16</v>
      </c>
      <c r="T588">
        <v>10222</v>
      </c>
      <c r="U588">
        <v>110.19</v>
      </c>
      <c r="V588">
        <v>1</v>
      </c>
      <c r="W588">
        <v>38</v>
      </c>
      <c r="X588">
        <v>4187.22</v>
      </c>
    </row>
    <row r="589" spans="1:24" x14ac:dyDescent="0.3">
      <c r="A589" t="s">
        <v>246</v>
      </c>
      <c r="B589" t="s">
        <v>36</v>
      </c>
      <c r="C589">
        <v>2018</v>
      </c>
      <c r="D589" t="s">
        <v>50</v>
      </c>
      <c r="E589">
        <v>2</v>
      </c>
      <c r="F589">
        <v>19</v>
      </c>
      <c r="G589" s="1">
        <v>43150</v>
      </c>
      <c r="H589">
        <v>91217</v>
      </c>
      <c r="I589" t="s">
        <v>93</v>
      </c>
      <c r="J589" t="s">
        <v>41</v>
      </c>
      <c r="K589" t="s">
        <v>123</v>
      </c>
      <c r="L589" t="s">
        <v>39</v>
      </c>
      <c r="M589" t="s">
        <v>86</v>
      </c>
      <c r="N589" t="s">
        <v>247</v>
      </c>
      <c r="O589" t="s">
        <v>88</v>
      </c>
      <c r="P589" t="s">
        <v>248</v>
      </c>
      <c r="Q589">
        <v>10</v>
      </c>
      <c r="R589">
        <v>1</v>
      </c>
      <c r="S589">
        <v>2</v>
      </c>
      <c r="T589">
        <v>10222</v>
      </c>
      <c r="U589">
        <v>74.03</v>
      </c>
      <c r="V589">
        <v>1</v>
      </c>
      <c r="W589">
        <v>43</v>
      </c>
      <c r="X589">
        <v>3183.29</v>
      </c>
    </row>
    <row r="590" spans="1:24" x14ac:dyDescent="0.3">
      <c r="A590" t="s">
        <v>246</v>
      </c>
      <c r="B590" t="s">
        <v>36</v>
      </c>
      <c r="C590">
        <v>2018</v>
      </c>
      <c r="D590" t="s">
        <v>50</v>
      </c>
      <c r="E590">
        <v>2</v>
      </c>
      <c r="F590">
        <v>26</v>
      </c>
      <c r="G590" s="1">
        <v>43157</v>
      </c>
      <c r="H590">
        <v>91217</v>
      </c>
      <c r="I590" t="s">
        <v>101</v>
      </c>
      <c r="J590" t="s">
        <v>29</v>
      </c>
      <c r="K590" t="s">
        <v>123</v>
      </c>
      <c r="L590" t="s">
        <v>31</v>
      </c>
      <c r="M590" t="s">
        <v>86</v>
      </c>
      <c r="N590" t="s">
        <v>247</v>
      </c>
      <c r="O590" t="s">
        <v>88</v>
      </c>
      <c r="P590" t="s">
        <v>248</v>
      </c>
      <c r="Q590">
        <v>4</v>
      </c>
      <c r="R590">
        <v>1</v>
      </c>
      <c r="S590">
        <v>4</v>
      </c>
      <c r="T590">
        <v>10226</v>
      </c>
      <c r="U590">
        <v>109.51</v>
      </c>
      <c r="V590">
        <v>1</v>
      </c>
      <c r="W590">
        <v>38</v>
      </c>
      <c r="X590">
        <v>4161.38</v>
      </c>
    </row>
    <row r="591" spans="1:24" x14ac:dyDescent="0.3">
      <c r="A591" t="s">
        <v>246</v>
      </c>
      <c r="B591" t="s">
        <v>36</v>
      </c>
      <c r="C591">
        <v>2018</v>
      </c>
      <c r="D591" t="s">
        <v>50</v>
      </c>
      <c r="E591">
        <v>2</v>
      </c>
      <c r="F591">
        <v>26</v>
      </c>
      <c r="G591" s="1">
        <v>43157</v>
      </c>
      <c r="H591">
        <v>91217</v>
      </c>
      <c r="I591" t="s">
        <v>210</v>
      </c>
      <c r="J591" t="s">
        <v>29</v>
      </c>
      <c r="K591" t="s">
        <v>123</v>
      </c>
      <c r="L591" t="s">
        <v>31</v>
      </c>
      <c r="M591" t="s">
        <v>86</v>
      </c>
      <c r="N591" t="s">
        <v>247</v>
      </c>
      <c r="O591" t="s">
        <v>88</v>
      </c>
      <c r="P591" t="s">
        <v>248</v>
      </c>
      <c r="Q591">
        <v>4</v>
      </c>
      <c r="R591">
        <v>1</v>
      </c>
      <c r="S591">
        <v>7</v>
      </c>
      <c r="T591">
        <v>10226</v>
      </c>
      <c r="U591">
        <v>162.16999999999999</v>
      </c>
      <c r="V591">
        <v>1</v>
      </c>
      <c r="W591">
        <v>24</v>
      </c>
      <c r="X591">
        <v>3892.08</v>
      </c>
    </row>
    <row r="592" spans="1:24" x14ac:dyDescent="0.3">
      <c r="A592" t="s">
        <v>246</v>
      </c>
      <c r="B592" t="s">
        <v>36</v>
      </c>
      <c r="C592">
        <v>2018</v>
      </c>
      <c r="D592" t="s">
        <v>50</v>
      </c>
      <c r="E592">
        <v>2</v>
      </c>
      <c r="F592">
        <v>26</v>
      </c>
      <c r="G592" s="1">
        <v>43157</v>
      </c>
      <c r="H592">
        <v>91217</v>
      </c>
      <c r="I592" t="s">
        <v>102</v>
      </c>
      <c r="J592" t="s">
        <v>29</v>
      </c>
      <c r="K592" t="s">
        <v>123</v>
      </c>
      <c r="L592" t="s">
        <v>31</v>
      </c>
      <c r="M592" t="s">
        <v>86</v>
      </c>
      <c r="N592" t="s">
        <v>247</v>
      </c>
      <c r="O592" t="s">
        <v>88</v>
      </c>
      <c r="P592" t="s">
        <v>248</v>
      </c>
      <c r="Q592">
        <v>9</v>
      </c>
      <c r="R592">
        <v>1</v>
      </c>
      <c r="S592">
        <v>5</v>
      </c>
      <c r="T592">
        <v>10226</v>
      </c>
      <c r="U592">
        <v>134.63999999999999</v>
      </c>
      <c r="V592">
        <v>1</v>
      </c>
      <c r="W592">
        <v>24</v>
      </c>
      <c r="X592">
        <v>3231.36</v>
      </c>
    </row>
    <row r="593" spans="1:24" x14ac:dyDescent="0.3">
      <c r="A593" t="s">
        <v>246</v>
      </c>
      <c r="B593" t="s">
        <v>36</v>
      </c>
      <c r="C593">
        <v>2018</v>
      </c>
      <c r="D593" t="s">
        <v>50</v>
      </c>
      <c r="E593">
        <v>2</v>
      </c>
      <c r="F593">
        <v>26</v>
      </c>
      <c r="G593" s="1">
        <v>43157</v>
      </c>
      <c r="H593">
        <v>91217</v>
      </c>
      <c r="I593" t="s">
        <v>116</v>
      </c>
      <c r="J593" t="s">
        <v>29</v>
      </c>
      <c r="K593" t="s">
        <v>123</v>
      </c>
      <c r="L593" t="s">
        <v>31</v>
      </c>
      <c r="M593" t="s">
        <v>86</v>
      </c>
      <c r="N593" t="s">
        <v>247</v>
      </c>
      <c r="O593" t="s">
        <v>88</v>
      </c>
      <c r="P593" t="s">
        <v>248</v>
      </c>
      <c r="Q593">
        <v>2</v>
      </c>
      <c r="R593">
        <v>1</v>
      </c>
      <c r="S593">
        <v>2</v>
      </c>
      <c r="T593">
        <v>10226</v>
      </c>
      <c r="U593">
        <v>92.09</v>
      </c>
      <c r="V593">
        <v>1</v>
      </c>
      <c r="W593">
        <v>48</v>
      </c>
      <c r="X593">
        <v>4420.32</v>
      </c>
    </row>
    <row r="594" spans="1:24" x14ac:dyDescent="0.3">
      <c r="A594" t="s">
        <v>246</v>
      </c>
      <c r="B594" t="s">
        <v>65</v>
      </c>
      <c r="C594">
        <v>2018</v>
      </c>
      <c r="D594" t="s">
        <v>50</v>
      </c>
      <c r="E594">
        <v>2</v>
      </c>
      <c r="F594">
        <v>19</v>
      </c>
      <c r="G594" s="1">
        <v>43150</v>
      </c>
      <c r="H594">
        <v>91217</v>
      </c>
      <c r="I594" t="s">
        <v>66</v>
      </c>
      <c r="J594" t="s">
        <v>41</v>
      </c>
      <c r="K594" t="s">
        <v>123</v>
      </c>
      <c r="L594" t="s">
        <v>31</v>
      </c>
      <c r="M594" t="s">
        <v>86</v>
      </c>
      <c r="N594" t="s">
        <v>247</v>
      </c>
      <c r="O594" t="s">
        <v>88</v>
      </c>
      <c r="P594" t="s">
        <v>248</v>
      </c>
      <c r="Q594">
        <v>5</v>
      </c>
      <c r="R594">
        <v>1</v>
      </c>
      <c r="S594">
        <v>5</v>
      </c>
      <c r="T594">
        <v>10222</v>
      </c>
      <c r="U594">
        <v>81.53</v>
      </c>
      <c r="V594">
        <v>1</v>
      </c>
      <c r="W594">
        <v>32</v>
      </c>
      <c r="X594">
        <v>2608.96</v>
      </c>
    </row>
    <row r="595" spans="1:24" x14ac:dyDescent="0.3">
      <c r="A595" t="s">
        <v>246</v>
      </c>
      <c r="B595" t="s">
        <v>65</v>
      </c>
      <c r="C595">
        <v>2018</v>
      </c>
      <c r="D595" t="s">
        <v>50</v>
      </c>
      <c r="E595">
        <v>2</v>
      </c>
      <c r="F595">
        <v>19</v>
      </c>
      <c r="G595" s="1">
        <v>43150</v>
      </c>
      <c r="H595">
        <v>91217</v>
      </c>
      <c r="I595" t="s">
        <v>165</v>
      </c>
      <c r="J595" t="s">
        <v>41</v>
      </c>
      <c r="K595" t="s">
        <v>123</v>
      </c>
      <c r="L595" t="s">
        <v>31</v>
      </c>
      <c r="M595" t="s">
        <v>86</v>
      </c>
      <c r="N595" t="s">
        <v>247</v>
      </c>
      <c r="O595" t="s">
        <v>88</v>
      </c>
      <c r="P595" t="s">
        <v>248</v>
      </c>
      <c r="Q595">
        <v>2</v>
      </c>
      <c r="R595">
        <v>1</v>
      </c>
      <c r="S595">
        <v>3</v>
      </c>
      <c r="T595">
        <v>10222</v>
      </c>
      <c r="U595">
        <v>56.64</v>
      </c>
      <c r="V595">
        <v>1</v>
      </c>
      <c r="W595">
        <v>48</v>
      </c>
      <c r="X595">
        <v>2718.72</v>
      </c>
    </row>
    <row r="596" spans="1:24" x14ac:dyDescent="0.3">
      <c r="A596" t="s">
        <v>246</v>
      </c>
      <c r="B596" t="s">
        <v>65</v>
      </c>
      <c r="C596">
        <v>2018</v>
      </c>
      <c r="D596" t="s">
        <v>50</v>
      </c>
      <c r="E596">
        <v>2</v>
      </c>
      <c r="F596">
        <v>19</v>
      </c>
      <c r="G596" s="1">
        <v>43150</v>
      </c>
      <c r="H596">
        <v>91217</v>
      </c>
      <c r="I596" t="s">
        <v>47</v>
      </c>
      <c r="J596" t="s">
        <v>43</v>
      </c>
      <c r="K596" t="s">
        <v>123</v>
      </c>
      <c r="L596" t="s">
        <v>31</v>
      </c>
      <c r="M596" t="s">
        <v>86</v>
      </c>
      <c r="N596" t="s">
        <v>247</v>
      </c>
      <c r="O596" t="s">
        <v>88</v>
      </c>
      <c r="P596" t="s">
        <v>248</v>
      </c>
      <c r="Q596">
        <v>2</v>
      </c>
      <c r="R596">
        <v>1</v>
      </c>
      <c r="S596">
        <v>15</v>
      </c>
      <c r="T596">
        <v>10222</v>
      </c>
      <c r="U596">
        <v>62.67</v>
      </c>
      <c r="V596">
        <v>1</v>
      </c>
      <c r="W596">
        <v>31</v>
      </c>
      <c r="X596">
        <v>1942.77</v>
      </c>
    </row>
    <row r="597" spans="1:24" x14ac:dyDescent="0.3">
      <c r="A597" t="s">
        <v>246</v>
      </c>
      <c r="B597" t="s">
        <v>65</v>
      </c>
      <c r="C597">
        <v>2018</v>
      </c>
      <c r="D597" t="s">
        <v>50</v>
      </c>
      <c r="E597">
        <v>2</v>
      </c>
      <c r="F597">
        <v>19</v>
      </c>
      <c r="G597" s="1">
        <v>43150</v>
      </c>
      <c r="H597">
        <v>91217</v>
      </c>
      <c r="I597" t="s">
        <v>70</v>
      </c>
      <c r="J597" t="s">
        <v>43</v>
      </c>
      <c r="K597" t="s">
        <v>123</v>
      </c>
      <c r="L597" t="s">
        <v>31</v>
      </c>
      <c r="M597" t="s">
        <v>86</v>
      </c>
      <c r="N597" t="s">
        <v>247</v>
      </c>
      <c r="O597" t="s">
        <v>88</v>
      </c>
      <c r="P597" t="s">
        <v>248</v>
      </c>
      <c r="Q597">
        <v>2</v>
      </c>
      <c r="R597">
        <v>1</v>
      </c>
      <c r="S597">
        <v>8</v>
      </c>
      <c r="T597">
        <v>10222</v>
      </c>
      <c r="U597">
        <v>102.29</v>
      </c>
      <c r="V597">
        <v>1</v>
      </c>
      <c r="W597">
        <v>26</v>
      </c>
      <c r="X597">
        <v>2659.54</v>
      </c>
    </row>
    <row r="598" spans="1:24" x14ac:dyDescent="0.3">
      <c r="A598" t="s">
        <v>246</v>
      </c>
      <c r="B598" t="s">
        <v>65</v>
      </c>
      <c r="C598">
        <v>2018</v>
      </c>
      <c r="D598" t="s">
        <v>50</v>
      </c>
      <c r="E598">
        <v>2</v>
      </c>
      <c r="F598">
        <v>19</v>
      </c>
      <c r="G598" s="1">
        <v>43150</v>
      </c>
      <c r="H598">
        <v>91217</v>
      </c>
      <c r="I598" t="s">
        <v>48</v>
      </c>
      <c r="J598" t="s">
        <v>43</v>
      </c>
      <c r="K598" t="s">
        <v>123</v>
      </c>
      <c r="L598" t="s">
        <v>31</v>
      </c>
      <c r="M598" t="s">
        <v>86</v>
      </c>
      <c r="N598" t="s">
        <v>247</v>
      </c>
      <c r="O598" t="s">
        <v>88</v>
      </c>
      <c r="P598" t="s">
        <v>248</v>
      </c>
      <c r="Q598">
        <v>10</v>
      </c>
      <c r="R598">
        <v>1</v>
      </c>
      <c r="S598">
        <v>13</v>
      </c>
      <c r="T598">
        <v>10222</v>
      </c>
      <c r="U598">
        <v>80.95</v>
      </c>
      <c r="V598">
        <v>1</v>
      </c>
      <c r="W598">
        <v>36</v>
      </c>
      <c r="X598">
        <v>2914.2</v>
      </c>
    </row>
    <row r="599" spans="1:24" x14ac:dyDescent="0.3">
      <c r="A599" t="s">
        <v>246</v>
      </c>
      <c r="B599" t="s">
        <v>65</v>
      </c>
      <c r="C599">
        <v>2018</v>
      </c>
      <c r="D599" t="s">
        <v>50</v>
      </c>
      <c r="E599">
        <v>2</v>
      </c>
      <c r="F599">
        <v>19</v>
      </c>
      <c r="G599" s="1">
        <v>43150</v>
      </c>
      <c r="H599">
        <v>91217</v>
      </c>
      <c r="I599" t="s">
        <v>49</v>
      </c>
      <c r="J599" t="s">
        <v>43</v>
      </c>
      <c r="K599" t="s">
        <v>123</v>
      </c>
      <c r="L599" t="s">
        <v>31</v>
      </c>
      <c r="M599" t="s">
        <v>86</v>
      </c>
      <c r="N599" t="s">
        <v>247</v>
      </c>
      <c r="O599" t="s">
        <v>88</v>
      </c>
      <c r="P599" t="s">
        <v>248</v>
      </c>
      <c r="Q599">
        <v>9</v>
      </c>
      <c r="R599">
        <v>1</v>
      </c>
      <c r="S599">
        <v>17</v>
      </c>
      <c r="T599">
        <v>10222</v>
      </c>
      <c r="U599">
        <v>95.34</v>
      </c>
      <c r="V599">
        <v>1</v>
      </c>
      <c r="W599">
        <v>31</v>
      </c>
      <c r="X599">
        <v>2955.54</v>
      </c>
    </row>
    <row r="600" spans="1:24" x14ac:dyDescent="0.3">
      <c r="A600" t="s">
        <v>246</v>
      </c>
      <c r="B600" t="s">
        <v>65</v>
      </c>
      <c r="C600">
        <v>2018</v>
      </c>
      <c r="D600" t="s">
        <v>50</v>
      </c>
      <c r="E600">
        <v>2</v>
      </c>
      <c r="F600">
        <v>19</v>
      </c>
      <c r="G600" s="1">
        <v>43150</v>
      </c>
      <c r="H600">
        <v>91217</v>
      </c>
      <c r="I600" t="s">
        <v>72</v>
      </c>
      <c r="J600" t="s">
        <v>41</v>
      </c>
      <c r="K600" t="s">
        <v>123</v>
      </c>
      <c r="L600" t="s">
        <v>31</v>
      </c>
      <c r="M600" t="s">
        <v>86</v>
      </c>
      <c r="N600" t="s">
        <v>247</v>
      </c>
      <c r="O600" t="s">
        <v>88</v>
      </c>
      <c r="P600" t="s">
        <v>248</v>
      </c>
      <c r="Q600">
        <v>8</v>
      </c>
      <c r="R600">
        <v>1</v>
      </c>
      <c r="S600">
        <v>7</v>
      </c>
      <c r="T600">
        <v>10222</v>
      </c>
      <c r="U600">
        <v>45.69</v>
      </c>
      <c r="V600">
        <v>1</v>
      </c>
      <c r="W600">
        <v>31</v>
      </c>
      <c r="X600">
        <v>1416.39</v>
      </c>
    </row>
    <row r="601" spans="1:24" x14ac:dyDescent="0.3">
      <c r="A601" t="s">
        <v>246</v>
      </c>
      <c r="B601" t="s">
        <v>65</v>
      </c>
      <c r="C601">
        <v>2018</v>
      </c>
      <c r="D601" t="s">
        <v>50</v>
      </c>
      <c r="E601">
        <v>2</v>
      </c>
      <c r="F601">
        <v>19</v>
      </c>
      <c r="G601" s="1">
        <v>43150</v>
      </c>
      <c r="H601">
        <v>91217</v>
      </c>
      <c r="I601" t="s">
        <v>73</v>
      </c>
      <c r="J601" t="s">
        <v>43</v>
      </c>
      <c r="K601" t="s">
        <v>123</v>
      </c>
      <c r="L601" t="s">
        <v>31</v>
      </c>
      <c r="M601" t="s">
        <v>86</v>
      </c>
      <c r="N601" t="s">
        <v>247</v>
      </c>
      <c r="O601" t="s">
        <v>88</v>
      </c>
      <c r="P601" t="s">
        <v>248</v>
      </c>
      <c r="Q601">
        <v>4</v>
      </c>
      <c r="R601">
        <v>1</v>
      </c>
      <c r="S601">
        <v>18</v>
      </c>
      <c r="T601">
        <v>10222</v>
      </c>
      <c r="U601">
        <v>63.34</v>
      </c>
      <c r="V601">
        <v>1</v>
      </c>
      <c r="W601">
        <v>36</v>
      </c>
      <c r="X601">
        <v>2280.2399999999998</v>
      </c>
    </row>
    <row r="602" spans="1:24" x14ac:dyDescent="0.3">
      <c r="A602" t="s">
        <v>246</v>
      </c>
      <c r="B602" t="s">
        <v>65</v>
      </c>
      <c r="C602">
        <v>2018</v>
      </c>
      <c r="D602" t="s">
        <v>50</v>
      </c>
      <c r="E602">
        <v>2</v>
      </c>
      <c r="F602">
        <v>26</v>
      </c>
      <c r="G602" s="1">
        <v>43157</v>
      </c>
      <c r="H602">
        <v>91217</v>
      </c>
      <c r="I602" t="s">
        <v>112</v>
      </c>
      <c r="J602" t="s">
        <v>29</v>
      </c>
      <c r="K602" t="s">
        <v>123</v>
      </c>
      <c r="L602" t="s">
        <v>31</v>
      </c>
      <c r="M602" t="s">
        <v>86</v>
      </c>
      <c r="N602" t="s">
        <v>247</v>
      </c>
      <c r="O602" t="s">
        <v>88</v>
      </c>
      <c r="P602" t="s">
        <v>248</v>
      </c>
      <c r="Q602">
        <v>7</v>
      </c>
      <c r="R602">
        <v>1</v>
      </c>
      <c r="S602">
        <v>1</v>
      </c>
      <c r="T602">
        <v>10226</v>
      </c>
      <c r="U602">
        <v>60.26</v>
      </c>
      <c r="V602">
        <v>1</v>
      </c>
      <c r="W602">
        <v>21</v>
      </c>
      <c r="X602">
        <v>1265.46</v>
      </c>
    </row>
    <row r="603" spans="1:24" x14ac:dyDescent="0.3">
      <c r="A603" t="s">
        <v>246</v>
      </c>
      <c r="B603" t="s">
        <v>65</v>
      </c>
      <c r="C603">
        <v>2018</v>
      </c>
      <c r="D603" t="s">
        <v>50</v>
      </c>
      <c r="E603">
        <v>2</v>
      </c>
      <c r="F603">
        <v>26</v>
      </c>
      <c r="G603" s="1">
        <v>43157</v>
      </c>
      <c r="H603">
        <v>91217</v>
      </c>
      <c r="I603" t="s">
        <v>113</v>
      </c>
      <c r="J603" t="s">
        <v>29</v>
      </c>
      <c r="K603" t="s">
        <v>123</v>
      </c>
      <c r="L603" t="s">
        <v>31</v>
      </c>
      <c r="M603" t="s">
        <v>86</v>
      </c>
      <c r="N603" t="s">
        <v>247</v>
      </c>
      <c r="O603" t="s">
        <v>88</v>
      </c>
      <c r="P603" t="s">
        <v>248</v>
      </c>
      <c r="Q603">
        <v>4</v>
      </c>
      <c r="R603">
        <v>1</v>
      </c>
      <c r="S603">
        <v>3</v>
      </c>
      <c r="T603">
        <v>10226</v>
      </c>
      <c r="U603">
        <v>43.27</v>
      </c>
      <c r="V603">
        <v>1</v>
      </c>
      <c r="W603">
        <v>36</v>
      </c>
      <c r="X603">
        <v>1557.72</v>
      </c>
    </row>
    <row r="604" spans="1:24" x14ac:dyDescent="0.3">
      <c r="A604" t="s">
        <v>249</v>
      </c>
      <c r="B604" t="s">
        <v>25</v>
      </c>
      <c r="C604">
        <v>2016</v>
      </c>
      <c r="D604" t="s">
        <v>37</v>
      </c>
      <c r="E604">
        <v>12</v>
      </c>
      <c r="F604">
        <v>1</v>
      </c>
      <c r="G604" s="1">
        <v>42705</v>
      </c>
      <c r="H604" t="s">
        <v>30</v>
      </c>
      <c r="I604" t="s">
        <v>100</v>
      </c>
      <c r="J604" t="s">
        <v>54</v>
      </c>
      <c r="K604" t="s">
        <v>123</v>
      </c>
      <c r="L604" t="s">
        <v>31</v>
      </c>
      <c r="M604" t="s">
        <v>86</v>
      </c>
      <c r="N604" t="s">
        <v>250</v>
      </c>
      <c r="O604" t="s">
        <v>88</v>
      </c>
      <c r="P604" t="s">
        <v>251</v>
      </c>
      <c r="Q604">
        <v>10</v>
      </c>
      <c r="R604">
        <v>1</v>
      </c>
      <c r="S604">
        <v>4</v>
      </c>
      <c r="T604">
        <v>10201</v>
      </c>
      <c r="U604">
        <v>164.61</v>
      </c>
      <c r="V604">
        <v>1</v>
      </c>
      <c r="W604">
        <v>49</v>
      </c>
      <c r="X604">
        <v>8065.89</v>
      </c>
    </row>
    <row r="605" spans="1:24" x14ac:dyDescent="0.3">
      <c r="A605" t="s">
        <v>249</v>
      </c>
      <c r="B605" t="s">
        <v>25</v>
      </c>
      <c r="C605">
        <v>2018</v>
      </c>
      <c r="D605" t="s">
        <v>37</v>
      </c>
      <c r="E605">
        <v>11</v>
      </c>
      <c r="F605">
        <v>18</v>
      </c>
      <c r="G605" s="1">
        <v>43422</v>
      </c>
      <c r="H605" t="s">
        <v>30</v>
      </c>
      <c r="I605" t="s">
        <v>92</v>
      </c>
      <c r="J605" t="s">
        <v>45</v>
      </c>
      <c r="K605" t="s">
        <v>123</v>
      </c>
      <c r="L605" t="s">
        <v>31</v>
      </c>
      <c r="M605" t="s">
        <v>86</v>
      </c>
      <c r="N605" t="s">
        <v>250</v>
      </c>
      <c r="O605" t="s">
        <v>88</v>
      </c>
      <c r="P605" t="s">
        <v>251</v>
      </c>
      <c r="Q605">
        <v>8</v>
      </c>
      <c r="R605">
        <v>1</v>
      </c>
      <c r="S605">
        <v>2</v>
      </c>
      <c r="T605">
        <v>10333</v>
      </c>
      <c r="U605">
        <v>246.45</v>
      </c>
      <c r="V605">
        <v>1</v>
      </c>
      <c r="W605">
        <v>46</v>
      </c>
      <c r="X605">
        <v>11336.7</v>
      </c>
    </row>
    <row r="606" spans="1:24" x14ac:dyDescent="0.3">
      <c r="A606" t="s">
        <v>249</v>
      </c>
      <c r="B606" t="s">
        <v>36</v>
      </c>
      <c r="C606">
        <v>2016</v>
      </c>
      <c r="D606" t="s">
        <v>50</v>
      </c>
      <c r="E606">
        <v>3</v>
      </c>
      <c r="F606">
        <v>25</v>
      </c>
      <c r="G606" s="1">
        <v>42454</v>
      </c>
      <c r="H606" t="s">
        <v>30</v>
      </c>
      <c r="I606" t="s">
        <v>126</v>
      </c>
      <c r="J606" t="s">
        <v>45</v>
      </c>
      <c r="K606" t="s">
        <v>123</v>
      </c>
      <c r="L606" t="s">
        <v>31</v>
      </c>
      <c r="M606" t="s">
        <v>86</v>
      </c>
      <c r="N606" t="s">
        <v>250</v>
      </c>
      <c r="O606" t="s">
        <v>88</v>
      </c>
      <c r="P606" t="s">
        <v>251</v>
      </c>
      <c r="Q606">
        <v>5</v>
      </c>
      <c r="R606">
        <v>1</v>
      </c>
      <c r="S606">
        <v>6</v>
      </c>
      <c r="T606">
        <v>10111</v>
      </c>
      <c r="U606">
        <v>99.66</v>
      </c>
      <c r="V606">
        <v>1</v>
      </c>
      <c r="W606">
        <v>33</v>
      </c>
      <c r="X606">
        <v>3288.78</v>
      </c>
    </row>
    <row r="607" spans="1:24" x14ac:dyDescent="0.3">
      <c r="A607" t="s">
        <v>249</v>
      </c>
      <c r="B607" t="s">
        <v>36</v>
      </c>
      <c r="C607">
        <v>2016</v>
      </c>
      <c r="D607" t="s">
        <v>50</v>
      </c>
      <c r="E607">
        <v>3</v>
      </c>
      <c r="F607">
        <v>25</v>
      </c>
      <c r="G607" s="1">
        <v>42454</v>
      </c>
      <c r="H607" t="s">
        <v>30</v>
      </c>
      <c r="I607" t="s">
        <v>79</v>
      </c>
      <c r="J607" t="s">
        <v>45</v>
      </c>
      <c r="K607" t="s">
        <v>123</v>
      </c>
      <c r="L607" t="s">
        <v>31</v>
      </c>
      <c r="M607" t="s">
        <v>86</v>
      </c>
      <c r="N607" t="s">
        <v>250</v>
      </c>
      <c r="O607" t="s">
        <v>88</v>
      </c>
      <c r="P607" t="s">
        <v>251</v>
      </c>
      <c r="Q607">
        <v>10</v>
      </c>
      <c r="R607">
        <v>1</v>
      </c>
      <c r="S607">
        <v>1</v>
      </c>
      <c r="T607">
        <v>10111</v>
      </c>
      <c r="U607">
        <v>112.05</v>
      </c>
      <c r="V607">
        <v>1</v>
      </c>
      <c r="W607">
        <v>43</v>
      </c>
      <c r="X607">
        <v>4818.1499999999996</v>
      </c>
    </row>
    <row r="608" spans="1:24" x14ac:dyDescent="0.3">
      <c r="A608" t="s">
        <v>249</v>
      </c>
      <c r="B608" t="s">
        <v>36</v>
      </c>
      <c r="C608">
        <v>2016</v>
      </c>
      <c r="D608" t="s">
        <v>50</v>
      </c>
      <c r="E608">
        <v>3</v>
      </c>
      <c r="F608">
        <v>25</v>
      </c>
      <c r="G608" s="1">
        <v>42454</v>
      </c>
      <c r="H608" t="s">
        <v>30</v>
      </c>
      <c r="I608" t="s">
        <v>92</v>
      </c>
      <c r="J608" t="s">
        <v>45</v>
      </c>
      <c r="K608" t="s">
        <v>123</v>
      </c>
      <c r="L608" t="s">
        <v>31</v>
      </c>
      <c r="M608" t="s">
        <v>86</v>
      </c>
      <c r="N608" t="s">
        <v>250</v>
      </c>
      <c r="O608" t="s">
        <v>88</v>
      </c>
      <c r="P608" t="s">
        <v>251</v>
      </c>
      <c r="Q608">
        <v>9</v>
      </c>
      <c r="R608">
        <v>1</v>
      </c>
      <c r="S608">
        <v>4</v>
      </c>
      <c r="T608">
        <v>10111</v>
      </c>
      <c r="U608">
        <v>107.15</v>
      </c>
      <c r="V608">
        <v>1</v>
      </c>
      <c r="W608">
        <v>39</v>
      </c>
      <c r="X608">
        <v>4178.8500000000004</v>
      </c>
    </row>
    <row r="609" spans="1:24" x14ac:dyDescent="0.3">
      <c r="A609" t="s">
        <v>249</v>
      </c>
      <c r="B609" t="s">
        <v>36</v>
      </c>
      <c r="C609">
        <v>2016</v>
      </c>
      <c r="D609" t="s">
        <v>37</v>
      </c>
      <c r="E609">
        <v>12</v>
      </c>
      <c r="F609">
        <v>1</v>
      </c>
      <c r="G609" s="1">
        <v>42705</v>
      </c>
      <c r="H609" t="s">
        <v>30</v>
      </c>
      <c r="I609" t="s">
        <v>109</v>
      </c>
      <c r="J609" t="s">
        <v>54</v>
      </c>
      <c r="K609" t="s">
        <v>123</v>
      </c>
      <c r="L609" t="s">
        <v>31</v>
      </c>
      <c r="M609" t="s">
        <v>86</v>
      </c>
      <c r="N609" t="s">
        <v>250</v>
      </c>
      <c r="O609" t="s">
        <v>88</v>
      </c>
      <c r="P609" t="s">
        <v>251</v>
      </c>
      <c r="Q609">
        <v>9</v>
      </c>
      <c r="R609">
        <v>1</v>
      </c>
      <c r="S609">
        <v>5</v>
      </c>
      <c r="T609">
        <v>10201</v>
      </c>
      <c r="U609">
        <v>126.08</v>
      </c>
      <c r="V609">
        <v>1</v>
      </c>
      <c r="W609">
        <v>24</v>
      </c>
      <c r="X609">
        <v>3025.92</v>
      </c>
    </row>
    <row r="610" spans="1:24" x14ac:dyDescent="0.3">
      <c r="A610" t="s">
        <v>249</v>
      </c>
      <c r="B610" t="s">
        <v>36</v>
      </c>
      <c r="C610">
        <v>2016</v>
      </c>
      <c r="D610" t="s">
        <v>37</v>
      </c>
      <c r="E610">
        <v>12</v>
      </c>
      <c r="F610">
        <v>1</v>
      </c>
      <c r="G610" s="1">
        <v>42705</v>
      </c>
      <c r="H610" t="s">
        <v>30</v>
      </c>
      <c r="I610" t="s">
        <v>110</v>
      </c>
      <c r="J610" t="s">
        <v>54</v>
      </c>
      <c r="K610" t="s">
        <v>123</v>
      </c>
      <c r="L610" t="s">
        <v>31</v>
      </c>
      <c r="M610" t="s">
        <v>86</v>
      </c>
      <c r="N610" t="s">
        <v>250</v>
      </c>
      <c r="O610" t="s">
        <v>88</v>
      </c>
      <c r="P610" t="s">
        <v>251</v>
      </c>
      <c r="Q610">
        <v>10</v>
      </c>
      <c r="R610">
        <v>1</v>
      </c>
      <c r="S610">
        <v>1</v>
      </c>
      <c r="T610">
        <v>10201</v>
      </c>
      <c r="U610">
        <v>161.16</v>
      </c>
      <c r="V610">
        <v>1</v>
      </c>
      <c r="W610">
        <v>25</v>
      </c>
      <c r="X610">
        <v>4029</v>
      </c>
    </row>
    <row r="611" spans="1:24" x14ac:dyDescent="0.3">
      <c r="A611" t="s">
        <v>249</v>
      </c>
      <c r="B611" t="s">
        <v>36</v>
      </c>
      <c r="C611">
        <v>2016</v>
      </c>
      <c r="D611" t="s">
        <v>37</v>
      </c>
      <c r="E611">
        <v>12</v>
      </c>
      <c r="F611">
        <v>1</v>
      </c>
      <c r="G611" s="1">
        <v>42705</v>
      </c>
      <c r="H611" t="s">
        <v>30</v>
      </c>
      <c r="I611" t="s">
        <v>55</v>
      </c>
      <c r="J611" t="s">
        <v>54</v>
      </c>
      <c r="K611" t="s">
        <v>123</v>
      </c>
      <c r="L611" t="s">
        <v>31</v>
      </c>
      <c r="M611" t="s">
        <v>86</v>
      </c>
      <c r="N611" t="s">
        <v>250</v>
      </c>
      <c r="O611" t="s">
        <v>88</v>
      </c>
      <c r="P611" t="s">
        <v>251</v>
      </c>
      <c r="Q611">
        <v>3</v>
      </c>
      <c r="R611">
        <v>1</v>
      </c>
      <c r="S611">
        <v>3</v>
      </c>
      <c r="T611">
        <v>10201</v>
      </c>
      <c r="U611">
        <v>111.57</v>
      </c>
      <c r="V611">
        <v>1</v>
      </c>
      <c r="W611">
        <v>39</v>
      </c>
      <c r="X611">
        <v>4351.2299999999996</v>
      </c>
    </row>
    <row r="612" spans="1:24" x14ac:dyDescent="0.3">
      <c r="A612" t="s">
        <v>249</v>
      </c>
      <c r="B612" t="s">
        <v>36</v>
      </c>
      <c r="C612">
        <v>2018</v>
      </c>
      <c r="D612" t="s">
        <v>37</v>
      </c>
      <c r="E612">
        <v>11</v>
      </c>
      <c r="F612">
        <v>18</v>
      </c>
      <c r="G612" s="1">
        <v>43422</v>
      </c>
      <c r="H612" t="s">
        <v>30</v>
      </c>
      <c r="I612" t="s">
        <v>28</v>
      </c>
      <c r="J612" t="s">
        <v>29</v>
      </c>
      <c r="K612" t="s">
        <v>123</v>
      </c>
      <c r="L612" t="s">
        <v>31</v>
      </c>
      <c r="M612" t="s">
        <v>86</v>
      </c>
      <c r="N612" t="s">
        <v>250</v>
      </c>
      <c r="O612" t="s">
        <v>88</v>
      </c>
      <c r="P612" t="s">
        <v>251</v>
      </c>
      <c r="Q612">
        <v>9</v>
      </c>
      <c r="R612">
        <v>1</v>
      </c>
      <c r="S612">
        <v>3</v>
      </c>
      <c r="T612">
        <v>10333</v>
      </c>
      <c r="U612">
        <v>115.5</v>
      </c>
      <c r="V612">
        <v>1</v>
      </c>
      <c r="W612">
        <v>26</v>
      </c>
      <c r="X612">
        <v>3003</v>
      </c>
    </row>
    <row r="613" spans="1:24" x14ac:dyDescent="0.3">
      <c r="A613" t="s">
        <v>249</v>
      </c>
      <c r="B613" t="s">
        <v>36</v>
      </c>
      <c r="C613">
        <v>2018</v>
      </c>
      <c r="D613" t="s">
        <v>37</v>
      </c>
      <c r="E613">
        <v>11</v>
      </c>
      <c r="F613">
        <v>18</v>
      </c>
      <c r="G613" s="1">
        <v>43422</v>
      </c>
      <c r="H613" t="s">
        <v>30</v>
      </c>
      <c r="I613" t="s">
        <v>58</v>
      </c>
      <c r="J613" t="s">
        <v>59</v>
      </c>
      <c r="K613" t="s">
        <v>123</v>
      </c>
      <c r="L613" t="s">
        <v>31</v>
      </c>
      <c r="M613" t="s">
        <v>86</v>
      </c>
      <c r="N613" t="s">
        <v>250</v>
      </c>
      <c r="O613" t="s">
        <v>88</v>
      </c>
      <c r="P613" t="s">
        <v>251</v>
      </c>
      <c r="Q613">
        <v>1</v>
      </c>
      <c r="R613">
        <v>1</v>
      </c>
      <c r="S613">
        <v>6</v>
      </c>
      <c r="T613">
        <v>10333</v>
      </c>
      <c r="U613">
        <v>99.21</v>
      </c>
      <c r="V613">
        <v>1</v>
      </c>
      <c r="W613">
        <v>33</v>
      </c>
      <c r="X613">
        <v>3273.93</v>
      </c>
    </row>
    <row r="614" spans="1:24" x14ac:dyDescent="0.3">
      <c r="A614" t="s">
        <v>249</v>
      </c>
      <c r="B614" t="s">
        <v>36</v>
      </c>
      <c r="C614">
        <v>2018</v>
      </c>
      <c r="D614" t="s">
        <v>37</v>
      </c>
      <c r="E614">
        <v>11</v>
      </c>
      <c r="F614">
        <v>18</v>
      </c>
      <c r="G614" s="1">
        <v>43422</v>
      </c>
      <c r="H614" t="s">
        <v>30</v>
      </c>
      <c r="I614" t="s">
        <v>90</v>
      </c>
      <c r="J614" t="s">
        <v>45</v>
      </c>
      <c r="K614" t="s">
        <v>123</v>
      </c>
      <c r="L614" t="s">
        <v>31</v>
      </c>
      <c r="M614" t="s">
        <v>86</v>
      </c>
      <c r="N614" t="s">
        <v>250</v>
      </c>
      <c r="O614" t="s">
        <v>88</v>
      </c>
      <c r="P614" t="s">
        <v>251</v>
      </c>
      <c r="Q614">
        <v>9</v>
      </c>
      <c r="R614">
        <v>1</v>
      </c>
      <c r="S614">
        <v>1</v>
      </c>
      <c r="T614">
        <v>10333</v>
      </c>
      <c r="U614">
        <v>113.44</v>
      </c>
      <c r="V614">
        <v>1</v>
      </c>
      <c r="W614">
        <v>39</v>
      </c>
      <c r="X614">
        <v>4424.16</v>
      </c>
    </row>
    <row r="615" spans="1:24" x14ac:dyDescent="0.3">
      <c r="A615" t="s">
        <v>249</v>
      </c>
      <c r="B615" t="s">
        <v>65</v>
      </c>
      <c r="C615">
        <v>2016</v>
      </c>
      <c r="D615" t="s">
        <v>50</v>
      </c>
      <c r="E615">
        <v>3</v>
      </c>
      <c r="F615">
        <v>25</v>
      </c>
      <c r="G615" s="1">
        <v>42454</v>
      </c>
      <c r="H615" t="s">
        <v>30</v>
      </c>
      <c r="I615" t="s">
        <v>131</v>
      </c>
      <c r="J615" t="s">
        <v>45</v>
      </c>
      <c r="K615" t="s">
        <v>123</v>
      </c>
      <c r="L615" t="s">
        <v>31</v>
      </c>
      <c r="M615" t="s">
        <v>86</v>
      </c>
      <c r="N615" t="s">
        <v>250</v>
      </c>
      <c r="O615" t="s">
        <v>88</v>
      </c>
      <c r="P615" t="s">
        <v>251</v>
      </c>
      <c r="Q615">
        <v>5</v>
      </c>
      <c r="R615">
        <v>1</v>
      </c>
      <c r="S615">
        <v>5</v>
      </c>
      <c r="T615">
        <v>10111</v>
      </c>
      <c r="U615">
        <v>49.06</v>
      </c>
      <c r="V615">
        <v>1</v>
      </c>
      <c r="W615">
        <v>48</v>
      </c>
      <c r="X615">
        <v>2354.88</v>
      </c>
    </row>
    <row r="616" spans="1:24" x14ac:dyDescent="0.3">
      <c r="A616" t="s">
        <v>249</v>
      </c>
      <c r="B616" t="s">
        <v>65</v>
      </c>
      <c r="C616">
        <v>2016</v>
      </c>
      <c r="D616" t="s">
        <v>50</v>
      </c>
      <c r="E616">
        <v>3</v>
      </c>
      <c r="F616">
        <v>25</v>
      </c>
      <c r="G616" s="1">
        <v>42454</v>
      </c>
      <c r="H616" t="s">
        <v>30</v>
      </c>
      <c r="I616" t="s">
        <v>78</v>
      </c>
      <c r="J616" t="s">
        <v>45</v>
      </c>
      <c r="K616" t="s">
        <v>123</v>
      </c>
      <c r="L616" t="s">
        <v>31</v>
      </c>
      <c r="M616" t="s">
        <v>86</v>
      </c>
      <c r="N616" t="s">
        <v>250</v>
      </c>
      <c r="O616" t="s">
        <v>88</v>
      </c>
      <c r="P616" t="s">
        <v>251</v>
      </c>
      <c r="Q616">
        <v>9</v>
      </c>
      <c r="R616">
        <v>1</v>
      </c>
      <c r="S616">
        <v>2</v>
      </c>
      <c r="T616">
        <v>10111</v>
      </c>
      <c r="U616">
        <v>64.33</v>
      </c>
      <c r="V616">
        <v>1</v>
      </c>
      <c r="W616">
        <v>28</v>
      </c>
      <c r="X616">
        <v>1801.24</v>
      </c>
    </row>
    <row r="617" spans="1:24" x14ac:dyDescent="0.3">
      <c r="A617" t="s">
        <v>249</v>
      </c>
      <c r="B617" t="s">
        <v>65</v>
      </c>
      <c r="C617">
        <v>2016</v>
      </c>
      <c r="D617" t="s">
        <v>50</v>
      </c>
      <c r="E617">
        <v>3</v>
      </c>
      <c r="F617">
        <v>25</v>
      </c>
      <c r="G617" s="1">
        <v>42454</v>
      </c>
      <c r="H617" t="s">
        <v>30</v>
      </c>
      <c r="I617" t="s">
        <v>90</v>
      </c>
      <c r="J617" t="s">
        <v>45</v>
      </c>
      <c r="K617" t="s">
        <v>123</v>
      </c>
      <c r="L617" t="s">
        <v>31</v>
      </c>
      <c r="M617" t="s">
        <v>86</v>
      </c>
      <c r="N617" t="s">
        <v>250</v>
      </c>
      <c r="O617" t="s">
        <v>88</v>
      </c>
      <c r="P617" t="s">
        <v>251</v>
      </c>
      <c r="Q617">
        <v>6</v>
      </c>
      <c r="R617">
        <v>1</v>
      </c>
      <c r="S617">
        <v>3</v>
      </c>
      <c r="T617">
        <v>10111</v>
      </c>
      <c r="U617">
        <v>86.68</v>
      </c>
      <c r="V617">
        <v>1</v>
      </c>
      <c r="W617">
        <v>26</v>
      </c>
      <c r="X617">
        <v>2253.6799999999998</v>
      </c>
    </row>
    <row r="618" spans="1:24" x14ac:dyDescent="0.3">
      <c r="A618" t="s">
        <v>249</v>
      </c>
      <c r="B618" t="s">
        <v>65</v>
      </c>
      <c r="C618">
        <v>2016</v>
      </c>
      <c r="D618" t="s">
        <v>37</v>
      </c>
      <c r="E618">
        <v>12</v>
      </c>
      <c r="F618">
        <v>1</v>
      </c>
      <c r="G618" s="1">
        <v>42705</v>
      </c>
      <c r="H618" t="s">
        <v>30</v>
      </c>
      <c r="I618" t="s">
        <v>108</v>
      </c>
      <c r="J618" t="s">
        <v>54</v>
      </c>
      <c r="K618" t="s">
        <v>123</v>
      </c>
      <c r="L618" t="s">
        <v>31</v>
      </c>
      <c r="M618" t="s">
        <v>86</v>
      </c>
      <c r="N618" t="s">
        <v>250</v>
      </c>
      <c r="O618" t="s">
        <v>88</v>
      </c>
      <c r="P618" t="s">
        <v>251</v>
      </c>
      <c r="Q618">
        <v>8</v>
      </c>
      <c r="R618">
        <v>1</v>
      </c>
      <c r="S618">
        <v>2</v>
      </c>
      <c r="T618">
        <v>10201</v>
      </c>
      <c r="U618">
        <v>98.57</v>
      </c>
      <c r="V618">
        <v>1</v>
      </c>
      <c r="W618">
        <v>22</v>
      </c>
      <c r="X618">
        <v>2168.54</v>
      </c>
    </row>
    <row r="619" spans="1:24" x14ac:dyDescent="0.3">
      <c r="A619" t="s">
        <v>249</v>
      </c>
      <c r="B619" t="s">
        <v>65</v>
      </c>
      <c r="C619">
        <v>2016</v>
      </c>
      <c r="D619" t="s">
        <v>37</v>
      </c>
      <c r="E619">
        <v>12</v>
      </c>
      <c r="F619">
        <v>1</v>
      </c>
      <c r="G619" s="1">
        <v>42705</v>
      </c>
      <c r="H619" t="s">
        <v>30</v>
      </c>
      <c r="I619" t="s">
        <v>53</v>
      </c>
      <c r="J619" t="s">
        <v>54</v>
      </c>
      <c r="K619" t="s">
        <v>123</v>
      </c>
      <c r="L619" t="s">
        <v>31</v>
      </c>
      <c r="M619" t="s">
        <v>86</v>
      </c>
      <c r="N619" t="s">
        <v>250</v>
      </c>
      <c r="O619" t="s">
        <v>88</v>
      </c>
      <c r="P619" t="s">
        <v>251</v>
      </c>
      <c r="Q619">
        <v>7</v>
      </c>
      <c r="R619">
        <v>1</v>
      </c>
      <c r="S619">
        <v>6</v>
      </c>
      <c r="T619">
        <v>10201</v>
      </c>
      <c r="U619">
        <v>64.81</v>
      </c>
      <c r="V619">
        <v>1</v>
      </c>
      <c r="W619">
        <v>30</v>
      </c>
      <c r="X619">
        <v>1944.3</v>
      </c>
    </row>
    <row r="620" spans="1:24" x14ac:dyDescent="0.3">
      <c r="A620" t="s">
        <v>249</v>
      </c>
      <c r="B620" t="s">
        <v>65</v>
      </c>
      <c r="C620">
        <v>2016</v>
      </c>
      <c r="D620" t="s">
        <v>37</v>
      </c>
      <c r="E620">
        <v>12</v>
      </c>
      <c r="F620">
        <v>1</v>
      </c>
      <c r="G620" s="1">
        <v>42705</v>
      </c>
      <c r="H620" t="s">
        <v>30</v>
      </c>
      <c r="I620" t="s">
        <v>56</v>
      </c>
      <c r="J620" t="s">
        <v>54</v>
      </c>
      <c r="K620" t="s">
        <v>123</v>
      </c>
      <c r="L620" t="s">
        <v>31</v>
      </c>
      <c r="M620" t="s">
        <v>86</v>
      </c>
      <c r="N620" t="s">
        <v>250</v>
      </c>
      <c r="O620" t="s">
        <v>88</v>
      </c>
      <c r="P620" t="s">
        <v>251</v>
      </c>
      <c r="Q620">
        <v>7</v>
      </c>
      <c r="R620">
        <v>1</v>
      </c>
      <c r="S620">
        <v>7</v>
      </c>
      <c r="T620">
        <v>10201</v>
      </c>
      <c r="U620">
        <v>73.88</v>
      </c>
      <c r="V620">
        <v>1</v>
      </c>
      <c r="W620">
        <v>25</v>
      </c>
      <c r="X620">
        <v>1847</v>
      </c>
    </row>
    <row r="621" spans="1:24" x14ac:dyDescent="0.3">
      <c r="A621" t="s">
        <v>249</v>
      </c>
      <c r="B621" t="s">
        <v>65</v>
      </c>
      <c r="C621">
        <v>2018</v>
      </c>
      <c r="D621" t="s">
        <v>37</v>
      </c>
      <c r="E621">
        <v>11</v>
      </c>
      <c r="F621">
        <v>18</v>
      </c>
      <c r="G621" s="1">
        <v>43422</v>
      </c>
      <c r="H621" t="s">
        <v>30</v>
      </c>
      <c r="I621" t="s">
        <v>60</v>
      </c>
      <c r="J621" t="s">
        <v>59</v>
      </c>
      <c r="K621" t="s">
        <v>123</v>
      </c>
      <c r="L621" t="s">
        <v>31</v>
      </c>
      <c r="M621" t="s">
        <v>86</v>
      </c>
      <c r="N621" t="s">
        <v>250</v>
      </c>
      <c r="O621" t="s">
        <v>88</v>
      </c>
      <c r="P621" t="s">
        <v>251</v>
      </c>
      <c r="Q621">
        <v>6</v>
      </c>
      <c r="R621">
        <v>1</v>
      </c>
      <c r="S621">
        <v>7</v>
      </c>
      <c r="T621">
        <v>10333</v>
      </c>
      <c r="U621">
        <v>40.25</v>
      </c>
      <c r="V621">
        <v>1</v>
      </c>
      <c r="W621">
        <v>29</v>
      </c>
      <c r="X621">
        <v>1167.25</v>
      </c>
    </row>
    <row r="622" spans="1:24" x14ac:dyDescent="0.3">
      <c r="A622" t="s">
        <v>249</v>
      </c>
      <c r="B622" t="s">
        <v>65</v>
      </c>
      <c r="C622">
        <v>2018</v>
      </c>
      <c r="D622" t="s">
        <v>37</v>
      </c>
      <c r="E622">
        <v>11</v>
      </c>
      <c r="F622">
        <v>18</v>
      </c>
      <c r="G622" s="1">
        <v>43422</v>
      </c>
      <c r="H622" t="s">
        <v>30</v>
      </c>
      <c r="I622" t="s">
        <v>61</v>
      </c>
      <c r="J622" t="s">
        <v>45</v>
      </c>
      <c r="K622" t="s">
        <v>123</v>
      </c>
      <c r="L622" t="s">
        <v>31</v>
      </c>
      <c r="M622" t="s">
        <v>86</v>
      </c>
      <c r="N622" t="s">
        <v>250</v>
      </c>
      <c r="O622" t="s">
        <v>88</v>
      </c>
      <c r="P622" t="s">
        <v>251</v>
      </c>
      <c r="Q622">
        <v>4</v>
      </c>
      <c r="R622">
        <v>1</v>
      </c>
      <c r="S622">
        <v>5</v>
      </c>
      <c r="T622">
        <v>10333</v>
      </c>
      <c r="U622">
        <v>90.17</v>
      </c>
      <c r="V622">
        <v>1</v>
      </c>
      <c r="W622">
        <v>31</v>
      </c>
      <c r="X622">
        <v>2795.27</v>
      </c>
    </row>
    <row r="623" spans="1:24" x14ac:dyDescent="0.3">
      <c r="A623" t="s">
        <v>249</v>
      </c>
      <c r="B623" t="s">
        <v>65</v>
      </c>
      <c r="C623">
        <v>2018</v>
      </c>
      <c r="D623" t="s">
        <v>37</v>
      </c>
      <c r="E623">
        <v>11</v>
      </c>
      <c r="F623">
        <v>18</v>
      </c>
      <c r="G623" s="1">
        <v>43422</v>
      </c>
      <c r="H623" t="s">
        <v>30</v>
      </c>
      <c r="I623" t="s">
        <v>80</v>
      </c>
      <c r="J623" t="s">
        <v>45</v>
      </c>
      <c r="K623" t="s">
        <v>123</v>
      </c>
      <c r="L623" t="s">
        <v>31</v>
      </c>
      <c r="M623" t="s">
        <v>86</v>
      </c>
      <c r="N623" t="s">
        <v>250</v>
      </c>
      <c r="O623" t="s">
        <v>88</v>
      </c>
      <c r="P623" t="s">
        <v>251</v>
      </c>
      <c r="Q623">
        <v>7</v>
      </c>
      <c r="R623">
        <v>1</v>
      </c>
      <c r="S623">
        <v>8</v>
      </c>
      <c r="T623">
        <v>10333</v>
      </c>
      <c r="U623">
        <v>79.86</v>
      </c>
      <c r="V623">
        <v>1</v>
      </c>
      <c r="W623">
        <v>24</v>
      </c>
      <c r="X623">
        <v>1916.64</v>
      </c>
    </row>
    <row r="624" spans="1:24" x14ac:dyDescent="0.3">
      <c r="A624" t="s">
        <v>249</v>
      </c>
      <c r="B624" t="s">
        <v>65</v>
      </c>
      <c r="C624">
        <v>2018</v>
      </c>
      <c r="D624" t="s">
        <v>37</v>
      </c>
      <c r="E624">
        <v>11</v>
      </c>
      <c r="F624">
        <v>18</v>
      </c>
      <c r="G624" s="1">
        <v>43422</v>
      </c>
      <c r="H624" t="s">
        <v>30</v>
      </c>
      <c r="I624" t="s">
        <v>82</v>
      </c>
      <c r="J624" t="s">
        <v>59</v>
      </c>
      <c r="K624" t="s">
        <v>123</v>
      </c>
      <c r="L624" t="s">
        <v>31</v>
      </c>
      <c r="M624" t="s">
        <v>86</v>
      </c>
      <c r="N624" t="s">
        <v>250</v>
      </c>
      <c r="O624" t="s">
        <v>88</v>
      </c>
      <c r="P624" t="s">
        <v>251</v>
      </c>
      <c r="Q624">
        <v>1</v>
      </c>
      <c r="R624">
        <v>1</v>
      </c>
      <c r="S624">
        <v>4</v>
      </c>
      <c r="T624">
        <v>10333</v>
      </c>
      <c r="U624">
        <v>73.69</v>
      </c>
      <c r="V624">
        <v>1</v>
      </c>
      <c r="W624">
        <v>33</v>
      </c>
      <c r="X624">
        <v>2431.77</v>
      </c>
    </row>
    <row r="625" spans="1:24" x14ac:dyDescent="0.3">
      <c r="A625" t="s">
        <v>252</v>
      </c>
      <c r="B625" t="s">
        <v>25</v>
      </c>
      <c r="C625">
        <v>2017</v>
      </c>
      <c r="D625" t="s">
        <v>84</v>
      </c>
      <c r="E625">
        <v>4</v>
      </c>
      <c r="F625">
        <v>1</v>
      </c>
      <c r="G625" s="1">
        <v>42826</v>
      </c>
      <c r="H625">
        <v>94217</v>
      </c>
      <c r="I625" t="s">
        <v>38</v>
      </c>
      <c r="J625" t="s">
        <v>29</v>
      </c>
      <c r="K625" t="s">
        <v>123</v>
      </c>
      <c r="L625" t="s">
        <v>31</v>
      </c>
      <c r="M625" t="s">
        <v>86</v>
      </c>
      <c r="N625" t="s">
        <v>253</v>
      </c>
      <c r="O625" t="s">
        <v>88</v>
      </c>
      <c r="P625" t="s">
        <v>254</v>
      </c>
      <c r="Q625">
        <v>1</v>
      </c>
      <c r="R625">
        <v>1</v>
      </c>
      <c r="S625">
        <v>9</v>
      </c>
      <c r="T625">
        <v>10400</v>
      </c>
      <c r="U625">
        <v>150.96</v>
      </c>
      <c r="V625">
        <v>1</v>
      </c>
      <c r="W625">
        <v>64</v>
      </c>
      <c r="X625">
        <v>9661.44</v>
      </c>
    </row>
    <row r="626" spans="1:24" x14ac:dyDescent="0.3">
      <c r="A626" t="s">
        <v>252</v>
      </c>
      <c r="B626" t="s">
        <v>25</v>
      </c>
      <c r="C626">
        <v>2017</v>
      </c>
      <c r="D626" t="s">
        <v>84</v>
      </c>
      <c r="E626">
        <v>4</v>
      </c>
      <c r="F626">
        <v>1</v>
      </c>
      <c r="G626" s="1">
        <v>42826</v>
      </c>
      <c r="H626">
        <v>94217</v>
      </c>
      <c r="I626" t="s">
        <v>44</v>
      </c>
      <c r="J626" t="s">
        <v>45</v>
      </c>
      <c r="K626" t="s">
        <v>123</v>
      </c>
      <c r="L626" t="s">
        <v>31</v>
      </c>
      <c r="M626" t="s">
        <v>86</v>
      </c>
      <c r="N626" t="s">
        <v>253</v>
      </c>
      <c r="O626" t="s">
        <v>88</v>
      </c>
      <c r="P626" t="s">
        <v>254</v>
      </c>
      <c r="Q626">
        <v>1</v>
      </c>
      <c r="R626">
        <v>1</v>
      </c>
      <c r="S626">
        <v>6</v>
      </c>
      <c r="T626">
        <v>10400</v>
      </c>
      <c r="U626">
        <v>125.99</v>
      </c>
      <c r="V626">
        <v>1</v>
      </c>
      <c r="W626">
        <v>58</v>
      </c>
      <c r="X626">
        <v>7307.42</v>
      </c>
    </row>
    <row r="627" spans="1:24" x14ac:dyDescent="0.3">
      <c r="A627" t="s">
        <v>252</v>
      </c>
      <c r="B627" t="s">
        <v>25</v>
      </c>
      <c r="C627">
        <v>2017</v>
      </c>
      <c r="D627" t="s">
        <v>84</v>
      </c>
      <c r="E627">
        <v>4</v>
      </c>
      <c r="F627">
        <v>22</v>
      </c>
      <c r="G627" s="1">
        <v>42847</v>
      </c>
      <c r="H627">
        <v>94217</v>
      </c>
      <c r="I627" t="s">
        <v>101</v>
      </c>
      <c r="J627" t="s">
        <v>29</v>
      </c>
      <c r="K627" t="s">
        <v>123</v>
      </c>
      <c r="L627" t="s">
        <v>255</v>
      </c>
      <c r="M627" t="s">
        <v>86</v>
      </c>
      <c r="N627" t="s">
        <v>253</v>
      </c>
      <c r="O627" t="s">
        <v>88</v>
      </c>
      <c r="P627" t="s">
        <v>254</v>
      </c>
      <c r="Q627">
        <v>7</v>
      </c>
      <c r="R627">
        <v>1</v>
      </c>
      <c r="S627">
        <v>11</v>
      </c>
      <c r="T627">
        <v>10407</v>
      </c>
      <c r="U627">
        <v>119.46</v>
      </c>
      <c r="V627">
        <v>1</v>
      </c>
      <c r="W627">
        <v>59</v>
      </c>
      <c r="X627">
        <v>7048.14</v>
      </c>
    </row>
    <row r="628" spans="1:24" x14ac:dyDescent="0.3">
      <c r="A628" t="s">
        <v>252</v>
      </c>
      <c r="B628" t="s">
        <v>25</v>
      </c>
      <c r="C628">
        <v>2017</v>
      </c>
      <c r="D628" t="s">
        <v>84</v>
      </c>
      <c r="E628">
        <v>4</v>
      </c>
      <c r="F628">
        <v>22</v>
      </c>
      <c r="G628" s="1">
        <v>42847</v>
      </c>
      <c r="H628">
        <v>94217</v>
      </c>
      <c r="I628" t="s">
        <v>127</v>
      </c>
      <c r="J628" t="s">
        <v>45</v>
      </c>
      <c r="K628" t="s">
        <v>123</v>
      </c>
      <c r="L628" t="s">
        <v>255</v>
      </c>
      <c r="M628" t="s">
        <v>86</v>
      </c>
      <c r="N628" t="s">
        <v>253</v>
      </c>
      <c r="O628" t="s">
        <v>88</v>
      </c>
      <c r="P628" t="s">
        <v>254</v>
      </c>
      <c r="Q628">
        <v>9</v>
      </c>
      <c r="R628">
        <v>1</v>
      </c>
      <c r="S628">
        <v>2</v>
      </c>
      <c r="T628">
        <v>10407</v>
      </c>
      <c r="U628">
        <v>185.3</v>
      </c>
      <c r="V628">
        <v>1</v>
      </c>
      <c r="W628">
        <v>76</v>
      </c>
      <c r="X628">
        <v>14082.8</v>
      </c>
    </row>
    <row r="629" spans="1:24" x14ac:dyDescent="0.3">
      <c r="A629" t="s">
        <v>252</v>
      </c>
      <c r="B629" t="s">
        <v>25</v>
      </c>
      <c r="C629">
        <v>2017</v>
      </c>
      <c r="D629" t="s">
        <v>84</v>
      </c>
      <c r="E629">
        <v>4</v>
      </c>
      <c r="F629">
        <v>22</v>
      </c>
      <c r="G629" s="1">
        <v>42847</v>
      </c>
      <c r="H629">
        <v>94217</v>
      </c>
      <c r="I629" t="s">
        <v>114</v>
      </c>
      <c r="J629" t="s">
        <v>29</v>
      </c>
      <c r="K629" t="s">
        <v>123</v>
      </c>
      <c r="L629" t="s">
        <v>255</v>
      </c>
      <c r="M629" t="s">
        <v>86</v>
      </c>
      <c r="N629" t="s">
        <v>253</v>
      </c>
      <c r="O629" t="s">
        <v>88</v>
      </c>
      <c r="P629" t="s">
        <v>254</v>
      </c>
      <c r="Q629">
        <v>10</v>
      </c>
      <c r="R629">
        <v>1</v>
      </c>
      <c r="S629">
        <v>6</v>
      </c>
      <c r="T629">
        <v>10407</v>
      </c>
      <c r="U629">
        <v>94.5</v>
      </c>
      <c r="V629">
        <v>1</v>
      </c>
      <c r="W629">
        <v>76</v>
      </c>
      <c r="X629">
        <v>7182</v>
      </c>
    </row>
    <row r="630" spans="1:24" x14ac:dyDescent="0.3">
      <c r="A630" t="s">
        <v>252</v>
      </c>
      <c r="B630" t="s">
        <v>25</v>
      </c>
      <c r="C630">
        <v>2018</v>
      </c>
      <c r="D630" t="s">
        <v>84</v>
      </c>
      <c r="E630">
        <v>5</v>
      </c>
      <c r="F630">
        <v>11</v>
      </c>
      <c r="G630" s="1">
        <v>43231</v>
      </c>
      <c r="H630">
        <v>94217</v>
      </c>
      <c r="I630" t="s">
        <v>40</v>
      </c>
      <c r="J630" t="s">
        <v>41</v>
      </c>
      <c r="K630" t="s">
        <v>123</v>
      </c>
      <c r="L630" t="s">
        <v>31</v>
      </c>
      <c r="M630" t="s">
        <v>86</v>
      </c>
      <c r="N630" t="s">
        <v>253</v>
      </c>
      <c r="O630" t="s">
        <v>88</v>
      </c>
      <c r="P630" t="s">
        <v>254</v>
      </c>
      <c r="Q630">
        <v>7</v>
      </c>
      <c r="R630">
        <v>1</v>
      </c>
      <c r="S630">
        <v>14</v>
      </c>
      <c r="T630">
        <v>10250</v>
      </c>
      <c r="U630">
        <v>181.34</v>
      </c>
      <c r="V630">
        <v>1</v>
      </c>
      <c r="W630">
        <v>45</v>
      </c>
      <c r="X630">
        <v>8160.3</v>
      </c>
    </row>
    <row r="631" spans="1:24" x14ac:dyDescent="0.3">
      <c r="A631" t="s">
        <v>252</v>
      </c>
      <c r="B631" t="s">
        <v>36</v>
      </c>
      <c r="C631">
        <v>2017</v>
      </c>
      <c r="D631" t="s">
        <v>84</v>
      </c>
      <c r="E631">
        <v>4</v>
      </c>
      <c r="F631">
        <v>1</v>
      </c>
      <c r="G631" s="1">
        <v>42826</v>
      </c>
      <c r="H631">
        <v>94217</v>
      </c>
      <c r="I631" t="s">
        <v>40</v>
      </c>
      <c r="J631" t="s">
        <v>41</v>
      </c>
      <c r="K631" t="s">
        <v>123</v>
      </c>
      <c r="L631" t="s">
        <v>31</v>
      </c>
      <c r="M631" t="s">
        <v>86</v>
      </c>
      <c r="N631" t="s">
        <v>253</v>
      </c>
      <c r="O631" t="s">
        <v>88</v>
      </c>
      <c r="P631" t="s">
        <v>254</v>
      </c>
      <c r="Q631">
        <v>2</v>
      </c>
      <c r="R631">
        <v>1</v>
      </c>
      <c r="S631">
        <v>1</v>
      </c>
      <c r="T631">
        <v>10400</v>
      </c>
      <c r="U631">
        <v>189.23</v>
      </c>
      <c r="V631">
        <v>1</v>
      </c>
      <c r="W631">
        <v>34</v>
      </c>
      <c r="X631">
        <v>6433.82</v>
      </c>
    </row>
    <row r="632" spans="1:24" x14ac:dyDescent="0.3">
      <c r="A632" t="s">
        <v>252</v>
      </c>
      <c r="B632" t="s">
        <v>36</v>
      </c>
      <c r="C632">
        <v>2017</v>
      </c>
      <c r="D632" t="s">
        <v>84</v>
      </c>
      <c r="E632">
        <v>4</v>
      </c>
      <c r="F632">
        <v>1</v>
      </c>
      <c r="G632" s="1">
        <v>42826</v>
      </c>
      <c r="H632">
        <v>94217</v>
      </c>
      <c r="I632" t="s">
        <v>69</v>
      </c>
      <c r="J632" t="s">
        <v>45</v>
      </c>
      <c r="K632" t="s">
        <v>123</v>
      </c>
      <c r="L632" t="s">
        <v>31</v>
      </c>
      <c r="M632" t="s">
        <v>86</v>
      </c>
      <c r="N632" t="s">
        <v>253</v>
      </c>
      <c r="O632" t="s">
        <v>88</v>
      </c>
      <c r="P632" t="s">
        <v>254</v>
      </c>
      <c r="Q632">
        <v>5</v>
      </c>
      <c r="R632">
        <v>1</v>
      </c>
      <c r="S632">
        <v>8</v>
      </c>
      <c r="T632">
        <v>10400</v>
      </c>
      <c r="U632">
        <v>72.959999999999994</v>
      </c>
      <c r="V632">
        <v>1</v>
      </c>
      <c r="W632">
        <v>42</v>
      </c>
      <c r="X632">
        <v>3064.32</v>
      </c>
    </row>
    <row r="633" spans="1:24" x14ac:dyDescent="0.3">
      <c r="A633" t="s">
        <v>252</v>
      </c>
      <c r="B633" t="s">
        <v>36</v>
      </c>
      <c r="C633">
        <v>2017</v>
      </c>
      <c r="D633" t="s">
        <v>84</v>
      </c>
      <c r="E633">
        <v>4</v>
      </c>
      <c r="F633">
        <v>1</v>
      </c>
      <c r="G633" s="1">
        <v>42826</v>
      </c>
      <c r="H633">
        <v>94217</v>
      </c>
      <c r="I633" t="s">
        <v>70</v>
      </c>
      <c r="J633" t="s">
        <v>43</v>
      </c>
      <c r="K633" t="s">
        <v>123</v>
      </c>
      <c r="L633" t="s">
        <v>39</v>
      </c>
      <c r="M633" t="s">
        <v>86</v>
      </c>
      <c r="N633" t="s">
        <v>253</v>
      </c>
      <c r="O633" t="s">
        <v>88</v>
      </c>
      <c r="P633" t="s">
        <v>254</v>
      </c>
      <c r="Q633">
        <v>10</v>
      </c>
      <c r="R633">
        <v>1</v>
      </c>
      <c r="S633">
        <v>5</v>
      </c>
      <c r="T633">
        <v>10400</v>
      </c>
      <c r="U633">
        <v>87.8</v>
      </c>
      <c r="V633">
        <v>1</v>
      </c>
      <c r="W633">
        <v>46</v>
      </c>
      <c r="X633">
        <v>4038.8</v>
      </c>
    </row>
    <row r="634" spans="1:24" x14ac:dyDescent="0.3">
      <c r="A634" t="s">
        <v>252</v>
      </c>
      <c r="B634" t="s">
        <v>36</v>
      </c>
      <c r="C634">
        <v>2017</v>
      </c>
      <c r="D634" t="s">
        <v>84</v>
      </c>
      <c r="E634">
        <v>4</v>
      </c>
      <c r="F634">
        <v>22</v>
      </c>
      <c r="G634" s="1">
        <v>42847</v>
      </c>
      <c r="H634">
        <v>94217</v>
      </c>
      <c r="I634" t="s">
        <v>132</v>
      </c>
      <c r="J634" t="s">
        <v>45</v>
      </c>
      <c r="K634" t="s">
        <v>123</v>
      </c>
      <c r="L634" t="s">
        <v>255</v>
      </c>
      <c r="M634" t="s">
        <v>86</v>
      </c>
      <c r="N634" t="s">
        <v>253</v>
      </c>
      <c r="O634" t="s">
        <v>88</v>
      </c>
      <c r="P634" t="s">
        <v>254</v>
      </c>
      <c r="Q634">
        <v>9</v>
      </c>
      <c r="R634">
        <v>1</v>
      </c>
      <c r="S634">
        <v>1</v>
      </c>
      <c r="T634">
        <v>10407</v>
      </c>
      <c r="U634">
        <v>72.650000000000006</v>
      </c>
      <c r="V634">
        <v>1</v>
      </c>
      <c r="W634">
        <v>42</v>
      </c>
      <c r="X634">
        <v>3051.3</v>
      </c>
    </row>
    <row r="635" spans="1:24" x14ac:dyDescent="0.3">
      <c r="A635" t="s">
        <v>252</v>
      </c>
      <c r="B635" t="s">
        <v>36</v>
      </c>
      <c r="C635">
        <v>2017</v>
      </c>
      <c r="D635" t="s">
        <v>84</v>
      </c>
      <c r="E635">
        <v>4</v>
      </c>
      <c r="F635">
        <v>22</v>
      </c>
      <c r="G635" s="1">
        <v>42847</v>
      </c>
      <c r="H635">
        <v>94217</v>
      </c>
      <c r="I635" t="s">
        <v>102</v>
      </c>
      <c r="J635" t="s">
        <v>29</v>
      </c>
      <c r="K635" t="s">
        <v>123</v>
      </c>
      <c r="L635" t="s">
        <v>255</v>
      </c>
      <c r="M635" t="s">
        <v>86</v>
      </c>
      <c r="N635" t="s">
        <v>253</v>
      </c>
      <c r="O635" t="s">
        <v>88</v>
      </c>
      <c r="P635" t="s">
        <v>254</v>
      </c>
      <c r="Q635">
        <v>10</v>
      </c>
      <c r="R635">
        <v>1</v>
      </c>
      <c r="S635">
        <v>12</v>
      </c>
      <c r="T635">
        <v>10407</v>
      </c>
      <c r="U635">
        <v>155.76</v>
      </c>
      <c r="V635">
        <v>1</v>
      </c>
      <c r="W635">
        <v>41</v>
      </c>
      <c r="X635">
        <v>6386.16</v>
      </c>
    </row>
    <row r="636" spans="1:24" x14ac:dyDescent="0.3">
      <c r="A636" t="s">
        <v>252</v>
      </c>
      <c r="B636" t="s">
        <v>36</v>
      </c>
      <c r="C636">
        <v>2017</v>
      </c>
      <c r="D636" t="s">
        <v>84</v>
      </c>
      <c r="E636">
        <v>4</v>
      </c>
      <c r="F636">
        <v>22</v>
      </c>
      <c r="G636" s="1">
        <v>42847</v>
      </c>
      <c r="H636">
        <v>94217</v>
      </c>
      <c r="I636" t="s">
        <v>181</v>
      </c>
      <c r="J636" t="s">
        <v>29</v>
      </c>
      <c r="K636" t="s">
        <v>123</v>
      </c>
      <c r="L636" t="s">
        <v>255</v>
      </c>
      <c r="M636" t="s">
        <v>86</v>
      </c>
      <c r="N636" t="s">
        <v>253</v>
      </c>
      <c r="O636" t="s">
        <v>88</v>
      </c>
      <c r="P636" t="s">
        <v>254</v>
      </c>
      <c r="Q636">
        <v>3</v>
      </c>
      <c r="R636">
        <v>1</v>
      </c>
      <c r="S636">
        <v>4</v>
      </c>
      <c r="T636">
        <v>10407</v>
      </c>
      <c r="U636">
        <v>66.989999999999995</v>
      </c>
      <c r="V636">
        <v>1</v>
      </c>
      <c r="W636">
        <v>66</v>
      </c>
      <c r="X636">
        <v>4421.34</v>
      </c>
    </row>
    <row r="637" spans="1:24" x14ac:dyDescent="0.3">
      <c r="A637" t="s">
        <v>252</v>
      </c>
      <c r="B637" t="s">
        <v>36</v>
      </c>
      <c r="C637">
        <v>2017</v>
      </c>
      <c r="D637" t="s">
        <v>84</v>
      </c>
      <c r="E637">
        <v>4</v>
      </c>
      <c r="F637">
        <v>22</v>
      </c>
      <c r="G637" s="1">
        <v>42847</v>
      </c>
      <c r="H637">
        <v>94217</v>
      </c>
      <c r="I637" t="s">
        <v>182</v>
      </c>
      <c r="J637" t="s">
        <v>29</v>
      </c>
      <c r="K637" t="s">
        <v>123</v>
      </c>
      <c r="L637" t="s">
        <v>255</v>
      </c>
      <c r="M637" t="s">
        <v>86</v>
      </c>
      <c r="N637" t="s">
        <v>253</v>
      </c>
      <c r="O637" t="s">
        <v>88</v>
      </c>
      <c r="P637" t="s">
        <v>254</v>
      </c>
      <c r="Q637">
        <v>10</v>
      </c>
      <c r="R637">
        <v>1</v>
      </c>
      <c r="S637">
        <v>5</v>
      </c>
      <c r="T637">
        <v>10407</v>
      </c>
      <c r="U637">
        <v>98.65</v>
      </c>
      <c r="V637">
        <v>1</v>
      </c>
      <c r="W637">
        <v>59</v>
      </c>
      <c r="X637">
        <v>5820.35</v>
      </c>
    </row>
    <row r="638" spans="1:24" x14ac:dyDescent="0.3">
      <c r="A638" t="s">
        <v>252</v>
      </c>
      <c r="B638" t="s">
        <v>36</v>
      </c>
      <c r="C638">
        <v>2017</v>
      </c>
      <c r="D638" t="s">
        <v>84</v>
      </c>
      <c r="E638">
        <v>4</v>
      </c>
      <c r="F638">
        <v>22</v>
      </c>
      <c r="G638" s="1">
        <v>42847</v>
      </c>
      <c r="H638">
        <v>94217</v>
      </c>
      <c r="I638" t="s">
        <v>116</v>
      </c>
      <c r="J638" t="s">
        <v>29</v>
      </c>
      <c r="K638" t="s">
        <v>123</v>
      </c>
      <c r="L638" t="s">
        <v>255</v>
      </c>
      <c r="M638" t="s">
        <v>86</v>
      </c>
      <c r="N638" t="s">
        <v>253</v>
      </c>
      <c r="O638" t="s">
        <v>88</v>
      </c>
      <c r="P638" t="s">
        <v>254</v>
      </c>
      <c r="Q638">
        <v>5</v>
      </c>
      <c r="R638">
        <v>1</v>
      </c>
      <c r="S638">
        <v>9</v>
      </c>
      <c r="T638">
        <v>10407</v>
      </c>
      <c r="U638">
        <v>86.73</v>
      </c>
      <c r="V638">
        <v>1</v>
      </c>
      <c r="W638">
        <v>43</v>
      </c>
      <c r="X638">
        <v>3729.39</v>
      </c>
    </row>
    <row r="639" spans="1:24" x14ac:dyDescent="0.3">
      <c r="A639" t="s">
        <v>252</v>
      </c>
      <c r="B639" t="s">
        <v>36</v>
      </c>
      <c r="C639">
        <v>2018</v>
      </c>
      <c r="D639" t="s">
        <v>84</v>
      </c>
      <c r="E639">
        <v>5</v>
      </c>
      <c r="F639">
        <v>11</v>
      </c>
      <c r="G639" s="1">
        <v>43231</v>
      </c>
      <c r="H639">
        <v>94217</v>
      </c>
      <c r="I639" t="s">
        <v>165</v>
      </c>
      <c r="J639" t="s">
        <v>41</v>
      </c>
      <c r="K639" t="s">
        <v>123</v>
      </c>
      <c r="L639" t="s">
        <v>39</v>
      </c>
      <c r="M639" t="s">
        <v>86</v>
      </c>
      <c r="N639" t="s">
        <v>253</v>
      </c>
      <c r="O639" t="s">
        <v>88</v>
      </c>
      <c r="P639" t="s">
        <v>254</v>
      </c>
      <c r="Q639">
        <v>5</v>
      </c>
      <c r="R639">
        <v>1</v>
      </c>
      <c r="S639">
        <v>13</v>
      </c>
      <c r="T639">
        <v>10250</v>
      </c>
      <c r="U639">
        <v>75.06</v>
      </c>
      <c r="V639">
        <v>1</v>
      </c>
      <c r="W639">
        <v>40</v>
      </c>
      <c r="X639">
        <v>3002.4</v>
      </c>
    </row>
    <row r="640" spans="1:24" x14ac:dyDescent="0.3">
      <c r="A640" t="s">
        <v>252</v>
      </c>
      <c r="B640" t="s">
        <v>36</v>
      </c>
      <c r="C640">
        <v>2018</v>
      </c>
      <c r="D640" t="s">
        <v>84</v>
      </c>
      <c r="E640">
        <v>5</v>
      </c>
      <c r="F640">
        <v>11</v>
      </c>
      <c r="G640" s="1">
        <v>43231</v>
      </c>
      <c r="H640">
        <v>94217</v>
      </c>
      <c r="I640" t="s">
        <v>120</v>
      </c>
      <c r="J640" t="s">
        <v>54</v>
      </c>
      <c r="K640" t="s">
        <v>123</v>
      </c>
      <c r="L640" t="s">
        <v>31</v>
      </c>
      <c r="M640" t="s">
        <v>86</v>
      </c>
      <c r="N640" t="s">
        <v>253</v>
      </c>
      <c r="O640" t="s">
        <v>88</v>
      </c>
      <c r="P640" t="s">
        <v>254</v>
      </c>
      <c r="Q640">
        <v>4</v>
      </c>
      <c r="R640">
        <v>1</v>
      </c>
      <c r="S640">
        <v>2</v>
      </c>
      <c r="T640">
        <v>10250</v>
      </c>
      <c r="U640">
        <v>105.88</v>
      </c>
      <c r="V640">
        <v>1</v>
      </c>
      <c r="W640">
        <v>31</v>
      </c>
      <c r="X640">
        <v>3282.28</v>
      </c>
    </row>
    <row r="641" spans="1:24" x14ac:dyDescent="0.3">
      <c r="A641" t="s">
        <v>252</v>
      </c>
      <c r="B641" t="s">
        <v>36</v>
      </c>
      <c r="C641">
        <v>2018</v>
      </c>
      <c r="D641" t="s">
        <v>84</v>
      </c>
      <c r="E641">
        <v>5</v>
      </c>
      <c r="F641">
        <v>11</v>
      </c>
      <c r="G641" s="1">
        <v>43231</v>
      </c>
      <c r="H641">
        <v>94217</v>
      </c>
      <c r="I641" t="s">
        <v>163</v>
      </c>
      <c r="J641" t="s">
        <v>45</v>
      </c>
      <c r="K641" t="s">
        <v>123</v>
      </c>
      <c r="L641" t="s">
        <v>31</v>
      </c>
      <c r="M641" t="s">
        <v>86</v>
      </c>
      <c r="N641" t="s">
        <v>253</v>
      </c>
      <c r="O641" t="s">
        <v>88</v>
      </c>
      <c r="P641" t="s">
        <v>254</v>
      </c>
      <c r="Q641">
        <v>6</v>
      </c>
      <c r="R641">
        <v>1</v>
      </c>
      <c r="S641">
        <v>7</v>
      </c>
      <c r="T641">
        <v>10250</v>
      </c>
      <c r="U641">
        <v>61.22</v>
      </c>
      <c r="V641">
        <v>1</v>
      </c>
      <c r="W641">
        <v>50</v>
      </c>
      <c r="X641">
        <v>3061</v>
      </c>
    </row>
    <row r="642" spans="1:24" x14ac:dyDescent="0.3">
      <c r="A642" t="s">
        <v>252</v>
      </c>
      <c r="B642" t="s">
        <v>36</v>
      </c>
      <c r="C642">
        <v>2018</v>
      </c>
      <c r="D642" t="s">
        <v>84</v>
      </c>
      <c r="E642">
        <v>5</v>
      </c>
      <c r="F642">
        <v>11</v>
      </c>
      <c r="G642" s="1">
        <v>43231</v>
      </c>
      <c r="H642">
        <v>94217</v>
      </c>
      <c r="I642" t="s">
        <v>91</v>
      </c>
      <c r="J642" t="s">
        <v>41</v>
      </c>
      <c r="K642" t="s">
        <v>123</v>
      </c>
      <c r="L642" t="s">
        <v>31</v>
      </c>
      <c r="M642" t="s">
        <v>86</v>
      </c>
      <c r="N642" t="s">
        <v>253</v>
      </c>
      <c r="O642" t="s">
        <v>88</v>
      </c>
      <c r="P642" t="s">
        <v>254</v>
      </c>
      <c r="Q642">
        <v>3</v>
      </c>
      <c r="R642">
        <v>1</v>
      </c>
      <c r="S642">
        <v>11</v>
      </c>
      <c r="T642">
        <v>10250</v>
      </c>
      <c r="U642">
        <v>111.69</v>
      </c>
      <c r="V642">
        <v>1</v>
      </c>
      <c r="W642">
        <v>35</v>
      </c>
      <c r="X642">
        <v>3909.15</v>
      </c>
    </row>
    <row r="643" spans="1:24" x14ac:dyDescent="0.3">
      <c r="A643" t="s">
        <v>252</v>
      </c>
      <c r="B643" t="s">
        <v>36</v>
      </c>
      <c r="C643">
        <v>2018</v>
      </c>
      <c r="D643" t="s">
        <v>84</v>
      </c>
      <c r="E643">
        <v>5</v>
      </c>
      <c r="F643">
        <v>11</v>
      </c>
      <c r="G643" s="1">
        <v>43231</v>
      </c>
      <c r="H643">
        <v>94217</v>
      </c>
      <c r="I643" t="s">
        <v>111</v>
      </c>
      <c r="J643" t="s">
        <v>41</v>
      </c>
      <c r="K643" t="s">
        <v>123</v>
      </c>
      <c r="L643" t="s">
        <v>31</v>
      </c>
      <c r="M643" t="s">
        <v>86</v>
      </c>
      <c r="N643" t="s">
        <v>253</v>
      </c>
      <c r="O643" t="s">
        <v>88</v>
      </c>
      <c r="P643" t="s">
        <v>254</v>
      </c>
      <c r="Q643">
        <v>3</v>
      </c>
      <c r="R643">
        <v>1</v>
      </c>
      <c r="S643">
        <v>3</v>
      </c>
      <c r="T643">
        <v>10250</v>
      </c>
      <c r="U643">
        <v>137.63</v>
      </c>
      <c r="V643">
        <v>1</v>
      </c>
      <c r="W643">
        <v>44</v>
      </c>
      <c r="X643">
        <v>6055.72</v>
      </c>
    </row>
    <row r="644" spans="1:24" x14ac:dyDescent="0.3">
      <c r="A644" t="s">
        <v>252</v>
      </c>
      <c r="B644" t="s">
        <v>36</v>
      </c>
      <c r="C644">
        <v>2018</v>
      </c>
      <c r="D644" t="s">
        <v>84</v>
      </c>
      <c r="E644">
        <v>6</v>
      </c>
      <c r="F644">
        <v>14</v>
      </c>
      <c r="G644" s="1">
        <v>43265</v>
      </c>
      <c r="H644">
        <v>94217</v>
      </c>
      <c r="I644" t="s">
        <v>61</v>
      </c>
      <c r="J644" t="s">
        <v>45</v>
      </c>
      <c r="K644" t="s">
        <v>123</v>
      </c>
      <c r="L644" t="s">
        <v>31</v>
      </c>
      <c r="M644" t="s">
        <v>86</v>
      </c>
      <c r="N644" t="s">
        <v>253</v>
      </c>
      <c r="O644" t="s">
        <v>88</v>
      </c>
      <c r="P644" t="s">
        <v>254</v>
      </c>
      <c r="Q644">
        <v>9</v>
      </c>
      <c r="R644">
        <v>1</v>
      </c>
      <c r="S644">
        <v>1</v>
      </c>
      <c r="T644">
        <v>10257</v>
      </c>
      <c r="U644">
        <v>88.14</v>
      </c>
      <c r="V644">
        <v>1</v>
      </c>
      <c r="W644">
        <v>50</v>
      </c>
      <c r="X644">
        <v>4407</v>
      </c>
    </row>
    <row r="645" spans="1:24" x14ac:dyDescent="0.3">
      <c r="A645" t="s">
        <v>252</v>
      </c>
      <c r="B645" t="s">
        <v>36</v>
      </c>
      <c r="C645">
        <v>2018</v>
      </c>
      <c r="D645" t="s">
        <v>84</v>
      </c>
      <c r="E645">
        <v>6</v>
      </c>
      <c r="F645">
        <v>14</v>
      </c>
      <c r="G645" s="1">
        <v>43265</v>
      </c>
      <c r="H645">
        <v>94217</v>
      </c>
      <c r="I645" t="s">
        <v>79</v>
      </c>
      <c r="J645" t="s">
        <v>45</v>
      </c>
      <c r="K645" t="s">
        <v>123</v>
      </c>
      <c r="L645" t="s">
        <v>31</v>
      </c>
      <c r="M645" t="s">
        <v>86</v>
      </c>
      <c r="N645" t="s">
        <v>253</v>
      </c>
      <c r="O645" t="s">
        <v>88</v>
      </c>
      <c r="P645" t="s">
        <v>254</v>
      </c>
      <c r="Q645">
        <v>9</v>
      </c>
      <c r="R645">
        <v>1</v>
      </c>
      <c r="S645">
        <v>2</v>
      </c>
      <c r="T645">
        <v>10257</v>
      </c>
      <c r="U645">
        <v>84.82</v>
      </c>
      <c r="V645">
        <v>1</v>
      </c>
      <c r="W645">
        <v>37</v>
      </c>
      <c r="X645">
        <v>3138.34</v>
      </c>
    </row>
    <row r="646" spans="1:24" x14ac:dyDescent="0.3">
      <c r="A646" t="s">
        <v>252</v>
      </c>
      <c r="B646" t="s">
        <v>36</v>
      </c>
      <c r="C646">
        <v>2018</v>
      </c>
      <c r="D646" t="s">
        <v>84</v>
      </c>
      <c r="E646">
        <v>6</v>
      </c>
      <c r="F646">
        <v>14</v>
      </c>
      <c r="G646" s="1">
        <v>43265</v>
      </c>
      <c r="H646">
        <v>94217</v>
      </c>
      <c r="I646" t="s">
        <v>90</v>
      </c>
      <c r="J646" t="s">
        <v>45</v>
      </c>
      <c r="K646" t="s">
        <v>123</v>
      </c>
      <c r="L646" t="s">
        <v>31</v>
      </c>
      <c r="M646" t="s">
        <v>86</v>
      </c>
      <c r="N646" t="s">
        <v>253</v>
      </c>
      <c r="O646" t="s">
        <v>88</v>
      </c>
      <c r="P646" t="s">
        <v>254</v>
      </c>
      <c r="Q646">
        <v>2</v>
      </c>
      <c r="R646">
        <v>1</v>
      </c>
      <c r="S646">
        <v>4</v>
      </c>
      <c r="T646">
        <v>10257</v>
      </c>
      <c r="U646">
        <v>78.89</v>
      </c>
      <c r="V646">
        <v>1</v>
      </c>
      <c r="W646">
        <v>46</v>
      </c>
      <c r="X646">
        <v>3628.94</v>
      </c>
    </row>
    <row r="647" spans="1:24" x14ac:dyDescent="0.3">
      <c r="A647" t="s">
        <v>252</v>
      </c>
      <c r="B647" t="s">
        <v>65</v>
      </c>
      <c r="C647">
        <v>2017</v>
      </c>
      <c r="D647" t="s">
        <v>84</v>
      </c>
      <c r="E647">
        <v>4</v>
      </c>
      <c r="F647">
        <v>1</v>
      </c>
      <c r="G647" s="1">
        <v>42826</v>
      </c>
      <c r="H647">
        <v>94217</v>
      </c>
      <c r="I647" t="s">
        <v>42</v>
      </c>
      <c r="J647" t="s">
        <v>43</v>
      </c>
      <c r="K647" t="s">
        <v>123</v>
      </c>
      <c r="L647" t="s">
        <v>31</v>
      </c>
      <c r="M647" t="s">
        <v>86</v>
      </c>
      <c r="N647" t="s">
        <v>253</v>
      </c>
      <c r="O647" t="s">
        <v>88</v>
      </c>
      <c r="P647" t="s">
        <v>254</v>
      </c>
      <c r="Q647">
        <v>4</v>
      </c>
      <c r="R647">
        <v>1</v>
      </c>
      <c r="S647">
        <v>7</v>
      </c>
      <c r="T647">
        <v>10400</v>
      </c>
      <c r="U647">
        <v>74.84</v>
      </c>
      <c r="V647">
        <v>1</v>
      </c>
      <c r="W647">
        <v>30</v>
      </c>
      <c r="X647">
        <v>2245.1999999999998</v>
      </c>
    </row>
    <row r="648" spans="1:24" x14ac:dyDescent="0.3">
      <c r="A648" t="s">
        <v>252</v>
      </c>
      <c r="B648" t="s">
        <v>65</v>
      </c>
      <c r="C648">
        <v>2017</v>
      </c>
      <c r="D648" t="s">
        <v>84</v>
      </c>
      <c r="E648">
        <v>4</v>
      </c>
      <c r="F648">
        <v>1</v>
      </c>
      <c r="G648" s="1">
        <v>42826</v>
      </c>
      <c r="H648">
        <v>94217</v>
      </c>
      <c r="I648" t="s">
        <v>66</v>
      </c>
      <c r="J648" t="s">
        <v>41</v>
      </c>
      <c r="K648" t="s">
        <v>123</v>
      </c>
      <c r="L648" t="s">
        <v>31</v>
      </c>
      <c r="M648" t="s">
        <v>86</v>
      </c>
      <c r="N648" t="s">
        <v>253</v>
      </c>
      <c r="O648" t="s">
        <v>88</v>
      </c>
      <c r="P648" t="s">
        <v>254</v>
      </c>
      <c r="Q648">
        <v>2</v>
      </c>
      <c r="R648">
        <v>1</v>
      </c>
      <c r="S648">
        <v>2</v>
      </c>
      <c r="T648">
        <v>10400</v>
      </c>
      <c r="U648">
        <v>61.66</v>
      </c>
      <c r="V648">
        <v>1</v>
      </c>
      <c r="W648">
        <v>24</v>
      </c>
      <c r="X648">
        <v>1479.84</v>
      </c>
    </row>
    <row r="649" spans="1:24" x14ac:dyDescent="0.3">
      <c r="A649" t="s">
        <v>252</v>
      </c>
      <c r="B649" t="s">
        <v>65</v>
      </c>
      <c r="C649">
        <v>2017</v>
      </c>
      <c r="D649" t="s">
        <v>84</v>
      </c>
      <c r="E649">
        <v>4</v>
      </c>
      <c r="F649">
        <v>1</v>
      </c>
      <c r="G649" s="1">
        <v>42826</v>
      </c>
      <c r="H649">
        <v>94217</v>
      </c>
      <c r="I649" t="s">
        <v>68</v>
      </c>
      <c r="J649" t="s">
        <v>45</v>
      </c>
      <c r="K649" t="s">
        <v>123</v>
      </c>
      <c r="L649" t="s">
        <v>31</v>
      </c>
      <c r="M649" t="s">
        <v>86</v>
      </c>
      <c r="N649" t="s">
        <v>253</v>
      </c>
      <c r="O649" t="s">
        <v>88</v>
      </c>
      <c r="P649" t="s">
        <v>254</v>
      </c>
      <c r="Q649">
        <v>5</v>
      </c>
      <c r="R649">
        <v>1</v>
      </c>
      <c r="S649">
        <v>3</v>
      </c>
      <c r="T649">
        <v>10400</v>
      </c>
      <c r="U649">
        <v>57.2</v>
      </c>
      <c r="V649">
        <v>1</v>
      </c>
      <c r="W649">
        <v>38</v>
      </c>
      <c r="X649">
        <v>2173.6</v>
      </c>
    </row>
    <row r="650" spans="1:24" x14ac:dyDescent="0.3">
      <c r="A650" t="s">
        <v>252</v>
      </c>
      <c r="B650" t="s">
        <v>65</v>
      </c>
      <c r="C650">
        <v>2017</v>
      </c>
      <c r="D650" t="s">
        <v>84</v>
      </c>
      <c r="E650">
        <v>4</v>
      </c>
      <c r="F650">
        <v>1</v>
      </c>
      <c r="G650" s="1">
        <v>42826</v>
      </c>
      <c r="H650">
        <v>94217</v>
      </c>
      <c r="I650" t="s">
        <v>72</v>
      </c>
      <c r="J650" t="s">
        <v>41</v>
      </c>
      <c r="K650" t="s">
        <v>123</v>
      </c>
      <c r="L650" t="s">
        <v>31</v>
      </c>
      <c r="M650" t="s">
        <v>86</v>
      </c>
      <c r="N650" t="s">
        <v>253</v>
      </c>
      <c r="O650" t="s">
        <v>88</v>
      </c>
      <c r="P650" t="s">
        <v>254</v>
      </c>
      <c r="Q650">
        <v>8</v>
      </c>
      <c r="R650">
        <v>1</v>
      </c>
      <c r="S650">
        <v>4</v>
      </c>
      <c r="T650">
        <v>10400</v>
      </c>
      <c r="U650">
        <v>56.12</v>
      </c>
      <c r="V650">
        <v>1</v>
      </c>
      <c r="W650">
        <v>20</v>
      </c>
      <c r="X650">
        <v>1122.4000000000001</v>
      </c>
    </row>
    <row r="651" spans="1:24" x14ac:dyDescent="0.3">
      <c r="A651" t="s">
        <v>252</v>
      </c>
      <c r="B651" t="s">
        <v>65</v>
      </c>
      <c r="C651">
        <v>2017</v>
      </c>
      <c r="D651" t="s">
        <v>84</v>
      </c>
      <c r="E651">
        <v>4</v>
      </c>
      <c r="F651">
        <v>22</v>
      </c>
      <c r="G651" s="1">
        <v>42847</v>
      </c>
      <c r="H651">
        <v>94217</v>
      </c>
      <c r="I651" t="s">
        <v>180</v>
      </c>
      <c r="J651" t="s">
        <v>45</v>
      </c>
      <c r="K651" t="s">
        <v>123</v>
      </c>
      <c r="L651" t="s">
        <v>255</v>
      </c>
      <c r="M651" t="s">
        <v>86</v>
      </c>
      <c r="N651" t="s">
        <v>253</v>
      </c>
      <c r="O651" t="s">
        <v>88</v>
      </c>
      <c r="P651" t="s">
        <v>254</v>
      </c>
      <c r="Q651">
        <v>6</v>
      </c>
      <c r="R651">
        <v>1</v>
      </c>
      <c r="S651">
        <v>3</v>
      </c>
      <c r="T651">
        <v>10407</v>
      </c>
      <c r="U651">
        <v>90.19</v>
      </c>
      <c r="V651">
        <v>1</v>
      </c>
      <c r="W651">
        <v>6</v>
      </c>
      <c r="X651">
        <v>541.14</v>
      </c>
    </row>
    <row r="652" spans="1:24" x14ac:dyDescent="0.3">
      <c r="A652" t="s">
        <v>252</v>
      </c>
      <c r="B652" t="s">
        <v>65</v>
      </c>
      <c r="C652">
        <v>2017</v>
      </c>
      <c r="D652" t="s">
        <v>84</v>
      </c>
      <c r="E652">
        <v>4</v>
      </c>
      <c r="F652">
        <v>22</v>
      </c>
      <c r="G652" s="1">
        <v>42847</v>
      </c>
      <c r="H652">
        <v>94217</v>
      </c>
      <c r="I652" t="s">
        <v>112</v>
      </c>
      <c r="J652" t="s">
        <v>29</v>
      </c>
      <c r="K652" t="s">
        <v>123</v>
      </c>
      <c r="L652" t="s">
        <v>255</v>
      </c>
      <c r="M652" t="s">
        <v>86</v>
      </c>
      <c r="N652" t="s">
        <v>253</v>
      </c>
      <c r="O652" t="s">
        <v>88</v>
      </c>
      <c r="P652" t="s">
        <v>254</v>
      </c>
      <c r="Q652">
        <v>8</v>
      </c>
      <c r="R652">
        <v>1</v>
      </c>
      <c r="S652">
        <v>8</v>
      </c>
      <c r="T652">
        <v>10407</v>
      </c>
      <c r="U652">
        <v>76.430000000000007</v>
      </c>
      <c r="V652">
        <v>1</v>
      </c>
      <c r="W652">
        <v>26</v>
      </c>
      <c r="X652">
        <v>1987.18</v>
      </c>
    </row>
    <row r="653" spans="1:24" x14ac:dyDescent="0.3">
      <c r="A653" t="s">
        <v>252</v>
      </c>
      <c r="B653" t="s">
        <v>65</v>
      </c>
      <c r="C653">
        <v>2017</v>
      </c>
      <c r="D653" t="s">
        <v>84</v>
      </c>
      <c r="E653">
        <v>4</v>
      </c>
      <c r="F653">
        <v>22</v>
      </c>
      <c r="G653" s="1">
        <v>42847</v>
      </c>
      <c r="H653">
        <v>94217</v>
      </c>
      <c r="I653" t="s">
        <v>113</v>
      </c>
      <c r="J653" t="s">
        <v>29</v>
      </c>
      <c r="K653" t="s">
        <v>123</v>
      </c>
      <c r="L653" t="s">
        <v>255</v>
      </c>
      <c r="M653" t="s">
        <v>86</v>
      </c>
      <c r="N653" t="s">
        <v>253</v>
      </c>
      <c r="O653" t="s">
        <v>88</v>
      </c>
      <c r="P653" t="s">
        <v>254</v>
      </c>
      <c r="Q653">
        <v>8</v>
      </c>
      <c r="R653">
        <v>1</v>
      </c>
      <c r="S653">
        <v>10</v>
      </c>
      <c r="T653">
        <v>10407</v>
      </c>
      <c r="U653">
        <v>40.25</v>
      </c>
      <c r="V653">
        <v>1</v>
      </c>
      <c r="W653">
        <v>64</v>
      </c>
      <c r="X653">
        <v>2576</v>
      </c>
    </row>
    <row r="654" spans="1:24" x14ac:dyDescent="0.3">
      <c r="A654" t="s">
        <v>252</v>
      </c>
      <c r="B654" t="s">
        <v>65</v>
      </c>
      <c r="C654">
        <v>2017</v>
      </c>
      <c r="D654" t="s">
        <v>84</v>
      </c>
      <c r="E654">
        <v>4</v>
      </c>
      <c r="F654">
        <v>22</v>
      </c>
      <c r="G654" s="1">
        <v>42847</v>
      </c>
      <c r="H654">
        <v>94217</v>
      </c>
      <c r="I654" t="s">
        <v>115</v>
      </c>
      <c r="J654" t="s">
        <v>29</v>
      </c>
      <c r="K654" t="s">
        <v>123</v>
      </c>
      <c r="L654" t="s">
        <v>255</v>
      </c>
      <c r="M654" t="s">
        <v>86</v>
      </c>
      <c r="N654" t="s">
        <v>253</v>
      </c>
      <c r="O654" t="s">
        <v>88</v>
      </c>
      <c r="P654" t="s">
        <v>254</v>
      </c>
      <c r="Q654">
        <v>8</v>
      </c>
      <c r="R654">
        <v>1</v>
      </c>
      <c r="S654">
        <v>7</v>
      </c>
      <c r="T654">
        <v>10407</v>
      </c>
      <c r="U654">
        <v>81.33</v>
      </c>
      <c r="V654">
        <v>1</v>
      </c>
      <c r="W654">
        <v>13</v>
      </c>
      <c r="X654">
        <v>1057.29</v>
      </c>
    </row>
    <row r="655" spans="1:24" x14ac:dyDescent="0.3">
      <c r="A655" t="s">
        <v>252</v>
      </c>
      <c r="B655" t="s">
        <v>65</v>
      </c>
      <c r="C655">
        <v>2018</v>
      </c>
      <c r="D655" t="s">
        <v>84</v>
      </c>
      <c r="E655">
        <v>5</v>
      </c>
      <c r="F655">
        <v>11</v>
      </c>
      <c r="G655" s="1">
        <v>43231</v>
      </c>
      <c r="H655">
        <v>94217</v>
      </c>
      <c r="I655" t="s">
        <v>118</v>
      </c>
      <c r="J655" t="s">
        <v>41</v>
      </c>
      <c r="K655" t="s">
        <v>123</v>
      </c>
      <c r="L655" t="s">
        <v>31</v>
      </c>
      <c r="M655" t="s">
        <v>86</v>
      </c>
      <c r="N655" t="s">
        <v>253</v>
      </c>
      <c r="O655" t="s">
        <v>88</v>
      </c>
      <c r="P655" t="s">
        <v>254</v>
      </c>
      <c r="Q655">
        <v>1</v>
      </c>
      <c r="R655">
        <v>1</v>
      </c>
      <c r="S655">
        <v>4</v>
      </c>
      <c r="T655">
        <v>10250</v>
      </c>
      <c r="U655">
        <v>98.84</v>
      </c>
      <c r="V655">
        <v>1</v>
      </c>
      <c r="W655">
        <v>27</v>
      </c>
      <c r="X655">
        <v>2668.68</v>
      </c>
    </row>
    <row r="656" spans="1:24" x14ac:dyDescent="0.3">
      <c r="A656" t="s">
        <v>252</v>
      </c>
      <c r="B656" t="s">
        <v>65</v>
      </c>
      <c r="C656">
        <v>2018</v>
      </c>
      <c r="D656" t="s">
        <v>84</v>
      </c>
      <c r="E656">
        <v>5</v>
      </c>
      <c r="F656">
        <v>11</v>
      </c>
      <c r="G656" s="1">
        <v>43231</v>
      </c>
      <c r="H656">
        <v>94217</v>
      </c>
      <c r="I656" t="s">
        <v>162</v>
      </c>
      <c r="J656" t="s">
        <v>41</v>
      </c>
      <c r="K656" t="s">
        <v>123</v>
      </c>
      <c r="L656" t="s">
        <v>31</v>
      </c>
      <c r="M656" t="s">
        <v>86</v>
      </c>
      <c r="N656" t="s">
        <v>253</v>
      </c>
      <c r="O656" t="s">
        <v>88</v>
      </c>
      <c r="P656" t="s">
        <v>254</v>
      </c>
      <c r="Q656">
        <v>5</v>
      </c>
      <c r="R656">
        <v>1</v>
      </c>
      <c r="S656">
        <v>6</v>
      </c>
      <c r="T656">
        <v>10250</v>
      </c>
      <c r="U656">
        <v>88.63</v>
      </c>
      <c r="V656">
        <v>1</v>
      </c>
      <c r="W656">
        <v>31</v>
      </c>
      <c r="X656">
        <v>2747.53</v>
      </c>
    </row>
    <row r="657" spans="1:24" x14ac:dyDescent="0.3">
      <c r="A657" t="s">
        <v>252</v>
      </c>
      <c r="B657" t="s">
        <v>65</v>
      </c>
      <c r="C657">
        <v>2018</v>
      </c>
      <c r="D657" t="s">
        <v>84</v>
      </c>
      <c r="E657">
        <v>5</v>
      </c>
      <c r="F657">
        <v>11</v>
      </c>
      <c r="G657" s="1">
        <v>43231</v>
      </c>
      <c r="H657">
        <v>94217</v>
      </c>
      <c r="I657" t="s">
        <v>56</v>
      </c>
      <c r="J657" t="s">
        <v>54</v>
      </c>
      <c r="K657" t="s">
        <v>123</v>
      </c>
      <c r="L657" t="s">
        <v>31</v>
      </c>
      <c r="M657" t="s">
        <v>86</v>
      </c>
      <c r="N657" t="s">
        <v>253</v>
      </c>
      <c r="O657" t="s">
        <v>88</v>
      </c>
      <c r="P657" t="s">
        <v>254</v>
      </c>
      <c r="Q657">
        <v>2</v>
      </c>
      <c r="R657">
        <v>1</v>
      </c>
      <c r="S657">
        <v>1</v>
      </c>
      <c r="T657">
        <v>10250</v>
      </c>
      <c r="U657">
        <v>87.6</v>
      </c>
      <c r="V657">
        <v>1</v>
      </c>
      <c r="W657">
        <v>32</v>
      </c>
      <c r="X657">
        <v>2803.2</v>
      </c>
    </row>
    <row r="658" spans="1:24" x14ac:dyDescent="0.3">
      <c r="A658" t="s">
        <v>252</v>
      </c>
      <c r="B658" t="s">
        <v>65</v>
      </c>
      <c r="C658">
        <v>2018</v>
      </c>
      <c r="D658" t="s">
        <v>84</v>
      </c>
      <c r="E658">
        <v>5</v>
      </c>
      <c r="F658">
        <v>11</v>
      </c>
      <c r="G658" s="1">
        <v>43231</v>
      </c>
      <c r="H658">
        <v>94217</v>
      </c>
      <c r="I658" t="s">
        <v>119</v>
      </c>
      <c r="J658" t="s">
        <v>41</v>
      </c>
      <c r="K658" t="s">
        <v>123</v>
      </c>
      <c r="L658" t="s">
        <v>31</v>
      </c>
      <c r="M658" t="s">
        <v>86</v>
      </c>
      <c r="N658" t="s">
        <v>253</v>
      </c>
      <c r="O658" t="s">
        <v>88</v>
      </c>
      <c r="P658" t="s">
        <v>254</v>
      </c>
      <c r="Q658">
        <v>1</v>
      </c>
      <c r="R658">
        <v>1</v>
      </c>
      <c r="S658">
        <v>5</v>
      </c>
      <c r="T658">
        <v>10250</v>
      </c>
      <c r="U658">
        <v>74.62</v>
      </c>
      <c r="V658">
        <v>1</v>
      </c>
      <c r="W658">
        <v>37</v>
      </c>
      <c r="X658">
        <v>2760.94</v>
      </c>
    </row>
    <row r="659" spans="1:24" x14ac:dyDescent="0.3">
      <c r="A659" t="s">
        <v>252</v>
      </c>
      <c r="B659" t="s">
        <v>65</v>
      </c>
      <c r="C659">
        <v>2018</v>
      </c>
      <c r="D659" t="s">
        <v>84</v>
      </c>
      <c r="E659">
        <v>5</v>
      </c>
      <c r="F659">
        <v>11</v>
      </c>
      <c r="G659" s="1">
        <v>43231</v>
      </c>
      <c r="H659">
        <v>94217</v>
      </c>
      <c r="I659" t="s">
        <v>143</v>
      </c>
      <c r="J659" t="s">
        <v>45</v>
      </c>
      <c r="K659" t="s">
        <v>123</v>
      </c>
      <c r="L659" t="s">
        <v>31</v>
      </c>
      <c r="M659" t="s">
        <v>86</v>
      </c>
      <c r="N659" t="s">
        <v>253</v>
      </c>
      <c r="O659" t="s">
        <v>88</v>
      </c>
      <c r="P659" t="s">
        <v>254</v>
      </c>
      <c r="Q659">
        <v>8</v>
      </c>
      <c r="R659">
        <v>1</v>
      </c>
      <c r="S659">
        <v>8</v>
      </c>
      <c r="T659">
        <v>10250</v>
      </c>
      <c r="U659">
        <v>51.93</v>
      </c>
      <c r="V659">
        <v>1</v>
      </c>
      <c r="W659">
        <v>36</v>
      </c>
      <c r="X659">
        <v>1869.48</v>
      </c>
    </row>
    <row r="660" spans="1:24" x14ac:dyDescent="0.3">
      <c r="A660" t="s">
        <v>252</v>
      </c>
      <c r="B660" t="s">
        <v>65</v>
      </c>
      <c r="C660">
        <v>2018</v>
      </c>
      <c r="D660" t="s">
        <v>84</v>
      </c>
      <c r="E660">
        <v>5</v>
      </c>
      <c r="F660">
        <v>11</v>
      </c>
      <c r="G660" s="1">
        <v>43231</v>
      </c>
      <c r="H660">
        <v>94217</v>
      </c>
      <c r="I660" t="s">
        <v>139</v>
      </c>
      <c r="J660" t="s">
        <v>41</v>
      </c>
      <c r="K660" t="s">
        <v>123</v>
      </c>
      <c r="L660" t="s">
        <v>39</v>
      </c>
      <c r="M660" t="s">
        <v>86</v>
      </c>
      <c r="N660" t="s">
        <v>253</v>
      </c>
      <c r="O660" t="s">
        <v>88</v>
      </c>
      <c r="P660" t="s">
        <v>254</v>
      </c>
      <c r="Q660">
        <v>7</v>
      </c>
      <c r="R660">
        <v>1</v>
      </c>
      <c r="S660">
        <v>9</v>
      </c>
      <c r="T660">
        <v>10250</v>
      </c>
      <c r="U660">
        <v>91.34</v>
      </c>
      <c r="V660">
        <v>1</v>
      </c>
      <c r="W660">
        <v>31</v>
      </c>
      <c r="X660">
        <v>2831.54</v>
      </c>
    </row>
    <row r="661" spans="1:24" x14ac:dyDescent="0.3">
      <c r="A661" t="s">
        <v>252</v>
      </c>
      <c r="B661" t="s">
        <v>65</v>
      </c>
      <c r="C661">
        <v>2018</v>
      </c>
      <c r="D661" t="s">
        <v>84</v>
      </c>
      <c r="E661">
        <v>5</v>
      </c>
      <c r="F661">
        <v>11</v>
      </c>
      <c r="G661" s="1">
        <v>43231</v>
      </c>
      <c r="H661">
        <v>94217</v>
      </c>
      <c r="I661" t="s">
        <v>142</v>
      </c>
      <c r="J661" t="s">
        <v>41</v>
      </c>
      <c r="K661" t="s">
        <v>123</v>
      </c>
      <c r="L661" t="s">
        <v>31</v>
      </c>
      <c r="M661" t="s">
        <v>86</v>
      </c>
      <c r="N661" t="s">
        <v>253</v>
      </c>
      <c r="O661" t="s">
        <v>88</v>
      </c>
      <c r="P661" t="s">
        <v>254</v>
      </c>
      <c r="Q661">
        <v>10</v>
      </c>
      <c r="R661">
        <v>1</v>
      </c>
      <c r="S661">
        <v>10</v>
      </c>
      <c r="T661">
        <v>10250</v>
      </c>
      <c r="U661">
        <v>67.2</v>
      </c>
      <c r="V661">
        <v>1</v>
      </c>
      <c r="W661">
        <v>44</v>
      </c>
      <c r="X661">
        <v>2956.8</v>
      </c>
    </row>
    <row r="662" spans="1:24" x14ac:dyDescent="0.3">
      <c r="A662" t="s">
        <v>252</v>
      </c>
      <c r="B662" t="s">
        <v>65</v>
      </c>
      <c r="C662">
        <v>2018</v>
      </c>
      <c r="D662" t="s">
        <v>84</v>
      </c>
      <c r="E662">
        <v>5</v>
      </c>
      <c r="F662">
        <v>11</v>
      </c>
      <c r="G662" s="1">
        <v>43231</v>
      </c>
      <c r="H662">
        <v>94217</v>
      </c>
      <c r="I662" t="s">
        <v>93</v>
      </c>
      <c r="J662" t="s">
        <v>41</v>
      </c>
      <c r="K662" t="s">
        <v>123</v>
      </c>
      <c r="L662" t="s">
        <v>31</v>
      </c>
      <c r="M662" t="s">
        <v>86</v>
      </c>
      <c r="N662" t="s">
        <v>253</v>
      </c>
      <c r="O662" t="s">
        <v>88</v>
      </c>
      <c r="P662" t="s">
        <v>254</v>
      </c>
      <c r="Q662">
        <v>6</v>
      </c>
      <c r="R662">
        <v>1</v>
      </c>
      <c r="S662">
        <v>12</v>
      </c>
      <c r="T662">
        <v>10250</v>
      </c>
      <c r="U662">
        <v>62.19</v>
      </c>
      <c r="V662">
        <v>1</v>
      </c>
      <c r="W662">
        <v>38</v>
      </c>
      <c r="X662">
        <v>2363.2199999999998</v>
      </c>
    </row>
    <row r="663" spans="1:24" x14ac:dyDescent="0.3">
      <c r="A663" t="s">
        <v>252</v>
      </c>
      <c r="B663" t="s">
        <v>65</v>
      </c>
      <c r="C663">
        <v>2018</v>
      </c>
      <c r="D663" t="s">
        <v>84</v>
      </c>
      <c r="E663">
        <v>6</v>
      </c>
      <c r="F663">
        <v>14</v>
      </c>
      <c r="G663" s="1">
        <v>43265</v>
      </c>
      <c r="H663">
        <v>94217</v>
      </c>
      <c r="I663" t="s">
        <v>78</v>
      </c>
      <c r="J663" t="s">
        <v>45</v>
      </c>
      <c r="K663" t="s">
        <v>123</v>
      </c>
      <c r="L663" t="s">
        <v>31</v>
      </c>
      <c r="M663" t="s">
        <v>86</v>
      </c>
      <c r="N663" t="s">
        <v>253</v>
      </c>
      <c r="O663" t="s">
        <v>88</v>
      </c>
      <c r="P663" t="s">
        <v>254</v>
      </c>
      <c r="Q663">
        <v>5</v>
      </c>
      <c r="R663">
        <v>1</v>
      </c>
      <c r="S663">
        <v>3</v>
      </c>
      <c r="T663">
        <v>10257</v>
      </c>
      <c r="U663">
        <v>53.72</v>
      </c>
      <c r="V663">
        <v>1</v>
      </c>
      <c r="W663">
        <v>49</v>
      </c>
      <c r="X663">
        <v>2632.28</v>
      </c>
    </row>
    <row r="664" spans="1:24" x14ac:dyDescent="0.3">
      <c r="A664" t="s">
        <v>252</v>
      </c>
      <c r="B664" t="s">
        <v>65</v>
      </c>
      <c r="C664">
        <v>2018</v>
      </c>
      <c r="D664" t="s">
        <v>84</v>
      </c>
      <c r="E664">
        <v>6</v>
      </c>
      <c r="F664">
        <v>14</v>
      </c>
      <c r="G664" s="1">
        <v>43265</v>
      </c>
      <c r="H664">
        <v>94217</v>
      </c>
      <c r="I664" t="s">
        <v>92</v>
      </c>
      <c r="J664" t="s">
        <v>45</v>
      </c>
      <c r="K664" t="s">
        <v>123</v>
      </c>
      <c r="L664" t="s">
        <v>31</v>
      </c>
      <c r="M664" t="s">
        <v>86</v>
      </c>
      <c r="N664" t="s">
        <v>253</v>
      </c>
      <c r="O664" t="s">
        <v>88</v>
      </c>
      <c r="P664" t="s">
        <v>254</v>
      </c>
      <c r="Q664">
        <v>6</v>
      </c>
      <c r="R664">
        <v>1</v>
      </c>
      <c r="S664">
        <v>5</v>
      </c>
      <c r="T664">
        <v>10257</v>
      </c>
      <c r="U664">
        <v>89.29</v>
      </c>
      <c r="V664">
        <v>1</v>
      </c>
      <c r="W664">
        <v>26</v>
      </c>
      <c r="X664">
        <v>2321.54</v>
      </c>
    </row>
    <row r="665" spans="1:24" x14ac:dyDescent="0.3">
      <c r="A665" t="s">
        <v>256</v>
      </c>
      <c r="B665" t="s">
        <v>25</v>
      </c>
      <c r="C665">
        <v>2016</v>
      </c>
      <c r="D665" t="s">
        <v>26</v>
      </c>
      <c r="E665">
        <v>7</v>
      </c>
      <c r="F665">
        <v>2</v>
      </c>
      <c r="G665" s="1">
        <v>42553</v>
      </c>
      <c r="H665">
        <v>97562</v>
      </c>
      <c r="I665" t="s">
        <v>74</v>
      </c>
      <c r="J665" t="s">
        <v>29</v>
      </c>
      <c r="K665" t="s">
        <v>123</v>
      </c>
      <c r="L665" t="s">
        <v>31</v>
      </c>
      <c r="M665" t="s">
        <v>86</v>
      </c>
      <c r="N665" t="s">
        <v>257</v>
      </c>
      <c r="O665" t="s">
        <v>88</v>
      </c>
      <c r="P665" t="s">
        <v>258</v>
      </c>
      <c r="Q665">
        <v>7</v>
      </c>
      <c r="R665">
        <v>1</v>
      </c>
      <c r="S665">
        <v>7</v>
      </c>
      <c r="T665">
        <v>10135</v>
      </c>
      <c r="U665">
        <v>190.68</v>
      </c>
      <c r="V665">
        <v>1</v>
      </c>
      <c r="W665">
        <v>42</v>
      </c>
      <c r="X665">
        <v>8008.56</v>
      </c>
    </row>
    <row r="666" spans="1:24" x14ac:dyDescent="0.3">
      <c r="A666" t="s">
        <v>256</v>
      </c>
      <c r="B666" t="s">
        <v>25</v>
      </c>
      <c r="C666">
        <v>2016</v>
      </c>
      <c r="D666" t="s">
        <v>26</v>
      </c>
      <c r="E666">
        <v>8</v>
      </c>
      <c r="F666">
        <v>8</v>
      </c>
      <c r="G666" s="1">
        <v>42590</v>
      </c>
      <c r="H666">
        <v>97562</v>
      </c>
      <c r="I666" t="s">
        <v>95</v>
      </c>
      <c r="J666" t="s">
        <v>29</v>
      </c>
      <c r="K666" t="s">
        <v>123</v>
      </c>
      <c r="L666" t="s">
        <v>31</v>
      </c>
      <c r="M666" t="s">
        <v>86</v>
      </c>
      <c r="N666" t="s">
        <v>257</v>
      </c>
      <c r="O666" t="s">
        <v>88</v>
      </c>
      <c r="P666" t="s">
        <v>258</v>
      </c>
      <c r="Q666">
        <v>1</v>
      </c>
      <c r="R666">
        <v>1</v>
      </c>
      <c r="S666">
        <v>12</v>
      </c>
      <c r="T666">
        <v>10142</v>
      </c>
      <c r="U666">
        <v>243.13</v>
      </c>
      <c r="V666">
        <v>1</v>
      </c>
      <c r="W666">
        <v>33</v>
      </c>
      <c r="X666">
        <v>8023.29</v>
      </c>
    </row>
    <row r="667" spans="1:24" x14ac:dyDescent="0.3">
      <c r="A667" t="s">
        <v>256</v>
      </c>
      <c r="B667" t="s">
        <v>25</v>
      </c>
      <c r="C667">
        <v>2016</v>
      </c>
      <c r="D667" t="s">
        <v>26</v>
      </c>
      <c r="E667">
        <v>8</v>
      </c>
      <c r="F667">
        <v>8</v>
      </c>
      <c r="G667" s="1">
        <v>42590</v>
      </c>
      <c r="H667">
        <v>97562</v>
      </c>
      <c r="I667" t="s">
        <v>104</v>
      </c>
      <c r="J667" t="s">
        <v>29</v>
      </c>
      <c r="K667" t="s">
        <v>123</v>
      </c>
      <c r="L667" t="s">
        <v>31</v>
      </c>
      <c r="M667" t="s">
        <v>86</v>
      </c>
      <c r="N667" t="s">
        <v>257</v>
      </c>
      <c r="O667" t="s">
        <v>88</v>
      </c>
      <c r="P667" t="s">
        <v>258</v>
      </c>
      <c r="Q667">
        <v>2</v>
      </c>
      <c r="R667">
        <v>1</v>
      </c>
      <c r="S667">
        <v>11</v>
      </c>
      <c r="T667">
        <v>10142</v>
      </c>
      <c r="U667">
        <v>205.89</v>
      </c>
      <c r="V667">
        <v>1</v>
      </c>
      <c r="W667">
        <v>46</v>
      </c>
      <c r="X667">
        <v>9470.94</v>
      </c>
    </row>
    <row r="668" spans="1:24" x14ac:dyDescent="0.3">
      <c r="A668" t="s">
        <v>256</v>
      </c>
      <c r="B668" t="s">
        <v>25</v>
      </c>
      <c r="C668">
        <v>2016</v>
      </c>
      <c r="D668" t="s">
        <v>37</v>
      </c>
      <c r="E668">
        <v>11</v>
      </c>
      <c r="F668">
        <v>12</v>
      </c>
      <c r="G668" s="1">
        <v>42686</v>
      </c>
      <c r="H668">
        <v>97562</v>
      </c>
      <c r="I668" t="s">
        <v>127</v>
      </c>
      <c r="J668" t="s">
        <v>45</v>
      </c>
      <c r="K668" t="s">
        <v>123</v>
      </c>
      <c r="L668" t="s">
        <v>31</v>
      </c>
      <c r="M668" t="s">
        <v>86</v>
      </c>
      <c r="N668" t="s">
        <v>257</v>
      </c>
      <c r="O668" t="s">
        <v>88</v>
      </c>
      <c r="P668" t="s">
        <v>258</v>
      </c>
      <c r="Q668">
        <v>3</v>
      </c>
      <c r="R668">
        <v>1</v>
      </c>
      <c r="S668">
        <v>10</v>
      </c>
      <c r="T668">
        <v>10182</v>
      </c>
      <c r="U668">
        <v>171.7</v>
      </c>
      <c r="V668">
        <v>1</v>
      </c>
      <c r="W668">
        <v>44</v>
      </c>
      <c r="X668">
        <v>7554.8</v>
      </c>
    </row>
    <row r="669" spans="1:24" x14ac:dyDescent="0.3">
      <c r="A669" t="s">
        <v>256</v>
      </c>
      <c r="B669" t="s">
        <v>25</v>
      </c>
      <c r="C669">
        <v>2017</v>
      </c>
      <c r="D669" t="s">
        <v>50</v>
      </c>
      <c r="E669">
        <v>2</v>
      </c>
      <c r="F669">
        <v>17</v>
      </c>
      <c r="G669" s="1">
        <v>42783</v>
      </c>
      <c r="H669">
        <v>97562</v>
      </c>
      <c r="I669" t="s">
        <v>92</v>
      </c>
      <c r="J669" t="s">
        <v>45</v>
      </c>
      <c r="K669" t="s">
        <v>123</v>
      </c>
      <c r="L669" t="s">
        <v>31</v>
      </c>
      <c r="M669" t="s">
        <v>86</v>
      </c>
      <c r="N669" t="s">
        <v>257</v>
      </c>
      <c r="O669" t="s">
        <v>88</v>
      </c>
      <c r="P669" t="s">
        <v>258</v>
      </c>
      <c r="Q669">
        <v>9</v>
      </c>
      <c r="R669">
        <v>1</v>
      </c>
      <c r="S669">
        <v>7</v>
      </c>
      <c r="T669">
        <v>10382</v>
      </c>
      <c r="U669">
        <v>178.71</v>
      </c>
      <c r="V669">
        <v>1</v>
      </c>
      <c r="W669">
        <v>50</v>
      </c>
      <c r="X669">
        <v>8935.5</v>
      </c>
    </row>
    <row r="670" spans="1:24" x14ac:dyDescent="0.3">
      <c r="A670" t="s">
        <v>256</v>
      </c>
      <c r="B670" t="s">
        <v>25</v>
      </c>
      <c r="C670">
        <v>2017</v>
      </c>
      <c r="D670" t="s">
        <v>50</v>
      </c>
      <c r="E670">
        <v>2</v>
      </c>
      <c r="F670">
        <v>17</v>
      </c>
      <c r="G670" s="1">
        <v>42783</v>
      </c>
      <c r="H670">
        <v>97562</v>
      </c>
      <c r="I670" t="s">
        <v>80</v>
      </c>
      <c r="J670" t="s">
        <v>45</v>
      </c>
      <c r="K670" t="s">
        <v>123</v>
      </c>
      <c r="L670" t="s">
        <v>31</v>
      </c>
      <c r="M670" t="s">
        <v>86</v>
      </c>
      <c r="N670" t="s">
        <v>257</v>
      </c>
      <c r="O670" t="s">
        <v>88</v>
      </c>
      <c r="P670" t="s">
        <v>258</v>
      </c>
      <c r="Q670">
        <v>4</v>
      </c>
      <c r="R670">
        <v>1</v>
      </c>
      <c r="S670">
        <v>2</v>
      </c>
      <c r="T670">
        <v>10382</v>
      </c>
      <c r="U670">
        <v>200.7</v>
      </c>
      <c r="V670">
        <v>1</v>
      </c>
      <c r="W670">
        <v>39</v>
      </c>
      <c r="X670">
        <v>7827.3</v>
      </c>
    </row>
    <row r="671" spans="1:24" x14ac:dyDescent="0.3">
      <c r="A671" t="s">
        <v>256</v>
      </c>
      <c r="B671" t="s">
        <v>25</v>
      </c>
      <c r="C671">
        <v>2017</v>
      </c>
      <c r="D671" t="s">
        <v>50</v>
      </c>
      <c r="E671">
        <v>3</v>
      </c>
      <c r="F671">
        <v>4</v>
      </c>
      <c r="G671" s="1">
        <v>42798</v>
      </c>
      <c r="H671">
        <v>97562</v>
      </c>
      <c r="I671" t="s">
        <v>189</v>
      </c>
      <c r="J671" t="s">
        <v>29</v>
      </c>
      <c r="K671" t="s">
        <v>123</v>
      </c>
      <c r="L671" t="s">
        <v>31</v>
      </c>
      <c r="M671" t="s">
        <v>86</v>
      </c>
      <c r="N671" t="s">
        <v>257</v>
      </c>
      <c r="O671" t="s">
        <v>88</v>
      </c>
      <c r="P671" t="s">
        <v>258</v>
      </c>
      <c r="Q671">
        <v>6</v>
      </c>
      <c r="R671">
        <v>1</v>
      </c>
      <c r="S671">
        <v>1</v>
      </c>
      <c r="T671">
        <v>10390</v>
      </c>
      <c r="U671">
        <v>147.94</v>
      </c>
      <c r="V671">
        <v>1</v>
      </c>
      <c r="W671">
        <v>50</v>
      </c>
      <c r="X671">
        <v>7397</v>
      </c>
    </row>
    <row r="672" spans="1:24" x14ac:dyDescent="0.3">
      <c r="A672" t="s">
        <v>256</v>
      </c>
      <c r="B672" t="s">
        <v>25</v>
      </c>
      <c r="C672">
        <v>2018</v>
      </c>
      <c r="D672" t="s">
        <v>26</v>
      </c>
      <c r="E672">
        <v>7</v>
      </c>
      <c r="F672">
        <v>20</v>
      </c>
      <c r="G672" s="1">
        <v>43301</v>
      </c>
      <c r="H672">
        <v>97562</v>
      </c>
      <c r="I672" t="s">
        <v>122</v>
      </c>
      <c r="J672" t="s">
        <v>29</v>
      </c>
      <c r="K672" t="s">
        <v>123</v>
      </c>
      <c r="L672" t="s">
        <v>39</v>
      </c>
      <c r="M672" t="s">
        <v>86</v>
      </c>
      <c r="N672" t="s">
        <v>257</v>
      </c>
      <c r="O672" t="s">
        <v>88</v>
      </c>
      <c r="P672" t="s">
        <v>258</v>
      </c>
      <c r="Q672">
        <v>9</v>
      </c>
      <c r="R672">
        <v>1</v>
      </c>
      <c r="S672">
        <v>4</v>
      </c>
      <c r="T672">
        <v>10271</v>
      </c>
      <c r="U672">
        <v>183.38</v>
      </c>
      <c r="V672">
        <v>1</v>
      </c>
      <c r="W672">
        <v>50</v>
      </c>
      <c r="X672">
        <v>9169</v>
      </c>
    </row>
    <row r="673" spans="1:24" x14ac:dyDescent="0.3">
      <c r="A673" t="s">
        <v>256</v>
      </c>
      <c r="B673" t="s">
        <v>25</v>
      </c>
      <c r="C673">
        <v>2018</v>
      </c>
      <c r="D673" t="s">
        <v>26</v>
      </c>
      <c r="E673">
        <v>8</v>
      </c>
      <c r="F673">
        <v>20</v>
      </c>
      <c r="G673" s="1">
        <v>43332</v>
      </c>
      <c r="H673">
        <v>97562</v>
      </c>
      <c r="I673" t="s">
        <v>95</v>
      </c>
      <c r="J673" t="s">
        <v>29</v>
      </c>
      <c r="K673" t="s">
        <v>123</v>
      </c>
      <c r="L673" t="s">
        <v>39</v>
      </c>
      <c r="M673" t="s">
        <v>86</v>
      </c>
      <c r="N673" t="s">
        <v>257</v>
      </c>
      <c r="O673" t="s">
        <v>88</v>
      </c>
      <c r="P673" t="s">
        <v>258</v>
      </c>
      <c r="Q673">
        <v>2</v>
      </c>
      <c r="R673">
        <v>1</v>
      </c>
      <c r="S673">
        <v>5</v>
      </c>
      <c r="T673">
        <v>10282</v>
      </c>
      <c r="U673">
        <v>172.47</v>
      </c>
      <c r="V673">
        <v>1</v>
      </c>
      <c r="W673">
        <v>41</v>
      </c>
      <c r="X673">
        <v>7071.27</v>
      </c>
    </row>
    <row r="674" spans="1:24" x14ac:dyDescent="0.3">
      <c r="A674" t="s">
        <v>256</v>
      </c>
      <c r="B674" t="s">
        <v>25</v>
      </c>
      <c r="C674">
        <v>2018</v>
      </c>
      <c r="D674" t="s">
        <v>37</v>
      </c>
      <c r="E674">
        <v>10</v>
      </c>
      <c r="F674">
        <v>21</v>
      </c>
      <c r="G674" s="1">
        <v>43394</v>
      </c>
      <c r="H674">
        <v>97562</v>
      </c>
      <c r="I674" t="s">
        <v>28</v>
      </c>
      <c r="J674" t="s">
        <v>29</v>
      </c>
      <c r="K674" t="s">
        <v>123</v>
      </c>
      <c r="L674" t="s">
        <v>31</v>
      </c>
      <c r="M674" t="s">
        <v>86</v>
      </c>
      <c r="N674" t="s">
        <v>257</v>
      </c>
      <c r="O674" t="s">
        <v>88</v>
      </c>
      <c r="P674" t="s">
        <v>258</v>
      </c>
      <c r="Q674">
        <v>7</v>
      </c>
      <c r="R674">
        <v>1</v>
      </c>
      <c r="S674">
        <v>3</v>
      </c>
      <c r="T674">
        <v>10312</v>
      </c>
      <c r="U674">
        <v>242.16041670000001</v>
      </c>
      <c r="V674">
        <v>1</v>
      </c>
      <c r="W674">
        <v>48</v>
      </c>
      <c r="X674">
        <v>11623.7</v>
      </c>
    </row>
    <row r="675" spans="1:24" x14ac:dyDescent="0.3">
      <c r="A675" t="s">
        <v>256</v>
      </c>
      <c r="B675" t="s">
        <v>25</v>
      </c>
      <c r="C675">
        <v>2018</v>
      </c>
      <c r="D675" t="s">
        <v>37</v>
      </c>
      <c r="E675">
        <v>10</v>
      </c>
      <c r="F675">
        <v>21</v>
      </c>
      <c r="G675" s="1">
        <v>43394</v>
      </c>
      <c r="H675">
        <v>97562</v>
      </c>
      <c r="I675" t="s">
        <v>127</v>
      </c>
      <c r="J675" t="s">
        <v>45</v>
      </c>
      <c r="K675" t="s">
        <v>123</v>
      </c>
      <c r="L675" t="s">
        <v>31</v>
      </c>
      <c r="M675" t="s">
        <v>86</v>
      </c>
      <c r="N675" t="s">
        <v>257</v>
      </c>
      <c r="O675" t="s">
        <v>88</v>
      </c>
      <c r="P675" t="s">
        <v>258</v>
      </c>
      <c r="Q675">
        <v>10</v>
      </c>
      <c r="R675">
        <v>1</v>
      </c>
      <c r="S675">
        <v>17</v>
      </c>
      <c r="T675">
        <v>10312</v>
      </c>
      <c r="U675">
        <v>168.3</v>
      </c>
      <c r="V675">
        <v>1</v>
      </c>
      <c r="W675">
        <v>48</v>
      </c>
      <c r="X675">
        <v>8078.4</v>
      </c>
    </row>
    <row r="676" spans="1:24" x14ac:dyDescent="0.3">
      <c r="A676" t="s">
        <v>256</v>
      </c>
      <c r="B676" t="s">
        <v>36</v>
      </c>
      <c r="C676">
        <v>2016</v>
      </c>
      <c r="D676" t="s">
        <v>50</v>
      </c>
      <c r="E676">
        <v>3</v>
      </c>
      <c r="F676">
        <v>26</v>
      </c>
      <c r="G676" s="1">
        <v>42455</v>
      </c>
      <c r="H676">
        <v>97562</v>
      </c>
      <c r="I676" t="s">
        <v>58</v>
      </c>
      <c r="J676" t="s">
        <v>59</v>
      </c>
      <c r="K676" t="s">
        <v>123</v>
      </c>
      <c r="L676" t="s">
        <v>31</v>
      </c>
      <c r="M676" t="s">
        <v>86</v>
      </c>
      <c r="N676" t="s">
        <v>257</v>
      </c>
      <c r="O676" t="s">
        <v>88</v>
      </c>
      <c r="P676" t="s">
        <v>258</v>
      </c>
      <c r="Q676">
        <v>7</v>
      </c>
      <c r="R676">
        <v>1</v>
      </c>
      <c r="S676">
        <v>2</v>
      </c>
      <c r="T676">
        <v>10113</v>
      </c>
      <c r="U676">
        <v>162.63999999999999</v>
      </c>
      <c r="V676">
        <v>1</v>
      </c>
      <c r="W676">
        <v>21</v>
      </c>
      <c r="X676">
        <v>3415.44</v>
      </c>
    </row>
    <row r="677" spans="1:24" x14ac:dyDescent="0.3">
      <c r="A677" t="s">
        <v>256</v>
      </c>
      <c r="B677" t="s">
        <v>36</v>
      </c>
      <c r="C677">
        <v>2016</v>
      </c>
      <c r="D677" t="s">
        <v>50</v>
      </c>
      <c r="E677">
        <v>3</v>
      </c>
      <c r="F677">
        <v>26</v>
      </c>
      <c r="G677" s="1">
        <v>42455</v>
      </c>
      <c r="H677">
        <v>97562</v>
      </c>
      <c r="I677" t="s">
        <v>60</v>
      </c>
      <c r="J677" t="s">
        <v>59</v>
      </c>
      <c r="K677" t="s">
        <v>123</v>
      </c>
      <c r="L677" t="s">
        <v>31</v>
      </c>
      <c r="M677" t="s">
        <v>86</v>
      </c>
      <c r="N677" t="s">
        <v>257</v>
      </c>
      <c r="O677" t="s">
        <v>88</v>
      </c>
      <c r="P677" t="s">
        <v>258</v>
      </c>
      <c r="Q677">
        <v>1</v>
      </c>
      <c r="R677">
        <v>1</v>
      </c>
      <c r="S677">
        <v>4</v>
      </c>
      <c r="T677">
        <v>10113</v>
      </c>
      <c r="U677">
        <v>100.34</v>
      </c>
      <c r="V677">
        <v>1</v>
      </c>
      <c r="W677">
        <v>49</v>
      </c>
      <c r="X677">
        <v>4916.66</v>
      </c>
    </row>
    <row r="678" spans="1:24" x14ac:dyDescent="0.3">
      <c r="A678" t="s">
        <v>256</v>
      </c>
      <c r="B678" t="s">
        <v>36</v>
      </c>
      <c r="C678">
        <v>2016</v>
      </c>
      <c r="D678" t="s">
        <v>26</v>
      </c>
      <c r="E678">
        <v>7</v>
      </c>
      <c r="F678">
        <v>2</v>
      </c>
      <c r="G678" s="1">
        <v>42553</v>
      </c>
      <c r="H678">
        <v>97562</v>
      </c>
      <c r="I678" t="s">
        <v>52</v>
      </c>
      <c r="J678" t="s">
        <v>29</v>
      </c>
      <c r="K678" t="s">
        <v>123</v>
      </c>
      <c r="L678" t="s">
        <v>31</v>
      </c>
      <c r="M678" t="s">
        <v>86</v>
      </c>
      <c r="N678" t="s">
        <v>257</v>
      </c>
      <c r="O678" t="s">
        <v>88</v>
      </c>
      <c r="P678" t="s">
        <v>258</v>
      </c>
      <c r="Q678">
        <v>5</v>
      </c>
      <c r="R678">
        <v>1</v>
      </c>
      <c r="S678">
        <v>3</v>
      </c>
      <c r="T678">
        <v>10135</v>
      </c>
      <c r="U678">
        <v>79.31</v>
      </c>
      <c r="V678">
        <v>1</v>
      </c>
      <c r="W678">
        <v>48</v>
      </c>
      <c r="X678">
        <v>3806.88</v>
      </c>
    </row>
    <row r="679" spans="1:24" x14ac:dyDescent="0.3">
      <c r="A679" t="s">
        <v>256</v>
      </c>
      <c r="B679" t="s">
        <v>36</v>
      </c>
      <c r="C679">
        <v>2016</v>
      </c>
      <c r="D679" t="s">
        <v>26</v>
      </c>
      <c r="E679">
        <v>7</v>
      </c>
      <c r="F679">
        <v>2</v>
      </c>
      <c r="G679" s="1">
        <v>42553</v>
      </c>
      <c r="H679">
        <v>97562</v>
      </c>
      <c r="I679" t="s">
        <v>191</v>
      </c>
      <c r="J679" t="s">
        <v>29</v>
      </c>
      <c r="K679" t="s">
        <v>123</v>
      </c>
      <c r="L679" t="s">
        <v>31</v>
      </c>
      <c r="M679" t="s">
        <v>86</v>
      </c>
      <c r="N679" t="s">
        <v>257</v>
      </c>
      <c r="O679" t="s">
        <v>88</v>
      </c>
      <c r="P679" t="s">
        <v>258</v>
      </c>
      <c r="Q679">
        <v>2</v>
      </c>
      <c r="R679">
        <v>1</v>
      </c>
      <c r="S679">
        <v>10</v>
      </c>
      <c r="T679">
        <v>10135</v>
      </c>
      <c r="U679">
        <v>78</v>
      </c>
      <c r="V679">
        <v>1</v>
      </c>
      <c r="W679">
        <v>45</v>
      </c>
      <c r="X679">
        <v>3510</v>
      </c>
    </row>
    <row r="680" spans="1:24" x14ac:dyDescent="0.3">
      <c r="A680" t="s">
        <v>256</v>
      </c>
      <c r="B680" t="s">
        <v>36</v>
      </c>
      <c r="C680">
        <v>2016</v>
      </c>
      <c r="D680" t="s">
        <v>26</v>
      </c>
      <c r="E680">
        <v>7</v>
      </c>
      <c r="F680">
        <v>2</v>
      </c>
      <c r="G680" s="1">
        <v>42553</v>
      </c>
      <c r="H680">
        <v>97562</v>
      </c>
      <c r="I680" t="s">
        <v>169</v>
      </c>
      <c r="J680" t="s">
        <v>29</v>
      </c>
      <c r="K680" t="s">
        <v>123</v>
      </c>
      <c r="L680" t="s">
        <v>39</v>
      </c>
      <c r="M680" t="s">
        <v>86</v>
      </c>
      <c r="N680" t="s">
        <v>257</v>
      </c>
      <c r="O680" t="s">
        <v>88</v>
      </c>
      <c r="P680" t="s">
        <v>258</v>
      </c>
      <c r="Q680">
        <v>3</v>
      </c>
      <c r="R680">
        <v>1</v>
      </c>
      <c r="S680">
        <v>12</v>
      </c>
      <c r="T680">
        <v>10135</v>
      </c>
      <c r="U680">
        <v>151.78</v>
      </c>
      <c r="V680">
        <v>1</v>
      </c>
      <c r="W680">
        <v>31</v>
      </c>
      <c r="X680">
        <v>4705.18</v>
      </c>
    </row>
    <row r="681" spans="1:24" x14ac:dyDescent="0.3">
      <c r="A681" t="s">
        <v>256</v>
      </c>
      <c r="B681" t="s">
        <v>36</v>
      </c>
      <c r="C681">
        <v>2016</v>
      </c>
      <c r="D681" t="s">
        <v>26</v>
      </c>
      <c r="E681">
        <v>7</v>
      </c>
      <c r="F681">
        <v>2</v>
      </c>
      <c r="G681" s="1">
        <v>42553</v>
      </c>
      <c r="H681">
        <v>97562</v>
      </c>
      <c r="I681" t="s">
        <v>190</v>
      </c>
      <c r="J681" t="s">
        <v>29</v>
      </c>
      <c r="K681" t="s">
        <v>123</v>
      </c>
      <c r="L681" t="s">
        <v>31</v>
      </c>
      <c r="M681" t="s">
        <v>86</v>
      </c>
      <c r="N681" t="s">
        <v>257</v>
      </c>
      <c r="O681" t="s">
        <v>88</v>
      </c>
      <c r="P681" t="s">
        <v>258</v>
      </c>
      <c r="Q681">
        <v>1</v>
      </c>
      <c r="R681">
        <v>1</v>
      </c>
      <c r="S681">
        <v>2</v>
      </c>
      <c r="T681">
        <v>10135</v>
      </c>
      <c r="U681">
        <v>134.81</v>
      </c>
      <c r="V681">
        <v>1</v>
      </c>
      <c r="W681">
        <v>47</v>
      </c>
      <c r="X681">
        <v>6336.07</v>
      </c>
    </row>
    <row r="682" spans="1:24" x14ac:dyDescent="0.3">
      <c r="A682" t="s">
        <v>256</v>
      </c>
      <c r="B682" t="s">
        <v>36</v>
      </c>
      <c r="C682">
        <v>2016</v>
      </c>
      <c r="D682" t="s">
        <v>26</v>
      </c>
      <c r="E682">
        <v>7</v>
      </c>
      <c r="F682">
        <v>2</v>
      </c>
      <c r="G682" s="1">
        <v>42553</v>
      </c>
      <c r="H682">
        <v>97562</v>
      </c>
      <c r="I682" t="s">
        <v>150</v>
      </c>
      <c r="J682" t="s">
        <v>54</v>
      </c>
      <c r="K682" t="s">
        <v>123</v>
      </c>
      <c r="L682" t="s">
        <v>31</v>
      </c>
      <c r="M682" t="s">
        <v>86</v>
      </c>
      <c r="N682" t="s">
        <v>257</v>
      </c>
      <c r="O682" t="s">
        <v>88</v>
      </c>
      <c r="P682" t="s">
        <v>258</v>
      </c>
      <c r="Q682">
        <v>7</v>
      </c>
      <c r="R682">
        <v>1</v>
      </c>
      <c r="S682">
        <v>15</v>
      </c>
      <c r="T682">
        <v>10135</v>
      </c>
      <c r="U682">
        <v>96</v>
      </c>
      <c r="V682">
        <v>1</v>
      </c>
      <c r="W682">
        <v>44</v>
      </c>
      <c r="X682">
        <v>4224</v>
      </c>
    </row>
    <row r="683" spans="1:24" x14ac:dyDescent="0.3">
      <c r="A683" t="s">
        <v>256</v>
      </c>
      <c r="B683" t="s">
        <v>36</v>
      </c>
      <c r="C683">
        <v>2016</v>
      </c>
      <c r="D683" t="s">
        <v>26</v>
      </c>
      <c r="E683">
        <v>8</v>
      </c>
      <c r="F683">
        <v>8</v>
      </c>
      <c r="G683" s="1">
        <v>42590</v>
      </c>
      <c r="H683">
        <v>97562</v>
      </c>
      <c r="I683" t="s">
        <v>99</v>
      </c>
      <c r="J683" t="s">
        <v>29</v>
      </c>
      <c r="K683" t="s">
        <v>123</v>
      </c>
      <c r="L683" t="s">
        <v>39</v>
      </c>
      <c r="M683" t="s">
        <v>86</v>
      </c>
      <c r="N683" t="s">
        <v>257</v>
      </c>
      <c r="O683" t="s">
        <v>88</v>
      </c>
      <c r="P683" t="s">
        <v>258</v>
      </c>
      <c r="Q683">
        <v>9</v>
      </c>
      <c r="R683">
        <v>1</v>
      </c>
      <c r="S683">
        <v>13</v>
      </c>
      <c r="T683">
        <v>10142</v>
      </c>
      <c r="U683">
        <v>151.08000000000001</v>
      </c>
      <c r="V683">
        <v>1</v>
      </c>
      <c r="W683">
        <v>33</v>
      </c>
      <c r="X683">
        <v>4985.6400000000003</v>
      </c>
    </row>
    <row r="684" spans="1:24" x14ac:dyDescent="0.3">
      <c r="A684" t="s">
        <v>256</v>
      </c>
      <c r="B684" t="s">
        <v>36</v>
      </c>
      <c r="C684">
        <v>2016</v>
      </c>
      <c r="D684" t="s">
        <v>26</v>
      </c>
      <c r="E684">
        <v>8</v>
      </c>
      <c r="F684">
        <v>8</v>
      </c>
      <c r="G684" s="1">
        <v>42590</v>
      </c>
      <c r="H684">
        <v>97562</v>
      </c>
      <c r="I684" t="s">
        <v>105</v>
      </c>
      <c r="J684" t="s">
        <v>29</v>
      </c>
      <c r="K684" t="s">
        <v>123</v>
      </c>
      <c r="L684" t="s">
        <v>31</v>
      </c>
      <c r="M684" t="s">
        <v>86</v>
      </c>
      <c r="N684" t="s">
        <v>257</v>
      </c>
      <c r="O684" t="s">
        <v>88</v>
      </c>
      <c r="P684" t="s">
        <v>258</v>
      </c>
      <c r="Q684">
        <v>8</v>
      </c>
      <c r="R684">
        <v>1</v>
      </c>
      <c r="S684">
        <v>15</v>
      </c>
      <c r="T684">
        <v>10142</v>
      </c>
      <c r="U684">
        <v>157.97999999999999</v>
      </c>
      <c r="V684">
        <v>1</v>
      </c>
      <c r="W684">
        <v>24</v>
      </c>
      <c r="X684">
        <v>3791.52</v>
      </c>
    </row>
    <row r="685" spans="1:24" x14ac:dyDescent="0.3">
      <c r="A685" t="s">
        <v>256</v>
      </c>
      <c r="B685" t="s">
        <v>36</v>
      </c>
      <c r="C685">
        <v>2016</v>
      </c>
      <c r="D685" t="s">
        <v>26</v>
      </c>
      <c r="E685">
        <v>8</v>
      </c>
      <c r="F685">
        <v>8</v>
      </c>
      <c r="G685" s="1">
        <v>42590</v>
      </c>
      <c r="H685">
        <v>97562</v>
      </c>
      <c r="I685" t="s">
        <v>67</v>
      </c>
      <c r="J685" t="s">
        <v>45</v>
      </c>
      <c r="K685" t="s">
        <v>123</v>
      </c>
      <c r="L685" t="s">
        <v>31</v>
      </c>
      <c r="M685" t="s">
        <v>86</v>
      </c>
      <c r="N685" t="s">
        <v>257</v>
      </c>
      <c r="O685" t="s">
        <v>88</v>
      </c>
      <c r="P685" t="s">
        <v>258</v>
      </c>
      <c r="Q685">
        <v>3</v>
      </c>
      <c r="R685">
        <v>1</v>
      </c>
      <c r="S685">
        <v>1</v>
      </c>
      <c r="T685">
        <v>10142</v>
      </c>
      <c r="U685">
        <v>98.25</v>
      </c>
      <c r="V685">
        <v>1</v>
      </c>
      <c r="W685">
        <v>49</v>
      </c>
      <c r="X685">
        <v>4814.25</v>
      </c>
    </row>
    <row r="686" spans="1:24" x14ac:dyDescent="0.3">
      <c r="A686" t="s">
        <v>256</v>
      </c>
      <c r="B686" t="s">
        <v>36</v>
      </c>
      <c r="C686">
        <v>2016</v>
      </c>
      <c r="D686" t="s">
        <v>26</v>
      </c>
      <c r="E686">
        <v>8</v>
      </c>
      <c r="F686">
        <v>8</v>
      </c>
      <c r="G686" s="1">
        <v>42590</v>
      </c>
      <c r="H686">
        <v>97562</v>
      </c>
      <c r="I686" t="s">
        <v>117</v>
      </c>
      <c r="J686" t="s">
        <v>107</v>
      </c>
      <c r="K686" t="s">
        <v>123</v>
      </c>
      <c r="L686" t="s">
        <v>31</v>
      </c>
      <c r="M686" t="s">
        <v>86</v>
      </c>
      <c r="N686" t="s">
        <v>257</v>
      </c>
      <c r="O686" t="s">
        <v>88</v>
      </c>
      <c r="P686" t="s">
        <v>258</v>
      </c>
      <c r="Q686">
        <v>5</v>
      </c>
      <c r="R686">
        <v>1</v>
      </c>
      <c r="S686">
        <v>16</v>
      </c>
      <c r="T686">
        <v>10142</v>
      </c>
      <c r="U686">
        <v>74.569999999999993</v>
      </c>
      <c r="V686">
        <v>1</v>
      </c>
      <c r="W686">
        <v>42</v>
      </c>
      <c r="X686">
        <v>3131.94</v>
      </c>
    </row>
    <row r="687" spans="1:24" x14ac:dyDescent="0.3">
      <c r="A687" t="s">
        <v>256</v>
      </c>
      <c r="B687" t="s">
        <v>36</v>
      </c>
      <c r="C687">
        <v>2016</v>
      </c>
      <c r="D687" t="s">
        <v>26</v>
      </c>
      <c r="E687">
        <v>8</v>
      </c>
      <c r="F687">
        <v>8</v>
      </c>
      <c r="G687" s="1">
        <v>42590</v>
      </c>
      <c r="H687">
        <v>97562</v>
      </c>
      <c r="I687" t="s">
        <v>49</v>
      </c>
      <c r="J687" t="s">
        <v>43</v>
      </c>
      <c r="K687" t="s">
        <v>123</v>
      </c>
      <c r="L687" t="s">
        <v>31</v>
      </c>
      <c r="M687" t="s">
        <v>86</v>
      </c>
      <c r="N687" t="s">
        <v>257</v>
      </c>
      <c r="O687" t="s">
        <v>88</v>
      </c>
      <c r="P687" t="s">
        <v>258</v>
      </c>
      <c r="Q687">
        <v>3</v>
      </c>
      <c r="R687">
        <v>1</v>
      </c>
      <c r="S687">
        <v>4</v>
      </c>
      <c r="T687">
        <v>10142</v>
      </c>
      <c r="U687">
        <v>85.41</v>
      </c>
      <c r="V687">
        <v>1</v>
      </c>
      <c r="W687">
        <v>38</v>
      </c>
      <c r="X687">
        <v>3245.58</v>
      </c>
    </row>
    <row r="688" spans="1:24" x14ac:dyDescent="0.3">
      <c r="A688" t="s">
        <v>256</v>
      </c>
      <c r="B688" t="s">
        <v>36</v>
      </c>
      <c r="C688">
        <v>2016</v>
      </c>
      <c r="D688" t="s">
        <v>37</v>
      </c>
      <c r="E688">
        <v>11</v>
      </c>
      <c r="F688">
        <v>12</v>
      </c>
      <c r="G688" s="1">
        <v>42686</v>
      </c>
      <c r="H688">
        <v>97562</v>
      </c>
      <c r="I688" t="s">
        <v>180</v>
      </c>
      <c r="J688" t="s">
        <v>45</v>
      </c>
      <c r="K688" t="s">
        <v>123</v>
      </c>
      <c r="L688" t="s">
        <v>31</v>
      </c>
      <c r="M688" t="s">
        <v>86</v>
      </c>
      <c r="N688" t="s">
        <v>257</v>
      </c>
      <c r="O688" t="s">
        <v>88</v>
      </c>
      <c r="P688" t="s">
        <v>258</v>
      </c>
      <c r="Q688">
        <v>6</v>
      </c>
      <c r="R688">
        <v>1</v>
      </c>
      <c r="S688">
        <v>11</v>
      </c>
      <c r="T688">
        <v>10182</v>
      </c>
      <c r="U688">
        <v>109.52</v>
      </c>
      <c r="V688">
        <v>1</v>
      </c>
      <c r="W688">
        <v>36</v>
      </c>
      <c r="X688">
        <v>3942.72</v>
      </c>
    </row>
    <row r="689" spans="1:24" x14ac:dyDescent="0.3">
      <c r="A689" t="s">
        <v>256</v>
      </c>
      <c r="B689" t="s">
        <v>36</v>
      </c>
      <c r="C689">
        <v>2016</v>
      </c>
      <c r="D689" t="s">
        <v>37</v>
      </c>
      <c r="E689">
        <v>11</v>
      </c>
      <c r="F689">
        <v>12</v>
      </c>
      <c r="G689" s="1">
        <v>42686</v>
      </c>
      <c r="H689">
        <v>97562</v>
      </c>
      <c r="I689" t="s">
        <v>181</v>
      </c>
      <c r="J689" t="s">
        <v>29</v>
      </c>
      <c r="K689" t="s">
        <v>123</v>
      </c>
      <c r="L689" t="s">
        <v>31</v>
      </c>
      <c r="M689" t="s">
        <v>86</v>
      </c>
      <c r="N689" t="s">
        <v>257</v>
      </c>
      <c r="O689" t="s">
        <v>88</v>
      </c>
      <c r="P689" t="s">
        <v>258</v>
      </c>
      <c r="Q689">
        <v>5</v>
      </c>
      <c r="R689">
        <v>1</v>
      </c>
      <c r="S689">
        <v>12</v>
      </c>
      <c r="T689">
        <v>10182</v>
      </c>
      <c r="U689">
        <v>69.84</v>
      </c>
      <c r="V689">
        <v>1</v>
      </c>
      <c r="W689">
        <v>44</v>
      </c>
      <c r="X689">
        <v>3072.96</v>
      </c>
    </row>
    <row r="690" spans="1:24" x14ac:dyDescent="0.3">
      <c r="A690" t="s">
        <v>256</v>
      </c>
      <c r="B690" t="s">
        <v>36</v>
      </c>
      <c r="C690">
        <v>2016</v>
      </c>
      <c r="D690" t="s">
        <v>37</v>
      </c>
      <c r="E690">
        <v>11</v>
      </c>
      <c r="F690">
        <v>12</v>
      </c>
      <c r="G690" s="1">
        <v>42686</v>
      </c>
      <c r="H690">
        <v>97562</v>
      </c>
      <c r="I690" t="s">
        <v>112</v>
      </c>
      <c r="J690" t="s">
        <v>29</v>
      </c>
      <c r="K690" t="s">
        <v>123</v>
      </c>
      <c r="L690" t="s">
        <v>31</v>
      </c>
      <c r="M690" t="s">
        <v>86</v>
      </c>
      <c r="N690" t="s">
        <v>257</v>
      </c>
      <c r="O690" t="s">
        <v>88</v>
      </c>
      <c r="P690" t="s">
        <v>258</v>
      </c>
      <c r="Q690">
        <v>10</v>
      </c>
      <c r="R690">
        <v>1</v>
      </c>
      <c r="S690">
        <v>16</v>
      </c>
      <c r="T690">
        <v>10182</v>
      </c>
      <c r="U690">
        <v>74.22</v>
      </c>
      <c r="V690">
        <v>1</v>
      </c>
      <c r="W690">
        <v>47</v>
      </c>
      <c r="X690">
        <v>3488.34</v>
      </c>
    </row>
    <row r="691" spans="1:24" x14ac:dyDescent="0.3">
      <c r="A691" t="s">
        <v>256</v>
      </c>
      <c r="B691" t="s">
        <v>36</v>
      </c>
      <c r="C691">
        <v>2016</v>
      </c>
      <c r="D691" t="s">
        <v>37</v>
      </c>
      <c r="E691">
        <v>11</v>
      </c>
      <c r="F691">
        <v>12</v>
      </c>
      <c r="G691" s="1">
        <v>42686</v>
      </c>
      <c r="H691">
        <v>97562</v>
      </c>
      <c r="I691" t="s">
        <v>115</v>
      </c>
      <c r="J691" t="s">
        <v>29</v>
      </c>
      <c r="K691" t="s">
        <v>123</v>
      </c>
      <c r="L691" t="s">
        <v>31</v>
      </c>
      <c r="M691" t="s">
        <v>86</v>
      </c>
      <c r="N691" t="s">
        <v>257</v>
      </c>
      <c r="O691" t="s">
        <v>88</v>
      </c>
      <c r="P691" t="s">
        <v>258</v>
      </c>
      <c r="Q691">
        <v>9</v>
      </c>
      <c r="R691">
        <v>1</v>
      </c>
      <c r="S691">
        <v>15</v>
      </c>
      <c r="T691">
        <v>10182</v>
      </c>
      <c r="U691">
        <v>94.17</v>
      </c>
      <c r="V691">
        <v>1</v>
      </c>
      <c r="W691">
        <v>33</v>
      </c>
      <c r="X691">
        <v>3107.61</v>
      </c>
    </row>
    <row r="692" spans="1:24" x14ac:dyDescent="0.3">
      <c r="A692" t="s">
        <v>256</v>
      </c>
      <c r="B692" t="s">
        <v>36</v>
      </c>
      <c r="C692">
        <v>2016</v>
      </c>
      <c r="D692" t="s">
        <v>37</v>
      </c>
      <c r="E692">
        <v>11</v>
      </c>
      <c r="F692">
        <v>12</v>
      </c>
      <c r="G692" s="1">
        <v>42686</v>
      </c>
      <c r="H692">
        <v>97562</v>
      </c>
      <c r="I692" t="s">
        <v>116</v>
      </c>
      <c r="J692" t="s">
        <v>29</v>
      </c>
      <c r="K692" t="s">
        <v>123</v>
      </c>
      <c r="L692" t="s">
        <v>31</v>
      </c>
      <c r="M692" t="s">
        <v>86</v>
      </c>
      <c r="N692" t="s">
        <v>257</v>
      </c>
      <c r="O692" t="s">
        <v>88</v>
      </c>
      <c r="P692" t="s">
        <v>258</v>
      </c>
      <c r="Q692">
        <v>5</v>
      </c>
      <c r="R692">
        <v>1</v>
      </c>
      <c r="S692">
        <v>17</v>
      </c>
      <c r="T692">
        <v>10182</v>
      </c>
      <c r="U692">
        <v>127.43</v>
      </c>
      <c r="V692">
        <v>1</v>
      </c>
      <c r="W692">
        <v>49</v>
      </c>
      <c r="X692">
        <v>6244.07</v>
      </c>
    </row>
    <row r="693" spans="1:24" x14ac:dyDescent="0.3">
      <c r="A693" t="s">
        <v>256</v>
      </c>
      <c r="B693" t="s">
        <v>36</v>
      </c>
      <c r="C693">
        <v>2017</v>
      </c>
      <c r="D693" t="s">
        <v>50</v>
      </c>
      <c r="E693">
        <v>1</v>
      </c>
      <c r="F693">
        <v>19</v>
      </c>
      <c r="G693" s="1">
        <v>42754</v>
      </c>
      <c r="H693">
        <v>97562</v>
      </c>
      <c r="I693" t="s">
        <v>114</v>
      </c>
      <c r="J693" t="s">
        <v>29</v>
      </c>
      <c r="K693" t="s">
        <v>123</v>
      </c>
      <c r="L693" t="s">
        <v>31</v>
      </c>
      <c r="M693" t="s">
        <v>86</v>
      </c>
      <c r="N693" t="s">
        <v>257</v>
      </c>
      <c r="O693" t="s">
        <v>88</v>
      </c>
      <c r="P693" t="s">
        <v>258</v>
      </c>
      <c r="Q693">
        <v>5</v>
      </c>
      <c r="R693">
        <v>1</v>
      </c>
      <c r="S693">
        <v>2</v>
      </c>
      <c r="T693">
        <v>10368</v>
      </c>
      <c r="U693">
        <v>102.68</v>
      </c>
      <c r="V693">
        <v>1</v>
      </c>
      <c r="W693">
        <v>40</v>
      </c>
      <c r="X693">
        <v>4107.2</v>
      </c>
    </row>
    <row r="694" spans="1:24" x14ac:dyDescent="0.3">
      <c r="A694" t="s">
        <v>256</v>
      </c>
      <c r="B694" t="s">
        <v>36</v>
      </c>
      <c r="C694">
        <v>2017</v>
      </c>
      <c r="D694" t="s">
        <v>50</v>
      </c>
      <c r="E694">
        <v>1</v>
      </c>
      <c r="F694">
        <v>19</v>
      </c>
      <c r="G694" s="1">
        <v>42754</v>
      </c>
      <c r="H694">
        <v>97562</v>
      </c>
      <c r="I694" t="s">
        <v>115</v>
      </c>
      <c r="J694" t="s">
        <v>29</v>
      </c>
      <c r="K694" t="s">
        <v>123</v>
      </c>
      <c r="L694" t="s">
        <v>31</v>
      </c>
      <c r="M694" t="s">
        <v>86</v>
      </c>
      <c r="N694" t="s">
        <v>257</v>
      </c>
      <c r="O694" t="s">
        <v>88</v>
      </c>
      <c r="P694" t="s">
        <v>258</v>
      </c>
      <c r="Q694">
        <v>4</v>
      </c>
      <c r="R694">
        <v>1</v>
      </c>
      <c r="S694">
        <v>1</v>
      </c>
      <c r="T694">
        <v>10368</v>
      </c>
      <c r="U694">
        <v>79.62</v>
      </c>
      <c r="V694">
        <v>1</v>
      </c>
      <c r="W694">
        <v>46</v>
      </c>
      <c r="X694">
        <v>3662.52</v>
      </c>
    </row>
    <row r="695" spans="1:24" x14ac:dyDescent="0.3">
      <c r="A695" t="s">
        <v>256</v>
      </c>
      <c r="B695" t="s">
        <v>36</v>
      </c>
      <c r="C695">
        <v>2017</v>
      </c>
      <c r="D695" t="s">
        <v>50</v>
      </c>
      <c r="E695">
        <v>1</v>
      </c>
      <c r="F695">
        <v>23</v>
      </c>
      <c r="G695" s="1">
        <v>42758</v>
      </c>
      <c r="H695">
        <v>97562</v>
      </c>
      <c r="I695" t="s">
        <v>81</v>
      </c>
      <c r="J695" t="s">
        <v>59</v>
      </c>
      <c r="K695" t="s">
        <v>123</v>
      </c>
      <c r="L695" t="s">
        <v>31</v>
      </c>
      <c r="M695" t="s">
        <v>86</v>
      </c>
      <c r="N695" t="s">
        <v>257</v>
      </c>
      <c r="O695" t="s">
        <v>88</v>
      </c>
      <c r="P695" t="s">
        <v>258</v>
      </c>
      <c r="Q695">
        <v>1</v>
      </c>
      <c r="R695">
        <v>1</v>
      </c>
      <c r="S695">
        <v>1</v>
      </c>
      <c r="T695">
        <v>10371</v>
      </c>
      <c r="U695">
        <v>155.54</v>
      </c>
      <c r="V695">
        <v>1</v>
      </c>
      <c r="W695">
        <v>26</v>
      </c>
      <c r="X695">
        <v>4044.04</v>
      </c>
    </row>
    <row r="696" spans="1:24" x14ac:dyDescent="0.3">
      <c r="A696" t="s">
        <v>256</v>
      </c>
      <c r="B696" t="s">
        <v>36</v>
      </c>
      <c r="C696">
        <v>2017</v>
      </c>
      <c r="D696" t="s">
        <v>50</v>
      </c>
      <c r="E696">
        <v>1</v>
      </c>
      <c r="F696">
        <v>23</v>
      </c>
      <c r="G696" s="1">
        <v>42758</v>
      </c>
      <c r="H696">
        <v>97562</v>
      </c>
      <c r="I696" t="s">
        <v>64</v>
      </c>
      <c r="J696" t="s">
        <v>29</v>
      </c>
      <c r="K696" t="s">
        <v>123</v>
      </c>
      <c r="L696" t="s">
        <v>31</v>
      </c>
      <c r="M696" t="s">
        <v>86</v>
      </c>
      <c r="N696" t="s">
        <v>257</v>
      </c>
      <c r="O696" t="s">
        <v>88</v>
      </c>
      <c r="P696" t="s">
        <v>258</v>
      </c>
      <c r="Q696">
        <v>5</v>
      </c>
      <c r="R696">
        <v>1</v>
      </c>
      <c r="S696">
        <v>3</v>
      </c>
      <c r="T696">
        <v>10371</v>
      </c>
      <c r="U696">
        <v>126.51</v>
      </c>
      <c r="V696">
        <v>1</v>
      </c>
      <c r="W696">
        <v>34</v>
      </c>
      <c r="X696">
        <v>4301.34</v>
      </c>
    </row>
    <row r="697" spans="1:24" x14ac:dyDescent="0.3">
      <c r="A697" t="s">
        <v>256</v>
      </c>
      <c r="B697" t="s">
        <v>36</v>
      </c>
      <c r="C697">
        <v>2017</v>
      </c>
      <c r="D697" t="s">
        <v>50</v>
      </c>
      <c r="E697">
        <v>2</v>
      </c>
      <c r="F697">
        <v>17</v>
      </c>
      <c r="G697" s="1">
        <v>42783</v>
      </c>
      <c r="H697">
        <v>97562</v>
      </c>
      <c r="I697" t="s">
        <v>95</v>
      </c>
      <c r="J697" t="s">
        <v>29</v>
      </c>
      <c r="K697" t="s">
        <v>123</v>
      </c>
      <c r="L697" t="s">
        <v>39</v>
      </c>
      <c r="M697" t="s">
        <v>86</v>
      </c>
      <c r="N697" t="s">
        <v>257</v>
      </c>
      <c r="O697" t="s">
        <v>88</v>
      </c>
      <c r="P697" t="s">
        <v>258</v>
      </c>
      <c r="Q697">
        <v>5</v>
      </c>
      <c r="R697">
        <v>1</v>
      </c>
      <c r="S697">
        <v>10</v>
      </c>
      <c r="T697">
        <v>10382</v>
      </c>
      <c r="U697">
        <v>112.46</v>
      </c>
      <c r="V697">
        <v>1</v>
      </c>
      <c r="W697">
        <v>34</v>
      </c>
      <c r="X697">
        <v>3823.64</v>
      </c>
    </row>
    <row r="698" spans="1:24" x14ac:dyDescent="0.3">
      <c r="A698" t="s">
        <v>256</v>
      </c>
      <c r="B698" t="s">
        <v>36</v>
      </c>
      <c r="C698">
        <v>2017</v>
      </c>
      <c r="D698" t="s">
        <v>50</v>
      </c>
      <c r="E698">
        <v>2</v>
      </c>
      <c r="F698">
        <v>17</v>
      </c>
      <c r="G698" s="1">
        <v>42783</v>
      </c>
      <c r="H698">
        <v>97562</v>
      </c>
      <c r="I698" t="s">
        <v>99</v>
      </c>
      <c r="J698" t="s">
        <v>29</v>
      </c>
      <c r="K698" t="s">
        <v>123</v>
      </c>
      <c r="L698" t="s">
        <v>31</v>
      </c>
      <c r="M698" t="s">
        <v>86</v>
      </c>
      <c r="N698" t="s">
        <v>257</v>
      </c>
      <c r="O698" t="s">
        <v>88</v>
      </c>
      <c r="P698" t="s">
        <v>258</v>
      </c>
      <c r="Q698">
        <v>1</v>
      </c>
      <c r="R698">
        <v>1</v>
      </c>
      <c r="S698">
        <v>11</v>
      </c>
      <c r="T698">
        <v>10382</v>
      </c>
      <c r="U698">
        <v>110.05</v>
      </c>
      <c r="V698">
        <v>1</v>
      </c>
      <c r="W698">
        <v>37</v>
      </c>
      <c r="X698">
        <v>4071.85</v>
      </c>
    </row>
    <row r="699" spans="1:24" x14ac:dyDescent="0.3">
      <c r="A699" t="s">
        <v>256</v>
      </c>
      <c r="B699" t="s">
        <v>36</v>
      </c>
      <c r="C699">
        <v>2017</v>
      </c>
      <c r="D699" t="s">
        <v>50</v>
      </c>
      <c r="E699">
        <v>2</v>
      </c>
      <c r="F699">
        <v>17</v>
      </c>
      <c r="G699" s="1">
        <v>42783</v>
      </c>
      <c r="H699">
        <v>97562</v>
      </c>
      <c r="I699" t="s">
        <v>104</v>
      </c>
      <c r="J699" t="s">
        <v>29</v>
      </c>
      <c r="K699" t="s">
        <v>123</v>
      </c>
      <c r="L699" t="s">
        <v>31</v>
      </c>
      <c r="M699" t="s">
        <v>86</v>
      </c>
      <c r="N699" t="s">
        <v>257</v>
      </c>
      <c r="O699" t="s">
        <v>88</v>
      </c>
      <c r="P699" t="s">
        <v>258</v>
      </c>
      <c r="Q699">
        <v>7</v>
      </c>
      <c r="R699">
        <v>1</v>
      </c>
      <c r="S699">
        <v>12</v>
      </c>
      <c r="T699">
        <v>10382</v>
      </c>
      <c r="U699">
        <v>95.35</v>
      </c>
      <c r="V699">
        <v>1</v>
      </c>
      <c r="W699">
        <v>34</v>
      </c>
      <c r="X699">
        <v>3241.9</v>
      </c>
    </row>
    <row r="700" spans="1:24" x14ac:dyDescent="0.3">
      <c r="A700" t="s">
        <v>256</v>
      </c>
      <c r="B700" t="s">
        <v>36</v>
      </c>
      <c r="C700">
        <v>2017</v>
      </c>
      <c r="D700" t="s">
        <v>50</v>
      </c>
      <c r="E700">
        <v>2</v>
      </c>
      <c r="F700">
        <v>17</v>
      </c>
      <c r="G700" s="1">
        <v>42783</v>
      </c>
      <c r="H700">
        <v>97562</v>
      </c>
      <c r="I700" t="s">
        <v>62</v>
      </c>
      <c r="J700" t="s">
        <v>59</v>
      </c>
      <c r="K700" t="s">
        <v>123</v>
      </c>
      <c r="L700" t="s">
        <v>31</v>
      </c>
      <c r="M700" t="s">
        <v>86</v>
      </c>
      <c r="N700" t="s">
        <v>257</v>
      </c>
      <c r="O700" t="s">
        <v>88</v>
      </c>
      <c r="P700" t="s">
        <v>258</v>
      </c>
      <c r="Q700">
        <v>4</v>
      </c>
      <c r="R700">
        <v>1</v>
      </c>
      <c r="S700">
        <v>1</v>
      </c>
      <c r="T700">
        <v>10382</v>
      </c>
      <c r="U700">
        <v>125.4</v>
      </c>
      <c r="V700">
        <v>1</v>
      </c>
      <c r="W700">
        <v>39</v>
      </c>
      <c r="X700">
        <v>4890.6000000000004</v>
      </c>
    </row>
    <row r="701" spans="1:24" x14ac:dyDescent="0.3">
      <c r="A701" t="s">
        <v>256</v>
      </c>
      <c r="B701" t="s">
        <v>36</v>
      </c>
      <c r="C701">
        <v>2017</v>
      </c>
      <c r="D701" t="s">
        <v>50</v>
      </c>
      <c r="E701">
        <v>2</v>
      </c>
      <c r="F701">
        <v>28</v>
      </c>
      <c r="G701" s="1">
        <v>42794</v>
      </c>
      <c r="H701">
        <v>97562</v>
      </c>
      <c r="I701" t="s">
        <v>69</v>
      </c>
      <c r="J701" t="s">
        <v>45</v>
      </c>
      <c r="K701" t="s">
        <v>123</v>
      </c>
      <c r="L701" t="s">
        <v>31</v>
      </c>
      <c r="M701" t="s">
        <v>86</v>
      </c>
      <c r="N701" t="s">
        <v>257</v>
      </c>
      <c r="O701" t="s">
        <v>88</v>
      </c>
      <c r="P701" t="s">
        <v>258</v>
      </c>
      <c r="Q701">
        <v>4</v>
      </c>
      <c r="R701">
        <v>1</v>
      </c>
      <c r="S701">
        <v>2</v>
      </c>
      <c r="T701">
        <v>10385</v>
      </c>
      <c r="U701">
        <v>85.54</v>
      </c>
      <c r="V701">
        <v>1</v>
      </c>
      <c r="W701">
        <v>37</v>
      </c>
      <c r="X701">
        <v>3164.98</v>
      </c>
    </row>
    <row r="702" spans="1:24" x14ac:dyDescent="0.3">
      <c r="A702" t="s">
        <v>256</v>
      </c>
      <c r="B702" t="s">
        <v>36</v>
      </c>
      <c r="C702">
        <v>2017</v>
      </c>
      <c r="D702" t="s">
        <v>50</v>
      </c>
      <c r="E702">
        <v>3</v>
      </c>
      <c r="F702">
        <v>4</v>
      </c>
      <c r="G702" s="1">
        <v>42798</v>
      </c>
      <c r="H702">
        <v>97562</v>
      </c>
      <c r="I702" t="s">
        <v>205</v>
      </c>
      <c r="J702" t="s">
        <v>29</v>
      </c>
      <c r="K702" t="s">
        <v>123</v>
      </c>
      <c r="L702" t="s">
        <v>31</v>
      </c>
      <c r="M702" t="s">
        <v>86</v>
      </c>
      <c r="N702" t="s">
        <v>257</v>
      </c>
      <c r="O702" t="s">
        <v>88</v>
      </c>
      <c r="P702" t="s">
        <v>258</v>
      </c>
      <c r="Q702">
        <v>10</v>
      </c>
      <c r="R702">
        <v>1</v>
      </c>
      <c r="S702">
        <v>14</v>
      </c>
      <c r="T702">
        <v>10390</v>
      </c>
      <c r="U702">
        <v>93.77</v>
      </c>
      <c r="V702">
        <v>1</v>
      </c>
      <c r="W702">
        <v>36</v>
      </c>
      <c r="X702">
        <v>3375.72</v>
      </c>
    </row>
    <row r="703" spans="1:24" x14ac:dyDescent="0.3">
      <c r="A703" t="s">
        <v>256</v>
      </c>
      <c r="B703" t="s">
        <v>36</v>
      </c>
      <c r="C703">
        <v>2017</v>
      </c>
      <c r="D703" t="s">
        <v>50</v>
      </c>
      <c r="E703">
        <v>3</v>
      </c>
      <c r="F703">
        <v>4</v>
      </c>
      <c r="G703" s="1">
        <v>42798</v>
      </c>
      <c r="H703">
        <v>97562</v>
      </c>
      <c r="I703" t="s">
        <v>128</v>
      </c>
      <c r="J703" t="s">
        <v>45</v>
      </c>
      <c r="K703" t="s">
        <v>123</v>
      </c>
      <c r="L703" t="s">
        <v>31</v>
      </c>
      <c r="M703" t="s">
        <v>86</v>
      </c>
      <c r="N703" t="s">
        <v>257</v>
      </c>
      <c r="O703" t="s">
        <v>88</v>
      </c>
      <c r="P703" t="s">
        <v>258</v>
      </c>
      <c r="Q703">
        <v>3</v>
      </c>
      <c r="R703">
        <v>1</v>
      </c>
      <c r="S703">
        <v>16</v>
      </c>
      <c r="T703">
        <v>10390</v>
      </c>
      <c r="U703">
        <v>98.99</v>
      </c>
      <c r="V703">
        <v>1</v>
      </c>
      <c r="W703">
        <v>31</v>
      </c>
      <c r="X703">
        <v>3068.69</v>
      </c>
    </row>
    <row r="704" spans="1:24" x14ac:dyDescent="0.3">
      <c r="A704" t="s">
        <v>256</v>
      </c>
      <c r="B704" t="s">
        <v>36</v>
      </c>
      <c r="C704">
        <v>2017</v>
      </c>
      <c r="D704" t="s">
        <v>50</v>
      </c>
      <c r="E704">
        <v>3</v>
      </c>
      <c r="F704">
        <v>4</v>
      </c>
      <c r="G704" s="1">
        <v>42798</v>
      </c>
      <c r="H704">
        <v>97562</v>
      </c>
      <c r="I704" t="s">
        <v>168</v>
      </c>
      <c r="J704" t="s">
        <v>54</v>
      </c>
      <c r="K704" t="s">
        <v>123</v>
      </c>
      <c r="L704" t="s">
        <v>31</v>
      </c>
      <c r="M704" t="s">
        <v>86</v>
      </c>
      <c r="N704" t="s">
        <v>257</v>
      </c>
      <c r="O704" t="s">
        <v>88</v>
      </c>
      <c r="P704" t="s">
        <v>258</v>
      </c>
      <c r="Q704">
        <v>7</v>
      </c>
      <c r="R704">
        <v>1</v>
      </c>
      <c r="S704">
        <v>2</v>
      </c>
      <c r="T704">
        <v>10390</v>
      </c>
      <c r="U704">
        <v>141.11000000000001</v>
      </c>
      <c r="V704">
        <v>1</v>
      </c>
      <c r="W704">
        <v>36</v>
      </c>
      <c r="X704">
        <v>5079.96</v>
      </c>
    </row>
    <row r="705" spans="1:24" x14ac:dyDescent="0.3">
      <c r="A705" t="s">
        <v>256</v>
      </c>
      <c r="B705" t="s">
        <v>36</v>
      </c>
      <c r="C705">
        <v>2017</v>
      </c>
      <c r="D705" t="s">
        <v>50</v>
      </c>
      <c r="E705">
        <v>3</v>
      </c>
      <c r="F705">
        <v>4</v>
      </c>
      <c r="G705" s="1">
        <v>42798</v>
      </c>
      <c r="H705">
        <v>97562</v>
      </c>
      <c r="I705" t="s">
        <v>169</v>
      </c>
      <c r="J705" t="s">
        <v>29</v>
      </c>
      <c r="K705" t="s">
        <v>123</v>
      </c>
      <c r="L705" t="s">
        <v>31</v>
      </c>
      <c r="M705" t="s">
        <v>86</v>
      </c>
      <c r="N705" t="s">
        <v>257</v>
      </c>
      <c r="O705" t="s">
        <v>88</v>
      </c>
      <c r="P705" t="s">
        <v>258</v>
      </c>
      <c r="Q705">
        <v>6</v>
      </c>
      <c r="R705">
        <v>1</v>
      </c>
      <c r="S705">
        <v>3</v>
      </c>
      <c r="T705">
        <v>10390</v>
      </c>
      <c r="U705">
        <v>140.06</v>
      </c>
      <c r="V705">
        <v>1</v>
      </c>
      <c r="W705">
        <v>49</v>
      </c>
      <c r="X705">
        <v>6862.94</v>
      </c>
    </row>
    <row r="706" spans="1:24" x14ac:dyDescent="0.3">
      <c r="A706" t="s">
        <v>256</v>
      </c>
      <c r="B706" t="s">
        <v>36</v>
      </c>
      <c r="C706">
        <v>2017</v>
      </c>
      <c r="D706" t="s">
        <v>50</v>
      </c>
      <c r="E706">
        <v>3</v>
      </c>
      <c r="F706">
        <v>4</v>
      </c>
      <c r="G706" s="1">
        <v>42798</v>
      </c>
      <c r="H706">
        <v>97562</v>
      </c>
      <c r="I706" t="s">
        <v>150</v>
      </c>
      <c r="J706" t="s">
        <v>54</v>
      </c>
      <c r="K706" t="s">
        <v>123</v>
      </c>
      <c r="L706" t="s">
        <v>31</v>
      </c>
      <c r="M706" t="s">
        <v>86</v>
      </c>
      <c r="N706" t="s">
        <v>257</v>
      </c>
      <c r="O706" t="s">
        <v>88</v>
      </c>
      <c r="P706" t="s">
        <v>258</v>
      </c>
      <c r="Q706">
        <v>4</v>
      </c>
      <c r="R706">
        <v>1</v>
      </c>
      <c r="S706">
        <v>13</v>
      </c>
      <c r="T706">
        <v>10390</v>
      </c>
      <c r="U706">
        <v>158.69</v>
      </c>
      <c r="V706">
        <v>1</v>
      </c>
      <c r="W706">
        <v>22</v>
      </c>
      <c r="X706">
        <v>3491.18</v>
      </c>
    </row>
    <row r="707" spans="1:24" x14ac:dyDescent="0.3">
      <c r="A707" t="s">
        <v>256</v>
      </c>
      <c r="B707" t="s">
        <v>36</v>
      </c>
      <c r="C707">
        <v>2017</v>
      </c>
      <c r="D707" t="s">
        <v>50</v>
      </c>
      <c r="E707">
        <v>3</v>
      </c>
      <c r="F707">
        <v>23</v>
      </c>
      <c r="G707" s="1">
        <v>42817</v>
      </c>
      <c r="H707">
        <v>97562</v>
      </c>
      <c r="I707" t="s">
        <v>104</v>
      </c>
      <c r="J707" t="s">
        <v>29</v>
      </c>
      <c r="K707" t="s">
        <v>123</v>
      </c>
      <c r="L707" t="s">
        <v>31</v>
      </c>
      <c r="M707" t="s">
        <v>86</v>
      </c>
      <c r="N707" t="s">
        <v>257</v>
      </c>
      <c r="O707" t="s">
        <v>88</v>
      </c>
      <c r="P707" t="s">
        <v>258</v>
      </c>
      <c r="Q707">
        <v>7</v>
      </c>
      <c r="R707">
        <v>1</v>
      </c>
      <c r="S707">
        <v>3</v>
      </c>
      <c r="T707">
        <v>10396</v>
      </c>
      <c r="U707">
        <v>185.13</v>
      </c>
      <c r="V707">
        <v>1</v>
      </c>
      <c r="W707">
        <v>33</v>
      </c>
      <c r="X707">
        <v>6109.29</v>
      </c>
    </row>
    <row r="708" spans="1:24" x14ac:dyDescent="0.3">
      <c r="A708" t="s">
        <v>256</v>
      </c>
      <c r="B708" t="s">
        <v>36</v>
      </c>
      <c r="C708">
        <v>2017</v>
      </c>
      <c r="D708" t="s">
        <v>50</v>
      </c>
      <c r="E708">
        <v>3</v>
      </c>
      <c r="F708">
        <v>23</v>
      </c>
      <c r="G708" s="1">
        <v>42817</v>
      </c>
      <c r="H708">
        <v>97562</v>
      </c>
      <c r="I708" t="s">
        <v>199</v>
      </c>
      <c r="J708" t="s">
        <v>45</v>
      </c>
      <c r="K708" t="s">
        <v>123</v>
      </c>
      <c r="L708" t="s">
        <v>31</v>
      </c>
      <c r="M708" t="s">
        <v>86</v>
      </c>
      <c r="N708" t="s">
        <v>257</v>
      </c>
      <c r="O708" t="s">
        <v>88</v>
      </c>
      <c r="P708" t="s">
        <v>258</v>
      </c>
      <c r="Q708">
        <v>5</v>
      </c>
      <c r="R708">
        <v>1</v>
      </c>
      <c r="S708">
        <v>2</v>
      </c>
      <c r="T708">
        <v>10396</v>
      </c>
      <c r="U708">
        <v>159.81</v>
      </c>
      <c r="V708">
        <v>1</v>
      </c>
      <c r="W708">
        <v>33</v>
      </c>
      <c r="X708">
        <v>5273.73</v>
      </c>
    </row>
    <row r="709" spans="1:24" x14ac:dyDescent="0.3">
      <c r="A709" t="s">
        <v>256</v>
      </c>
      <c r="B709" t="s">
        <v>36</v>
      </c>
      <c r="C709">
        <v>2017</v>
      </c>
      <c r="D709" t="s">
        <v>84</v>
      </c>
      <c r="E709">
        <v>5</v>
      </c>
      <c r="F709">
        <v>29</v>
      </c>
      <c r="G709" s="1">
        <v>42884</v>
      </c>
      <c r="H709">
        <v>97562</v>
      </c>
      <c r="I709" t="s">
        <v>129</v>
      </c>
      <c r="J709" t="s">
        <v>45</v>
      </c>
      <c r="K709" t="s">
        <v>123</v>
      </c>
      <c r="L709" t="s">
        <v>259</v>
      </c>
      <c r="M709" t="s">
        <v>86</v>
      </c>
      <c r="N709" t="s">
        <v>257</v>
      </c>
      <c r="O709" t="s">
        <v>88</v>
      </c>
      <c r="P709" t="s">
        <v>258</v>
      </c>
      <c r="Q709">
        <v>10</v>
      </c>
      <c r="R709">
        <v>1</v>
      </c>
      <c r="S709">
        <v>1</v>
      </c>
      <c r="T709">
        <v>10421</v>
      </c>
      <c r="U709">
        <v>155.25</v>
      </c>
      <c r="V709">
        <v>1</v>
      </c>
      <c r="W709">
        <v>35</v>
      </c>
      <c r="X709">
        <v>5433.75</v>
      </c>
    </row>
    <row r="710" spans="1:24" x14ac:dyDescent="0.3">
      <c r="A710" t="s">
        <v>256</v>
      </c>
      <c r="B710" t="s">
        <v>36</v>
      </c>
      <c r="C710">
        <v>2018</v>
      </c>
      <c r="D710" t="s">
        <v>50</v>
      </c>
      <c r="E710">
        <v>3</v>
      </c>
      <c r="F710">
        <v>11</v>
      </c>
      <c r="G710" s="1">
        <v>43170</v>
      </c>
      <c r="H710">
        <v>97562</v>
      </c>
      <c r="I710" t="s">
        <v>58</v>
      </c>
      <c r="J710" t="s">
        <v>59</v>
      </c>
      <c r="K710" t="s">
        <v>123</v>
      </c>
      <c r="L710" t="s">
        <v>31</v>
      </c>
      <c r="M710" t="s">
        <v>86</v>
      </c>
      <c r="N710" t="s">
        <v>257</v>
      </c>
      <c r="O710" t="s">
        <v>88</v>
      </c>
      <c r="P710" t="s">
        <v>258</v>
      </c>
      <c r="Q710">
        <v>1</v>
      </c>
      <c r="R710">
        <v>1</v>
      </c>
      <c r="S710">
        <v>13</v>
      </c>
      <c r="T710">
        <v>10229</v>
      </c>
      <c r="U710">
        <v>138.04</v>
      </c>
      <c r="V710">
        <v>1</v>
      </c>
      <c r="W710">
        <v>25</v>
      </c>
      <c r="X710">
        <v>3451</v>
      </c>
    </row>
    <row r="711" spans="1:24" x14ac:dyDescent="0.3">
      <c r="A711" t="s">
        <v>256</v>
      </c>
      <c r="B711" t="s">
        <v>36</v>
      </c>
      <c r="C711">
        <v>2018</v>
      </c>
      <c r="D711" t="s">
        <v>50</v>
      </c>
      <c r="E711">
        <v>3</v>
      </c>
      <c r="F711">
        <v>11</v>
      </c>
      <c r="G711" s="1">
        <v>43170</v>
      </c>
      <c r="H711">
        <v>97562</v>
      </c>
      <c r="I711" t="s">
        <v>130</v>
      </c>
      <c r="J711" t="s">
        <v>59</v>
      </c>
      <c r="K711" t="s">
        <v>123</v>
      </c>
      <c r="L711" t="s">
        <v>31</v>
      </c>
      <c r="M711" t="s">
        <v>86</v>
      </c>
      <c r="N711" t="s">
        <v>257</v>
      </c>
      <c r="O711" t="s">
        <v>88</v>
      </c>
      <c r="P711" t="s">
        <v>258</v>
      </c>
      <c r="Q711">
        <v>8</v>
      </c>
      <c r="R711">
        <v>1</v>
      </c>
      <c r="S711">
        <v>1</v>
      </c>
      <c r="T711">
        <v>10229</v>
      </c>
      <c r="U711">
        <v>125.61</v>
      </c>
      <c r="V711">
        <v>1</v>
      </c>
      <c r="W711">
        <v>36</v>
      </c>
      <c r="X711">
        <v>4521.96</v>
      </c>
    </row>
    <row r="712" spans="1:24" x14ac:dyDescent="0.3">
      <c r="A712" t="s">
        <v>256</v>
      </c>
      <c r="B712" t="s">
        <v>36</v>
      </c>
      <c r="C712">
        <v>2018</v>
      </c>
      <c r="D712" t="s">
        <v>50</v>
      </c>
      <c r="E712">
        <v>3</v>
      </c>
      <c r="F712">
        <v>11</v>
      </c>
      <c r="G712" s="1">
        <v>43170</v>
      </c>
      <c r="H712">
        <v>97562</v>
      </c>
      <c r="I712" t="s">
        <v>62</v>
      </c>
      <c r="J712" t="s">
        <v>59</v>
      </c>
      <c r="K712" t="s">
        <v>123</v>
      </c>
      <c r="L712" t="s">
        <v>31</v>
      </c>
      <c r="M712" t="s">
        <v>86</v>
      </c>
      <c r="N712" t="s">
        <v>257</v>
      </c>
      <c r="O712" t="s">
        <v>88</v>
      </c>
      <c r="P712" t="s">
        <v>258</v>
      </c>
      <c r="Q712">
        <v>1</v>
      </c>
      <c r="R712">
        <v>1</v>
      </c>
      <c r="S712">
        <v>10</v>
      </c>
      <c r="T712">
        <v>10229</v>
      </c>
      <c r="U712">
        <v>115.03</v>
      </c>
      <c r="V712">
        <v>1</v>
      </c>
      <c r="W712">
        <v>41</v>
      </c>
      <c r="X712">
        <v>4716.2299999999996</v>
      </c>
    </row>
    <row r="713" spans="1:24" x14ac:dyDescent="0.3">
      <c r="A713" t="s">
        <v>256</v>
      </c>
      <c r="B713" t="s">
        <v>36</v>
      </c>
      <c r="C713">
        <v>2018</v>
      </c>
      <c r="D713" t="s">
        <v>50</v>
      </c>
      <c r="E713">
        <v>3</v>
      </c>
      <c r="F713">
        <v>11</v>
      </c>
      <c r="G713" s="1">
        <v>43170</v>
      </c>
      <c r="H713">
        <v>97562</v>
      </c>
      <c r="I713" t="s">
        <v>64</v>
      </c>
      <c r="J713" t="s">
        <v>29</v>
      </c>
      <c r="K713" t="s">
        <v>123</v>
      </c>
      <c r="L713" t="s">
        <v>31</v>
      </c>
      <c r="M713" t="s">
        <v>86</v>
      </c>
      <c r="N713" t="s">
        <v>257</v>
      </c>
      <c r="O713" t="s">
        <v>88</v>
      </c>
      <c r="P713" t="s">
        <v>258</v>
      </c>
      <c r="Q713">
        <v>3</v>
      </c>
      <c r="R713">
        <v>1</v>
      </c>
      <c r="S713">
        <v>11</v>
      </c>
      <c r="T713">
        <v>10229</v>
      </c>
      <c r="U713">
        <v>112.28</v>
      </c>
      <c r="V713">
        <v>1</v>
      </c>
      <c r="W713">
        <v>50</v>
      </c>
      <c r="X713">
        <v>5614</v>
      </c>
    </row>
    <row r="714" spans="1:24" x14ac:dyDescent="0.3">
      <c r="A714" t="s">
        <v>256</v>
      </c>
      <c r="B714" t="s">
        <v>36</v>
      </c>
      <c r="C714">
        <v>2018</v>
      </c>
      <c r="D714" t="s">
        <v>26</v>
      </c>
      <c r="E714">
        <v>7</v>
      </c>
      <c r="F714">
        <v>20</v>
      </c>
      <c r="G714" s="1">
        <v>43301</v>
      </c>
      <c r="H714">
        <v>97562</v>
      </c>
      <c r="I714" t="s">
        <v>63</v>
      </c>
      <c r="J714" t="s">
        <v>59</v>
      </c>
      <c r="K714" t="s">
        <v>123</v>
      </c>
      <c r="L714" t="s">
        <v>31</v>
      </c>
      <c r="M714" t="s">
        <v>86</v>
      </c>
      <c r="N714" t="s">
        <v>257</v>
      </c>
      <c r="O714" t="s">
        <v>88</v>
      </c>
      <c r="P714" t="s">
        <v>258</v>
      </c>
      <c r="Q714">
        <v>3</v>
      </c>
      <c r="R714">
        <v>1</v>
      </c>
      <c r="S714">
        <v>10</v>
      </c>
      <c r="T714">
        <v>10271</v>
      </c>
      <c r="U714">
        <v>130.35</v>
      </c>
      <c r="V714">
        <v>1</v>
      </c>
      <c r="W714">
        <v>43</v>
      </c>
      <c r="X714">
        <v>5605.05</v>
      </c>
    </row>
    <row r="715" spans="1:24" x14ac:dyDescent="0.3">
      <c r="A715" t="s">
        <v>256</v>
      </c>
      <c r="B715" t="s">
        <v>36</v>
      </c>
      <c r="C715">
        <v>2018</v>
      </c>
      <c r="D715" t="s">
        <v>26</v>
      </c>
      <c r="E715">
        <v>7</v>
      </c>
      <c r="F715">
        <v>20</v>
      </c>
      <c r="G715" s="1">
        <v>43301</v>
      </c>
      <c r="H715">
        <v>97562</v>
      </c>
      <c r="I715" t="s">
        <v>152</v>
      </c>
      <c r="J715" t="s">
        <v>29</v>
      </c>
      <c r="K715" t="s">
        <v>123</v>
      </c>
      <c r="L715" t="s">
        <v>31</v>
      </c>
      <c r="M715" t="s">
        <v>86</v>
      </c>
      <c r="N715" t="s">
        <v>257</v>
      </c>
      <c r="O715" t="s">
        <v>88</v>
      </c>
      <c r="P715" t="s">
        <v>258</v>
      </c>
      <c r="Q715">
        <v>9</v>
      </c>
      <c r="R715">
        <v>1</v>
      </c>
      <c r="S715">
        <v>1</v>
      </c>
      <c r="T715">
        <v>10271</v>
      </c>
      <c r="U715">
        <v>139.57</v>
      </c>
      <c r="V715">
        <v>1</v>
      </c>
      <c r="W715">
        <v>22</v>
      </c>
      <c r="X715">
        <v>3070.54</v>
      </c>
    </row>
    <row r="716" spans="1:24" x14ac:dyDescent="0.3">
      <c r="A716" t="s">
        <v>256</v>
      </c>
      <c r="B716" t="s">
        <v>36</v>
      </c>
      <c r="C716">
        <v>2018</v>
      </c>
      <c r="D716" t="s">
        <v>26</v>
      </c>
      <c r="E716">
        <v>7</v>
      </c>
      <c r="F716">
        <v>20</v>
      </c>
      <c r="G716" s="1">
        <v>43301</v>
      </c>
      <c r="H716">
        <v>97562</v>
      </c>
      <c r="I716" t="s">
        <v>153</v>
      </c>
      <c r="J716" t="s">
        <v>59</v>
      </c>
      <c r="K716" t="s">
        <v>123</v>
      </c>
      <c r="L716" t="s">
        <v>31</v>
      </c>
      <c r="M716" t="s">
        <v>86</v>
      </c>
      <c r="N716" t="s">
        <v>257</v>
      </c>
      <c r="O716" t="s">
        <v>88</v>
      </c>
      <c r="P716" t="s">
        <v>258</v>
      </c>
      <c r="Q716">
        <v>8</v>
      </c>
      <c r="R716">
        <v>1</v>
      </c>
      <c r="S716">
        <v>3</v>
      </c>
      <c r="T716">
        <v>10271</v>
      </c>
      <c r="U716">
        <v>98.39</v>
      </c>
      <c r="V716">
        <v>1</v>
      </c>
      <c r="W716">
        <v>34</v>
      </c>
      <c r="X716">
        <v>3345.26</v>
      </c>
    </row>
    <row r="717" spans="1:24" x14ac:dyDescent="0.3">
      <c r="A717" t="s">
        <v>256</v>
      </c>
      <c r="B717" t="s">
        <v>36</v>
      </c>
      <c r="C717">
        <v>2018</v>
      </c>
      <c r="D717" t="s">
        <v>26</v>
      </c>
      <c r="E717">
        <v>8</v>
      </c>
      <c r="F717">
        <v>20</v>
      </c>
      <c r="G717" s="1">
        <v>43332</v>
      </c>
      <c r="H717">
        <v>97562</v>
      </c>
      <c r="I717" t="s">
        <v>122</v>
      </c>
      <c r="J717" t="s">
        <v>29</v>
      </c>
      <c r="K717" t="s">
        <v>123</v>
      </c>
      <c r="L717" t="s">
        <v>31</v>
      </c>
      <c r="M717" t="s">
        <v>86</v>
      </c>
      <c r="N717" t="s">
        <v>257</v>
      </c>
      <c r="O717" t="s">
        <v>88</v>
      </c>
      <c r="P717" t="s">
        <v>258</v>
      </c>
      <c r="Q717">
        <v>9</v>
      </c>
      <c r="R717">
        <v>1</v>
      </c>
      <c r="S717">
        <v>13</v>
      </c>
      <c r="T717">
        <v>10282</v>
      </c>
      <c r="U717">
        <v>140.81</v>
      </c>
      <c r="V717">
        <v>1</v>
      </c>
      <c r="W717">
        <v>23</v>
      </c>
      <c r="X717">
        <v>3238.63</v>
      </c>
    </row>
    <row r="718" spans="1:24" x14ac:dyDescent="0.3">
      <c r="A718" t="s">
        <v>256</v>
      </c>
      <c r="B718" t="s">
        <v>36</v>
      </c>
      <c r="C718">
        <v>2018</v>
      </c>
      <c r="D718" t="s">
        <v>26</v>
      </c>
      <c r="E718">
        <v>8</v>
      </c>
      <c r="F718">
        <v>20</v>
      </c>
      <c r="G718" s="1">
        <v>43332</v>
      </c>
      <c r="H718">
        <v>97562</v>
      </c>
      <c r="I718" t="s">
        <v>199</v>
      </c>
      <c r="J718" t="s">
        <v>45</v>
      </c>
      <c r="K718" t="s">
        <v>123</v>
      </c>
      <c r="L718" t="s">
        <v>31</v>
      </c>
      <c r="M718" t="s">
        <v>86</v>
      </c>
      <c r="N718" t="s">
        <v>257</v>
      </c>
      <c r="O718" t="s">
        <v>88</v>
      </c>
      <c r="P718" t="s">
        <v>258</v>
      </c>
      <c r="Q718">
        <v>8</v>
      </c>
      <c r="R718">
        <v>1</v>
      </c>
      <c r="S718">
        <v>1</v>
      </c>
      <c r="T718">
        <v>10282</v>
      </c>
      <c r="U718">
        <v>155.71</v>
      </c>
      <c r="V718">
        <v>1</v>
      </c>
      <c r="W718">
        <v>43</v>
      </c>
      <c r="X718">
        <v>6695.53</v>
      </c>
    </row>
    <row r="719" spans="1:24" x14ac:dyDescent="0.3">
      <c r="A719" t="s">
        <v>256</v>
      </c>
      <c r="B719" t="s">
        <v>36</v>
      </c>
      <c r="C719">
        <v>2018</v>
      </c>
      <c r="D719" t="s">
        <v>26</v>
      </c>
      <c r="E719">
        <v>8</v>
      </c>
      <c r="F719">
        <v>20</v>
      </c>
      <c r="G719" s="1">
        <v>43332</v>
      </c>
      <c r="H719">
        <v>97562</v>
      </c>
      <c r="I719" t="s">
        <v>202</v>
      </c>
      <c r="J719" t="s">
        <v>107</v>
      </c>
      <c r="K719" t="s">
        <v>123</v>
      </c>
      <c r="L719" t="s">
        <v>31</v>
      </c>
      <c r="M719" t="s">
        <v>86</v>
      </c>
      <c r="N719" t="s">
        <v>257</v>
      </c>
      <c r="O719" t="s">
        <v>88</v>
      </c>
      <c r="P719" t="s">
        <v>258</v>
      </c>
      <c r="Q719">
        <v>5</v>
      </c>
      <c r="R719">
        <v>1</v>
      </c>
      <c r="S719">
        <v>3</v>
      </c>
      <c r="T719">
        <v>10282</v>
      </c>
      <c r="U719">
        <v>115.97</v>
      </c>
      <c r="V719">
        <v>1</v>
      </c>
      <c r="W719">
        <v>36</v>
      </c>
      <c r="X719">
        <v>4174.92</v>
      </c>
    </row>
    <row r="720" spans="1:24" x14ac:dyDescent="0.3">
      <c r="A720" t="s">
        <v>256</v>
      </c>
      <c r="B720" t="s">
        <v>36</v>
      </c>
      <c r="C720">
        <v>2018</v>
      </c>
      <c r="D720" t="s">
        <v>26</v>
      </c>
      <c r="E720">
        <v>8</v>
      </c>
      <c r="F720">
        <v>20</v>
      </c>
      <c r="G720" s="1">
        <v>43332</v>
      </c>
      <c r="H720">
        <v>97562</v>
      </c>
      <c r="I720" t="s">
        <v>152</v>
      </c>
      <c r="J720" t="s">
        <v>29</v>
      </c>
      <c r="K720" t="s">
        <v>123</v>
      </c>
      <c r="L720" t="s">
        <v>31</v>
      </c>
      <c r="M720" t="s">
        <v>86</v>
      </c>
      <c r="N720" t="s">
        <v>257</v>
      </c>
      <c r="O720" t="s">
        <v>88</v>
      </c>
      <c r="P720" t="s">
        <v>258</v>
      </c>
      <c r="Q720">
        <v>1</v>
      </c>
      <c r="R720">
        <v>1</v>
      </c>
      <c r="S720">
        <v>10</v>
      </c>
      <c r="T720">
        <v>10282</v>
      </c>
      <c r="U720">
        <v>123.01</v>
      </c>
      <c r="V720">
        <v>1</v>
      </c>
      <c r="W720">
        <v>39</v>
      </c>
      <c r="X720">
        <v>4797.3900000000003</v>
      </c>
    </row>
    <row r="721" spans="1:24" x14ac:dyDescent="0.3">
      <c r="A721" t="s">
        <v>256</v>
      </c>
      <c r="B721" t="s">
        <v>36</v>
      </c>
      <c r="C721">
        <v>2018</v>
      </c>
      <c r="D721" t="s">
        <v>26</v>
      </c>
      <c r="E721">
        <v>8</v>
      </c>
      <c r="F721">
        <v>20</v>
      </c>
      <c r="G721" s="1">
        <v>43332</v>
      </c>
      <c r="H721">
        <v>97562</v>
      </c>
      <c r="I721" t="s">
        <v>153</v>
      </c>
      <c r="J721" t="s">
        <v>59</v>
      </c>
      <c r="K721" t="s">
        <v>123</v>
      </c>
      <c r="L721" t="s">
        <v>31</v>
      </c>
      <c r="M721" t="s">
        <v>86</v>
      </c>
      <c r="N721" t="s">
        <v>257</v>
      </c>
      <c r="O721" t="s">
        <v>88</v>
      </c>
      <c r="P721" t="s">
        <v>258</v>
      </c>
      <c r="Q721">
        <v>10</v>
      </c>
      <c r="R721">
        <v>1</v>
      </c>
      <c r="S721">
        <v>12</v>
      </c>
      <c r="T721">
        <v>10282</v>
      </c>
      <c r="U721">
        <v>113.44</v>
      </c>
      <c r="V721">
        <v>1</v>
      </c>
      <c r="W721">
        <v>38</v>
      </c>
      <c r="X721">
        <v>4310.72</v>
      </c>
    </row>
    <row r="722" spans="1:24" x14ac:dyDescent="0.3">
      <c r="A722" t="s">
        <v>256</v>
      </c>
      <c r="B722" t="s">
        <v>36</v>
      </c>
      <c r="C722">
        <v>2018</v>
      </c>
      <c r="D722" t="s">
        <v>26</v>
      </c>
      <c r="E722">
        <v>8</v>
      </c>
      <c r="F722">
        <v>20</v>
      </c>
      <c r="G722" s="1">
        <v>43332</v>
      </c>
      <c r="H722">
        <v>97562</v>
      </c>
      <c r="I722" t="s">
        <v>201</v>
      </c>
      <c r="J722" t="s">
        <v>43</v>
      </c>
      <c r="K722" t="s">
        <v>123</v>
      </c>
      <c r="L722" t="s">
        <v>31</v>
      </c>
      <c r="M722" t="s">
        <v>86</v>
      </c>
      <c r="N722" t="s">
        <v>257</v>
      </c>
      <c r="O722" t="s">
        <v>88</v>
      </c>
      <c r="P722" t="s">
        <v>258</v>
      </c>
      <c r="Q722">
        <v>4</v>
      </c>
      <c r="R722">
        <v>1</v>
      </c>
      <c r="S722">
        <v>2</v>
      </c>
      <c r="T722">
        <v>10282</v>
      </c>
      <c r="U722">
        <v>86.61</v>
      </c>
      <c r="V722">
        <v>1</v>
      </c>
      <c r="W722">
        <v>43</v>
      </c>
      <c r="X722">
        <v>3724.23</v>
      </c>
    </row>
    <row r="723" spans="1:24" x14ac:dyDescent="0.3">
      <c r="A723" t="s">
        <v>256</v>
      </c>
      <c r="B723" t="s">
        <v>36</v>
      </c>
      <c r="C723">
        <v>2018</v>
      </c>
      <c r="D723" t="s">
        <v>37</v>
      </c>
      <c r="E723">
        <v>10</v>
      </c>
      <c r="F723">
        <v>21</v>
      </c>
      <c r="G723" s="1">
        <v>43394</v>
      </c>
      <c r="H723">
        <v>97562</v>
      </c>
      <c r="I723" t="s">
        <v>60</v>
      </c>
      <c r="J723" t="s">
        <v>59</v>
      </c>
      <c r="K723" t="s">
        <v>123</v>
      </c>
      <c r="L723" t="s">
        <v>31</v>
      </c>
      <c r="M723" t="s">
        <v>86</v>
      </c>
      <c r="N723" t="s">
        <v>257</v>
      </c>
      <c r="O723" t="s">
        <v>88</v>
      </c>
      <c r="P723" t="s">
        <v>258</v>
      </c>
      <c r="Q723">
        <v>4</v>
      </c>
      <c r="R723">
        <v>1</v>
      </c>
      <c r="S723">
        <v>2</v>
      </c>
      <c r="T723">
        <v>10312</v>
      </c>
      <c r="U723">
        <v>130.66999999999999</v>
      </c>
      <c r="V723">
        <v>1</v>
      </c>
      <c r="W723">
        <v>32</v>
      </c>
      <c r="X723">
        <v>4181.4399999999996</v>
      </c>
    </row>
    <row r="724" spans="1:24" x14ac:dyDescent="0.3">
      <c r="A724" t="s">
        <v>256</v>
      </c>
      <c r="B724" t="s">
        <v>36</v>
      </c>
      <c r="C724">
        <v>2018</v>
      </c>
      <c r="D724" t="s">
        <v>37</v>
      </c>
      <c r="E724">
        <v>10</v>
      </c>
      <c r="F724">
        <v>21</v>
      </c>
      <c r="G724" s="1">
        <v>43394</v>
      </c>
      <c r="H724">
        <v>97562</v>
      </c>
      <c r="I724" t="s">
        <v>126</v>
      </c>
      <c r="J724" t="s">
        <v>45</v>
      </c>
      <c r="K724" t="s">
        <v>123</v>
      </c>
      <c r="L724" t="s">
        <v>31</v>
      </c>
      <c r="M724" t="s">
        <v>86</v>
      </c>
      <c r="N724" t="s">
        <v>257</v>
      </c>
      <c r="O724" t="s">
        <v>88</v>
      </c>
      <c r="P724" t="s">
        <v>258</v>
      </c>
      <c r="Q724">
        <v>7</v>
      </c>
      <c r="R724">
        <v>1</v>
      </c>
      <c r="S724">
        <v>10</v>
      </c>
      <c r="T724">
        <v>10312</v>
      </c>
      <c r="U724">
        <v>89.38</v>
      </c>
      <c r="V724">
        <v>1</v>
      </c>
      <c r="W724">
        <v>43</v>
      </c>
      <c r="X724">
        <v>3843.34</v>
      </c>
    </row>
    <row r="725" spans="1:24" x14ac:dyDescent="0.3">
      <c r="A725" t="s">
        <v>256</v>
      </c>
      <c r="B725" t="s">
        <v>36</v>
      </c>
      <c r="C725">
        <v>2018</v>
      </c>
      <c r="D725" t="s">
        <v>37</v>
      </c>
      <c r="E725">
        <v>10</v>
      </c>
      <c r="F725">
        <v>21</v>
      </c>
      <c r="G725" s="1">
        <v>43394</v>
      </c>
      <c r="H725">
        <v>97562</v>
      </c>
      <c r="I725" t="s">
        <v>128</v>
      </c>
      <c r="J725" t="s">
        <v>45</v>
      </c>
      <c r="K725" t="s">
        <v>123</v>
      </c>
      <c r="L725" t="s">
        <v>31</v>
      </c>
      <c r="M725" t="s">
        <v>86</v>
      </c>
      <c r="N725" t="s">
        <v>257</v>
      </c>
      <c r="O725" t="s">
        <v>88</v>
      </c>
      <c r="P725" t="s">
        <v>258</v>
      </c>
      <c r="Q725">
        <v>7</v>
      </c>
      <c r="R725">
        <v>1</v>
      </c>
      <c r="S725">
        <v>14</v>
      </c>
      <c r="T725">
        <v>10312</v>
      </c>
      <c r="U725">
        <v>152.56</v>
      </c>
      <c r="V725">
        <v>1</v>
      </c>
      <c r="W725">
        <v>31</v>
      </c>
      <c r="X725">
        <v>4729.3599999999997</v>
      </c>
    </row>
    <row r="726" spans="1:24" x14ac:dyDescent="0.3">
      <c r="A726" t="s">
        <v>256</v>
      </c>
      <c r="B726" t="s">
        <v>36</v>
      </c>
      <c r="C726">
        <v>2018</v>
      </c>
      <c r="D726" t="s">
        <v>37</v>
      </c>
      <c r="E726">
        <v>10</v>
      </c>
      <c r="F726">
        <v>21</v>
      </c>
      <c r="G726" s="1">
        <v>43394</v>
      </c>
      <c r="H726">
        <v>97562</v>
      </c>
      <c r="I726" t="s">
        <v>129</v>
      </c>
      <c r="J726" t="s">
        <v>45</v>
      </c>
      <c r="K726" t="s">
        <v>123</v>
      </c>
      <c r="L726" t="s">
        <v>31</v>
      </c>
      <c r="M726" t="s">
        <v>86</v>
      </c>
      <c r="N726" t="s">
        <v>257</v>
      </c>
      <c r="O726" t="s">
        <v>88</v>
      </c>
      <c r="P726" t="s">
        <v>258</v>
      </c>
      <c r="Q726">
        <v>8</v>
      </c>
      <c r="R726">
        <v>1</v>
      </c>
      <c r="S726">
        <v>11</v>
      </c>
      <c r="T726">
        <v>10312</v>
      </c>
      <c r="U726">
        <v>155.25</v>
      </c>
      <c r="V726">
        <v>1</v>
      </c>
      <c r="W726">
        <v>25</v>
      </c>
      <c r="X726">
        <v>3881.25</v>
      </c>
    </row>
    <row r="727" spans="1:24" x14ac:dyDescent="0.3">
      <c r="A727" t="s">
        <v>256</v>
      </c>
      <c r="B727" t="s">
        <v>36</v>
      </c>
      <c r="C727">
        <v>2018</v>
      </c>
      <c r="D727" t="s">
        <v>37</v>
      </c>
      <c r="E727">
        <v>11</v>
      </c>
      <c r="F727">
        <v>19</v>
      </c>
      <c r="G727" s="1">
        <v>43423</v>
      </c>
      <c r="H727">
        <v>97562</v>
      </c>
      <c r="I727" t="s">
        <v>81</v>
      </c>
      <c r="J727" t="s">
        <v>59</v>
      </c>
      <c r="K727" t="s">
        <v>123</v>
      </c>
      <c r="L727" t="s">
        <v>31</v>
      </c>
      <c r="M727" t="s">
        <v>86</v>
      </c>
      <c r="N727" t="s">
        <v>257</v>
      </c>
      <c r="O727" t="s">
        <v>88</v>
      </c>
      <c r="P727" t="s">
        <v>258</v>
      </c>
      <c r="Q727">
        <v>3</v>
      </c>
      <c r="R727">
        <v>1</v>
      </c>
      <c r="S727">
        <v>1</v>
      </c>
      <c r="T727">
        <v>10335</v>
      </c>
      <c r="U727">
        <v>107.87</v>
      </c>
      <c r="V727">
        <v>1</v>
      </c>
      <c r="W727">
        <v>44</v>
      </c>
      <c r="X727">
        <v>4746.28</v>
      </c>
    </row>
    <row r="728" spans="1:24" x14ac:dyDescent="0.3">
      <c r="A728" t="s">
        <v>256</v>
      </c>
      <c r="B728" t="s">
        <v>36</v>
      </c>
      <c r="C728">
        <v>2018</v>
      </c>
      <c r="D728" t="s">
        <v>37</v>
      </c>
      <c r="E728">
        <v>12</v>
      </c>
      <c r="F728">
        <v>10</v>
      </c>
      <c r="G728" s="1">
        <v>43444</v>
      </c>
      <c r="H728">
        <v>97562</v>
      </c>
      <c r="I728" t="s">
        <v>28</v>
      </c>
      <c r="J728" t="s">
        <v>29</v>
      </c>
      <c r="K728" t="s">
        <v>123</v>
      </c>
      <c r="L728" t="s">
        <v>31</v>
      </c>
      <c r="M728" t="s">
        <v>86</v>
      </c>
      <c r="N728" t="s">
        <v>257</v>
      </c>
      <c r="O728" t="s">
        <v>88</v>
      </c>
      <c r="P728" t="s">
        <v>258</v>
      </c>
      <c r="Q728">
        <v>4</v>
      </c>
      <c r="R728">
        <v>1</v>
      </c>
      <c r="S728">
        <v>10</v>
      </c>
      <c r="T728">
        <v>10357</v>
      </c>
      <c r="U728">
        <v>177.87</v>
      </c>
      <c r="V728">
        <v>1</v>
      </c>
      <c r="W728">
        <v>32</v>
      </c>
      <c r="X728">
        <v>5691.84</v>
      </c>
    </row>
    <row r="729" spans="1:24" x14ac:dyDescent="0.3">
      <c r="A729" t="s">
        <v>256</v>
      </c>
      <c r="B729" t="s">
        <v>36</v>
      </c>
      <c r="C729">
        <v>2018</v>
      </c>
      <c r="D729" t="s">
        <v>37</v>
      </c>
      <c r="E729">
        <v>12</v>
      </c>
      <c r="F729">
        <v>10</v>
      </c>
      <c r="G729" s="1">
        <v>43444</v>
      </c>
      <c r="H729">
        <v>97562</v>
      </c>
      <c r="I729" t="s">
        <v>60</v>
      </c>
      <c r="J729" t="s">
        <v>59</v>
      </c>
      <c r="K729" t="s">
        <v>123</v>
      </c>
      <c r="L729" t="s">
        <v>31</v>
      </c>
      <c r="M729" t="s">
        <v>86</v>
      </c>
      <c r="N729" t="s">
        <v>257</v>
      </c>
      <c r="O729" t="s">
        <v>88</v>
      </c>
      <c r="P729" t="s">
        <v>258</v>
      </c>
      <c r="Q729">
        <v>1</v>
      </c>
      <c r="R729">
        <v>1</v>
      </c>
      <c r="S729">
        <v>1</v>
      </c>
      <c r="T729">
        <v>10357</v>
      </c>
      <c r="U729">
        <v>98</v>
      </c>
      <c r="V729">
        <v>1</v>
      </c>
      <c r="W729">
        <v>39</v>
      </c>
      <c r="X729">
        <v>3822</v>
      </c>
    </row>
    <row r="730" spans="1:24" x14ac:dyDescent="0.3">
      <c r="A730" t="s">
        <v>256</v>
      </c>
      <c r="B730" t="s">
        <v>36</v>
      </c>
      <c r="C730">
        <v>2018</v>
      </c>
      <c r="D730" t="s">
        <v>37</v>
      </c>
      <c r="E730">
        <v>12</v>
      </c>
      <c r="F730">
        <v>10</v>
      </c>
      <c r="G730" s="1">
        <v>43444</v>
      </c>
      <c r="H730">
        <v>97562</v>
      </c>
      <c r="I730" t="s">
        <v>62</v>
      </c>
      <c r="J730" t="s">
        <v>59</v>
      </c>
      <c r="K730" t="s">
        <v>123</v>
      </c>
      <c r="L730" t="s">
        <v>31</v>
      </c>
      <c r="M730" t="s">
        <v>86</v>
      </c>
      <c r="N730" t="s">
        <v>257</v>
      </c>
      <c r="O730" t="s">
        <v>88</v>
      </c>
      <c r="P730" t="s">
        <v>258</v>
      </c>
      <c r="Q730">
        <v>4</v>
      </c>
      <c r="R730">
        <v>1</v>
      </c>
      <c r="S730">
        <v>2</v>
      </c>
      <c r="T730">
        <v>10357</v>
      </c>
      <c r="U730">
        <v>127.13</v>
      </c>
      <c r="V730">
        <v>1</v>
      </c>
      <c r="W730">
        <v>28</v>
      </c>
      <c r="X730">
        <v>3559.64</v>
      </c>
    </row>
    <row r="731" spans="1:24" x14ac:dyDescent="0.3">
      <c r="A731" t="s">
        <v>260</v>
      </c>
      <c r="B731" t="s">
        <v>25</v>
      </c>
      <c r="C731">
        <v>2016</v>
      </c>
      <c r="D731" t="s">
        <v>37</v>
      </c>
      <c r="E731">
        <v>11</v>
      </c>
      <c r="F731">
        <v>6</v>
      </c>
      <c r="G731" s="1">
        <v>42680</v>
      </c>
      <c r="H731">
        <v>4101</v>
      </c>
      <c r="I731" t="s">
        <v>28</v>
      </c>
      <c r="J731" t="s">
        <v>29</v>
      </c>
      <c r="K731" t="s">
        <v>261</v>
      </c>
      <c r="L731" t="s">
        <v>31</v>
      </c>
      <c r="M731" t="s">
        <v>226</v>
      </c>
      <c r="N731" t="s">
        <v>262</v>
      </c>
      <c r="O731" t="s">
        <v>228</v>
      </c>
      <c r="P731" t="s">
        <v>263</v>
      </c>
      <c r="Q731">
        <v>2</v>
      </c>
      <c r="R731">
        <v>1</v>
      </c>
      <c r="S731">
        <v>4</v>
      </c>
      <c r="T731">
        <v>10174</v>
      </c>
      <c r="U731">
        <v>235.73</v>
      </c>
      <c r="V731">
        <v>1</v>
      </c>
      <c r="W731">
        <v>34</v>
      </c>
      <c r="X731">
        <v>8014.82</v>
      </c>
    </row>
    <row r="732" spans="1:24" x14ac:dyDescent="0.3">
      <c r="A732" t="s">
        <v>260</v>
      </c>
      <c r="B732" t="s">
        <v>36</v>
      </c>
      <c r="C732">
        <v>2016</v>
      </c>
      <c r="D732" t="s">
        <v>26</v>
      </c>
      <c r="E732">
        <v>9</v>
      </c>
      <c r="F732">
        <v>25</v>
      </c>
      <c r="G732" s="1">
        <v>42638</v>
      </c>
      <c r="H732">
        <v>4101</v>
      </c>
      <c r="I732" t="s">
        <v>105</v>
      </c>
      <c r="J732" t="s">
        <v>29</v>
      </c>
      <c r="K732" t="s">
        <v>261</v>
      </c>
      <c r="L732" t="s">
        <v>31</v>
      </c>
      <c r="M732" t="s">
        <v>226</v>
      </c>
      <c r="N732" t="s">
        <v>262</v>
      </c>
      <c r="O732" t="s">
        <v>228</v>
      </c>
      <c r="P732" t="s">
        <v>263</v>
      </c>
      <c r="Q732">
        <v>9</v>
      </c>
      <c r="R732">
        <v>1</v>
      </c>
      <c r="S732">
        <v>1</v>
      </c>
      <c r="T732">
        <v>10152</v>
      </c>
      <c r="U732">
        <v>129.26</v>
      </c>
      <c r="V732">
        <v>1</v>
      </c>
      <c r="W732">
        <v>35</v>
      </c>
      <c r="X732">
        <v>4524.1000000000004</v>
      </c>
    </row>
    <row r="733" spans="1:24" x14ac:dyDescent="0.3">
      <c r="A733" t="s">
        <v>260</v>
      </c>
      <c r="B733" t="s">
        <v>36</v>
      </c>
      <c r="C733">
        <v>2016</v>
      </c>
      <c r="D733" t="s">
        <v>37</v>
      </c>
      <c r="E733">
        <v>11</v>
      </c>
      <c r="F733">
        <v>6</v>
      </c>
      <c r="G733" s="1">
        <v>42680</v>
      </c>
      <c r="H733">
        <v>4101</v>
      </c>
      <c r="I733" t="s">
        <v>58</v>
      </c>
      <c r="J733" t="s">
        <v>59</v>
      </c>
      <c r="K733" t="s">
        <v>261</v>
      </c>
      <c r="L733" t="s">
        <v>31</v>
      </c>
      <c r="M733" t="s">
        <v>226</v>
      </c>
      <c r="N733" t="s">
        <v>262</v>
      </c>
      <c r="O733" t="s">
        <v>228</v>
      </c>
      <c r="P733" t="s">
        <v>263</v>
      </c>
      <c r="Q733">
        <v>10</v>
      </c>
      <c r="R733">
        <v>1</v>
      </c>
      <c r="S733">
        <v>1</v>
      </c>
      <c r="T733">
        <v>10174</v>
      </c>
      <c r="U733">
        <v>158.54</v>
      </c>
      <c r="V733">
        <v>1</v>
      </c>
      <c r="W733">
        <v>43</v>
      </c>
      <c r="X733">
        <v>6817.22</v>
      </c>
    </row>
    <row r="734" spans="1:24" x14ac:dyDescent="0.3">
      <c r="A734" t="s">
        <v>260</v>
      </c>
      <c r="B734" t="s">
        <v>36</v>
      </c>
      <c r="C734">
        <v>2016</v>
      </c>
      <c r="D734" t="s">
        <v>37</v>
      </c>
      <c r="E734">
        <v>11</v>
      </c>
      <c r="F734">
        <v>6</v>
      </c>
      <c r="G734" s="1">
        <v>42680</v>
      </c>
      <c r="H734">
        <v>4101</v>
      </c>
      <c r="I734" t="s">
        <v>60</v>
      </c>
      <c r="J734" t="s">
        <v>59</v>
      </c>
      <c r="K734" t="s">
        <v>261</v>
      </c>
      <c r="L734" t="s">
        <v>31</v>
      </c>
      <c r="M734" t="s">
        <v>226</v>
      </c>
      <c r="N734" t="s">
        <v>262</v>
      </c>
      <c r="O734" t="s">
        <v>228</v>
      </c>
      <c r="P734" t="s">
        <v>263</v>
      </c>
      <c r="Q734">
        <v>6</v>
      </c>
      <c r="R734">
        <v>1</v>
      </c>
      <c r="S734">
        <v>3</v>
      </c>
      <c r="T734">
        <v>10174</v>
      </c>
      <c r="U734">
        <v>93.34</v>
      </c>
      <c r="V734">
        <v>1</v>
      </c>
      <c r="W734">
        <v>48</v>
      </c>
      <c r="X734">
        <v>4480.32</v>
      </c>
    </row>
    <row r="735" spans="1:24" x14ac:dyDescent="0.3">
      <c r="A735" t="s">
        <v>260</v>
      </c>
      <c r="B735" t="s">
        <v>36</v>
      </c>
      <c r="C735">
        <v>2016</v>
      </c>
      <c r="D735" t="s">
        <v>37</v>
      </c>
      <c r="E735">
        <v>11</v>
      </c>
      <c r="F735">
        <v>6</v>
      </c>
      <c r="G735" s="1">
        <v>42680</v>
      </c>
      <c r="H735">
        <v>4101</v>
      </c>
      <c r="I735" t="s">
        <v>61</v>
      </c>
      <c r="J735" t="s">
        <v>45</v>
      </c>
      <c r="K735" t="s">
        <v>261</v>
      </c>
      <c r="L735" t="s">
        <v>31</v>
      </c>
      <c r="M735" t="s">
        <v>226</v>
      </c>
      <c r="N735" t="s">
        <v>262</v>
      </c>
      <c r="O735" t="s">
        <v>228</v>
      </c>
      <c r="P735" t="s">
        <v>263</v>
      </c>
      <c r="Q735">
        <v>7</v>
      </c>
      <c r="R735">
        <v>1</v>
      </c>
      <c r="S735">
        <v>5</v>
      </c>
      <c r="T735">
        <v>10174</v>
      </c>
      <c r="U735">
        <v>121.57</v>
      </c>
      <c r="V735">
        <v>1</v>
      </c>
      <c r="W735">
        <v>46</v>
      </c>
      <c r="X735">
        <v>5592.22</v>
      </c>
    </row>
    <row r="736" spans="1:24" x14ac:dyDescent="0.3">
      <c r="A736" t="s">
        <v>260</v>
      </c>
      <c r="B736" t="s">
        <v>36</v>
      </c>
      <c r="C736">
        <v>2017</v>
      </c>
      <c r="D736" t="s">
        <v>50</v>
      </c>
      <c r="E736">
        <v>2</v>
      </c>
      <c r="F736">
        <v>2</v>
      </c>
      <c r="G736" s="1">
        <v>42768</v>
      </c>
      <c r="H736">
        <v>4101</v>
      </c>
      <c r="I736" t="s">
        <v>109</v>
      </c>
      <c r="J736" t="s">
        <v>54</v>
      </c>
      <c r="K736" t="s">
        <v>261</v>
      </c>
      <c r="L736" t="s">
        <v>31</v>
      </c>
      <c r="M736" t="s">
        <v>226</v>
      </c>
      <c r="N736" t="s">
        <v>262</v>
      </c>
      <c r="O736" t="s">
        <v>228</v>
      </c>
      <c r="P736" t="s">
        <v>263</v>
      </c>
      <c r="Q736">
        <v>8</v>
      </c>
      <c r="R736">
        <v>1</v>
      </c>
      <c r="S736">
        <v>5</v>
      </c>
      <c r="T736">
        <v>10374</v>
      </c>
      <c r="U736">
        <v>135.59</v>
      </c>
      <c r="V736">
        <v>1</v>
      </c>
      <c r="W736">
        <v>39</v>
      </c>
      <c r="X736">
        <v>5288.01</v>
      </c>
    </row>
    <row r="737" spans="1:24" x14ac:dyDescent="0.3">
      <c r="A737" t="s">
        <v>260</v>
      </c>
      <c r="B737" t="s">
        <v>36</v>
      </c>
      <c r="C737">
        <v>2017</v>
      </c>
      <c r="D737" t="s">
        <v>50</v>
      </c>
      <c r="E737">
        <v>2</v>
      </c>
      <c r="F737">
        <v>2</v>
      </c>
      <c r="G737" s="1">
        <v>42768</v>
      </c>
      <c r="H737">
        <v>4101</v>
      </c>
      <c r="I737" t="s">
        <v>100</v>
      </c>
      <c r="J737" t="s">
        <v>54</v>
      </c>
      <c r="K737" t="s">
        <v>261</v>
      </c>
      <c r="L737" t="s">
        <v>31</v>
      </c>
      <c r="M737" t="s">
        <v>226</v>
      </c>
      <c r="N737" t="s">
        <v>262</v>
      </c>
      <c r="O737" t="s">
        <v>228</v>
      </c>
      <c r="P737" t="s">
        <v>263</v>
      </c>
      <c r="Q737">
        <v>7</v>
      </c>
      <c r="R737">
        <v>1</v>
      </c>
      <c r="S737">
        <v>1</v>
      </c>
      <c r="T737">
        <v>10374</v>
      </c>
      <c r="U737">
        <v>174.29</v>
      </c>
      <c r="V737">
        <v>1</v>
      </c>
      <c r="W737">
        <v>22</v>
      </c>
      <c r="X737">
        <v>3834.38</v>
      </c>
    </row>
    <row r="738" spans="1:24" x14ac:dyDescent="0.3">
      <c r="A738" t="s">
        <v>260</v>
      </c>
      <c r="B738" t="s">
        <v>36</v>
      </c>
      <c r="C738">
        <v>2017</v>
      </c>
      <c r="D738" t="s">
        <v>50</v>
      </c>
      <c r="E738">
        <v>2</v>
      </c>
      <c r="F738">
        <v>2</v>
      </c>
      <c r="G738" s="1">
        <v>42768</v>
      </c>
      <c r="H738">
        <v>4101</v>
      </c>
      <c r="I738" t="s">
        <v>55</v>
      </c>
      <c r="J738" t="s">
        <v>54</v>
      </c>
      <c r="K738" t="s">
        <v>261</v>
      </c>
      <c r="L738" t="s">
        <v>31</v>
      </c>
      <c r="M738" t="s">
        <v>226</v>
      </c>
      <c r="N738" t="s">
        <v>262</v>
      </c>
      <c r="O738" t="s">
        <v>228</v>
      </c>
      <c r="P738" t="s">
        <v>263</v>
      </c>
      <c r="Q738">
        <v>2</v>
      </c>
      <c r="R738">
        <v>1</v>
      </c>
      <c r="S738">
        <v>6</v>
      </c>
      <c r="T738">
        <v>10374</v>
      </c>
      <c r="U738">
        <v>110.45</v>
      </c>
      <c r="V738">
        <v>1</v>
      </c>
      <c r="W738">
        <v>38</v>
      </c>
      <c r="X738">
        <v>4197.1000000000004</v>
      </c>
    </row>
    <row r="739" spans="1:24" x14ac:dyDescent="0.3">
      <c r="A739" t="s">
        <v>260</v>
      </c>
      <c r="B739" t="s">
        <v>36</v>
      </c>
      <c r="C739">
        <v>2017</v>
      </c>
      <c r="D739" t="s">
        <v>50</v>
      </c>
      <c r="E739">
        <v>2</v>
      </c>
      <c r="F739">
        <v>2</v>
      </c>
      <c r="G739" s="1">
        <v>42768</v>
      </c>
      <c r="H739">
        <v>4101</v>
      </c>
      <c r="I739" t="s">
        <v>162</v>
      </c>
      <c r="J739" t="s">
        <v>41</v>
      </c>
      <c r="K739" t="s">
        <v>261</v>
      </c>
      <c r="L739" t="s">
        <v>31</v>
      </c>
      <c r="M739" t="s">
        <v>226</v>
      </c>
      <c r="N739" t="s">
        <v>262</v>
      </c>
      <c r="O739" t="s">
        <v>228</v>
      </c>
      <c r="P739" t="s">
        <v>263</v>
      </c>
      <c r="Q739">
        <v>1</v>
      </c>
      <c r="R739">
        <v>1</v>
      </c>
      <c r="S739">
        <v>3</v>
      </c>
      <c r="T739">
        <v>10374</v>
      </c>
      <c r="U739">
        <v>94.1</v>
      </c>
      <c r="V739">
        <v>1</v>
      </c>
      <c r="W739">
        <v>46</v>
      </c>
      <c r="X739">
        <v>4328.6000000000004</v>
      </c>
    </row>
    <row r="740" spans="1:24" x14ac:dyDescent="0.3">
      <c r="A740" t="s">
        <v>260</v>
      </c>
      <c r="B740" t="s">
        <v>65</v>
      </c>
      <c r="C740">
        <v>2016</v>
      </c>
      <c r="D740" t="s">
        <v>26</v>
      </c>
      <c r="E740">
        <v>9</v>
      </c>
      <c r="F740">
        <v>25</v>
      </c>
      <c r="G740" s="1">
        <v>42638</v>
      </c>
      <c r="H740">
        <v>4101</v>
      </c>
      <c r="I740" t="s">
        <v>157</v>
      </c>
      <c r="J740" t="s">
        <v>29</v>
      </c>
      <c r="K740" t="s">
        <v>261</v>
      </c>
      <c r="L740" t="s">
        <v>31</v>
      </c>
      <c r="M740" t="s">
        <v>226</v>
      </c>
      <c r="N740" t="s">
        <v>262</v>
      </c>
      <c r="O740" t="s">
        <v>228</v>
      </c>
      <c r="P740" t="s">
        <v>263</v>
      </c>
      <c r="Q740">
        <v>1</v>
      </c>
      <c r="R740">
        <v>1</v>
      </c>
      <c r="S740">
        <v>4</v>
      </c>
      <c r="T740">
        <v>10152</v>
      </c>
      <c r="U740">
        <v>65.31</v>
      </c>
      <c r="V740">
        <v>1</v>
      </c>
      <c r="W740">
        <v>25</v>
      </c>
      <c r="X740">
        <v>1632.75</v>
      </c>
    </row>
    <row r="741" spans="1:24" x14ac:dyDescent="0.3">
      <c r="A741" t="s">
        <v>260</v>
      </c>
      <c r="B741" t="s">
        <v>65</v>
      </c>
      <c r="C741">
        <v>2016</v>
      </c>
      <c r="D741" t="s">
        <v>26</v>
      </c>
      <c r="E741">
        <v>9</v>
      </c>
      <c r="F741">
        <v>25</v>
      </c>
      <c r="G741" s="1">
        <v>42638</v>
      </c>
      <c r="H741">
        <v>4101</v>
      </c>
      <c r="I741" t="s">
        <v>152</v>
      </c>
      <c r="J741" t="s">
        <v>29</v>
      </c>
      <c r="K741" t="s">
        <v>261</v>
      </c>
      <c r="L741" t="s">
        <v>31</v>
      </c>
      <c r="M741" t="s">
        <v>226</v>
      </c>
      <c r="N741" t="s">
        <v>262</v>
      </c>
      <c r="O741" t="s">
        <v>228</v>
      </c>
      <c r="P741" t="s">
        <v>263</v>
      </c>
      <c r="Q741">
        <v>8</v>
      </c>
      <c r="R741">
        <v>1</v>
      </c>
      <c r="S741">
        <v>3</v>
      </c>
      <c r="T741">
        <v>10152</v>
      </c>
      <c r="U741">
        <v>121.83</v>
      </c>
      <c r="V741">
        <v>1</v>
      </c>
      <c r="W741">
        <v>23</v>
      </c>
      <c r="X741">
        <v>2802.09</v>
      </c>
    </row>
    <row r="742" spans="1:24" x14ac:dyDescent="0.3">
      <c r="A742" t="s">
        <v>260</v>
      </c>
      <c r="B742" t="s">
        <v>65</v>
      </c>
      <c r="C742">
        <v>2016</v>
      </c>
      <c r="D742" t="s">
        <v>26</v>
      </c>
      <c r="E742">
        <v>9</v>
      </c>
      <c r="F742">
        <v>25</v>
      </c>
      <c r="G742" s="1">
        <v>42638</v>
      </c>
      <c r="H742">
        <v>4101</v>
      </c>
      <c r="I742" t="s">
        <v>117</v>
      </c>
      <c r="J742" t="s">
        <v>107</v>
      </c>
      <c r="K742" t="s">
        <v>261</v>
      </c>
      <c r="L742" t="s">
        <v>31</v>
      </c>
      <c r="M742" t="s">
        <v>226</v>
      </c>
      <c r="N742" t="s">
        <v>262</v>
      </c>
      <c r="O742" t="s">
        <v>228</v>
      </c>
      <c r="P742" t="s">
        <v>263</v>
      </c>
      <c r="Q742">
        <v>1</v>
      </c>
      <c r="R742">
        <v>1</v>
      </c>
      <c r="S742">
        <v>2</v>
      </c>
      <c r="T742">
        <v>10152</v>
      </c>
      <c r="U742">
        <v>50.95</v>
      </c>
      <c r="V742">
        <v>1</v>
      </c>
      <c r="W742">
        <v>33</v>
      </c>
      <c r="X742">
        <v>1681.35</v>
      </c>
    </row>
    <row r="743" spans="1:24" x14ac:dyDescent="0.3">
      <c r="A743" t="s">
        <v>260</v>
      </c>
      <c r="B743" t="s">
        <v>65</v>
      </c>
      <c r="C743">
        <v>2016</v>
      </c>
      <c r="D743" t="s">
        <v>37</v>
      </c>
      <c r="E743">
        <v>11</v>
      </c>
      <c r="F743">
        <v>6</v>
      </c>
      <c r="G743" s="1">
        <v>42680</v>
      </c>
      <c r="H743">
        <v>4101</v>
      </c>
      <c r="I743" t="s">
        <v>80</v>
      </c>
      <c r="J743" t="s">
        <v>45</v>
      </c>
      <c r="K743" t="s">
        <v>261</v>
      </c>
      <c r="L743" t="s">
        <v>31</v>
      </c>
      <c r="M743" t="s">
        <v>226</v>
      </c>
      <c r="N743" t="s">
        <v>262</v>
      </c>
      <c r="O743" t="s">
        <v>228</v>
      </c>
      <c r="P743" t="s">
        <v>263</v>
      </c>
      <c r="Q743">
        <v>2</v>
      </c>
      <c r="R743">
        <v>1</v>
      </c>
      <c r="S743">
        <v>2</v>
      </c>
      <c r="T743">
        <v>10174</v>
      </c>
      <c r="U743">
        <v>44.78</v>
      </c>
      <c r="V743">
        <v>1</v>
      </c>
      <c r="W743">
        <v>49</v>
      </c>
      <c r="X743">
        <v>2194.2199999999998</v>
      </c>
    </row>
    <row r="744" spans="1:24" x14ac:dyDescent="0.3">
      <c r="A744" t="s">
        <v>260</v>
      </c>
      <c r="B744" t="s">
        <v>65</v>
      </c>
      <c r="C744">
        <v>2017</v>
      </c>
      <c r="D744" t="s">
        <v>50</v>
      </c>
      <c r="E744">
        <v>2</v>
      </c>
      <c r="F744">
        <v>2</v>
      </c>
      <c r="G744" s="1">
        <v>42768</v>
      </c>
      <c r="H744">
        <v>4101</v>
      </c>
      <c r="I744" t="s">
        <v>118</v>
      </c>
      <c r="J744" t="s">
        <v>41</v>
      </c>
      <c r="K744" t="s">
        <v>261</v>
      </c>
      <c r="L744" t="s">
        <v>31</v>
      </c>
      <c r="M744" t="s">
        <v>226</v>
      </c>
      <c r="N744" t="s">
        <v>262</v>
      </c>
      <c r="O744" t="s">
        <v>228</v>
      </c>
      <c r="P744" t="s">
        <v>263</v>
      </c>
      <c r="Q744">
        <v>3</v>
      </c>
      <c r="R744">
        <v>1</v>
      </c>
      <c r="S744">
        <v>2</v>
      </c>
      <c r="T744">
        <v>10374</v>
      </c>
      <c r="U744">
        <v>69.27</v>
      </c>
      <c r="V744">
        <v>1</v>
      </c>
      <c r="W744">
        <v>42</v>
      </c>
      <c r="X744">
        <v>2909.34</v>
      </c>
    </row>
    <row r="745" spans="1:24" x14ac:dyDescent="0.3">
      <c r="A745" t="s">
        <v>260</v>
      </c>
      <c r="B745" t="s">
        <v>65</v>
      </c>
      <c r="C745">
        <v>2017</v>
      </c>
      <c r="D745" t="s">
        <v>50</v>
      </c>
      <c r="E745">
        <v>2</v>
      </c>
      <c r="F745">
        <v>2</v>
      </c>
      <c r="G745" s="1">
        <v>42768</v>
      </c>
      <c r="H745">
        <v>4101</v>
      </c>
      <c r="I745" t="s">
        <v>53</v>
      </c>
      <c r="J745" t="s">
        <v>54</v>
      </c>
      <c r="K745" t="s">
        <v>261</v>
      </c>
      <c r="L745" t="s">
        <v>31</v>
      </c>
      <c r="M745" t="s">
        <v>226</v>
      </c>
      <c r="N745" t="s">
        <v>262</v>
      </c>
      <c r="O745" t="s">
        <v>228</v>
      </c>
      <c r="P745" t="s">
        <v>263</v>
      </c>
      <c r="Q745">
        <v>9</v>
      </c>
      <c r="R745">
        <v>1</v>
      </c>
      <c r="S745">
        <v>4</v>
      </c>
      <c r="T745">
        <v>10374</v>
      </c>
      <c r="U745">
        <v>53.3</v>
      </c>
      <c r="V745">
        <v>1</v>
      </c>
      <c r="W745">
        <v>22</v>
      </c>
      <c r="X745">
        <v>1172.5999999999999</v>
      </c>
    </row>
    <row r="746" spans="1:24" x14ac:dyDescent="0.3">
      <c r="A746" t="s">
        <v>264</v>
      </c>
      <c r="B746" t="s">
        <v>25</v>
      </c>
      <c r="C746">
        <v>2016</v>
      </c>
      <c r="D746" t="s">
        <v>26</v>
      </c>
      <c r="E746">
        <v>7</v>
      </c>
      <c r="F746">
        <v>4</v>
      </c>
      <c r="G746" s="1">
        <v>42555</v>
      </c>
      <c r="H746">
        <v>31000</v>
      </c>
      <c r="I746" t="s">
        <v>145</v>
      </c>
      <c r="J746" t="s">
        <v>29</v>
      </c>
      <c r="K746" t="s">
        <v>30</v>
      </c>
      <c r="L746" t="s">
        <v>39</v>
      </c>
      <c r="M746" t="s">
        <v>32</v>
      </c>
      <c r="N746" t="s">
        <v>265</v>
      </c>
      <c r="O746" t="s">
        <v>240</v>
      </c>
      <c r="P746" t="s">
        <v>266</v>
      </c>
      <c r="Q746">
        <v>5</v>
      </c>
      <c r="R746">
        <v>1</v>
      </c>
      <c r="S746">
        <v>3</v>
      </c>
      <c r="T746">
        <v>10136</v>
      </c>
      <c r="U746">
        <v>203.21</v>
      </c>
      <c r="V746">
        <v>1</v>
      </c>
      <c r="W746">
        <v>41</v>
      </c>
      <c r="X746">
        <v>8331.61</v>
      </c>
    </row>
    <row r="747" spans="1:24" x14ac:dyDescent="0.3">
      <c r="A747" t="s">
        <v>264</v>
      </c>
      <c r="B747" t="s">
        <v>36</v>
      </c>
      <c r="C747">
        <v>2016</v>
      </c>
      <c r="D747" t="s">
        <v>26</v>
      </c>
      <c r="E747">
        <v>7</v>
      </c>
      <c r="F747">
        <v>4</v>
      </c>
      <c r="G747" s="1">
        <v>42555</v>
      </c>
      <c r="H747">
        <v>31000</v>
      </c>
      <c r="I747" t="s">
        <v>205</v>
      </c>
      <c r="J747" t="s">
        <v>29</v>
      </c>
      <c r="K747" t="s">
        <v>30</v>
      </c>
      <c r="L747" t="s">
        <v>31</v>
      </c>
      <c r="M747" t="s">
        <v>32</v>
      </c>
      <c r="N747" t="s">
        <v>265</v>
      </c>
      <c r="O747" t="s">
        <v>240</v>
      </c>
      <c r="P747" t="s">
        <v>266</v>
      </c>
      <c r="Q747">
        <v>3</v>
      </c>
      <c r="R747">
        <v>1</v>
      </c>
      <c r="S747">
        <v>2</v>
      </c>
      <c r="T747">
        <v>10136</v>
      </c>
      <c r="U747">
        <v>145.79</v>
      </c>
      <c r="V747">
        <v>1</v>
      </c>
      <c r="W747">
        <v>25</v>
      </c>
      <c r="X747">
        <v>3644.75</v>
      </c>
    </row>
    <row r="748" spans="1:24" x14ac:dyDescent="0.3">
      <c r="A748" t="s">
        <v>264</v>
      </c>
      <c r="B748" t="s">
        <v>36</v>
      </c>
      <c r="C748">
        <v>2016</v>
      </c>
      <c r="D748" t="s">
        <v>26</v>
      </c>
      <c r="E748">
        <v>7</v>
      </c>
      <c r="F748">
        <v>4</v>
      </c>
      <c r="G748" s="1">
        <v>42555</v>
      </c>
      <c r="H748">
        <v>31000</v>
      </c>
      <c r="I748" t="s">
        <v>210</v>
      </c>
      <c r="J748" t="s">
        <v>29</v>
      </c>
      <c r="K748" t="s">
        <v>30</v>
      </c>
      <c r="L748" t="s">
        <v>31</v>
      </c>
      <c r="M748" t="s">
        <v>32</v>
      </c>
      <c r="N748" t="s">
        <v>265</v>
      </c>
      <c r="O748" t="s">
        <v>240</v>
      </c>
      <c r="P748" t="s">
        <v>266</v>
      </c>
      <c r="Q748">
        <v>5</v>
      </c>
      <c r="R748">
        <v>1</v>
      </c>
      <c r="S748">
        <v>1</v>
      </c>
      <c r="T748">
        <v>10136</v>
      </c>
      <c r="U748">
        <v>146.52000000000001</v>
      </c>
      <c r="V748">
        <v>1</v>
      </c>
      <c r="W748">
        <v>36</v>
      </c>
      <c r="X748">
        <v>5274.72</v>
      </c>
    </row>
    <row r="749" spans="1:24" x14ac:dyDescent="0.3">
      <c r="A749" t="s">
        <v>264</v>
      </c>
      <c r="B749" t="s">
        <v>36</v>
      </c>
      <c r="C749">
        <v>2016</v>
      </c>
      <c r="D749" t="s">
        <v>37</v>
      </c>
      <c r="E749">
        <v>11</v>
      </c>
      <c r="F749">
        <v>8</v>
      </c>
      <c r="G749" s="1">
        <v>42682</v>
      </c>
      <c r="H749">
        <v>31000</v>
      </c>
      <c r="I749" t="s">
        <v>38</v>
      </c>
      <c r="J749" t="s">
        <v>29</v>
      </c>
      <c r="K749" t="s">
        <v>30</v>
      </c>
      <c r="L749" t="s">
        <v>31</v>
      </c>
      <c r="M749" t="s">
        <v>32</v>
      </c>
      <c r="N749" t="s">
        <v>265</v>
      </c>
      <c r="O749" t="s">
        <v>240</v>
      </c>
      <c r="P749" t="s">
        <v>266</v>
      </c>
      <c r="Q749">
        <v>5</v>
      </c>
      <c r="R749">
        <v>1</v>
      </c>
      <c r="S749">
        <v>12</v>
      </c>
      <c r="T749">
        <v>10178</v>
      </c>
      <c r="U749">
        <v>145.52000000000001</v>
      </c>
      <c r="V749">
        <v>1</v>
      </c>
      <c r="W749">
        <v>24</v>
      </c>
      <c r="X749">
        <v>3492.48</v>
      </c>
    </row>
    <row r="750" spans="1:24" x14ac:dyDescent="0.3">
      <c r="A750" t="s">
        <v>264</v>
      </c>
      <c r="B750" t="s">
        <v>36</v>
      </c>
      <c r="C750">
        <v>2016</v>
      </c>
      <c r="D750" t="s">
        <v>37</v>
      </c>
      <c r="E750">
        <v>11</v>
      </c>
      <c r="F750">
        <v>8</v>
      </c>
      <c r="G750" s="1">
        <v>42682</v>
      </c>
      <c r="H750">
        <v>31000</v>
      </c>
      <c r="I750" t="s">
        <v>40</v>
      </c>
      <c r="J750" t="s">
        <v>41</v>
      </c>
      <c r="K750" t="s">
        <v>30</v>
      </c>
      <c r="L750" t="s">
        <v>31</v>
      </c>
      <c r="M750" t="s">
        <v>32</v>
      </c>
      <c r="N750" t="s">
        <v>265</v>
      </c>
      <c r="O750" t="s">
        <v>240</v>
      </c>
      <c r="P750" t="s">
        <v>266</v>
      </c>
      <c r="Q750">
        <v>6</v>
      </c>
      <c r="R750">
        <v>1</v>
      </c>
      <c r="S750">
        <v>4</v>
      </c>
      <c r="T750">
        <v>10178</v>
      </c>
      <c r="U750">
        <v>154.54</v>
      </c>
      <c r="V750">
        <v>1</v>
      </c>
      <c r="W750">
        <v>42</v>
      </c>
      <c r="X750">
        <v>6490.68</v>
      </c>
    </row>
    <row r="751" spans="1:24" x14ac:dyDescent="0.3">
      <c r="A751" t="s">
        <v>264</v>
      </c>
      <c r="B751" t="s">
        <v>36</v>
      </c>
      <c r="C751">
        <v>2016</v>
      </c>
      <c r="D751" t="s">
        <v>37</v>
      </c>
      <c r="E751">
        <v>11</v>
      </c>
      <c r="F751">
        <v>8</v>
      </c>
      <c r="G751" s="1">
        <v>42682</v>
      </c>
      <c r="H751">
        <v>31000</v>
      </c>
      <c r="I751" t="s">
        <v>42</v>
      </c>
      <c r="J751" t="s">
        <v>43</v>
      </c>
      <c r="K751" t="s">
        <v>30</v>
      </c>
      <c r="L751" t="s">
        <v>31</v>
      </c>
      <c r="M751" t="s">
        <v>32</v>
      </c>
      <c r="N751" t="s">
        <v>265</v>
      </c>
      <c r="O751" t="s">
        <v>240</v>
      </c>
      <c r="P751" t="s">
        <v>266</v>
      </c>
      <c r="Q751">
        <v>5</v>
      </c>
      <c r="R751">
        <v>1</v>
      </c>
      <c r="S751">
        <v>10</v>
      </c>
      <c r="T751">
        <v>10178</v>
      </c>
      <c r="U751">
        <v>81.72</v>
      </c>
      <c r="V751">
        <v>1</v>
      </c>
      <c r="W751">
        <v>41</v>
      </c>
      <c r="X751">
        <v>3350.52</v>
      </c>
    </row>
    <row r="752" spans="1:24" x14ac:dyDescent="0.3">
      <c r="A752" t="s">
        <v>264</v>
      </c>
      <c r="B752" t="s">
        <v>36</v>
      </c>
      <c r="C752">
        <v>2016</v>
      </c>
      <c r="D752" t="s">
        <v>37</v>
      </c>
      <c r="E752">
        <v>11</v>
      </c>
      <c r="F752">
        <v>8</v>
      </c>
      <c r="G752" s="1">
        <v>42682</v>
      </c>
      <c r="H752">
        <v>31000</v>
      </c>
      <c r="I752" t="s">
        <v>44</v>
      </c>
      <c r="J752" t="s">
        <v>45</v>
      </c>
      <c r="K752" t="s">
        <v>30</v>
      </c>
      <c r="L752" t="s">
        <v>31</v>
      </c>
      <c r="M752" t="s">
        <v>32</v>
      </c>
      <c r="N752" t="s">
        <v>265</v>
      </c>
      <c r="O752" t="s">
        <v>240</v>
      </c>
      <c r="P752" t="s">
        <v>266</v>
      </c>
      <c r="Q752">
        <v>5</v>
      </c>
      <c r="R752">
        <v>1</v>
      </c>
      <c r="S752">
        <v>9</v>
      </c>
      <c r="T752">
        <v>10178</v>
      </c>
      <c r="U752">
        <v>112.22</v>
      </c>
      <c r="V752">
        <v>1</v>
      </c>
      <c r="W752">
        <v>48</v>
      </c>
      <c r="X752">
        <v>5386.56</v>
      </c>
    </row>
    <row r="753" spans="1:24" x14ac:dyDescent="0.3">
      <c r="A753" t="s">
        <v>264</v>
      </c>
      <c r="B753" t="s">
        <v>36</v>
      </c>
      <c r="C753">
        <v>2016</v>
      </c>
      <c r="D753" t="s">
        <v>37</v>
      </c>
      <c r="E753">
        <v>11</v>
      </c>
      <c r="F753">
        <v>8</v>
      </c>
      <c r="G753" s="1">
        <v>42682</v>
      </c>
      <c r="H753">
        <v>31000</v>
      </c>
      <c r="I753" t="s">
        <v>70</v>
      </c>
      <c r="J753" t="s">
        <v>43</v>
      </c>
      <c r="K753" t="s">
        <v>30</v>
      </c>
      <c r="L753" t="s">
        <v>31</v>
      </c>
      <c r="M753" t="s">
        <v>32</v>
      </c>
      <c r="N753" t="s">
        <v>265</v>
      </c>
      <c r="O753" t="s">
        <v>240</v>
      </c>
      <c r="P753" t="s">
        <v>266</v>
      </c>
      <c r="Q753">
        <v>2</v>
      </c>
      <c r="R753">
        <v>1</v>
      </c>
      <c r="S753">
        <v>8</v>
      </c>
      <c r="T753">
        <v>10178</v>
      </c>
      <c r="U753">
        <v>96.86</v>
      </c>
      <c r="V753">
        <v>1</v>
      </c>
      <c r="W753">
        <v>34</v>
      </c>
      <c r="X753">
        <v>3293.24</v>
      </c>
    </row>
    <row r="754" spans="1:24" x14ac:dyDescent="0.3">
      <c r="A754" t="s">
        <v>264</v>
      </c>
      <c r="B754" t="s">
        <v>36</v>
      </c>
      <c r="C754">
        <v>2016</v>
      </c>
      <c r="D754" t="s">
        <v>37</v>
      </c>
      <c r="E754">
        <v>11</v>
      </c>
      <c r="F754">
        <v>8</v>
      </c>
      <c r="G754" s="1">
        <v>42682</v>
      </c>
      <c r="H754">
        <v>31000</v>
      </c>
      <c r="I754" t="s">
        <v>93</v>
      </c>
      <c r="J754" t="s">
        <v>41</v>
      </c>
      <c r="K754" t="s">
        <v>30</v>
      </c>
      <c r="L754" t="s">
        <v>31</v>
      </c>
      <c r="M754" t="s">
        <v>32</v>
      </c>
      <c r="N754" t="s">
        <v>265</v>
      </c>
      <c r="O754" t="s">
        <v>240</v>
      </c>
      <c r="P754" t="s">
        <v>266</v>
      </c>
      <c r="Q754">
        <v>3</v>
      </c>
      <c r="R754">
        <v>1</v>
      </c>
      <c r="S754">
        <v>2</v>
      </c>
      <c r="T754">
        <v>10178</v>
      </c>
      <c r="U754">
        <v>76.25</v>
      </c>
      <c r="V754">
        <v>1</v>
      </c>
      <c r="W754">
        <v>45</v>
      </c>
      <c r="X754">
        <v>3431.25</v>
      </c>
    </row>
    <row r="755" spans="1:24" x14ac:dyDescent="0.3">
      <c r="A755" t="s">
        <v>264</v>
      </c>
      <c r="B755" t="s">
        <v>36</v>
      </c>
      <c r="C755">
        <v>2017</v>
      </c>
      <c r="D755" t="s">
        <v>50</v>
      </c>
      <c r="E755">
        <v>3</v>
      </c>
      <c r="F755">
        <v>28</v>
      </c>
      <c r="G755" s="1">
        <v>42822</v>
      </c>
      <c r="H755">
        <v>31000</v>
      </c>
      <c r="I755" t="s">
        <v>71</v>
      </c>
      <c r="J755" t="s">
        <v>43</v>
      </c>
      <c r="K755" t="s">
        <v>30</v>
      </c>
      <c r="L755" t="s">
        <v>31</v>
      </c>
      <c r="M755" t="s">
        <v>32</v>
      </c>
      <c r="N755" t="s">
        <v>265</v>
      </c>
      <c r="O755" t="s">
        <v>240</v>
      </c>
      <c r="P755" t="s">
        <v>266</v>
      </c>
      <c r="Q755">
        <v>10</v>
      </c>
      <c r="R755">
        <v>1</v>
      </c>
      <c r="S755">
        <v>3</v>
      </c>
      <c r="T755">
        <v>10397</v>
      </c>
      <c r="U755">
        <v>108.18</v>
      </c>
      <c r="V755">
        <v>1</v>
      </c>
      <c r="W755">
        <v>48</v>
      </c>
      <c r="X755">
        <v>5192.6400000000003</v>
      </c>
    </row>
    <row r="756" spans="1:24" x14ac:dyDescent="0.3">
      <c r="A756" t="s">
        <v>264</v>
      </c>
      <c r="B756" t="s">
        <v>36</v>
      </c>
      <c r="C756">
        <v>2017</v>
      </c>
      <c r="D756" t="s">
        <v>50</v>
      </c>
      <c r="E756">
        <v>3</v>
      </c>
      <c r="F756">
        <v>28</v>
      </c>
      <c r="G756" s="1">
        <v>42822</v>
      </c>
      <c r="H756">
        <v>31000</v>
      </c>
      <c r="I756" t="s">
        <v>49</v>
      </c>
      <c r="J756" t="s">
        <v>43</v>
      </c>
      <c r="K756" t="s">
        <v>30</v>
      </c>
      <c r="L756" t="s">
        <v>31</v>
      </c>
      <c r="M756" t="s">
        <v>32</v>
      </c>
      <c r="N756" t="s">
        <v>265</v>
      </c>
      <c r="O756" t="s">
        <v>240</v>
      </c>
      <c r="P756" t="s">
        <v>266</v>
      </c>
      <c r="Q756">
        <v>7</v>
      </c>
      <c r="R756">
        <v>1</v>
      </c>
      <c r="S756">
        <v>2</v>
      </c>
      <c r="T756">
        <v>10397</v>
      </c>
      <c r="U756">
        <v>105.27</v>
      </c>
      <c r="V756">
        <v>1</v>
      </c>
      <c r="W756">
        <v>36</v>
      </c>
      <c r="X756">
        <v>3789.72</v>
      </c>
    </row>
    <row r="757" spans="1:24" x14ac:dyDescent="0.3">
      <c r="A757" t="s">
        <v>264</v>
      </c>
      <c r="B757" t="s">
        <v>65</v>
      </c>
      <c r="C757">
        <v>2016</v>
      </c>
      <c r="D757" t="s">
        <v>37</v>
      </c>
      <c r="E757">
        <v>11</v>
      </c>
      <c r="F757">
        <v>8</v>
      </c>
      <c r="G757" s="1">
        <v>42682</v>
      </c>
      <c r="H757">
        <v>31000</v>
      </c>
      <c r="I757" t="s">
        <v>66</v>
      </c>
      <c r="J757" t="s">
        <v>41</v>
      </c>
      <c r="K757" t="s">
        <v>30</v>
      </c>
      <c r="L757" t="s">
        <v>31</v>
      </c>
      <c r="M757" t="s">
        <v>32</v>
      </c>
      <c r="N757" t="s">
        <v>265</v>
      </c>
      <c r="O757" t="s">
        <v>240</v>
      </c>
      <c r="P757" t="s">
        <v>266</v>
      </c>
      <c r="Q757">
        <v>1</v>
      </c>
      <c r="R757">
        <v>1</v>
      </c>
      <c r="S757">
        <v>5</v>
      </c>
      <c r="T757">
        <v>10178</v>
      </c>
      <c r="U757">
        <v>80.84</v>
      </c>
      <c r="V757">
        <v>1</v>
      </c>
      <c r="W757">
        <v>34</v>
      </c>
      <c r="X757">
        <v>2748.56</v>
      </c>
    </row>
    <row r="758" spans="1:24" x14ac:dyDescent="0.3">
      <c r="A758" t="s">
        <v>264</v>
      </c>
      <c r="B758" t="s">
        <v>65</v>
      </c>
      <c r="C758">
        <v>2016</v>
      </c>
      <c r="D758" t="s">
        <v>37</v>
      </c>
      <c r="E758">
        <v>11</v>
      </c>
      <c r="F758">
        <v>8</v>
      </c>
      <c r="G758" s="1">
        <v>42682</v>
      </c>
      <c r="H758">
        <v>31000</v>
      </c>
      <c r="I758" t="s">
        <v>68</v>
      </c>
      <c r="J758" t="s">
        <v>45</v>
      </c>
      <c r="K758" t="s">
        <v>30</v>
      </c>
      <c r="L758" t="s">
        <v>31</v>
      </c>
      <c r="M758" t="s">
        <v>32</v>
      </c>
      <c r="N758" t="s">
        <v>265</v>
      </c>
      <c r="O758" t="s">
        <v>240</v>
      </c>
      <c r="P758" t="s">
        <v>266</v>
      </c>
      <c r="Q758">
        <v>5</v>
      </c>
      <c r="R758">
        <v>1</v>
      </c>
      <c r="S758">
        <v>6</v>
      </c>
      <c r="T758">
        <v>10178</v>
      </c>
      <c r="U758">
        <v>73.64</v>
      </c>
      <c r="V758">
        <v>1</v>
      </c>
      <c r="W758">
        <v>27</v>
      </c>
      <c r="X758">
        <v>1988.28</v>
      </c>
    </row>
    <row r="759" spans="1:24" x14ac:dyDescent="0.3">
      <c r="A759" t="s">
        <v>264</v>
      </c>
      <c r="B759" t="s">
        <v>65</v>
      </c>
      <c r="C759">
        <v>2016</v>
      </c>
      <c r="D759" t="s">
        <v>37</v>
      </c>
      <c r="E759">
        <v>11</v>
      </c>
      <c r="F759">
        <v>8</v>
      </c>
      <c r="G759" s="1">
        <v>42682</v>
      </c>
      <c r="H759">
        <v>31000</v>
      </c>
      <c r="I759" t="s">
        <v>69</v>
      </c>
      <c r="J759" t="s">
        <v>45</v>
      </c>
      <c r="K759" t="s">
        <v>30</v>
      </c>
      <c r="L759" t="s">
        <v>31</v>
      </c>
      <c r="M759" t="s">
        <v>32</v>
      </c>
      <c r="N759" t="s">
        <v>265</v>
      </c>
      <c r="O759" t="s">
        <v>240</v>
      </c>
      <c r="P759" t="s">
        <v>266</v>
      </c>
      <c r="Q759">
        <v>4</v>
      </c>
      <c r="R759">
        <v>1</v>
      </c>
      <c r="S759">
        <v>11</v>
      </c>
      <c r="T759">
        <v>10178</v>
      </c>
      <c r="U759">
        <v>72.12</v>
      </c>
      <c r="V759">
        <v>1</v>
      </c>
      <c r="W759">
        <v>21</v>
      </c>
      <c r="X759">
        <v>1514.52</v>
      </c>
    </row>
    <row r="760" spans="1:24" x14ac:dyDescent="0.3">
      <c r="A760" t="s">
        <v>264</v>
      </c>
      <c r="B760" t="s">
        <v>65</v>
      </c>
      <c r="C760">
        <v>2016</v>
      </c>
      <c r="D760" t="s">
        <v>37</v>
      </c>
      <c r="E760">
        <v>11</v>
      </c>
      <c r="F760">
        <v>8</v>
      </c>
      <c r="G760" s="1">
        <v>42682</v>
      </c>
      <c r="H760">
        <v>31000</v>
      </c>
      <c r="I760" t="s">
        <v>165</v>
      </c>
      <c r="J760" t="s">
        <v>41</v>
      </c>
      <c r="K760" t="s">
        <v>30</v>
      </c>
      <c r="L760" t="s">
        <v>31</v>
      </c>
      <c r="M760" t="s">
        <v>32</v>
      </c>
      <c r="N760" t="s">
        <v>265</v>
      </c>
      <c r="O760" t="s">
        <v>240</v>
      </c>
      <c r="P760" t="s">
        <v>266</v>
      </c>
      <c r="Q760">
        <v>7</v>
      </c>
      <c r="R760">
        <v>1</v>
      </c>
      <c r="S760">
        <v>3</v>
      </c>
      <c r="T760">
        <v>10178</v>
      </c>
      <c r="U760">
        <v>72.33</v>
      </c>
      <c r="V760">
        <v>1</v>
      </c>
      <c r="W760">
        <v>30</v>
      </c>
      <c r="X760">
        <v>2169.9</v>
      </c>
    </row>
    <row r="761" spans="1:24" x14ac:dyDescent="0.3">
      <c r="A761" t="s">
        <v>264</v>
      </c>
      <c r="B761" t="s">
        <v>65</v>
      </c>
      <c r="C761">
        <v>2016</v>
      </c>
      <c r="D761" t="s">
        <v>37</v>
      </c>
      <c r="E761">
        <v>11</v>
      </c>
      <c r="F761">
        <v>8</v>
      </c>
      <c r="G761" s="1">
        <v>42682</v>
      </c>
      <c r="H761">
        <v>31000</v>
      </c>
      <c r="I761" t="s">
        <v>91</v>
      </c>
      <c r="J761" t="s">
        <v>41</v>
      </c>
      <c r="K761" t="s">
        <v>30</v>
      </c>
      <c r="L761" t="s">
        <v>31</v>
      </c>
      <c r="M761" t="s">
        <v>32</v>
      </c>
      <c r="N761" t="s">
        <v>265</v>
      </c>
      <c r="O761" t="s">
        <v>240</v>
      </c>
      <c r="P761" t="s">
        <v>266</v>
      </c>
      <c r="Q761">
        <v>2</v>
      </c>
      <c r="R761">
        <v>1</v>
      </c>
      <c r="S761">
        <v>1</v>
      </c>
      <c r="T761">
        <v>10178</v>
      </c>
      <c r="U761">
        <v>87.75</v>
      </c>
      <c r="V761">
        <v>1</v>
      </c>
      <c r="W761">
        <v>22</v>
      </c>
      <c r="X761">
        <v>1930.5</v>
      </c>
    </row>
    <row r="762" spans="1:24" x14ac:dyDescent="0.3">
      <c r="A762" t="s">
        <v>264</v>
      </c>
      <c r="B762" t="s">
        <v>65</v>
      </c>
      <c r="C762">
        <v>2016</v>
      </c>
      <c r="D762" t="s">
        <v>37</v>
      </c>
      <c r="E762">
        <v>11</v>
      </c>
      <c r="F762">
        <v>8</v>
      </c>
      <c r="G762" s="1">
        <v>42682</v>
      </c>
      <c r="H762">
        <v>31000</v>
      </c>
      <c r="I762" t="s">
        <v>72</v>
      </c>
      <c r="J762" t="s">
        <v>41</v>
      </c>
      <c r="K762" t="s">
        <v>30</v>
      </c>
      <c r="L762" t="s">
        <v>31</v>
      </c>
      <c r="M762" t="s">
        <v>32</v>
      </c>
      <c r="N762" t="s">
        <v>265</v>
      </c>
      <c r="O762" t="s">
        <v>240</v>
      </c>
      <c r="P762" t="s">
        <v>266</v>
      </c>
      <c r="Q762">
        <v>9</v>
      </c>
      <c r="R762">
        <v>1</v>
      </c>
      <c r="S762">
        <v>7</v>
      </c>
      <c r="T762">
        <v>10178</v>
      </c>
      <c r="U762">
        <v>51.15</v>
      </c>
      <c r="V762">
        <v>1</v>
      </c>
      <c r="W762">
        <v>45</v>
      </c>
      <c r="X762">
        <v>2301.75</v>
      </c>
    </row>
    <row r="763" spans="1:24" x14ac:dyDescent="0.3">
      <c r="A763" t="s">
        <v>264</v>
      </c>
      <c r="B763" t="s">
        <v>65</v>
      </c>
      <c r="C763">
        <v>2017</v>
      </c>
      <c r="D763" t="s">
        <v>50</v>
      </c>
      <c r="E763">
        <v>3</v>
      </c>
      <c r="F763">
        <v>28</v>
      </c>
      <c r="G763" s="1">
        <v>42822</v>
      </c>
      <c r="H763">
        <v>31000</v>
      </c>
      <c r="I763" t="s">
        <v>201</v>
      </c>
      <c r="J763" t="s">
        <v>43</v>
      </c>
      <c r="K763" t="s">
        <v>30</v>
      </c>
      <c r="L763" t="s">
        <v>31</v>
      </c>
      <c r="M763" t="s">
        <v>32</v>
      </c>
      <c r="N763" t="s">
        <v>265</v>
      </c>
      <c r="O763" t="s">
        <v>240</v>
      </c>
      <c r="P763" t="s">
        <v>266</v>
      </c>
      <c r="Q763">
        <v>9</v>
      </c>
      <c r="R763">
        <v>1</v>
      </c>
      <c r="S763">
        <v>5</v>
      </c>
      <c r="T763">
        <v>10397</v>
      </c>
      <c r="U763">
        <v>80.55</v>
      </c>
      <c r="V763">
        <v>1</v>
      </c>
      <c r="W763">
        <v>32</v>
      </c>
      <c r="X763">
        <v>2577.6</v>
      </c>
    </row>
    <row r="764" spans="1:24" x14ac:dyDescent="0.3">
      <c r="A764" t="s">
        <v>264</v>
      </c>
      <c r="B764" t="s">
        <v>65</v>
      </c>
      <c r="C764">
        <v>2017</v>
      </c>
      <c r="D764" t="s">
        <v>50</v>
      </c>
      <c r="E764">
        <v>3</v>
      </c>
      <c r="F764">
        <v>28</v>
      </c>
      <c r="G764" s="1">
        <v>42822</v>
      </c>
      <c r="H764">
        <v>31000</v>
      </c>
      <c r="I764" t="s">
        <v>48</v>
      </c>
      <c r="J764" t="s">
        <v>43</v>
      </c>
      <c r="K764" t="s">
        <v>30</v>
      </c>
      <c r="L764" t="s">
        <v>31</v>
      </c>
      <c r="M764" t="s">
        <v>32</v>
      </c>
      <c r="N764" t="s">
        <v>265</v>
      </c>
      <c r="O764" t="s">
        <v>240</v>
      </c>
      <c r="P764" t="s">
        <v>266</v>
      </c>
      <c r="Q764">
        <v>2</v>
      </c>
      <c r="R764">
        <v>1</v>
      </c>
      <c r="S764">
        <v>4</v>
      </c>
      <c r="T764">
        <v>10397</v>
      </c>
      <c r="U764">
        <v>66.5</v>
      </c>
      <c r="V764">
        <v>1</v>
      </c>
      <c r="W764">
        <v>22</v>
      </c>
      <c r="X764">
        <v>1463</v>
      </c>
    </row>
    <row r="765" spans="1:24" x14ac:dyDescent="0.3">
      <c r="A765" t="s">
        <v>264</v>
      </c>
      <c r="B765" t="s">
        <v>65</v>
      </c>
      <c r="C765">
        <v>2017</v>
      </c>
      <c r="D765" t="s">
        <v>50</v>
      </c>
      <c r="E765">
        <v>3</v>
      </c>
      <c r="F765">
        <v>28</v>
      </c>
      <c r="G765" s="1">
        <v>42822</v>
      </c>
      <c r="H765">
        <v>31000</v>
      </c>
      <c r="I765" t="s">
        <v>73</v>
      </c>
      <c r="J765" t="s">
        <v>43</v>
      </c>
      <c r="K765" t="s">
        <v>30</v>
      </c>
      <c r="L765" t="s">
        <v>31</v>
      </c>
      <c r="M765" t="s">
        <v>32</v>
      </c>
      <c r="N765" t="s">
        <v>265</v>
      </c>
      <c r="O765" t="s">
        <v>240</v>
      </c>
      <c r="P765" t="s">
        <v>266</v>
      </c>
      <c r="Q765">
        <v>6</v>
      </c>
      <c r="R765">
        <v>1</v>
      </c>
      <c r="S765">
        <v>1</v>
      </c>
      <c r="T765">
        <v>10397</v>
      </c>
      <c r="U765">
        <v>62.24</v>
      </c>
      <c r="V765">
        <v>1</v>
      </c>
      <c r="W765">
        <v>34</v>
      </c>
      <c r="X765">
        <v>2116.16</v>
      </c>
    </row>
    <row r="766" spans="1:24" x14ac:dyDescent="0.3">
      <c r="A766" t="s">
        <v>267</v>
      </c>
      <c r="B766" t="s">
        <v>36</v>
      </c>
      <c r="C766">
        <v>2018</v>
      </c>
      <c r="D766" t="s">
        <v>84</v>
      </c>
      <c r="E766">
        <v>4</v>
      </c>
      <c r="F766">
        <v>2</v>
      </c>
      <c r="G766" s="1">
        <v>43192</v>
      </c>
      <c r="H766" t="s">
        <v>268</v>
      </c>
      <c r="I766" t="s">
        <v>119</v>
      </c>
      <c r="J766" t="s">
        <v>41</v>
      </c>
      <c r="K766" t="s">
        <v>269</v>
      </c>
      <c r="L766" t="s">
        <v>31</v>
      </c>
      <c r="M766" t="s">
        <v>86</v>
      </c>
      <c r="N766" t="s">
        <v>270</v>
      </c>
      <c r="O766" t="s">
        <v>208</v>
      </c>
      <c r="P766" t="s">
        <v>271</v>
      </c>
      <c r="Q766">
        <v>8</v>
      </c>
      <c r="R766">
        <v>1</v>
      </c>
      <c r="S766">
        <v>4</v>
      </c>
      <c r="T766">
        <v>10235</v>
      </c>
      <c r="U766">
        <v>81.14</v>
      </c>
      <c r="V766">
        <v>1</v>
      </c>
      <c r="W766">
        <v>40</v>
      </c>
      <c r="X766">
        <v>3245.6</v>
      </c>
    </row>
    <row r="767" spans="1:24" x14ac:dyDescent="0.3">
      <c r="A767" t="s">
        <v>267</v>
      </c>
      <c r="B767" t="s">
        <v>36</v>
      </c>
      <c r="C767">
        <v>2018</v>
      </c>
      <c r="D767" t="s">
        <v>84</v>
      </c>
      <c r="E767">
        <v>4</v>
      </c>
      <c r="F767">
        <v>2</v>
      </c>
      <c r="G767" s="1">
        <v>43192</v>
      </c>
      <c r="H767" t="s">
        <v>268</v>
      </c>
      <c r="I767" t="s">
        <v>120</v>
      </c>
      <c r="J767" t="s">
        <v>54</v>
      </c>
      <c r="K767" t="s">
        <v>269</v>
      </c>
      <c r="L767" t="s">
        <v>31</v>
      </c>
      <c r="M767" t="s">
        <v>86</v>
      </c>
      <c r="N767" t="s">
        <v>270</v>
      </c>
      <c r="O767" t="s">
        <v>208</v>
      </c>
      <c r="P767" t="s">
        <v>271</v>
      </c>
      <c r="Q767">
        <v>1</v>
      </c>
      <c r="R767">
        <v>1</v>
      </c>
      <c r="S767">
        <v>1</v>
      </c>
      <c r="T767">
        <v>10235</v>
      </c>
      <c r="U767">
        <v>101.89</v>
      </c>
      <c r="V767">
        <v>1</v>
      </c>
      <c r="W767">
        <v>41</v>
      </c>
      <c r="X767">
        <v>4177.49</v>
      </c>
    </row>
    <row r="768" spans="1:24" x14ac:dyDescent="0.3">
      <c r="A768" t="s">
        <v>267</v>
      </c>
      <c r="B768" t="s">
        <v>36</v>
      </c>
      <c r="C768">
        <v>2018</v>
      </c>
      <c r="D768" t="s">
        <v>84</v>
      </c>
      <c r="E768">
        <v>4</v>
      </c>
      <c r="F768">
        <v>2</v>
      </c>
      <c r="G768" s="1">
        <v>43192</v>
      </c>
      <c r="H768" t="s">
        <v>268</v>
      </c>
      <c r="I768" t="s">
        <v>91</v>
      </c>
      <c r="J768" t="s">
        <v>41</v>
      </c>
      <c r="K768" t="s">
        <v>269</v>
      </c>
      <c r="L768" t="s">
        <v>31</v>
      </c>
      <c r="M768" t="s">
        <v>86</v>
      </c>
      <c r="N768" t="s">
        <v>270</v>
      </c>
      <c r="O768" t="s">
        <v>208</v>
      </c>
      <c r="P768" t="s">
        <v>271</v>
      </c>
      <c r="Q768">
        <v>4</v>
      </c>
      <c r="R768">
        <v>1</v>
      </c>
      <c r="S768">
        <v>10</v>
      </c>
      <c r="T768">
        <v>10235</v>
      </c>
      <c r="U768">
        <v>88.75</v>
      </c>
      <c r="V768">
        <v>1</v>
      </c>
      <c r="W768">
        <v>38</v>
      </c>
      <c r="X768">
        <v>3372.5</v>
      </c>
    </row>
    <row r="769" spans="1:24" x14ac:dyDescent="0.3">
      <c r="A769" t="s">
        <v>267</v>
      </c>
      <c r="B769" t="s">
        <v>36</v>
      </c>
      <c r="C769">
        <v>2018</v>
      </c>
      <c r="D769" t="s">
        <v>26</v>
      </c>
      <c r="E769">
        <v>8</v>
      </c>
      <c r="F769">
        <v>20</v>
      </c>
      <c r="G769" s="1">
        <v>43332</v>
      </c>
      <c r="H769" t="s">
        <v>268</v>
      </c>
      <c r="I769" t="s">
        <v>44</v>
      </c>
      <c r="J769" t="s">
        <v>45</v>
      </c>
      <c r="K769" t="s">
        <v>269</v>
      </c>
      <c r="L769" t="s">
        <v>31</v>
      </c>
      <c r="M769" t="s">
        <v>86</v>
      </c>
      <c r="N769" t="s">
        <v>270</v>
      </c>
      <c r="O769" t="s">
        <v>208</v>
      </c>
      <c r="P769" t="s">
        <v>271</v>
      </c>
      <c r="Q769">
        <v>10</v>
      </c>
      <c r="R769">
        <v>1</v>
      </c>
      <c r="S769">
        <v>3</v>
      </c>
      <c r="T769">
        <v>10283</v>
      </c>
      <c r="U769">
        <v>125.99</v>
      </c>
      <c r="V769">
        <v>1</v>
      </c>
      <c r="W769">
        <v>46</v>
      </c>
      <c r="X769">
        <v>5795.54</v>
      </c>
    </row>
    <row r="770" spans="1:24" x14ac:dyDescent="0.3">
      <c r="A770" t="s">
        <v>267</v>
      </c>
      <c r="B770" t="s">
        <v>36</v>
      </c>
      <c r="C770">
        <v>2018</v>
      </c>
      <c r="D770" t="s">
        <v>26</v>
      </c>
      <c r="E770">
        <v>8</v>
      </c>
      <c r="F770">
        <v>20</v>
      </c>
      <c r="G770" s="1">
        <v>43332</v>
      </c>
      <c r="H770" t="s">
        <v>268</v>
      </c>
      <c r="I770" t="s">
        <v>200</v>
      </c>
      <c r="J770" t="s">
        <v>45</v>
      </c>
      <c r="K770" t="s">
        <v>269</v>
      </c>
      <c r="L770" t="s">
        <v>31</v>
      </c>
      <c r="M770" t="s">
        <v>86</v>
      </c>
      <c r="N770" t="s">
        <v>270</v>
      </c>
      <c r="O770" t="s">
        <v>208</v>
      </c>
      <c r="P770" t="s">
        <v>271</v>
      </c>
      <c r="Q770">
        <v>9</v>
      </c>
      <c r="R770">
        <v>1</v>
      </c>
      <c r="S770">
        <v>14</v>
      </c>
      <c r="T770">
        <v>10283</v>
      </c>
      <c r="U770">
        <v>105.32</v>
      </c>
      <c r="V770">
        <v>1</v>
      </c>
      <c r="W770">
        <v>34</v>
      </c>
      <c r="X770">
        <v>3580.88</v>
      </c>
    </row>
    <row r="771" spans="1:24" x14ac:dyDescent="0.3">
      <c r="A771" t="s">
        <v>267</v>
      </c>
      <c r="B771" t="s">
        <v>36</v>
      </c>
      <c r="C771">
        <v>2018</v>
      </c>
      <c r="D771" t="s">
        <v>26</v>
      </c>
      <c r="E771">
        <v>8</v>
      </c>
      <c r="F771">
        <v>20</v>
      </c>
      <c r="G771" s="1">
        <v>43332</v>
      </c>
      <c r="H771" t="s">
        <v>268</v>
      </c>
      <c r="I771" t="s">
        <v>46</v>
      </c>
      <c r="J771" t="s">
        <v>43</v>
      </c>
      <c r="K771" t="s">
        <v>269</v>
      </c>
      <c r="L771" t="s">
        <v>31</v>
      </c>
      <c r="M771" t="s">
        <v>86</v>
      </c>
      <c r="N771" t="s">
        <v>270</v>
      </c>
      <c r="O771" t="s">
        <v>208</v>
      </c>
      <c r="P771" t="s">
        <v>271</v>
      </c>
      <c r="Q771">
        <v>2</v>
      </c>
      <c r="R771">
        <v>1</v>
      </c>
      <c r="S771">
        <v>13</v>
      </c>
      <c r="T771">
        <v>10283</v>
      </c>
      <c r="U771">
        <v>126.58</v>
      </c>
      <c r="V771">
        <v>1</v>
      </c>
      <c r="W771">
        <v>42</v>
      </c>
      <c r="X771">
        <v>5316.36</v>
      </c>
    </row>
    <row r="772" spans="1:24" x14ac:dyDescent="0.3">
      <c r="A772" t="s">
        <v>267</v>
      </c>
      <c r="B772" t="s">
        <v>36</v>
      </c>
      <c r="C772">
        <v>2018</v>
      </c>
      <c r="D772" t="s">
        <v>26</v>
      </c>
      <c r="E772">
        <v>8</v>
      </c>
      <c r="F772">
        <v>20</v>
      </c>
      <c r="G772" s="1">
        <v>43332</v>
      </c>
      <c r="H772" t="s">
        <v>268</v>
      </c>
      <c r="I772" t="s">
        <v>67</v>
      </c>
      <c r="J772" t="s">
        <v>45</v>
      </c>
      <c r="K772" t="s">
        <v>269</v>
      </c>
      <c r="L772" t="s">
        <v>31</v>
      </c>
      <c r="M772" t="s">
        <v>86</v>
      </c>
      <c r="N772" t="s">
        <v>270</v>
      </c>
      <c r="O772" t="s">
        <v>208</v>
      </c>
      <c r="P772" t="s">
        <v>271</v>
      </c>
      <c r="Q772">
        <v>10</v>
      </c>
      <c r="R772">
        <v>1</v>
      </c>
      <c r="S772">
        <v>8</v>
      </c>
      <c r="T772">
        <v>10283</v>
      </c>
      <c r="U772">
        <v>92.94</v>
      </c>
      <c r="V772">
        <v>1</v>
      </c>
      <c r="W772">
        <v>34</v>
      </c>
      <c r="X772">
        <v>3159.96</v>
      </c>
    </row>
    <row r="773" spans="1:24" x14ac:dyDescent="0.3">
      <c r="A773" t="s">
        <v>267</v>
      </c>
      <c r="B773" t="s">
        <v>36</v>
      </c>
      <c r="C773">
        <v>2018</v>
      </c>
      <c r="D773" t="s">
        <v>26</v>
      </c>
      <c r="E773">
        <v>8</v>
      </c>
      <c r="F773">
        <v>20</v>
      </c>
      <c r="G773" s="1">
        <v>43332</v>
      </c>
      <c r="H773" t="s">
        <v>268</v>
      </c>
      <c r="I773" t="s">
        <v>47</v>
      </c>
      <c r="J773" t="s">
        <v>43</v>
      </c>
      <c r="K773" t="s">
        <v>269</v>
      </c>
      <c r="L773" t="s">
        <v>31</v>
      </c>
      <c r="M773" t="s">
        <v>86</v>
      </c>
      <c r="N773" t="s">
        <v>270</v>
      </c>
      <c r="O773" t="s">
        <v>208</v>
      </c>
      <c r="P773" t="s">
        <v>271</v>
      </c>
      <c r="Q773">
        <v>6</v>
      </c>
      <c r="R773">
        <v>1</v>
      </c>
      <c r="S773">
        <v>9</v>
      </c>
      <c r="T773">
        <v>10283</v>
      </c>
      <c r="U773">
        <v>78.67</v>
      </c>
      <c r="V773">
        <v>1</v>
      </c>
      <c r="W773">
        <v>45</v>
      </c>
      <c r="X773">
        <v>3540.15</v>
      </c>
    </row>
    <row r="774" spans="1:24" x14ac:dyDescent="0.3">
      <c r="A774" t="s">
        <v>267</v>
      </c>
      <c r="B774" t="s">
        <v>36</v>
      </c>
      <c r="C774">
        <v>2018</v>
      </c>
      <c r="D774" t="s">
        <v>26</v>
      </c>
      <c r="E774">
        <v>8</v>
      </c>
      <c r="F774">
        <v>20</v>
      </c>
      <c r="G774" s="1">
        <v>43332</v>
      </c>
      <c r="H774" t="s">
        <v>268</v>
      </c>
      <c r="I774" t="s">
        <v>48</v>
      </c>
      <c r="J774" t="s">
        <v>43</v>
      </c>
      <c r="K774" t="s">
        <v>269</v>
      </c>
      <c r="L774" t="s">
        <v>31</v>
      </c>
      <c r="M774" t="s">
        <v>86</v>
      </c>
      <c r="N774" t="s">
        <v>270</v>
      </c>
      <c r="O774" t="s">
        <v>208</v>
      </c>
      <c r="P774" t="s">
        <v>271</v>
      </c>
      <c r="Q774">
        <v>8</v>
      </c>
      <c r="R774">
        <v>1</v>
      </c>
      <c r="S774">
        <v>7</v>
      </c>
      <c r="T774">
        <v>10283</v>
      </c>
      <c r="U774">
        <v>65.77</v>
      </c>
      <c r="V774">
        <v>1</v>
      </c>
      <c r="W774">
        <v>47</v>
      </c>
      <c r="X774">
        <v>3091.19</v>
      </c>
    </row>
    <row r="775" spans="1:24" x14ac:dyDescent="0.3">
      <c r="A775" t="s">
        <v>267</v>
      </c>
      <c r="B775" t="s">
        <v>36</v>
      </c>
      <c r="C775">
        <v>2018</v>
      </c>
      <c r="D775" t="s">
        <v>26</v>
      </c>
      <c r="E775">
        <v>8</v>
      </c>
      <c r="F775">
        <v>20</v>
      </c>
      <c r="G775" s="1">
        <v>43332</v>
      </c>
      <c r="H775" t="s">
        <v>268</v>
      </c>
      <c r="I775" t="s">
        <v>49</v>
      </c>
      <c r="J775" t="s">
        <v>43</v>
      </c>
      <c r="K775" t="s">
        <v>269</v>
      </c>
      <c r="L775" t="s">
        <v>31</v>
      </c>
      <c r="M775" t="s">
        <v>86</v>
      </c>
      <c r="N775" t="s">
        <v>270</v>
      </c>
      <c r="O775" t="s">
        <v>208</v>
      </c>
      <c r="P775" t="s">
        <v>271</v>
      </c>
      <c r="Q775">
        <v>2</v>
      </c>
      <c r="R775">
        <v>1</v>
      </c>
      <c r="S775">
        <v>11</v>
      </c>
      <c r="T775">
        <v>10283</v>
      </c>
      <c r="U775">
        <v>89.38</v>
      </c>
      <c r="V775">
        <v>1</v>
      </c>
      <c r="W775">
        <v>38</v>
      </c>
      <c r="X775">
        <v>3396.44</v>
      </c>
    </row>
    <row r="776" spans="1:24" x14ac:dyDescent="0.3">
      <c r="A776" t="s">
        <v>267</v>
      </c>
      <c r="B776" t="s">
        <v>65</v>
      </c>
      <c r="C776">
        <v>2018</v>
      </c>
      <c r="D776" t="s">
        <v>84</v>
      </c>
      <c r="E776">
        <v>4</v>
      </c>
      <c r="F776">
        <v>2</v>
      </c>
      <c r="G776" s="1">
        <v>43192</v>
      </c>
      <c r="H776" t="s">
        <v>268</v>
      </c>
      <c r="I776" t="s">
        <v>118</v>
      </c>
      <c r="J776" t="s">
        <v>41</v>
      </c>
      <c r="K776" t="s">
        <v>269</v>
      </c>
      <c r="L776" t="s">
        <v>31</v>
      </c>
      <c r="M776" t="s">
        <v>86</v>
      </c>
      <c r="N776" t="s">
        <v>270</v>
      </c>
      <c r="O776" t="s">
        <v>208</v>
      </c>
      <c r="P776" t="s">
        <v>271</v>
      </c>
      <c r="Q776">
        <v>1</v>
      </c>
      <c r="R776">
        <v>1</v>
      </c>
      <c r="S776">
        <v>3</v>
      </c>
      <c r="T776">
        <v>10235</v>
      </c>
      <c r="U776">
        <v>76.03</v>
      </c>
      <c r="V776">
        <v>1</v>
      </c>
      <c r="W776">
        <v>24</v>
      </c>
      <c r="X776">
        <v>1824.72</v>
      </c>
    </row>
    <row r="777" spans="1:24" x14ac:dyDescent="0.3">
      <c r="A777" t="s">
        <v>267</v>
      </c>
      <c r="B777" t="s">
        <v>65</v>
      </c>
      <c r="C777">
        <v>2018</v>
      </c>
      <c r="D777" t="s">
        <v>84</v>
      </c>
      <c r="E777">
        <v>4</v>
      </c>
      <c r="F777">
        <v>2</v>
      </c>
      <c r="G777" s="1">
        <v>43192</v>
      </c>
      <c r="H777" t="s">
        <v>268</v>
      </c>
      <c r="I777" t="s">
        <v>162</v>
      </c>
      <c r="J777" t="s">
        <v>41</v>
      </c>
      <c r="K777" t="s">
        <v>269</v>
      </c>
      <c r="L777" t="s">
        <v>31</v>
      </c>
      <c r="M777" t="s">
        <v>86</v>
      </c>
      <c r="N777" t="s">
        <v>270</v>
      </c>
      <c r="O777" t="s">
        <v>208</v>
      </c>
      <c r="P777" t="s">
        <v>271</v>
      </c>
      <c r="Q777">
        <v>5</v>
      </c>
      <c r="R777">
        <v>1</v>
      </c>
      <c r="S777">
        <v>5</v>
      </c>
      <c r="T777">
        <v>10235</v>
      </c>
      <c r="U777">
        <v>96.29</v>
      </c>
      <c r="V777">
        <v>1</v>
      </c>
      <c r="W777">
        <v>23</v>
      </c>
      <c r="X777">
        <v>2214.67</v>
      </c>
    </row>
    <row r="778" spans="1:24" x14ac:dyDescent="0.3">
      <c r="A778" t="s">
        <v>267</v>
      </c>
      <c r="B778" t="s">
        <v>65</v>
      </c>
      <c r="C778">
        <v>2018</v>
      </c>
      <c r="D778" t="s">
        <v>84</v>
      </c>
      <c r="E778">
        <v>4</v>
      </c>
      <c r="F778">
        <v>2</v>
      </c>
      <c r="G778" s="1">
        <v>43192</v>
      </c>
      <c r="H778" t="s">
        <v>268</v>
      </c>
      <c r="I778" t="s">
        <v>165</v>
      </c>
      <c r="J778" t="s">
        <v>41</v>
      </c>
      <c r="K778" t="s">
        <v>269</v>
      </c>
      <c r="L778" t="s">
        <v>31</v>
      </c>
      <c r="M778" t="s">
        <v>86</v>
      </c>
      <c r="N778" t="s">
        <v>270</v>
      </c>
      <c r="O778" t="s">
        <v>208</v>
      </c>
      <c r="P778" t="s">
        <v>271</v>
      </c>
      <c r="Q778">
        <v>10</v>
      </c>
      <c r="R778">
        <v>1</v>
      </c>
      <c r="S778">
        <v>12</v>
      </c>
      <c r="T778">
        <v>10235</v>
      </c>
      <c r="U778">
        <v>60.05</v>
      </c>
      <c r="V778">
        <v>1</v>
      </c>
      <c r="W778">
        <v>33</v>
      </c>
      <c r="X778">
        <v>1981.65</v>
      </c>
    </row>
    <row r="779" spans="1:24" x14ac:dyDescent="0.3">
      <c r="A779" t="s">
        <v>267</v>
      </c>
      <c r="B779" t="s">
        <v>65</v>
      </c>
      <c r="C779">
        <v>2018</v>
      </c>
      <c r="D779" t="s">
        <v>84</v>
      </c>
      <c r="E779">
        <v>4</v>
      </c>
      <c r="F779">
        <v>2</v>
      </c>
      <c r="G779" s="1">
        <v>43192</v>
      </c>
      <c r="H779" t="s">
        <v>268</v>
      </c>
      <c r="I779" t="s">
        <v>163</v>
      </c>
      <c r="J779" t="s">
        <v>45</v>
      </c>
      <c r="K779" t="s">
        <v>269</v>
      </c>
      <c r="L779" t="s">
        <v>31</v>
      </c>
      <c r="M779" t="s">
        <v>86</v>
      </c>
      <c r="N779" t="s">
        <v>270</v>
      </c>
      <c r="O779" t="s">
        <v>208</v>
      </c>
      <c r="P779" t="s">
        <v>271</v>
      </c>
      <c r="Q779">
        <v>1</v>
      </c>
      <c r="R779">
        <v>1</v>
      </c>
      <c r="S779">
        <v>6</v>
      </c>
      <c r="T779">
        <v>10235</v>
      </c>
      <c r="U779">
        <v>77.73</v>
      </c>
      <c r="V779">
        <v>1</v>
      </c>
      <c r="W779">
        <v>34</v>
      </c>
      <c r="X779">
        <v>2642.82</v>
      </c>
    </row>
    <row r="780" spans="1:24" x14ac:dyDescent="0.3">
      <c r="A780" t="s">
        <v>267</v>
      </c>
      <c r="B780" t="s">
        <v>65</v>
      </c>
      <c r="C780">
        <v>2018</v>
      </c>
      <c r="D780" t="s">
        <v>84</v>
      </c>
      <c r="E780">
        <v>4</v>
      </c>
      <c r="F780">
        <v>2</v>
      </c>
      <c r="G780" s="1">
        <v>43192</v>
      </c>
      <c r="H780" t="s">
        <v>268</v>
      </c>
      <c r="I780" t="s">
        <v>143</v>
      </c>
      <c r="J780" t="s">
        <v>45</v>
      </c>
      <c r="K780" t="s">
        <v>269</v>
      </c>
      <c r="L780" t="s">
        <v>31</v>
      </c>
      <c r="M780" t="s">
        <v>86</v>
      </c>
      <c r="N780" t="s">
        <v>270</v>
      </c>
      <c r="O780" t="s">
        <v>208</v>
      </c>
      <c r="P780" t="s">
        <v>271</v>
      </c>
      <c r="Q780">
        <v>4</v>
      </c>
      <c r="R780">
        <v>1</v>
      </c>
      <c r="S780">
        <v>7</v>
      </c>
      <c r="T780">
        <v>10235</v>
      </c>
      <c r="U780">
        <v>35.35</v>
      </c>
      <c r="V780">
        <v>1</v>
      </c>
      <c r="W780">
        <v>41</v>
      </c>
      <c r="X780">
        <v>1449.35</v>
      </c>
    </row>
    <row r="781" spans="1:24" x14ac:dyDescent="0.3">
      <c r="A781" t="s">
        <v>267</v>
      </c>
      <c r="B781" t="s">
        <v>65</v>
      </c>
      <c r="C781">
        <v>2018</v>
      </c>
      <c r="D781" t="s">
        <v>84</v>
      </c>
      <c r="E781">
        <v>4</v>
      </c>
      <c r="F781">
        <v>2</v>
      </c>
      <c r="G781" s="1">
        <v>43192</v>
      </c>
      <c r="H781" t="s">
        <v>268</v>
      </c>
      <c r="I781" t="s">
        <v>139</v>
      </c>
      <c r="J781" t="s">
        <v>41</v>
      </c>
      <c r="K781" t="s">
        <v>269</v>
      </c>
      <c r="L781" t="s">
        <v>31</v>
      </c>
      <c r="M781" t="s">
        <v>86</v>
      </c>
      <c r="N781" t="s">
        <v>270</v>
      </c>
      <c r="O781" t="s">
        <v>208</v>
      </c>
      <c r="P781" t="s">
        <v>271</v>
      </c>
      <c r="Q781">
        <v>6</v>
      </c>
      <c r="R781">
        <v>1</v>
      </c>
      <c r="S781">
        <v>8</v>
      </c>
      <c r="T781">
        <v>10235</v>
      </c>
      <c r="U781">
        <v>103.21</v>
      </c>
      <c r="V781">
        <v>1</v>
      </c>
      <c r="W781">
        <v>25</v>
      </c>
      <c r="X781">
        <v>2580.25</v>
      </c>
    </row>
    <row r="782" spans="1:24" x14ac:dyDescent="0.3">
      <c r="A782" t="s">
        <v>267</v>
      </c>
      <c r="B782" t="s">
        <v>65</v>
      </c>
      <c r="C782">
        <v>2018</v>
      </c>
      <c r="D782" t="s">
        <v>84</v>
      </c>
      <c r="E782">
        <v>4</v>
      </c>
      <c r="F782">
        <v>2</v>
      </c>
      <c r="G782" s="1">
        <v>43192</v>
      </c>
      <c r="H782" t="s">
        <v>268</v>
      </c>
      <c r="I782" t="s">
        <v>111</v>
      </c>
      <c r="J782" t="s">
        <v>41</v>
      </c>
      <c r="K782" t="s">
        <v>269</v>
      </c>
      <c r="L782" t="s">
        <v>31</v>
      </c>
      <c r="M782" t="s">
        <v>86</v>
      </c>
      <c r="N782" t="s">
        <v>270</v>
      </c>
      <c r="O782" t="s">
        <v>208</v>
      </c>
      <c r="P782" t="s">
        <v>271</v>
      </c>
      <c r="Q782">
        <v>5</v>
      </c>
      <c r="R782">
        <v>1</v>
      </c>
      <c r="S782">
        <v>2</v>
      </c>
      <c r="T782">
        <v>10235</v>
      </c>
      <c r="U782">
        <v>96.11</v>
      </c>
      <c r="V782">
        <v>1</v>
      </c>
      <c r="W782">
        <v>25</v>
      </c>
      <c r="X782">
        <v>2402.75</v>
      </c>
    </row>
    <row r="783" spans="1:24" x14ac:dyDescent="0.3">
      <c r="A783" t="s">
        <v>267</v>
      </c>
      <c r="B783" t="s">
        <v>65</v>
      </c>
      <c r="C783">
        <v>2018</v>
      </c>
      <c r="D783" t="s">
        <v>84</v>
      </c>
      <c r="E783">
        <v>4</v>
      </c>
      <c r="F783">
        <v>2</v>
      </c>
      <c r="G783" s="1">
        <v>43192</v>
      </c>
      <c r="H783" t="s">
        <v>268</v>
      </c>
      <c r="I783" t="s">
        <v>142</v>
      </c>
      <c r="J783" t="s">
        <v>41</v>
      </c>
      <c r="K783" t="s">
        <v>269</v>
      </c>
      <c r="L783" t="s">
        <v>31</v>
      </c>
      <c r="M783" t="s">
        <v>86</v>
      </c>
      <c r="N783" t="s">
        <v>270</v>
      </c>
      <c r="O783" t="s">
        <v>208</v>
      </c>
      <c r="P783" t="s">
        <v>271</v>
      </c>
      <c r="Q783">
        <v>2</v>
      </c>
      <c r="R783">
        <v>1</v>
      </c>
      <c r="S783">
        <v>9</v>
      </c>
      <c r="T783">
        <v>10235</v>
      </c>
      <c r="U783">
        <v>92</v>
      </c>
      <c r="V783">
        <v>1</v>
      </c>
      <c r="W783">
        <v>32</v>
      </c>
      <c r="X783">
        <v>2944</v>
      </c>
    </row>
    <row r="784" spans="1:24" x14ac:dyDescent="0.3">
      <c r="A784" t="s">
        <v>267</v>
      </c>
      <c r="B784" t="s">
        <v>65</v>
      </c>
      <c r="C784">
        <v>2018</v>
      </c>
      <c r="D784" t="s">
        <v>84</v>
      </c>
      <c r="E784">
        <v>4</v>
      </c>
      <c r="F784">
        <v>2</v>
      </c>
      <c r="G784" s="1">
        <v>43192</v>
      </c>
      <c r="H784" t="s">
        <v>268</v>
      </c>
      <c r="I784" t="s">
        <v>93</v>
      </c>
      <c r="J784" t="s">
        <v>41</v>
      </c>
      <c r="K784" t="s">
        <v>269</v>
      </c>
      <c r="L784" t="s">
        <v>31</v>
      </c>
      <c r="M784" t="s">
        <v>86</v>
      </c>
      <c r="N784" t="s">
        <v>270</v>
      </c>
      <c r="O784" t="s">
        <v>208</v>
      </c>
      <c r="P784" t="s">
        <v>271</v>
      </c>
      <c r="Q784">
        <v>6</v>
      </c>
      <c r="R784">
        <v>1</v>
      </c>
      <c r="S784">
        <v>11</v>
      </c>
      <c r="T784">
        <v>10235</v>
      </c>
      <c r="U784">
        <v>72.55</v>
      </c>
      <c r="V784">
        <v>1</v>
      </c>
      <c r="W784">
        <v>34</v>
      </c>
      <c r="X784">
        <v>2466.6999999999998</v>
      </c>
    </row>
    <row r="785" spans="1:24" x14ac:dyDescent="0.3">
      <c r="A785" t="s">
        <v>267</v>
      </c>
      <c r="B785" t="s">
        <v>65</v>
      </c>
      <c r="C785">
        <v>2018</v>
      </c>
      <c r="D785" t="s">
        <v>26</v>
      </c>
      <c r="E785">
        <v>8</v>
      </c>
      <c r="F785">
        <v>20</v>
      </c>
      <c r="G785" s="1">
        <v>43332</v>
      </c>
      <c r="H785" t="s">
        <v>268</v>
      </c>
      <c r="I785" t="s">
        <v>38</v>
      </c>
      <c r="J785" t="s">
        <v>29</v>
      </c>
      <c r="K785" t="s">
        <v>269</v>
      </c>
      <c r="L785" t="s">
        <v>31</v>
      </c>
      <c r="M785" t="s">
        <v>86</v>
      </c>
      <c r="N785" t="s">
        <v>270</v>
      </c>
      <c r="O785" t="s">
        <v>208</v>
      </c>
      <c r="P785" t="s">
        <v>271</v>
      </c>
      <c r="Q785">
        <v>10</v>
      </c>
      <c r="R785">
        <v>1</v>
      </c>
      <c r="S785">
        <v>6</v>
      </c>
      <c r="T785">
        <v>10283</v>
      </c>
      <c r="U785">
        <v>119.68</v>
      </c>
      <c r="V785">
        <v>1</v>
      </c>
      <c r="W785">
        <v>25</v>
      </c>
      <c r="X785">
        <v>2992</v>
      </c>
    </row>
    <row r="786" spans="1:24" x14ac:dyDescent="0.3">
      <c r="A786" t="s">
        <v>267</v>
      </c>
      <c r="B786" t="s">
        <v>65</v>
      </c>
      <c r="C786">
        <v>2018</v>
      </c>
      <c r="D786" t="s">
        <v>26</v>
      </c>
      <c r="E786">
        <v>8</v>
      </c>
      <c r="F786">
        <v>20</v>
      </c>
      <c r="G786" s="1">
        <v>43332</v>
      </c>
      <c r="H786" t="s">
        <v>268</v>
      </c>
      <c r="I786" t="s">
        <v>42</v>
      </c>
      <c r="J786" t="s">
        <v>43</v>
      </c>
      <c r="K786" t="s">
        <v>269</v>
      </c>
      <c r="L786" t="s">
        <v>39</v>
      </c>
      <c r="M786" t="s">
        <v>86</v>
      </c>
      <c r="N786" t="s">
        <v>270</v>
      </c>
      <c r="O786" t="s">
        <v>208</v>
      </c>
      <c r="P786" t="s">
        <v>271</v>
      </c>
      <c r="Q786">
        <v>4</v>
      </c>
      <c r="R786">
        <v>1</v>
      </c>
      <c r="S786">
        <v>4</v>
      </c>
      <c r="T786">
        <v>10283</v>
      </c>
      <c r="U786">
        <v>98.06</v>
      </c>
      <c r="V786">
        <v>1</v>
      </c>
      <c r="W786">
        <v>21</v>
      </c>
      <c r="X786">
        <v>2059.2600000000002</v>
      </c>
    </row>
    <row r="787" spans="1:24" x14ac:dyDescent="0.3">
      <c r="A787" t="s">
        <v>267</v>
      </c>
      <c r="B787" t="s">
        <v>65</v>
      </c>
      <c r="C787">
        <v>2018</v>
      </c>
      <c r="D787" t="s">
        <v>26</v>
      </c>
      <c r="E787">
        <v>8</v>
      </c>
      <c r="F787">
        <v>20</v>
      </c>
      <c r="G787" s="1">
        <v>43332</v>
      </c>
      <c r="H787" t="s">
        <v>268</v>
      </c>
      <c r="I787" t="s">
        <v>69</v>
      </c>
      <c r="J787" t="s">
        <v>45</v>
      </c>
      <c r="K787" t="s">
        <v>269</v>
      </c>
      <c r="L787" t="s">
        <v>39</v>
      </c>
      <c r="M787" t="s">
        <v>86</v>
      </c>
      <c r="N787" t="s">
        <v>270</v>
      </c>
      <c r="O787" t="s">
        <v>208</v>
      </c>
      <c r="P787" t="s">
        <v>271</v>
      </c>
      <c r="Q787">
        <v>2</v>
      </c>
      <c r="R787">
        <v>1</v>
      </c>
      <c r="S787">
        <v>5</v>
      </c>
      <c r="T787">
        <v>10283</v>
      </c>
      <c r="U787">
        <v>72.959999999999994</v>
      </c>
      <c r="V787">
        <v>1</v>
      </c>
      <c r="W787">
        <v>33</v>
      </c>
      <c r="X787">
        <v>2407.6799999999998</v>
      </c>
    </row>
    <row r="788" spans="1:24" x14ac:dyDescent="0.3">
      <c r="A788" t="s">
        <v>267</v>
      </c>
      <c r="B788" t="s">
        <v>65</v>
      </c>
      <c r="C788">
        <v>2018</v>
      </c>
      <c r="D788" t="s">
        <v>26</v>
      </c>
      <c r="E788">
        <v>8</v>
      </c>
      <c r="F788">
        <v>20</v>
      </c>
      <c r="G788" s="1">
        <v>43332</v>
      </c>
      <c r="H788" t="s">
        <v>268</v>
      </c>
      <c r="I788" t="s">
        <v>70</v>
      </c>
      <c r="J788" t="s">
        <v>43</v>
      </c>
      <c r="K788" t="s">
        <v>269</v>
      </c>
      <c r="L788" t="s">
        <v>31</v>
      </c>
      <c r="M788" t="s">
        <v>86</v>
      </c>
      <c r="N788" t="s">
        <v>270</v>
      </c>
      <c r="O788" t="s">
        <v>208</v>
      </c>
      <c r="P788" t="s">
        <v>271</v>
      </c>
      <c r="Q788">
        <v>2</v>
      </c>
      <c r="R788">
        <v>1</v>
      </c>
      <c r="S788">
        <v>2</v>
      </c>
      <c r="T788">
        <v>10283</v>
      </c>
      <c r="U788">
        <v>94.14</v>
      </c>
      <c r="V788">
        <v>1</v>
      </c>
      <c r="W788">
        <v>20</v>
      </c>
      <c r="X788">
        <v>1882.8</v>
      </c>
    </row>
    <row r="789" spans="1:24" x14ac:dyDescent="0.3">
      <c r="A789" t="s">
        <v>267</v>
      </c>
      <c r="B789" t="s">
        <v>65</v>
      </c>
      <c r="C789">
        <v>2018</v>
      </c>
      <c r="D789" t="s">
        <v>26</v>
      </c>
      <c r="E789">
        <v>8</v>
      </c>
      <c r="F789">
        <v>20</v>
      </c>
      <c r="G789" s="1">
        <v>43332</v>
      </c>
      <c r="H789" t="s">
        <v>268</v>
      </c>
      <c r="I789" t="s">
        <v>71</v>
      </c>
      <c r="J789" t="s">
        <v>43</v>
      </c>
      <c r="K789" t="s">
        <v>269</v>
      </c>
      <c r="L789" t="s">
        <v>31</v>
      </c>
      <c r="M789" t="s">
        <v>86</v>
      </c>
      <c r="N789" t="s">
        <v>270</v>
      </c>
      <c r="O789" t="s">
        <v>208</v>
      </c>
      <c r="P789" t="s">
        <v>271</v>
      </c>
      <c r="Q789">
        <v>1</v>
      </c>
      <c r="R789">
        <v>1</v>
      </c>
      <c r="S789">
        <v>10</v>
      </c>
      <c r="T789">
        <v>10283</v>
      </c>
      <c r="U789">
        <v>88.15</v>
      </c>
      <c r="V789">
        <v>1</v>
      </c>
      <c r="W789">
        <v>22</v>
      </c>
      <c r="X789">
        <v>1939.3</v>
      </c>
    </row>
    <row r="790" spans="1:24" x14ac:dyDescent="0.3">
      <c r="A790" t="s">
        <v>267</v>
      </c>
      <c r="B790" t="s">
        <v>65</v>
      </c>
      <c r="C790">
        <v>2018</v>
      </c>
      <c r="D790" t="s">
        <v>26</v>
      </c>
      <c r="E790">
        <v>8</v>
      </c>
      <c r="F790">
        <v>20</v>
      </c>
      <c r="G790" s="1">
        <v>43332</v>
      </c>
      <c r="H790" t="s">
        <v>268</v>
      </c>
      <c r="I790" t="s">
        <v>72</v>
      </c>
      <c r="J790" t="s">
        <v>41</v>
      </c>
      <c r="K790" t="s">
        <v>269</v>
      </c>
      <c r="L790" t="s">
        <v>31</v>
      </c>
      <c r="M790" t="s">
        <v>86</v>
      </c>
      <c r="N790" t="s">
        <v>270</v>
      </c>
      <c r="O790" t="s">
        <v>208</v>
      </c>
      <c r="P790" t="s">
        <v>271</v>
      </c>
      <c r="Q790">
        <v>6</v>
      </c>
      <c r="R790">
        <v>1</v>
      </c>
      <c r="S790">
        <v>1</v>
      </c>
      <c r="T790">
        <v>10283</v>
      </c>
      <c r="U790">
        <v>57.61</v>
      </c>
      <c r="V790">
        <v>1</v>
      </c>
      <c r="W790">
        <v>43</v>
      </c>
      <c r="X790">
        <v>2477.23</v>
      </c>
    </row>
    <row r="791" spans="1:24" x14ac:dyDescent="0.3">
      <c r="A791" t="s">
        <v>267</v>
      </c>
      <c r="B791" t="s">
        <v>65</v>
      </c>
      <c r="C791">
        <v>2018</v>
      </c>
      <c r="D791" t="s">
        <v>26</v>
      </c>
      <c r="E791">
        <v>8</v>
      </c>
      <c r="F791">
        <v>20</v>
      </c>
      <c r="G791" s="1">
        <v>43332</v>
      </c>
      <c r="H791" t="s">
        <v>268</v>
      </c>
      <c r="I791" t="s">
        <v>73</v>
      </c>
      <c r="J791" t="s">
        <v>43</v>
      </c>
      <c r="K791" t="s">
        <v>269</v>
      </c>
      <c r="L791" t="s">
        <v>31</v>
      </c>
      <c r="M791" t="s">
        <v>86</v>
      </c>
      <c r="N791" t="s">
        <v>270</v>
      </c>
      <c r="O791" t="s">
        <v>208</v>
      </c>
      <c r="P791" t="s">
        <v>271</v>
      </c>
      <c r="Q791">
        <v>8</v>
      </c>
      <c r="R791">
        <v>1</v>
      </c>
      <c r="S791">
        <v>12</v>
      </c>
      <c r="T791">
        <v>10283</v>
      </c>
      <c r="U791">
        <v>51.32</v>
      </c>
      <c r="V791">
        <v>1</v>
      </c>
      <c r="W791">
        <v>33</v>
      </c>
      <c r="X791">
        <v>1693.56</v>
      </c>
    </row>
    <row r="792" spans="1:24" x14ac:dyDescent="0.3">
      <c r="A792" t="s">
        <v>272</v>
      </c>
      <c r="B792" t="s">
        <v>25</v>
      </c>
      <c r="C792">
        <v>2016</v>
      </c>
      <c r="D792" t="s">
        <v>37</v>
      </c>
      <c r="E792">
        <v>12</v>
      </c>
      <c r="F792">
        <v>5</v>
      </c>
      <c r="G792" s="1">
        <v>42709</v>
      </c>
      <c r="H792" t="s">
        <v>273</v>
      </c>
      <c r="I792" t="s">
        <v>28</v>
      </c>
      <c r="J792" t="s">
        <v>29</v>
      </c>
      <c r="K792" t="s">
        <v>269</v>
      </c>
      <c r="L792" t="s">
        <v>31</v>
      </c>
      <c r="M792" t="s">
        <v>86</v>
      </c>
      <c r="N792" t="s">
        <v>274</v>
      </c>
      <c r="O792" t="s">
        <v>208</v>
      </c>
      <c r="P792" t="s">
        <v>275</v>
      </c>
      <c r="Q792">
        <v>5</v>
      </c>
      <c r="R792">
        <v>1</v>
      </c>
      <c r="S792">
        <v>6</v>
      </c>
      <c r="T792">
        <v>10206</v>
      </c>
      <c r="U792">
        <v>192.87</v>
      </c>
      <c r="V792">
        <v>1</v>
      </c>
      <c r="W792">
        <v>47</v>
      </c>
      <c r="X792">
        <v>9064.89</v>
      </c>
    </row>
    <row r="793" spans="1:24" x14ac:dyDescent="0.3">
      <c r="A793" t="s">
        <v>272</v>
      </c>
      <c r="B793" t="s">
        <v>36</v>
      </c>
      <c r="C793">
        <v>2016</v>
      </c>
      <c r="D793" t="s">
        <v>37</v>
      </c>
      <c r="E793">
        <v>12</v>
      </c>
      <c r="F793">
        <v>5</v>
      </c>
      <c r="G793" s="1">
        <v>42709</v>
      </c>
      <c r="H793" t="s">
        <v>273</v>
      </c>
      <c r="I793" t="s">
        <v>58</v>
      </c>
      <c r="J793" t="s">
        <v>59</v>
      </c>
      <c r="K793" t="s">
        <v>269</v>
      </c>
      <c r="L793" t="s">
        <v>31</v>
      </c>
      <c r="M793" t="s">
        <v>86</v>
      </c>
      <c r="N793" t="s">
        <v>274</v>
      </c>
      <c r="O793" t="s">
        <v>208</v>
      </c>
      <c r="P793" t="s">
        <v>275</v>
      </c>
      <c r="Q793">
        <v>8</v>
      </c>
      <c r="R793">
        <v>1</v>
      </c>
      <c r="S793">
        <v>3</v>
      </c>
      <c r="T793">
        <v>10206</v>
      </c>
      <c r="U793">
        <v>144.87</v>
      </c>
      <c r="V793">
        <v>1</v>
      </c>
      <c r="W793">
        <v>28</v>
      </c>
      <c r="X793">
        <v>4056.36</v>
      </c>
    </row>
    <row r="794" spans="1:24" x14ac:dyDescent="0.3">
      <c r="A794" t="s">
        <v>272</v>
      </c>
      <c r="B794" t="s">
        <v>36</v>
      </c>
      <c r="C794">
        <v>2016</v>
      </c>
      <c r="D794" t="s">
        <v>37</v>
      </c>
      <c r="E794">
        <v>12</v>
      </c>
      <c r="F794">
        <v>5</v>
      </c>
      <c r="G794" s="1">
        <v>42709</v>
      </c>
      <c r="H794" t="s">
        <v>273</v>
      </c>
      <c r="I794" t="s">
        <v>60</v>
      </c>
      <c r="J794" t="s">
        <v>59</v>
      </c>
      <c r="K794" t="s">
        <v>269</v>
      </c>
      <c r="L794" t="s">
        <v>31</v>
      </c>
      <c r="M794" t="s">
        <v>86</v>
      </c>
      <c r="N794" t="s">
        <v>274</v>
      </c>
      <c r="O794" t="s">
        <v>208</v>
      </c>
      <c r="P794" t="s">
        <v>275</v>
      </c>
      <c r="Q794">
        <v>4</v>
      </c>
      <c r="R794">
        <v>1</v>
      </c>
      <c r="S794">
        <v>5</v>
      </c>
      <c r="T794">
        <v>10206</v>
      </c>
      <c r="U794">
        <v>116.67</v>
      </c>
      <c r="V794">
        <v>1</v>
      </c>
      <c r="W794">
        <v>34</v>
      </c>
      <c r="X794">
        <v>3966.78</v>
      </c>
    </row>
    <row r="795" spans="1:24" x14ac:dyDescent="0.3">
      <c r="A795" t="s">
        <v>272</v>
      </c>
      <c r="B795" t="s">
        <v>36</v>
      </c>
      <c r="C795">
        <v>2016</v>
      </c>
      <c r="D795" t="s">
        <v>37</v>
      </c>
      <c r="E795">
        <v>12</v>
      </c>
      <c r="F795">
        <v>5</v>
      </c>
      <c r="G795" s="1">
        <v>42709</v>
      </c>
      <c r="H795" t="s">
        <v>273</v>
      </c>
      <c r="I795" t="s">
        <v>61</v>
      </c>
      <c r="J795" t="s">
        <v>45</v>
      </c>
      <c r="K795" t="s">
        <v>269</v>
      </c>
      <c r="L795" t="s">
        <v>31</v>
      </c>
      <c r="M795" t="s">
        <v>86</v>
      </c>
      <c r="N795" t="s">
        <v>274</v>
      </c>
      <c r="O795" t="s">
        <v>208</v>
      </c>
      <c r="P795" t="s">
        <v>275</v>
      </c>
      <c r="Q795">
        <v>4</v>
      </c>
      <c r="R795">
        <v>1</v>
      </c>
      <c r="S795">
        <v>7</v>
      </c>
      <c r="T795">
        <v>10206</v>
      </c>
      <c r="U795">
        <v>90.17</v>
      </c>
      <c r="V795">
        <v>1</v>
      </c>
      <c r="W795">
        <v>37</v>
      </c>
      <c r="X795">
        <v>3336.29</v>
      </c>
    </row>
    <row r="796" spans="1:24" x14ac:dyDescent="0.3">
      <c r="A796" t="s">
        <v>272</v>
      </c>
      <c r="B796" t="s">
        <v>36</v>
      </c>
      <c r="C796">
        <v>2016</v>
      </c>
      <c r="D796" t="s">
        <v>37</v>
      </c>
      <c r="E796">
        <v>12</v>
      </c>
      <c r="F796">
        <v>5</v>
      </c>
      <c r="G796" s="1">
        <v>42709</v>
      </c>
      <c r="H796" t="s">
        <v>273</v>
      </c>
      <c r="I796" t="s">
        <v>79</v>
      </c>
      <c r="J796" t="s">
        <v>45</v>
      </c>
      <c r="K796" t="s">
        <v>269</v>
      </c>
      <c r="L796" t="s">
        <v>31</v>
      </c>
      <c r="M796" t="s">
        <v>86</v>
      </c>
      <c r="N796" t="s">
        <v>274</v>
      </c>
      <c r="O796" t="s">
        <v>208</v>
      </c>
      <c r="P796" t="s">
        <v>275</v>
      </c>
      <c r="Q796">
        <v>6</v>
      </c>
      <c r="R796">
        <v>1</v>
      </c>
      <c r="S796">
        <v>8</v>
      </c>
      <c r="T796">
        <v>10206</v>
      </c>
      <c r="U796">
        <v>119.38</v>
      </c>
      <c r="V796">
        <v>1</v>
      </c>
      <c r="W796">
        <v>30</v>
      </c>
      <c r="X796">
        <v>3581.4</v>
      </c>
    </row>
    <row r="797" spans="1:24" x14ac:dyDescent="0.3">
      <c r="A797" t="s">
        <v>272</v>
      </c>
      <c r="B797" t="s">
        <v>36</v>
      </c>
      <c r="C797">
        <v>2016</v>
      </c>
      <c r="D797" t="s">
        <v>37</v>
      </c>
      <c r="E797">
        <v>12</v>
      </c>
      <c r="F797">
        <v>5</v>
      </c>
      <c r="G797" s="1">
        <v>42709</v>
      </c>
      <c r="H797" t="s">
        <v>273</v>
      </c>
      <c r="I797" t="s">
        <v>90</v>
      </c>
      <c r="J797" t="s">
        <v>45</v>
      </c>
      <c r="K797" t="s">
        <v>269</v>
      </c>
      <c r="L797" t="s">
        <v>31</v>
      </c>
      <c r="M797" t="s">
        <v>86</v>
      </c>
      <c r="N797" t="s">
        <v>274</v>
      </c>
      <c r="O797" t="s">
        <v>208</v>
      </c>
      <c r="P797" t="s">
        <v>275</v>
      </c>
      <c r="Q797">
        <v>5</v>
      </c>
      <c r="R797">
        <v>1</v>
      </c>
      <c r="S797">
        <v>10</v>
      </c>
      <c r="T797">
        <v>10206</v>
      </c>
      <c r="U797">
        <v>97.39</v>
      </c>
      <c r="V797">
        <v>1</v>
      </c>
      <c r="W797">
        <v>33</v>
      </c>
      <c r="X797">
        <v>3213.87</v>
      </c>
    </row>
    <row r="798" spans="1:24" x14ac:dyDescent="0.3">
      <c r="A798" t="s">
        <v>272</v>
      </c>
      <c r="B798" t="s">
        <v>36</v>
      </c>
      <c r="C798">
        <v>2016</v>
      </c>
      <c r="D798" t="s">
        <v>37</v>
      </c>
      <c r="E798">
        <v>12</v>
      </c>
      <c r="F798">
        <v>5</v>
      </c>
      <c r="G798" s="1">
        <v>42709</v>
      </c>
      <c r="H798" t="s">
        <v>273</v>
      </c>
      <c r="I798" t="s">
        <v>64</v>
      </c>
      <c r="J798" t="s">
        <v>29</v>
      </c>
      <c r="K798" t="s">
        <v>269</v>
      </c>
      <c r="L798" t="s">
        <v>31</v>
      </c>
      <c r="M798" t="s">
        <v>86</v>
      </c>
      <c r="N798" t="s">
        <v>274</v>
      </c>
      <c r="O798" t="s">
        <v>208</v>
      </c>
      <c r="P798" t="s">
        <v>275</v>
      </c>
      <c r="Q798">
        <v>1</v>
      </c>
      <c r="R798">
        <v>1</v>
      </c>
      <c r="S798">
        <v>1</v>
      </c>
      <c r="T798">
        <v>10206</v>
      </c>
      <c r="U798">
        <v>117.33</v>
      </c>
      <c r="V798">
        <v>1</v>
      </c>
      <c r="W798">
        <v>33</v>
      </c>
      <c r="X798">
        <v>3871.89</v>
      </c>
    </row>
    <row r="799" spans="1:24" x14ac:dyDescent="0.3">
      <c r="A799" t="s">
        <v>272</v>
      </c>
      <c r="B799" t="s">
        <v>36</v>
      </c>
      <c r="C799">
        <v>2018</v>
      </c>
      <c r="D799" t="s">
        <v>37</v>
      </c>
      <c r="E799">
        <v>10</v>
      </c>
      <c r="F799">
        <v>22</v>
      </c>
      <c r="G799" s="1">
        <v>43395</v>
      </c>
      <c r="H799" t="s">
        <v>273</v>
      </c>
      <c r="I799" t="s">
        <v>57</v>
      </c>
      <c r="J799" t="s">
        <v>29</v>
      </c>
      <c r="K799" t="s">
        <v>269</v>
      </c>
      <c r="L799" t="s">
        <v>31</v>
      </c>
      <c r="M799" t="s">
        <v>86</v>
      </c>
      <c r="N799" t="s">
        <v>274</v>
      </c>
      <c r="O799" t="s">
        <v>208</v>
      </c>
      <c r="P799" t="s">
        <v>275</v>
      </c>
      <c r="Q799">
        <v>2</v>
      </c>
      <c r="R799">
        <v>1</v>
      </c>
      <c r="S799">
        <v>7</v>
      </c>
      <c r="T799">
        <v>10313</v>
      </c>
      <c r="U799">
        <v>166.95</v>
      </c>
      <c r="V799">
        <v>1</v>
      </c>
      <c r="W799">
        <v>40</v>
      </c>
      <c r="X799">
        <v>6678</v>
      </c>
    </row>
    <row r="800" spans="1:24" x14ac:dyDescent="0.3">
      <c r="A800" t="s">
        <v>272</v>
      </c>
      <c r="B800" t="s">
        <v>36</v>
      </c>
      <c r="C800">
        <v>2018</v>
      </c>
      <c r="D800" t="s">
        <v>37</v>
      </c>
      <c r="E800">
        <v>10</v>
      </c>
      <c r="F800">
        <v>22</v>
      </c>
      <c r="G800" s="1">
        <v>43395</v>
      </c>
      <c r="H800" t="s">
        <v>273</v>
      </c>
      <c r="I800" t="s">
        <v>151</v>
      </c>
      <c r="J800" t="s">
        <v>59</v>
      </c>
      <c r="K800" t="s">
        <v>269</v>
      </c>
      <c r="L800" t="s">
        <v>31</v>
      </c>
      <c r="M800" t="s">
        <v>86</v>
      </c>
      <c r="N800" t="s">
        <v>274</v>
      </c>
      <c r="O800" t="s">
        <v>208</v>
      </c>
      <c r="P800" t="s">
        <v>275</v>
      </c>
      <c r="Q800">
        <v>4</v>
      </c>
      <c r="R800">
        <v>1</v>
      </c>
      <c r="S800">
        <v>2</v>
      </c>
      <c r="T800">
        <v>10313</v>
      </c>
      <c r="U800">
        <v>117.82</v>
      </c>
      <c r="V800">
        <v>1</v>
      </c>
      <c r="W800">
        <v>29</v>
      </c>
      <c r="X800">
        <v>3416.78</v>
      </c>
    </row>
    <row r="801" spans="1:24" x14ac:dyDescent="0.3">
      <c r="A801" t="s">
        <v>272</v>
      </c>
      <c r="B801" t="s">
        <v>36</v>
      </c>
      <c r="C801">
        <v>2018</v>
      </c>
      <c r="D801" t="s">
        <v>37</v>
      </c>
      <c r="E801">
        <v>10</v>
      </c>
      <c r="F801">
        <v>22</v>
      </c>
      <c r="G801" s="1">
        <v>43395</v>
      </c>
      <c r="H801" t="s">
        <v>273</v>
      </c>
      <c r="I801" t="s">
        <v>145</v>
      </c>
      <c r="J801" t="s">
        <v>29</v>
      </c>
      <c r="K801" t="s">
        <v>269</v>
      </c>
      <c r="L801" t="s">
        <v>31</v>
      </c>
      <c r="M801" t="s">
        <v>86</v>
      </c>
      <c r="N801" t="s">
        <v>274</v>
      </c>
      <c r="O801" t="s">
        <v>208</v>
      </c>
      <c r="P801" t="s">
        <v>275</v>
      </c>
      <c r="Q801">
        <v>1</v>
      </c>
      <c r="R801">
        <v>1</v>
      </c>
      <c r="S801">
        <v>3</v>
      </c>
      <c r="T801">
        <v>10313</v>
      </c>
      <c r="U801">
        <v>182.89</v>
      </c>
      <c r="V801">
        <v>1</v>
      </c>
      <c r="W801">
        <v>25</v>
      </c>
      <c r="X801">
        <v>4572.25</v>
      </c>
    </row>
    <row r="802" spans="1:24" x14ac:dyDescent="0.3">
      <c r="A802" t="s">
        <v>272</v>
      </c>
      <c r="B802" t="s">
        <v>36</v>
      </c>
      <c r="C802">
        <v>2018</v>
      </c>
      <c r="D802" t="s">
        <v>37</v>
      </c>
      <c r="E802">
        <v>10</v>
      </c>
      <c r="F802">
        <v>22</v>
      </c>
      <c r="G802" s="1">
        <v>43395</v>
      </c>
      <c r="H802" t="s">
        <v>273</v>
      </c>
      <c r="I802" t="s">
        <v>63</v>
      </c>
      <c r="J802" t="s">
        <v>59</v>
      </c>
      <c r="K802" t="s">
        <v>269</v>
      </c>
      <c r="L802" t="s">
        <v>31</v>
      </c>
      <c r="M802" t="s">
        <v>86</v>
      </c>
      <c r="N802" t="s">
        <v>274</v>
      </c>
      <c r="O802" t="s">
        <v>208</v>
      </c>
      <c r="P802" t="s">
        <v>275</v>
      </c>
      <c r="Q802">
        <v>9</v>
      </c>
      <c r="R802">
        <v>1</v>
      </c>
      <c r="S802">
        <v>4</v>
      </c>
      <c r="T802">
        <v>10313</v>
      </c>
      <c r="U802">
        <v>132.9</v>
      </c>
      <c r="V802">
        <v>1</v>
      </c>
      <c r="W802">
        <v>42</v>
      </c>
      <c r="X802">
        <v>5581.8</v>
      </c>
    </row>
    <row r="803" spans="1:24" x14ac:dyDescent="0.3">
      <c r="A803" t="s">
        <v>272</v>
      </c>
      <c r="B803" t="s">
        <v>65</v>
      </c>
      <c r="C803">
        <v>2016</v>
      </c>
      <c r="D803" t="s">
        <v>37</v>
      </c>
      <c r="E803">
        <v>12</v>
      </c>
      <c r="F803">
        <v>5</v>
      </c>
      <c r="G803" s="1">
        <v>42709</v>
      </c>
      <c r="H803" t="s">
        <v>273</v>
      </c>
      <c r="I803" t="s">
        <v>78</v>
      </c>
      <c r="J803" t="s">
        <v>45</v>
      </c>
      <c r="K803" t="s">
        <v>269</v>
      </c>
      <c r="L803" t="s">
        <v>31</v>
      </c>
      <c r="M803" t="s">
        <v>86</v>
      </c>
      <c r="N803" t="s">
        <v>274</v>
      </c>
      <c r="O803" t="s">
        <v>208</v>
      </c>
      <c r="P803" t="s">
        <v>275</v>
      </c>
      <c r="Q803">
        <v>3</v>
      </c>
      <c r="R803">
        <v>1</v>
      </c>
      <c r="S803">
        <v>9</v>
      </c>
      <c r="T803">
        <v>10206</v>
      </c>
      <c r="U803">
        <v>67.459999999999994</v>
      </c>
      <c r="V803">
        <v>1</v>
      </c>
      <c r="W803">
        <v>28</v>
      </c>
      <c r="X803">
        <v>1888.88</v>
      </c>
    </row>
    <row r="804" spans="1:24" x14ac:dyDescent="0.3">
      <c r="A804" t="s">
        <v>272</v>
      </c>
      <c r="B804" t="s">
        <v>65</v>
      </c>
      <c r="C804">
        <v>2016</v>
      </c>
      <c r="D804" t="s">
        <v>37</v>
      </c>
      <c r="E804">
        <v>12</v>
      </c>
      <c r="F804">
        <v>5</v>
      </c>
      <c r="G804" s="1">
        <v>42709</v>
      </c>
      <c r="H804" t="s">
        <v>273</v>
      </c>
      <c r="I804" t="s">
        <v>92</v>
      </c>
      <c r="J804" t="s">
        <v>45</v>
      </c>
      <c r="K804" t="s">
        <v>269</v>
      </c>
      <c r="L804" t="s">
        <v>31</v>
      </c>
      <c r="M804" t="s">
        <v>86</v>
      </c>
      <c r="N804" t="s">
        <v>274</v>
      </c>
      <c r="O804" t="s">
        <v>208</v>
      </c>
      <c r="P804" t="s">
        <v>275</v>
      </c>
      <c r="Q804">
        <v>10</v>
      </c>
      <c r="R804">
        <v>1</v>
      </c>
      <c r="S804">
        <v>11</v>
      </c>
      <c r="T804">
        <v>10206</v>
      </c>
      <c r="U804">
        <v>87.3</v>
      </c>
      <c r="V804">
        <v>1</v>
      </c>
      <c r="W804">
        <v>28</v>
      </c>
      <c r="X804">
        <v>2444.4</v>
      </c>
    </row>
    <row r="805" spans="1:24" x14ac:dyDescent="0.3">
      <c r="A805" t="s">
        <v>272</v>
      </c>
      <c r="B805" t="s">
        <v>65</v>
      </c>
      <c r="C805">
        <v>2016</v>
      </c>
      <c r="D805" t="s">
        <v>37</v>
      </c>
      <c r="E805">
        <v>12</v>
      </c>
      <c r="F805">
        <v>5</v>
      </c>
      <c r="G805" s="1">
        <v>42709</v>
      </c>
      <c r="H805" t="s">
        <v>273</v>
      </c>
      <c r="I805" t="s">
        <v>80</v>
      </c>
      <c r="J805" t="s">
        <v>45</v>
      </c>
      <c r="K805" t="s">
        <v>269</v>
      </c>
      <c r="L805" t="s">
        <v>31</v>
      </c>
      <c r="M805" t="s">
        <v>86</v>
      </c>
      <c r="N805" t="s">
        <v>274</v>
      </c>
      <c r="O805" t="s">
        <v>208</v>
      </c>
      <c r="P805" t="s">
        <v>275</v>
      </c>
      <c r="Q805">
        <v>7</v>
      </c>
      <c r="R805">
        <v>1</v>
      </c>
      <c r="S805">
        <v>4</v>
      </c>
      <c r="T805">
        <v>10206</v>
      </c>
      <c r="U805">
        <v>53.33</v>
      </c>
      <c r="V805">
        <v>1</v>
      </c>
      <c r="W805">
        <v>21</v>
      </c>
      <c r="X805">
        <v>1119.93</v>
      </c>
    </row>
    <row r="806" spans="1:24" x14ac:dyDescent="0.3">
      <c r="A806" t="s">
        <v>272</v>
      </c>
      <c r="B806" t="s">
        <v>65</v>
      </c>
      <c r="C806">
        <v>2016</v>
      </c>
      <c r="D806" t="s">
        <v>37</v>
      </c>
      <c r="E806">
        <v>12</v>
      </c>
      <c r="F806">
        <v>5</v>
      </c>
      <c r="G806" s="1">
        <v>42709</v>
      </c>
      <c r="H806" t="s">
        <v>273</v>
      </c>
      <c r="I806" t="s">
        <v>82</v>
      </c>
      <c r="J806" t="s">
        <v>59</v>
      </c>
      <c r="K806" t="s">
        <v>269</v>
      </c>
      <c r="L806" t="s">
        <v>31</v>
      </c>
      <c r="M806" t="s">
        <v>86</v>
      </c>
      <c r="N806" t="s">
        <v>274</v>
      </c>
      <c r="O806" t="s">
        <v>208</v>
      </c>
      <c r="P806" t="s">
        <v>275</v>
      </c>
      <c r="Q806">
        <v>6</v>
      </c>
      <c r="R806">
        <v>1</v>
      </c>
      <c r="S806">
        <v>2</v>
      </c>
      <c r="T806">
        <v>10206</v>
      </c>
      <c r="U806">
        <v>58.82</v>
      </c>
      <c r="V806">
        <v>1</v>
      </c>
      <c r="W806">
        <v>36</v>
      </c>
      <c r="X806">
        <v>2117.52</v>
      </c>
    </row>
    <row r="807" spans="1:24" x14ac:dyDescent="0.3">
      <c r="A807" t="s">
        <v>272</v>
      </c>
      <c r="B807" t="s">
        <v>65</v>
      </c>
      <c r="C807">
        <v>2018</v>
      </c>
      <c r="D807" t="s">
        <v>37</v>
      </c>
      <c r="E807">
        <v>10</v>
      </c>
      <c r="F807">
        <v>22</v>
      </c>
      <c r="G807" s="1">
        <v>43395</v>
      </c>
      <c r="H807" t="s">
        <v>273</v>
      </c>
      <c r="I807" t="s">
        <v>58</v>
      </c>
      <c r="J807" t="s">
        <v>59</v>
      </c>
      <c r="K807" t="s">
        <v>269</v>
      </c>
      <c r="L807" t="s">
        <v>31</v>
      </c>
      <c r="M807" t="s">
        <v>86</v>
      </c>
      <c r="N807" t="s">
        <v>274</v>
      </c>
      <c r="O807" t="s">
        <v>208</v>
      </c>
      <c r="P807" t="s">
        <v>275</v>
      </c>
      <c r="Q807">
        <v>7</v>
      </c>
      <c r="R807">
        <v>1</v>
      </c>
      <c r="S807">
        <v>11</v>
      </c>
      <c r="T807">
        <v>10313</v>
      </c>
      <c r="U807">
        <v>127.1</v>
      </c>
      <c r="V807">
        <v>1</v>
      </c>
      <c r="W807">
        <v>21</v>
      </c>
      <c r="X807">
        <v>2669.1</v>
      </c>
    </row>
    <row r="808" spans="1:24" x14ac:dyDescent="0.3">
      <c r="A808" t="s">
        <v>272</v>
      </c>
      <c r="B808" t="s">
        <v>65</v>
      </c>
      <c r="C808">
        <v>2018</v>
      </c>
      <c r="D808" t="s">
        <v>37</v>
      </c>
      <c r="E808">
        <v>10</v>
      </c>
      <c r="F808">
        <v>22</v>
      </c>
      <c r="G808" s="1">
        <v>43395</v>
      </c>
      <c r="H808" t="s">
        <v>273</v>
      </c>
      <c r="I808" t="s">
        <v>77</v>
      </c>
      <c r="J808" t="s">
        <v>59</v>
      </c>
      <c r="K808" t="s">
        <v>269</v>
      </c>
      <c r="L808" t="s">
        <v>31</v>
      </c>
      <c r="M808" t="s">
        <v>86</v>
      </c>
      <c r="N808" t="s">
        <v>274</v>
      </c>
      <c r="O808" t="s">
        <v>208</v>
      </c>
      <c r="P808" t="s">
        <v>275</v>
      </c>
      <c r="Q808">
        <v>2</v>
      </c>
      <c r="R808">
        <v>1</v>
      </c>
      <c r="S808">
        <v>5</v>
      </c>
      <c r="T808">
        <v>10313</v>
      </c>
      <c r="U808">
        <v>52.87</v>
      </c>
      <c r="V808">
        <v>1</v>
      </c>
      <c r="W808">
        <v>34</v>
      </c>
      <c r="X808">
        <v>1797.58</v>
      </c>
    </row>
    <row r="809" spans="1:24" x14ac:dyDescent="0.3">
      <c r="A809" t="s">
        <v>272</v>
      </c>
      <c r="B809" t="s">
        <v>65</v>
      </c>
      <c r="C809">
        <v>2018</v>
      </c>
      <c r="D809" t="s">
        <v>37</v>
      </c>
      <c r="E809">
        <v>10</v>
      </c>
      <c r="F809">
        <v>22</v>
      </c>
      <c r="G809" s="1">
        <v>43395</v>
      </c>
      <c r="H809" t="s">
        <v>273</v>
      </c>
      <c r="I809" t="s">
        <v>62</v>
      </c>
      <c r="J809" t="s">
        <v>59</v>
      </c>
      <c r="K809" t="s">
        <v>269</v>
      </c>
      <c r="L809" t="s">
        <v>31</v>
      </c>
      <c r="M809" t="s">
        <v>86</v>
      </c>
      <c r="N809" t="s">
        <v>274</v>
      </c>
      <c r="O809" t="s">
        <v>208</v>
      </c>
      <c r="P809" t="s">
        <v>275</v>
      </c>
      <c r="Q809">
        <v>5</v>
      </c>
      <c r="R809">
        <v>1</v>
      </c>
      <c r="S809">
        <v>8</v>
      </c>
      <c r="T809">
        <v>10313</v>
      </c>
      <c r="U809">
        <v>102.92</v>
      </c>
      <c r="V809">
        <v>1</v>
      </c>
      <c r="W809">
        <v>28</v>
      </c>
      <c r="X809">
        <v>2881.76</v>
      </c>
    </row>
    <row r="810" spans="1:24" x14ac:dyDescent="0.3">
      <c r="A810" t="s">
        <v>272</v>
      </c>
      <c r="B810" t="s">
        <v>65</v>
      </c>
      <c r="C810">
        <v>2018</v>
      </c>
      <c r="D810" t="s">
        <v>37</v>
      </c>
      <c r="E810">
        <v>10</v>
      </c>
      <c r="F810">
        <v>22</v>
      </c>
      <c r="G810" s="1">
        <v>43395</v>
      </c>
      <c r="H810" t="s">
        <v>273</v>
      </c>
      <c r="I810" t="s">
        <v>81</v>
      </c>
      <c r="J810" t="s">
        <v>59</v>
      </c>
      <c r="K810" t="s">
        <v>269</v>
      </c>
      <c r="L810" t="s">
        <v>31</v>
      </c>
      <c r="M810" t="s">
        <v>86</v>
      </c>
      <c r="N810" t="s">
        <v>274</v>
      </c>
      <c r="O810" t="s">
        <v>208</v>
      </c>
      <c r="P810" t="s">
        <v>275</v>
      </c>
      <c r="Q810">
        <v>4</v>
      </c>
      <c r="R810">
        <v>1</v>
      </c>
      <c r="S810">
        <v>6</v>
      </c>
      <c r="T810">
        <v>10313</v>
      </c>
      <c r="U810">
        <v>87.64</v>
      </c>
      <c r="V810">
        <v>1</v>
      </c>
      <c r="W810">
        <v>27</v>
      </c>
      <c r="X810">
        <v>2366.2800000000002</v>
      </c>
    </row>
    <row r="811" spans="1:24" x14ac:dyDescent="0.3">
      <c r="A811" t="s">
        <v>272</v>
      </c>
      <c r="B811" t="s">
        <v>65</v>
      </c>
      <c r="C811">
        <v>2018</v>
      </c>
      <c r="D811" t="s">
        <v>37</v>
      </c>
      <c r="E811">
        <v>10</v>
      </c>
      <c r="F811">
        <v>22</v>
      </c>
      <c r="G811" s="1">
        <v>43395</v>
      </c>
      <c r="H811" t="s">
        <v>273</v>
      </c>
      <c r="I811" t="s">
        <v>137</v>
      </c>
      <c r="J811" t="s">
        <v>59</v>
      </c>
      <c r="K811" t="s">
        <v>269</v>
      </c>
      <c r="L811" t="s">
        <v>31</v>
      </c>
      <c r="M811" t="s">
        <v>86</v>
      </c>
      <c r="N811" t="s">
        <v>274</v>
      </c>
      <c r="O811" t="s">
        <v>208</v>
      </c>
      <c r="P811" t="s">
        <v>275</v>
      </c>
      <c r="Q811">
        <v>10</v>
      </c>
      <c r="R811">
        <v>1</v>
      </c>
      <c r="S811">
        <v>1</v>
      </c>
      <c r="T811">
        <v>10313</v>
      </c>
      <c r="U811">
        <v>45.45</v>
      </c>
      <c r="V811">
        <v>1</v>
      </c>
      <c r="W811">
        <v>38</v>
      </c>
      <c r="X811">
        <v>1727.1</v>
      </c>
    </row>
    <row r="812" spans="1:24" x14ac:dyDescent="0.3">
      <c r="A812" t="s">
        <v>272</v>
      </c>
      <c r="B812" t="s">
        <v>65</v>
      </c>
      <c r="C812">
        <v>2018</v>
      </c>
      <c r="D812" t="s">
        <v>37</v>
      </c>
      <c r="E812">
        <v>10</v>
      </c>
      <c r="F812">
        <v>22</v>
      </c>
      <c r="G812" s="1">
        <v>43395</v>
      </c>
      <c r="H812" t="s">
        <v>273</v>
      </c>
      <c r="I812" t="s">
        <v>82</v>
      </c>
      <c r="J812" t="s">
        <v>59</v>
      </c>
      <c r="K812" t="s">
        <v>269</v>
      </c>
      <c r="L812" t="s">
        <v>31</v>
      </c>
      <c r="M812" t="s">
        <v>86</v>
      </c>
      <c r="N812" t="s">
        <v>274</v>
      </c>
      <c r="O812" t="s">
        <v>208</v>
      </c>
      <c r="P812" t="s">
        <v>275</v>
      </c>
      <c r="Q812">
        <v>1</v>
      </c>
      <c r="R812">
        <v>1</v>
      </c>
      <c r="S812">
        <v>10</v>
      </c>
      <c r="T812">
        <v>10313</v>
      </c>
      <c r="U812">
        <v>56.24</v>
      </c>
      <c r="V812">
        <v>1</v>
      </c>
      <c r="W812">
        <v>34</v>
      </c>
      <c r="X812">
        <v>1912.16</v>
      </c>
    </row>
    <row r="813" spans="1:24" x14ac:dyDescent="0.3">
      <c r="A813" t="s">
        <v>272</v>
      </c>
      <c r="B813" t="s">
        <v>65</v>
      </c>
      <c r="C813">
        <v>2018</v>
      </c>
      <c r="D813" t="s">
        <v>37</v>
      </c>
      <c r="E813">
        <v>10</v>
      </c>
      <c r="F813">
        <v>22</v>
      </c>
      <c r="G813" s="1">
        <v>43395</v>
      </c>
      <c r="H813" t="s">
        <v>273</v>
      </c>
      <c r="I813" t="s">
        <v>64</v>
      </c>
      <c r="J813" t="s">
        <v>29</v>
      </c>
      <c r="K813" t="s">
        <v>269</v>
      </c>
      <c r="L813" t="s">
        <v>31</v>
      </c>
      <c r="M813" t="s">
        <v>86</v>
      </c>
      <c r="N813" t="s">
        <v>274</v>
      </c>
      <c r="O813" t="s">
        <v>208</v>
      </c>
      <c r="P813" t="s">
        <v>275</v>
      </c>
      <c r="Q813">
        <v>8</v>
      </c>
      <c r="R813">
        <v>1</v>
      </c>
      <c r="S813">
        <v>9</v>
      </c>
      <c r="T813">
        <v>10313</v>
      </c>
      <c r="U813">
        <v>99.13</v>
      </c>
      <c r="V813">
        <v>1</v>
      </c>
      <c r="W813">
        <v>30</v>
      </c>
      <c r="X813">
        <v>2973.9</v>
      </c>
    </row>
    <row r="814" spans="1:24" x14ac:dyDescent="0.3">
      <c r="A814" t="s">
        <v>276</v>
      </c>
      <c r="B814" t="s">
        <v>25</v>
      </c>
      <c r="C814">
        <v>2016</v>
      </c>
      <c r="D814" t="s">
        <v>37</v>
      </c>
      <c r="E814">
        <v>11</v>
      </c>
      <c r="F814">
        <v>25</v>
      </c>
      <c r="G814" s="1">
        <v>42699</v>
      </c>
      <c r="H814">
        <v>24067</v>
      </c>
      <c r="I814" t="s">
        <v>145</v>
      </c>
      <c r="J814" t="s">
        <v>29</v>
      </c>
      <c r="K814" t="s">
        <v>231</v>
      </c>
      <c r="L814" t="s">
        <v>31</v>
      </c>
      <c r="M814" t="s">
        <v>86</v>
      </c>
      <c r="N814" t="s">
        <v>277</v>
      </c>
      <c r="O814" t="s">
        <v>88</v>
      </c>
      <c r="P814" t="s">
        <v>278</v>
      </c>
      <c r="Q814">
        <v>4</v>
      </c>
      <c r="R814">
        <v>1</v>
      </c>
      <c r="S814">
        <v>10</v>
      </c>
      <c r="T814">
        <v>10195</v>
      </c>
      <c r="U814">
        <v>152.41</v>
      </c>
      <c r="V814">
        <v>1</v>
      </c>
      <c r="W814">
        <v>50</v>
      </c>
      <c r="X814">
        <v>7620.5</v>
      </c>
    </row>
    <row r="815" spans="1:24" x14ac:dyDescent="0.3">
      <c r="A815" t="s">
        <v>276</v>
      </c>
      <c r="B815" t="s">
        <v>36</v>
      </c>
      <c r="C815">
        <v>2016</v>
      </c>
      <c r="D815" t="s">
        <v>37</v>
      </c>
      <c r="E815">
        <v>11</v>
      </c>
      <c r="F815">
        <v>25</v>
      </c>
      <c r="G815" s="1">
        <v>42699</v>
      </c>
      <c r="H815">
        <v>24067</v>
      </c>
      <c r="I815" t="s">
        <v>130</v>
      </c>
      <c r="J815" t="s">
        <v>59</v>
      </c>
      <c r="K815" t="s">
        <v>231</v>
      </c>
      <c r="L815" t="s">
        <v>31</v>
      </c>
      <c r="M815" t="s">
        <v>86</v>
      </c>
      <c r="N815" t="s">
        <v>277</v>
      </c>
      <c r="O815" t="s">
        <v>88</v>
      </c>
      <c r="P815" t="s">
        <v>278</v>
      </c>
      <c r="Q815">
        <v>7</v>
      </c>
      <c r="R815">
        <v>1</v>
      </c>
      <c r="S815">
        <v>6</v>
      </c>
      <c r="T815">
        <v>10195</v>
      </c>
      <c r="U815">
        <v>131.54</v>
      </c>
      <c r="V815">
        <v>1</v>
      </c>
      <c r="W815">
        <v>49</v>
      </c>
      <c r="X815">
        <v>6445.46</v>
      </c>
    </row>
    <row r="816" spans="1:24" x14ac:dyDescent="0.3">
      <c r="A816" t="s">
        <v>276</v>
      </c>
      <c r="B816" t="s">
        <v>36</v>
      </c>
      <c r="C816">
        <v>2016</v>
      </c>
      <c r="D816" t="s">
        <v>37</v>
      </c>
      <c r="E816">
        <v>11</v>
      </c>
      <c r="F816">
        <v>25</v>
      </c>
      <c r="G816" s="1">
        <v>42699</v>
      </c>
      <c r="H816">
        <v>24067</v>
      </c>
      <c r="I816" t="s">
        <v>122</v>
      </c>
      <c r="J816" t="s">
        <v>29</v>
      </c>
      <c r="K816" t="s">
        <v>231</v>
      </c>
      <c r="L816" t="s">
        <v>31</v>
      </c>
      <c r="M816" t="s">
        <v>86</v>
      </c>
      <c r="N816" t="s">
        <v>277</v>
      </c>
      <c r="O816" t="s">
        <v>88</v>
      </c>
      <c r="P816" t="s">
        <v>278</v>
      </c>
      <c r="Q816">
        <v>8</v>
      </c>
      <c r="R816">
        <v>1</v>
      </c>
      <c r="S816">
        <v>5</v>
      </c>
      <c r="T816">
        <v>10195</v>
      </c>
      <c r="U816">
        <v>189.93</v>
      </c>
      <c r="V816">
        <v>1</v>
      </c>
      <c r="W816">
        <v>27</v>
      </c>
      <c r="X816">
        <v>5128.1099999999997</v>
      </c>
    </row>
    <row r="817" spans="1:24" x14ac:dyDescent="0.3">
      <c r="A817" t="s">
        <v>276</v>
      </c>
      <c r="B817" t="s">
        <v>36</v>
      </c>
      <c r="C817">
        <v>2016</v>
      </c>
      <c r="D817" t="s">
        <v>37</v>
      </c>
      <c r="E817">
        <v>11</v>
      </c>
      <c r="F817">
        <v>25</v>
      </c>
      <c r="G817" s="1">
        <v>42699</v>
      </c>
      <c r="H817">
        <v>24067</v>
      </c>
      <c r="I817" t="s">
        <v>151</v>
      </c>
      <c r="J817" t="s">
        <v>59</v>
      </c>
      <c r="K817" t="s">
        <v>231</v>
      </c>
      <c r="L817" t="s">
        <v>31</v>
      </c>
      <c r="M817" t="s">
        <v>86</v>
      </c>
      <c r="N817" t="s">
        <v>277</v>
      </c>
      <c r="O817" t="s">
        <v>88</v>
      </c>
      <c r="P817" t="s">
        <v>278</v>
      </c>
      <c r="Q817">
        <v>3</v>
      </c>
      <c r="R817">
        <v>1</v>
      </c>
      <c r="S817">
        <v>9</v>
      </c>
      <c r="T817">
        <v>10195</v>
      </c>
      <c r="U817">
        <v>103.09</v>
      </c>
      <c r="V817">
        <v>1</v>
      </c>
      <c r="W817">
        <v>35</v>
      </c>
      <c r="X817">
        <v>3608.15</v>
      </c>
    </row>
    <row r="818" spans="1:24" x14ac:dyDescent="0.3">
      <c r="A818" t="s">
        <v>276</v>
      </c>
      <c r="B818" t="s">
        <v>36</v>
      </c>
      <c r="C818">
        <v>2016</v>
      </c>
      <c r="D818" t="s">
        <v>37</v>
      </c>
      <c r="E818">
        <v>11</v>
      </c>
      <c r="F818">
        <v>25</v>
      </c>
      <c r="G818" s="1">
        <v>42699</v>
      </c>
      <c r="H818">
        <v>24067</v>
      </c>
      <c r="I818" t="s">
        <v>152</v>
      </c>
      <c r="J818" t="s">
        <v>29</v>
      </c>
      <c r="K818" t="s">
        <v>231</v>
      </c>
      <c r="L818" t="s">
        <v>31</v>
      </c>
      <c r="M818" t="s">
        <v>86</v>
      </c>
      <c r="N818" t="s">
        <v>277</v>
      </c>
      <c r="O818" t="s">
        <v>88</v>
      </c>
      <c r="P818" t="s">
        <v>278</v>
      </c>
      <c r="Q818">
        <v>8</v>
      </c>
      <c r="R818">
        <v>1</v>
      </c>
      <c r="S818">
        <v>2</v>
      </c>
      <c r="T818">
        <v>10195</v>
      </c>
      <c r="U818">
        <v>108.82</v>
      </c>
      <c r="V818">
        <v>1</v>
      </c>
      <c r="W818">
        <v>34</v>
      </c>
      <c r="X818">
        <v>3699.88</v>
      </c>
    </row>
    <row r="819" spans="1:24" x14ac:dyDescent="0.3">
      <c r="A819" t="s">
        <v>276</v>
      </c>
      <c r="B819" t="s">
        <v>36</v>
      </c>
      <c r="C819">
        <v>2016</v>
      </c>
      <c r="D819" t="s">
        <v>37</v>
      </c>
      <c r="E819">
        <v>11</v>
      </c>
      <c r="F819">
        <v>25</v>
      </c>
      <c r="G819" s="1">
        <v>42699</v>
      </c>
      <c r="H819">
        <v>24067</v>
      </c>
      <c r="I819" t="s">
        <v>153</v>
      </c>
      <c r="J819" t="s">
        <v>59</v>
      </c>
      <c r="K819" t="s">
        <v>231</v>
      </c>
      <c r="L819" t="s">
        <v>31</v>
      </c>
      <c r="M819" t="s">
        <v>86</v>
      </c>
      <c r="N819" t="s">
        <v>277</v>
      </c>
      <c r="O819" t="s">
        <v>88</v>
      </c>
      <c r="P819" t="s">
        <v>278</v>
      </c>
      <c r="Q819">
        <v>3</v>
      </c>
      <c r="R819">
        <v>1</v>
      </c>
      <c r="S819">
        <v>4</v>
      </c>
      <c r="T819">
        <v>10195</v>
      </c>
      <c r="U819">
        <v>105.33</v>
      </c>
      <c r="V819">
        <v>1</v>
      </c>
      <c r="W819">
        <v>49</v>
      </c>
      <c r="X819">
        <v>5161.17</v>
      </c>
    </row>
    <row r="820" spans="1:24" x14ac:dyDescent="0.3">
      <c r="A820" t="s">
        <v>276</v>
      </c>
      <c r="B820" t="s">
        <v>36</v>
      </c>
      <c r="C820">
        <v>2018</v>
      </c>
      <c r="D820" t="s">
        <v>37</v>
      </c>
      <c r="E820">
        <v>10</v>
      </c>
      <c r="F820">
        <v>15</v>
      </c>
      <c r="G820" s="1">
        <v>43388</v>
      </c>
      <c r="H820">
        <v>24067</v>
      </c>
      <c r="I820" t="s">
        <v>109</v>
      </c>
      <c r="J820" t="s">
        <v>54</v>
      </c>
      <c r="K820" t="s">
        <v>231</v>
      </c>
      <c r="L820" t="s">
        <v>31</v>
      </c>
      <c r="M820" t="s">
        <v>86</v>
      </c>
      <c r="N820" t="s">
        <v>277</v>
      </c>
      <c r="O820" t="s">
        <v>88</v>
      </c>
      <c r="P820" t="s">
        <v>278</v>
      </c>
      <c r="Q820">
        <v>10</v>
      </c>
      <c r="R820">
        <v>1</v>
      </c>
      <c r="S820">
        <v>2</v>
      </c>
      <c r="T820">
        <v>10308</v>
      </c>
      <c r="U820">
        <v>118.94</v>
      </c>
      <c r="V820">
        <v>1</v>
      </c>
      <c r="W820">
        <v>34</v>
      </c>
      <c r="X820">
        <v>4043.96</v>
      </c>
    </row>
    <row r="821" spans="1:24" x14ac:dyDescent="0.3">
      <c r="A821" t="s">
        <v>276</v>
      </c>
      <c r="B821" t="s">
        <v>36</v>
      </c>
      <c r="C821">
        <v>2018</v>
      </c>
      <c r="D821" t="s">
        <v>37</v>
      </c>
      <c r="E821">
        <v>10</v>
      </c>
      <c r="F821">
        <v>15</v>
      </c>
      <c r="G821" s="1">
        <v>43388</v>
      </c>
      <c r="H821">
        <v>24067</v>
      </c>
      <c r="I821" t="s">
        <v>100</v>
      </c>
      <c r="J821" t="s">
        <v>54</v>
      </c>
      <c r="K821" t="s">
        <v>231</v>
      </c>
      <c r="L821" t="s">
        <v>31</v>
      </c>
      <c r="M821" t="s">
        <v>86</v>
      </c>
      <c r="N821" t="s">
        <v>277</v>
      </c>
      <c r="O821" t="s">
        <v>88</v>
      </c>
      <c r="P821" t="s">
        <v>278</v>
      </c>
      <c r="Q821">
        <v>7</v>
      </c>
      <c r="R821">
        <v>1</v>
      </c>
      <c r="S821">
        <v>1</v>
      </c>
      <c r="T821">
        <v>10308</v>
      </c>
      <c r="U821">
        <v>228.52</v>
      </c>
      <c r="V821">
        <v>1</v>
      </c>
      <c r="W821">
        <v>20</v>
      </c>
      <c r="X821">
        <v>4570.3999999999996</v>
      </c>
    </row>
    <row r="822" spans="1:24" x14ac:dyDescent="0.3">
      <c r="A822" t="s">
        <v>276</v>
      </c>
      <c r="B822" t="s">
        <v>36</v>
      </c>
      <c r="C822">
        <v>2018</v>
      </c>
      <c r="D822" t="s">
        <v>37</v>
      </c>
      <c r="E822">
        <v>10</v>
      </c>
      <c r="F822">
        <v>15</v>
      </c>
      <c r="G822" s="1">
        <v>43388</v>
      </c>
      <c r="H822">
        <v>24067</v>
      </c>
      <c r="I822" t="s">
        <v>162</v>
      </c>
      <c r="J822" t="s">
        <v>41</v>
      </c>
      <c r="K822" t="s">
        <v>231</v>
      </c>
      <c r="L822" t="s">
        <v>31</v>
      </c>
      <c r="M822" t="s">
        <v>86</v>
      </c>
      <c r="N822" t="s">
        <v>277</v>
      </c>
      <c r="O822" t="s">
        <v>88</v>
      </c>
      <c r="P822" t="s">
        <v>278</v>
      </c>
      <c r="Q822">
        <v>3</v>
      </c>
      <c r="R822">
        <v>1</v>
      </c>
      <c r="S822">
        <v>9</v>
      </c>
      <c r="T822">
        <v>10308</v>
      </c>
      <c r="U822">
        <v>112.7</v>
      </c>
      <c r="V822">
        <v>1</v>
      </c>
      <c r="W822">
        <v>31</v>
      </c>
      <c r="X822">
        <v>3493.7</v>
      </c>
    </row>
    <row r="823" spans="1:24" x14ac:dyDescent="0.3">
      <c r="A823" t="s">
        <v>276</v>
      </c>
      <c r="B823" t="s">
        <v>36</v>
      </c>
      <c r="C823">
        <v>2018</v>
      </c>
      <c r="D823" t="s">
        <v>37</v>
      </c>
      <c r="E823">
        <v>10</v>
      </c>
      <c r="F823">
        <v>15</v>
      </c>
      <c r="G823" s="1">
        <v>43388</v>
      </c>
      <c r="H823">
        <v>24067</v>
      </c>
      <c r="I823" t="s">
        <v>165</v>
      </c>
      <c r="J823" t="s">
        <v>41</v>
      </c>
      <c r="K823" t="s">
        <v>231</v>
      </c>
      <c r="L823" t="s">
        <v>31</v>
      </c>
      <c r="M823" t="s">
        <v>86</v>
      </c>
      <c r="N823" t="s">
        <v>277</v>
      </c>
      <c r="O823" t="s">
        <v>88</v>
      </c>
      <c r="P823" t="s">
        <v>278</v>
      </c>
      <c r="Q823">
        <v>10</v>
      </c>
      <c r="R823">
        <v>1</v>
      </c>
      <c r="S823">
        <v>16</v>
      </c>
      <c r="T823">
        <v>10308</v>
      </c>
      <c r="U823">
        <v>76.430000000000007</v>
      </c>
      <c r="V823">
        <v>1</v>
      </c>
      <c r="W823">
        <v>43</v>
      </c>
      <c r="X823">
        <v>3286.49</v>
      </c>
    </row>
    <row r="824" spans="1:24" x14ac:dyDescent="0.3">
      <c r="A824" t="s">
        <v>276</v>
      </c>
      <c r="B824" t="s">
        <v>36</v>
      </c>
      <c r="C824">
        <v>2018</v>
      </c>
      <c r="D824" t="s">
        <v>37</v>
      </c>
      <c r="E824">
        <v>10</v>
      </c>
      <c r="F824">
        <v>15</v>
      </c>
      <c r="G824" s="1">
        <v>43388</v>
      </c>
      <c r="H824">
        <v>24067</v>
      </c>
      <c r="I824" t="s">
        <v>119</v>
      </c>
      <c r="J824" t="s">
        <v>41</v>
      </c>
      <c r="K824" t="s">
        <v>231</v>
      </c>
      <c r="L824" t="s">
        <v>31</v>
      </c>
      <c r="M824" t="s">
        <v>86</v>
      </c>
      <c r="N824" t="s">
        <v>277</v>
      </c>
      <c r="O824" t="s">
        <v>88</v>
      </c>
      <c r="P824" t="s">
        <v>278</v>
      </c>
      <c r="Q824">
        <v>9</v>
      </c>
      <c r="R824">
        <v>1</v>
      </c>
      <c r="S824">
        <v>8</v>
      </c>
      <c r="T824">
        <v>10308</v>
      </c>
      <c r="U824">
        <v>83.32</v>
      </c>
      <c r="V824">
        <v>1</v>
      </c>
      <c r="W824">
        <v>44</v>
      </c>
      <c r="X824">
        <v>3666.08</v>
      </c>
    </row>
    <row r="825" spans="1:24" x14ac:dyDescent="0.3">
      <c r="A825" t="s">
        <v>276</v>
      </c>
      <c r="B825" t="s">
        <v>36</v>
      </c>
      <c r="C825">
        <v>2018</v>
      </c>
      <c r="D825" t="s">
        <v>37</v>
      </c>
      <c r="E825">
        <v>10</v>
      </c>
      <c r="F825">
        <v>15</v>
      </c>
      <c r="G825" s="1">
        <v>43388</v>
      </c>
      <c r="H825">
        <v>24067</v>
      </c>
      <c r="I825" t="s">
        <v>163</v>
      </c>
      <c r="J825" t="s">
        <v>45</v>
      </c>
      <c r="K825" t="s">
        <v>231</v>
      </c>
      <c r="L825" t="s">
        <v>31</v>
      </c>
      <c r="M825" t="s">
        <v>86</v>
      </c>
      <c r="N825" t="s">
        <v>277</v>
      </c>
      <c r="O825" t="s">
        <v>88</v>
      </c>
      <c r="P825" t="s">
        <v>278</v>
      </c>
      <c r="Q825">
        <v>8</v>
      </c>
      <c r="R825">
        <v>1</v>
      </c>
      <c r="S825">
        <v>10</v>
      </c>
      <c r="T825">
        <v>10308</v>
      </c>
      <c r="U825">
        <v>66.040000000000006</v>
      </c>
      <c r="V825">
        <v>1</v>
      </c>
      <c r="W825">
        <v>46</v>
      </c>
      <c r="X825">
        <v>3037.84</v>
      </c>
    </row>
    <row r="826" spans="1:24" x14ac:dyDescent="0.3">
      <c r="A826" t="s">
        <v>276</v>
      </c>
      <c r="B826" t="s">
        <v>36</v>
      </c>
      <c r="C826">
        <v>2018</v>
      </c>
      <c r="D826" t="s">
        <v>37</v>
      </c>
      <c r="E826">
        <v>10</v>
      </c>
      <c r="F826">
        <v>15</v>
      </c>
      <c r="G826" s="1">
        <v>43388</v>
      </c>
      <c r="H826">
        <v>24067</v>
      </c>
      <c r="I826" t="s">
        <v>91</v>
      </c>
      <c r="J826" t="s">
        <v>41</v>
      </c>
      <c r="K826" t="s">
        <v>231</v>
      </c>
      <c r="L826" t="s">
        <v>31</v>
      </c>
      <c r="M826" t="s">
        <v>86</v>
      </c>
      <c r="N826" t="s">
        <v>277</v>
      </c>
      <c r="O826" t="s">
        <v>88</v>
      </c>
      <c r="P826" t="s">
        <v>278</v>
      </c>
      <c r="Q826">
        <v>9</v>
      </c>
      <c r="R826">
        <v>1</v>
      </c>
      <c r="S826">
        <v>14</v>
      </c>
      <c r="T826">
        <v>10308</v>
      </c>
      <c r="U826">
        <v>88.75</v>
      </c>
      <c r="V826">
        <v>1</v>
      </c>
      <c r="W826">
        <v>35</v>
      </c>
      <c r="X826">
        <v>3106.25</v>
      </c>
    </row>
    <row r="827" spans="1:24" x14ac:dyDescent="0.3">
      <c r="A827" t="s">
        <v>276</v>
      </c>
      <c r="B827" t="s">
        <v>36</v>
      </c>
      <c r="C827">
        <v>2018</v>
      </c>
      <c r="D827" t="s">
        <v>37</v>
      </c>
      <c r="E827">
        <v>10</v>
      </c>
      <c r="F827">
        <v>15</v>
      </c>
      <c r="G827" s="1">
        <v>43388</v>
      </c>
      <c r="H827">
        <v>24067</v>
      </c>
      <c r="I827" t="s">
        <v>111</v>
      </c>
      <c r="J827" t="s">
        <v>41</v>
      </c>
      <c r="K827" t="s">
        <v>231</v>
      </c>
      <c r="L827" t="s">
        <v>31</v>
      </c>
      <c r="M827" t="s">
        <v>86</v>
      </c>
      <c r="N827" t="s">
        <v>277</v>
      </c>
      <c r="O827" t="s">
        <v>88</v>
      </c>
      <c r="P827" t="s">
        <v>278</v>
      </c>
      <c r="Q827">
        <v>4</v>
      </c>
      <c r="R827">
        <v>1</v>
      </c>
      <c r="S827">
        <v>6</v>
      </c>
      <c r="T827">
        <v>10308</v>
      </c>
      <c r="U827">
        <v>129.33000000000001</v>
      </c>
      <c r="V827">
        <v>1</v>
      </c>
      <c r="W827">
        <v>31</v>
      </c>
      <c r="X827">
        <v>4009.23</v>
      </c>
    </row>
    <row r="828" spans="1:24" x14ac:dyDescent="0.3">
      <c r="A828" t="s">
        <v>276</v>
      </c>
      <c r="B828" t="s">
        <v>65</v>
      </c>
      <c r="C828">
        <v>2016</v>
      </c>
      <c r="D828" t="s">
        <v>37</v>
      </c>
      <c r="E828">
        <v>11</v>
      </c>
      <c r="F828">
        <v>25</v>
      </c>
      <c r="G828" s="1">
        <v>42699</v>
      </c>
      <c r="H828">
        <v>24067</v>
      </c>
      <c r="I828" t="s">
        <v>157</v>
      </c>
      <c r="J828" t="s">
        <v>29</v>
      </c>
      <c r="K828" t="s">
        <v>231</v>
      </c>
      <c r="L828" t="s">
        <v>31</v>
      </c>
      <c r="M828" t="s">
        <v>86</v>
      </c>
      <c r="N828" t="s">
        <v>277</v>
      </c>
      <c r="O828" t="s">
        <v>88</v>
      </c>
      <c r="P828" t="s">
        <v>278</v>
      </c>
      <c r="Q828">
        <v>4</v>
      </c>
      <c r="R828">
        <v>1</v>
      </c>
      <c r="S828">
        <v>3</v>
      </c>
      <c r="T828">
        <v>10195</v>
      </c>
      <c r="U828">
        <v>66.47</v>
      </c>
      <c r="V828">
        <v>1</v>
      </c>
      <c r="W828">
        <v>44</v>
      </c>
      <c r="X828">
        <v>2924.68</v>
      </c>
    </row>
    <row r="829" spans="1:24" x14ac:dyDescent="0.3">
      <c r="A829" t="s">
        <v>276</v>
      </c>
      <c r="B829" t="s">
        <v>65</v>
      </c>
      <c r="C829">
        <v>2016</v>
      </c>
      <c r="D829" t="s">
        <v>37</v>
      </c>
      <c r="E829">
        <v>11</v>
      </c>
      <c r="F829">
        <v>25</v>
      </c>
      <c r="G829" s="1">
        <v>42699</v>
      </c>
      <c r="H829">
        <v>24067</v>
      </c>
      <c r="I829" t="s">
        <v>136</v>
      </c>
      <c r="J829" t="s">
        <v>29</v>
      </c>
      <c r="K829" t="s">
        <v>231</v>
      </c>
      <c r="L829" t="s">
        <v>31</v>
      </c>
      <c r="M829" t="s">
        <v>86</v>
      </c>
      <c r="N829" t="s">
        <v>277</v>
      </c>
      <c r="O829" t="s">
        <v>88</v>
      </c>
      <c r="P829" t="s">
        <v>278</v>
      </c>
      <c r="Q829">
        <v>8</v>
      </c>
      <c r="R829">
        <v>1</v>
      </c>
      <c r="S829">
        <v>7</v>
      </c>
      <c r="T829">
        <v>10195</v>
      </c>
      <c r="U829">
        <v>28.29</v>
      </c>
      <c r="V829">
        <v>1</v>
      </c>
      <c r="W829">
        <v>32</v>
      </c>
      <c r="X829">
        <v>905.28</v>
      </c>
    </row>
    <row r="830" spans="1:24" x14ac:dyDescent="0.3">
      <c r="A830" t="s">
        <v>276</v>
      </c>
      <c r="B830" t="s">
        <v>65</v>
      </c>
      <c r="C830">
        <v>2016</v>
      </c>
      <c r="D830" t="s">
        <v>37</v>
      </c>
      <c r="E830">
        <v>11</v>
      </c>
      <c r="F830">
        <v>25</v>
      </c>
      <c r="G830" s="1">
        <v>42699</v>
      </c>
      <c r="H830">
        <v>24067</v>
      </c>
      <c r="I830" t="s">
        <v>137</v>
      </c>
      <c r="J830" t="s">
        <v>59</v>
      </c>
      <c r="K830" t="s">
        <v>231</v>
      </c>
      <c r="L830" t="s">
        <v>31</v>
      </c>
      <c r="M830" t="s">
        <v>86</v>
      </c>
      <c r="N830" t="s">
        <v>277</v>
      </c>
      <c r="O830" t="s">
        <v>88</v>
      </c>
      <c r="P830" t="s">
        <v>278</v>
      </c>
      <c r="Q830">
        <v>7</v>
      </c>
      <c r="R830">
        <v>1</v>
      </c>
      <c r="S830">
        <v>8</v>
      </c>
      <c r="T830">
        <v>10195</v>
      </c>
      <c r="U830">
        <v>43.29</v>
      </c>
      <c r="V830">
        <v>1</v>
      </c>
      <c r="W830">
        <v>32</v>
      </c>
      <c r="X830">
        <v>1385.28</v>
      </c>
    </row>
    <row r="831" spans="1:24" x14ac:dyDescent="0.3">
      <c r="A831" t="s">
        <v>276</v>
      </c>
      <c r="B831" t="s">
        <v>65</v>
      </c>
      <c r="C831">
        <v>2016</v>
      </c>
      <c r="D831" t="s">
        <v>37</v>
      </c>
      <c r="E831">
        <v>11</v>
      </c>
      <c r="F831">
        <v>25</v>
      </c>
      <c r="G831" s="1">
        <v>42699</v>
      </c>
      <c r="H831">
        <v>24067</v>
      </c>
      <c r="I831" t="s">
        <v>117</v>
      </c>
      <c r="J831" t="s">
        <v>107</v>
      </c>
      <c r="K831" t="s">
        <v>231</v>
      </c>
      <c r="L831" t="s">
        <v>31</v>
      </c>
      <c r="M831" t="s">
        <v>86</v>
      </c>
      <c r="N831" t="s">
        <v>277</v>
      </c>
      <c r="O831" t="s">
        <v>88</v>
      </c>
      <c r="P831" t="s">
        <v>278</v>
      </c>
      <c r="Q831">
        <v>2</v>
      </c>
      <c r="R831">
        <v>1</v>
      </c>
      <c r="S831">
        <v>1</v>
      </c>
      <c r="T831">
        <v>10195</v>
      </c>
      <c r="U831">
        <v>54.68</v>
      </c>
      <c r="V831">
        <v>1</v>
      </c>
      <c r="W831">
        <v>33</v>
      </c>
      <c r="X831">
        <v>1804.44</v>
      </c>
    </row>
    <row r="832" spans="1:24" x14ac:dyDescent="0.3">
      <c r="A832" t="s">
        <v>276</v>
      </c>
      <c r="B832" t="s">
        <v>65</v>
      </c>
      <c r="C832">
        <v>2018</v>
      </c>
      <c r="D832" t="s">
        <v>37</v>
      </c>
      <c r="E832">
        <v>10</v>
      </c>
      <c r="F832">
        <v>15</v>
      </c>
      <c r="G832" s="1">
        <v>43388</v>
      </c>
      <c r="H832">
        <v>24067</v>
      </c>
      <c r="I832" t="s">
        <v>118</v>
      </c>
      <c r="J832" t="s">
        <v>41</v>
      </c>
      <c r="K832" t="s">
        <v>231</v>
      </c>
      <c r="L832" t="s">
        <v>31</v>
      </c>
      <c r="M832" t="s">
        <v>86</v>
      </c>
      <c r="N832" t="s">
        <v>277</v>
      </c>
      <c r="O832" t="s">
        <v>88</v>
      </c>
      <c r="P832" t="s">
        <v>278</v>
      </c>
      <c r="Q832">
        <v>9</v>
      </c>
      <c r="R832">
        <v>1</v>
      </c>
      <c r="S832">
        <v>7</v>
      </c>
      <c r="T832">
        <v>10308</v>
      </c>
      <c r="U832">
        <v>82.79</v>
      </c>
      <c r="V832">
        <v>1</v>
      </c>
      <c r="W832">
        <v>27</v>
      </c>
      <c r="X832">
        <v>2235.33</v>
      </c>
    </row>
    <row r="833" spans="1:24" x14ac:dyDescent="0.3">
      <c r="A833" t="s">
        <v>276</v>
      </c>
      <c r="B833" t="s">
        <v>65</v>
      </c>
      <c r="C833">
        <v>2018</v>
      </c>
      <c r="D833" t="s">
        <v>37</v>
      </c>
      <c r="E833">
        <v>10</v>
      </c>
      <c r="F833">
        <v>15</v>
      </c>
      <c r="G833" s="1">
        <v>43388</v>
      </c>
      <c r="H833">
        <v>24067</v>
      </c>
      <c r="I833" t="s">
        <v>53</v>
      </c>
      <c r="J833" t="s">
        <v>54</v>
      </c>
      <c r="K833" t="s">
        <v>231</v>
      </c>
      <c r="L833" t="s">
        <v>31</v>
      </c>
      <c r="M833" t="s">
        <v>86</v>
      </c>
      <c r="N833" t="s">
        <v>277</v>
      </c>
      <c r="O833" t="s">
        <v>88</v>
      </c>
      <c r="P833" t="s">
        <v>278</v>
      </c>
      <c r="Q833">
        <v>8</v>
      </c>
      <c r="R833">
        <v>1</v>
      </c>
      <c r="S833">
        <v>3</v>
      </c>
      <c r="T833">
        <v>10308</v>
      </c>
      <c r="U833">
        <v>52.09</v>
      </c>
      <c r="V833">
        <v>1</v>
      </c>
      <c r="W833">
        <v>34</v>
      </c>
      <c r="X833">
        <v>1771.06</v>
      </c>
    </row>
    <row r="834" spans="1:24" x14ac:dyDescent="0.3">
      <c r="A834" t="s">
        <v>276</v>
      </c>
      <c r="B834" t="s">
        <v>65</v>
      </c>
      <c r="C834">
        <v>2018</v>
      </c>
      <c r="D834" t="s">
        <v>37</v>
      </c>
      <c r="E834">
        <v>10</v>
      </c>
      <c r="F834">
        <v>15</v>
      </c>
      <c r="G834" s="1">
        <v>43388</v>
      </c>
      <c r="H834">
        <v>24067</v>
      </c>
      <c r="I834" t="s">
        <v>56</v>
      </c>
      <c r="J834" t="s">
        <v>54</v>
      </c>
      <c r="K834" t="s">
        <v>231</v>
      </c>
      <c r="L834" t="s">
        <v>31</v>
      </c>
      <c r="M834" t="s">
        <v>86</v>
      </c>
      <c r="N834" t="s">
        <v>277</v>
      </c>
      <c r="O834" t="s">
        <v>88</v>
      </c>
      <c r="P834" t="s">
        <v>278</v>
      </c>
      <c r="Q834">
        <v>7</v>
      </c>
      <c r="R834">
        <v>1</v>
      </c>
      <c r="S834">
        <v>4</v>
      </c>
      <c r="T834">
        <v>10308</v>
      </c>
      <c r="U834">
        <v>63.22</v>
      </c>
      <c r="V834">
        <v>1</v>
      </c>
      <c r="W834">
        <v>47</v>
      </c>
      <c r="X834">
        <v>2971.34</v>
      </c>
    </row>
    <row r="835" spans="1:24" x14ac:dyDescent="0.3">
      <c r="A835" t="s">
        <v>276</v>
      </c>
      <c r="B835" t="s">
        <v>65</v>
      </c>
      <c r="C835">
        <v>2018</v>
      </c>
      <c r="D835" t="s">
        <v>37</v>
      </c>
      <c r="E835">
        <v>10</v>
      </c>
      <c r="F835">
        <v>15</v>
      </c>
      <c r="G835" s="1">
        <v>43388</v>
      </c>
      <c r="H835">
        <v>24067</v>
      </c>
      <c r="I835" t="s">
        <v>120</v>
      </c>
      <c r="J835" t="s">
        <v>54</v>
      </c>
      <c r="K835" t="s">
        <v>231</v>
      </c>
      <c r="L835" t="s">
        <v>31</v>
      </c>
      <c r="M835" t="s">
        <v>86</v>
      </c>
      <c r="N835" t="s">
        <v>277</v>
      </c>
      <c r="O835" t="s">
        <v>88</v>
      </c>
      <c r="P835" t="s">
        <v>278</v>
      </c>
      <c r="Q835">
        <v>9</v>
      </c>
      <c r="R835">
        <v>1</v>
      </c>
      <c r="S835">
        <v>5</v>
      </c>
      <c r="T835">
        <v>10308</v>
      </c>
      <c r="U835">
        <v>79.91</v>
      </c>
      <c r="V835">
        <v>1</v>
      </c>
      <c r="W835">
        <v>24</v>
      </c>
      <c r="X835">
        <v>1917.84</v>
      </c>
    </row>
    <row r="836" spans="1:24" x14ac:dyDescent="0.3">
      <c r="A836" t="s">
        <v>276</v>
      </c>
      <c r="B836" t="s">
        <v>65</v>
      </c>
      <c r="C836">
        <v>2018</v>
      </c>
      <c r="D836" t="s">
        <v>37</v>
      </c>
      <c r="E836">
        <v>10</v>
      </c>
      <c r="F836">
        <v>15</v>
      </c>
      <c r="G836" s="1">
        <v>43388</v>
      </c>
      <c r="H836">
        <v>24067</v>
      </c>
      <c r="I836" t="s">
        <v>143</v>
      </c>
      <c r="J836" t="s">
        <v>45</v>
      </c>
      <c r="K836" t="s">
        <v>231</v>
      </c>
      <c r="L836" t="s">
        <v>31</v>
      </c>
      <c r="M836" t="s">
        <v>86</v>
      </c>
      <c r="N836" t="s">
        <v>277</v>
      </c>
      <c r="O836" t="s">
        <v>88</v>
      </c>
      <c r="P836" t="s">
        <v>278</v>
      </c>
      <c r="Q836">
        <v>7</v>
      </c>
      <c r="R836">
        <v>1</v>
      </c>
      <c r="S836">
        <v>11</v>
      </c>
      <c r="T836">
        <v>10308</v>
      </c>
      <c r="U836">
        <v>43.64</v>
      </c>
      <c r="V836">
        <v>1</v>
      </c>
      <c r="W836">
        <v>47</v>
      </c>
      <c r="X836">
        <v>2051.08</v>
      </c>
    </row>
    <row r="837" spans="1:24" x14ac:dyDescent="0.3">
      <c r="A837" t="s">
        <v>276</v>
      </c>
      <c r="B837" t="s">
        <v>65</v>
      </c>
      <c r="C837">
        <v>2018</v>
      </c>
      <c r="D837" t="s">
        <v>37</v>
      </c>
      <c r="E837">
        <v>10</v>
      </c>
      <c r="F837">
        <v>15</v>
      </c>
      <c r="G837" s="1">
        <v>43388</v>
      </c>
      <c r="H837">
        <v>24067</v>
      </c>
      <c r="I837" t="s">
        <v>139</v>
      </c>
      <c r="J837" t="s">
        <v>41</v>
      </c>
      <c r="K837" t="s">
        <v>231</v>
      </c>
      <c r="L837" t="s">
        <v>31</v>
      </c>
      <c r="M837" t="s">
        <v>86</v>
      </c>
      <c r="N837" t="s">
        <v>277</v>
      </c>
      <c r="O837" t="s">
        <v>88</v>
      </c>
      <c r="P837" t="s">
        <v>278</v>
      </c>
      <c r="Q837">
        <v>2</v>
      </c>
      <c r="R837">
        <v>1</v>
      </c>
      <c r="S837">
        <v>12</v>
      </c>
      <c r="T837">
        <v>10308</v>
      </c>
      <c r="U837">
        <v>105.95</v>
      </c>
      <c r="V837">
        <v>1</v>
      </c>
      <c r="W837">
        <v>21</v>
      </c>
      <c r="X837">
        <v>2224.9499999999998</v>
      </c>
    </row>
    <row r="838" spans="1:24" x14ac:dyDescent="0.3">
      <c r="A838" t="s">
        <v>276</v>
      </c>
      <c r="B838" t="s">
        <v>65</v>
      </c>
      <c r="C838">
        <v>2018</v>
      </c>
      <c r="D838" t="s">
        <v>37</v>
      </c>
      <c r="E838">
        <v>10</v>
      </c>
      <c r="F838">
        <v>15</v>
      </c>
      <c r="G838" s="1">
        <v>43388</v>
      </c>
      <c r="H838">
        <v>24067</v>
      </c>
      <c r="I838" t="s">
        <v>142</v>
      </c>
      <c r="J838" t="s">
        <v>41</v>
      </c>
      <c r="K838" t="s">
        <v>231</v>
      </c>
      <c r="L838" t="s">
        <v>31</v>
      </c>
      <c r="M838" t="s">
        <v>86</v>
      </c>
      <c r="N838" t="s">
        <v>277</v>
      </c>
      <c r="O838" t="s">
        <v>88</v>
      </c>
      <c r="P838" t="s">
        <v>278</v>
      </c>
      <c r="Q838">
        <v>3</v>
      </c>
      <c r="R838">
        <v>1</v>
      </c>
      <c r="S838">
        <v>13</v>
      </c>
      <c r="T838">
        <v>10308</v>
      </c>
      <c r="U838">
        <v>87.2</v>
      </c>
      <c r="V838">
        <v>1</v>
      </c>
      <c r="W838">
        <v>21</v>
      </c>
      <c r="X838">
        <v>1831.2</v>
      </c>
    </row>
    <row r="839" spans="1:24" x14ac:dyDescent="0.3">
      <c r="A839" t="s">
        <v>276</v>
      </c>
      <c r="B839" t="s">
        <v>65</v>
      </c>
      <c r="C839">
        <v>2018</v>
      </c>
      <c r="D839" t="s">
        <v>37</v>
      </c>
      <c r="E839">
        <v>10</v>
      </c>
      <c r="F839">
        <v>15</v>
      </c>
      <c r="G839" s="1">
        <v>43388</v>
      </c>
      <c r="H839">
        <v>24067</v>
      </c>
      <c r="I839" t="s">
        <v>93</v>
      </c>
      <c r="J839" t="s">
        <v>41</v>
      </c>
      <c r="K839" t="s">
        <v>231</v>
      </c>
      <c r="L839" t="s">
        <v>31</v>
      </c>
      <c r="M839" t="s">
        <v>86</v>
      </c>
      <c r="N839" t="s">
        <v>277</v>
      </c>
      <c r="O839" t="s">
        <v>88</v>
      </c>
      <c r="P839" t="s">
        <v>278</v>
      </c>
      <c r="Q839">
        <v>10</v>
      </c>
      <c r="R839">
        <v>1</v>
      </c>
      <c r="S839">
        <v>15</v>
      </c>
      <c r="T839">
        <v>10308</v>
      </c>
      <c r="U839">
        <v>68.11</v>
      </c>
      <c r="V839">
        <v>1</v>
      </c>
      <c r="W839">
        <v>39</v>
      </c>
      <c r="X839">
        <v>2656.29</v>
      </c>
    </row>
  </sheetData>
  <autoFilter ref="A1:X83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</vt:lpstr>
      <vt:lpstr>6 and 7</vt:lpstr>
      <vt:lpstr>OVERALL</vt:lpstr>
      <vt:lpstr>SALES MIX</vt:lpstr>
      <vt:lpstr>GEOGRAHIC</vt:lpstr>
      <vt:lpstr>WEAKEST</vt:lpstr>
      <vt:lpstr>data and 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Kane</dc:creator>
  <cp:lastModifiedBy>amul ghodasara</cp:lastModifiedBy>
  <dcterms:created xsi:type="dcterms:W3CDTF">2022-03-22T17:04:35Z</dcterms:created>
  <dcterms:modified xsi:type="dcterms:W3CDTF">2022-04-19T21:08:40Z</dcterms:modified>
</cp:coreProperties>
</file>