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udcgal-my.sharepoint.com/personal/a_munin_udc_es/Documents/Documentos/GitHub/TESIS/Data/"/>
    </mc:Choice>
  </mc:AlternateContent>
  <xr:revisionPtr revIDLastSave="235" documentId="8_{594FFF81-0F28-4171-B3DE-EDCEA8E4E0E8}" xr6:coauthVersionLast="47" xr6:coauthVersionMax="47" xr10:uidLastSave="{05F0F521-F3D0-4EDD-86A0-80E76E3D6977}"/>
  <bookViews>
    <workbookView xWindow="-28920" yWindow="-120" windowWidth="29040" windowHeight="15225" activeTab="1" xr2:uid="{00000000-000D-0000-FFFF-FFFF00000000}"/>
  </bookViews>
  <sheets>
    <sheet name="Puertos" sheetId="1" r:id="rId1"/>
    <sheet name="Movimiento mercancía OD (2)" sheetId="40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8" i="40" l="1"/>
  <c r="X28" i="40"/>
  <c r="W28" i="40"/>
  <c r="V28" i="40"/>
  <c r="U28" i="40"/>
  <c r="T28" i="40"/>
  <c r="S28" i="40"/>
  <c r="R28" i="40"/>
  <c r="Q28" i="40"/>
  <c r="P28" i="40"/>
  <c r="O28" i="40"/>
  <c r="N28" i="40"/>
  <c r="M28" i="40"/>
  <c r="L28" i="40"/>
  <c r="K28" i="40"/>
  <c r="J28" i="40"/>
  <c r="I28" i="40"/>
  <c r="H28" i="40"/>
  <c r="G28" i="40"/>
  <c r="F28" i="40"/>
  <c r="E28" i="40"/>
  <c r="D28" i="40"/>
  <c r="C28" i="40"/>
  <c r="B28" i="40"/>
  <c r="A28" i="40"/>
  <c r="Z3" i="40" s="1"/>
  <c r="Z27" i="40"/>
  <c r="X27" i="40"/>
  <c r="W27" i="40"/>
  <c r="V27" i="40"/>
  <c r="U27" i="40"/>
  <c r="T27" i="40"/>
  <c r="S27" i="40"/>
  <c r="R27" i="40"/>
  <c r="Q27" i="40"/>
  <c r="P27" i="40"/>
  <c r="O27" i="40"/>
  <c r="N27" i="40"/>
  <c r="M27" i="40"/>
  <c r="L27" i="40"/>
  <c r="K27" i="40"/>
  <c r="J27" i="40"/>
  <c r="I27" i="40"/>
  <c r="H27" i="40"/>
  <c r="G27" i="40"/>
  <c r="F27" i="40"/>
  <c r="E27" i="40"/>
  <c r="D27" i="40"/>
  <c r="C27" i="40"/>
  <c r="B27" i="40"/>
  <c r="A27" i="40"/>
  <c r="Y3" i="40" s="1"/>
  <c r="Z26" i="40"/>
  <c r="Y26" i="40"/>
  <c r="W26" i="40"/>
  <c r="V26" i="40"/>
  <c r="U26" i="40"/>
  <c r="T26" i="40"/>
  <c r="S26" i="40"/>
  <c r="R26" i="40"/>
  <c r="Q26" i="40"/>
  <c r="P26" i="40"/>
  <c r="O26" i="40"/>
  <c r="N26" i="40"/>
  <c r="M26" i="40"/>
  <c r="L26" i="40"/>
  <c r="K26" i="40"/>
  <c r="J26" i="40"/>
  <c r="I26" i="40"/>
  <c r="H26" i="40"/>
  <c r="G26" i="40"/>
  <c r="F26" i="40"/>
  <c r="E26" i="40"/>
  <c r="D26" i="40"/>
  <c r="C26" i="40"/>
  <c r="B26" i="40"/>
  <c r="A26" i="40"/>
  <c r="X3" i="40" s="1"/>
  <c r="Z25" i="40"/>
  <c r="Y25" i="40"/>
  <c r="X25" i="40"/>
  <c r="V25" i="40"/>
  <c r="U25" i="40"/>
  <c r="T25" i="40"/>
  <c r="S25" i="40"/>
  <c r="R25" i="40"/>
  <c r="Q25" i="40"/>
  <c r="P25" i="40"/>
  <c r="O25" i="40"/>
  <c r="N25" i="40"/>
  <c r="M25" i="40"/>
  <c r="L25" i="40"/>
  <c r="K25" i="40"/>
  <c r="J25" i="40"/>
  <c r="I25" i="40"/>
  <c r="H25" i="40"/>
  <c r="G25" i="40"/>
  <c r="F25" i="40"/>
  <c r="E25" i="40"/>
  <c r="D25" i="40"/>
  <c r="C25" i="40"/>
  <c r="B25" i="40"/>
  <c r="A25" i="40"/>
  <c r="W3" i="40" s="1"/>
  <c r="Z24" i="40"/>
  <c r="Y24" i="40"/>
  <c r="X24" i="40"/>
  <c r="W24" i="40"/>
  <c r="U24" i="40"/>
  <c r="T24" i="40"/>
  <c r="S24" i="40"/>
  <c r="R24" i="40"/>
  <c r="Q24" i="40"/>
  <c r="P24" i="40"/>
  <c r="O24" i="40"/>
  <c r="N24" i="40"/>
  <c r="M24" i="40"/>
  <c r="L24" i="40"/>
  <c r="K24" i="40"/>
  <c r="J24" i="40"/>
  <c r="I24" i="40"/>
  <c r="H24" i="40"/>
  <c r="G24" i="40"/>
  <c r="F24" i="40"/>
  <c r="E24" i="40"/>
  <c r="D24" i="40"/>
  <c r="C24" i="40"/>
  <c r="B24" i="40"/>
  <c r="A24" i="40"/>
  <c r="V3" i="40" s="1"/>
  <c r="Z23" i="40"/>
  <c r="Y23" i="40"/>
  <c r="X23" i="40"/>
  <c r="W23" i="40"/>
  <c r="V23" i="40"/>
  <c r="T23" i="40"/>
  <c r="S23" i="40"/>
  <c r="R23" i="40"/>
  <c r="Q23" i="40"/>
  <c r="P23" i="40"/>
  <c r="O23" i="40"/>
  <c r="N23" i="40"/>
  <c r="M23" i="40"/>
  <c r="L23" i="40"/>
  <c r="K23" i="40"/>
  <c r="J23" i="40"/>
  <c r="I23" i="40"/>
  <c r="H23" i="40"/>
  <c r="G23" i="40"/>
  <c r="F23" i="40"/>
  <c r="E23" i="40"/>
  <c r="D23" i="40"/>
  <c r="C23" i="40"/>
  <c r="B23" i="40"/>
  <c r="A23" i="40"/>
  <c r="U3" i="40" s="1"/>
  <c r="Z22" i="40"/>
  <c r="Y22" i="40"/>
  <c r="X22" i="40"/>
  <c r="W22" i="40"/>
  <c r="V22" i="40"/>
  <c r="U22" i="40"/>
  <c r="S22" i="40"/>
  <c r="R22" i="40"/>
  <c r="Q22" i="40"/>
  <c r="P22" i="40"/>
  <c r="O22" i="40"/>
  <c r="N22" i="40"/>
  <c r="M22" i="40"/>
  <c r="L22" i="40"/>
  <c r="K22" i="40"/>
  <c r="J22" i="40"/>
  <c r="I22" i="40"/>
  <c r="H22" i="40"/>
  <c r="G22" i="40"/>
  <c r="F22" i="40"/>
  <c r="E22" i="40"/>
  <c r="D22" i="40"/>
  <c r="C22" i="40"/>
  <c r="B22" i="40"/>
  <c r="A22" i="40"/>
  <c r="T3" i="40" s="1"/>
  <c r="Z21" i="40"/>
  <c r="Y21" i="40"/>
  <c r="X21" i="40"/>
  <c r="W21" i="40"/>
  <c r="V21" i="40"/>
  <c r="U21" i="40"/>
  <c r="T21" i="40"/>
  <c r="R21" i="40"/>
  <c r="Q21" i="40"/>
  <c r="P21" i="40"/>
  <c r="O21" i="40"/>
  <c r="N21" i="40"/>
  <c r="M21" i="40"/>
  <c r="L21" i="40"/>
  <c r="K21" i="40"/>
  <c r="J21" i="40"/>
  <c r="I21" i="40"/>
  <c r="H21" i="40"/>
  <c r="G21" i="40"/>
  <c r="F21" i="40"/>
  <c r="E21" i="40"/>
  <c r="D21" i="40"/>
  <c r="C21" i="40"/>
  <c r="B21" i="40"/>
  <c r="A21" i="40"/>
  <c r="S3" i="40" s="1"/>
  <c r="Z20" i="40"/>
  <c r="Y20" i="40"/>
  <c r="X20" i="40"/>
  <c r="W20" i="40"/>
  <c r="V20" i="40"/>
  <c r="U20" i="40"/>
  <c r="T20" i="40"/>
  <c r="S20" i="40"/>
  <c r="Q20" i="40"/>
  <c r="P20" i="40"/>
  <c r="O20" i="40"/>
  <c r="N20" i="40"/>
  <c r="M20" i="40"/>
  <c r="L20" i="40"/>
  <c r="K20" i="40"/>
  <c r="J20" i="40"/>
  <c r="I20" i="40"/>
  <c r="H20" i="40"/>
  <c r="G20" i="40"/>
  <c r="F20" i="40"/>
  <c r="E20" i="40"/>
  <c r="D20" i="40"/>
  <c r="C20" i="40"/>
  <c r="B20" i="40"/>
  <c r="A20" i="40"/>
  <c r="R3" i="40" s="1"/>
  <c r="Z19" i="40"/>
  <c r="Y19" i="40"/>
  <c r="X19" i="40"/>
  <c r="W19" i="40"/>
  <c r="V19" i="40"/>
  <c r="U19" i="40"/>
  <c r="T19" i="40"/>
  <c r="S19" i="40"/>
  <c r="R19" i="40"/>
  <c r="P19" i="40"/>
  <c r="O19" i="40"/>
  <c r="N19" i="40"/>
  <c r="M19" i="40"/>
  <c r="L19" i="40"/>
  <c r="K19" i="40"/>
  <c r="J19" i="40"/>
  <c r="I19" i="40"/>
  <c r="H19" i="40"/>
  <c r="G19" i="40"/>
  <c r="F19" i="40"/>
  <c r="E19" i="40"/>
  <c r="D19" i="40"/>
  <c r="C19" i="40"/>
  <c r="B19" i="40"/>
  <c r="A19" i="40"/>
  <c r="Q3" i="40" s="1"/>
  <c r="Z18" i="40"/>
  <c r="Y18" i="40"/>
  <c r="X18" i="40"/>
  <c r="W18" i="40"/>
  <c r="V18" i="40"/>
  <c r="U18" i="40"/>
  <c r="T18" i="40"/>
  <c r="S18" i="40"/>
  <c r="R18" i="40"/>
  <c r="Q18" i="40"/>
  <c r="O18" i="40"/>
  <c r="N18" i="40"/>
  <c r="M18" i="40"/>
  <c r="L18" i="40"/>
  <c r="K18" i="40"/>
  <c r="J18" i="40"/>
  <c r="I18" i="40"/>
  <c r="H18" i="40"/>
  <c r="G18" i="40"/>
  <c r="F18" i="40"/>
  <c r="E18" i="40"/>
  <c r="D18" i="40"/>
  <c r="C18" i="40"/>
  <c r="B18" i="40"/>
  <c r="A18" i="40"/>
  <c r="P3" i="40" s="1"/>
  <c r="Z17" i="40"/>
  <c r="Y17" i="40"/>
  <c r="X17" i="40"/>
  <c r="W17" i="40"/>
  <c r="V17" i="40"/>
  <c r="U17" i="40"/>
  <c r="T17" i="40"/>
  <c r="S17" i="40"/>
  <c r="R17" i="40"/>
  <c r="Q17" i="40"/>
  <c r="P17" i="40"/>
  <c r="N17" i="40"/>
  <c r="M17" i="40"/>
  <c r="L17" i="40"/>
  <c r="K17" i="40"/>
  <c r="J17" i="40"/>
  <c r="I17" i="40"/>
  <c r="H17" i="40"/>
  <c r="G17" i="40"/>
  <c r="F17" i="40"/>
  <c r="E17" i="40"/>
  <c r="D17" i="40"/>
  <c r="C17" i="40"/>
  <c r="B17" i="40"/>
  <c r="A17" i="40"/>
  <c r="O3" i="40" s="1"/>
  <c r="Z16" i="40"/>
  <c r="Y16" i="40"/>
  <c r="X16" i="40"/>
  <c r="W16" i="40"/>
  <c r="V16" i="40"/>
  <c r="U16" i="40"/>
  <c r="T16" i="40"/>
  <c r="S16" i="40"/>
  <c r="R16" i="40"/>
  <c r="Q16" i="40"/>
  <c r="P16" i="40"/>
  <c r="O16" i="40"/>
  <c r="M16" i="40"/>
  <c r="L16" i="40"/>
  <c r="K16" i="40"/>
  <c r="J16" i="40"/>
  <c r="I16" i="40"/>
  <c r="H16" i="40"/>
  <c r="G16" i="40"/>
  <c r="F16" i="40"/>
  <c r="E16" i="40"/>
  <c r="D16" i="40"/>
  <c r="C16" i="40"/>
  <c r="B16" i="40"/>
  <c r="A16" i="40"/>
  <c r="N3" i="40" s="1"/>
  <c r="Z15" i="40"/>
  <c r="Y15" i="40"/>
  <c r="X15" i="40"/>
  <c r="W15" i="40"/>
  <c r="V15" i="40"/>
  <c r="U15" i="40"/>
  <c r="T15" i="40"/>
  <c r="S15" i="40"/>
  <c r="R15" i="40"/>
  <c r="Q15" i="40"/>
  <c r="P15" i="40"/>
  <c r="O15" i="40"/>
  <c r="N15" i="40"/>
  <c r="L15" i="40"/>
  <c r="K15" i="40"/>
  <c r="J15" i="40"/>
  <c r="I15" i="40"/>
  <c r="H15" i="40"/>
  <c r="G15" i="40"/>
  <c r="F15" i="40"/>
  <c r="E15" i="40"/>
  <c r="D15" i="40"/>
  <c r="C15" i="40"/>
  <c r="B15" i="40"/>
  <c r="A15" i="40"/>
  <c r="M3" i="40" s="1"/>
  <c r="Z14" i="40"/>
  <c r="Y14" i="40"/>
  <c r="X14" i="40"/>
  <c r="W14" i="40"/>
  <c r="V14" i="40"/>
  <c r="U14" i="40"/>
  <c r="T14" i="40"/>
  <c r="S14" i="40"/>
  <c r="R14" i="40"/>
  <c r="Q14" i="40"/>
  <c r="P14" i="40"/>
  <c r="O14" i="40"/>
  <c r="N14" i="40"/>
  <c r="M14" i="40"/>
  <c r="K14" i="40"/>
  <c r="J14" i="40"/>
  <c r="I14" i="40"/>
  <c r="H14" i="40"/>
  <c r="G14" i="40"/>
  <c r="F14" i="40"/>
  <c r="E14" i="40"/>
  <c r="D14" i="40"/>
  <c r="C14" i="40"/>
  <c r="B14" i="40"/>
  <c r="A14" i="40"/>
  <c r="L3" i="40" s="1"/>
  <c r="Z13" i="40"/>
  <c r="Y13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J13" i="40"/>
  <c r="I13" i="40"/>
  <c r="H13" i="40"/>
  <c r="G13" i="40"/>
  <c r="F13" i="40"/>
  <c r="E13" i="40"/>
  <c r="D13" i="40"/>
  <c r="C13" i="40"/>
  <c r="B13" i="40"/>
  <c r="A13" i="40"/>
  <c r="K3" i="40" s="1"/>
  <c r="Z12" i="40"/>
  <c r="Y12" i="40"/>
  <c r="X12" i="40"/>
  <c r="W12" i="40"/>
  <c r="V12" i="40"/>
  <c r="U12" i="40"/>
  <c r="T12" i="40"/>
  <c r="S12" i="40"/>
  <c r="R12" i="40"/>
  <c r="Q12" i="40"/>
  <c r="P12" i="40"/>
  <c r="O12" i="40"/>
  <c r="N12" i="40"/>
  <c r="M12" i="40"/>
  <c r="L12" i="40"/>
  <c r="K12" i="40"/>
  <c r="I12" i="40"/>
  <c r="H12" i="40"/>
  <c r="G12" i="40"/>
  <c r="F12" i="40"/>
  <c r="E12" i="40"/>
  <c r="D12" i="40"/>
  <c r="C12" i="40"/>
  <c r="B12" i="40"/>
  <c r="A12" i="40"/>
  <c r="J3" i="40" s="1"/>
  <c r="Z11" i="40"/>
  <c r="Y11" i="40"/>
  <c r="X11" i="40"/>
  <c r="W11" i="40"/>
  <c r="V11" i="40"/>
  <c r="U11" i="40"/>
  <c r="T11" i="40"/>
  <c r="S11" i="40"/>
  <c r="R11" i="40"/>
  <c r="Q11" i="40"/>
  <c r="P11" i="40"/>
  <c r="O11" i="40"/>
  <c r="N11" i="40"/>
  <c r="M11" i="40"/>
  <c r="L11" i="40"/>
  <c r="K11" i="40"/>
  <c r="J11" i="40"/>
  <c r="H11" i="40"/>
  <c r="G11" i="40"/>
  <c r="F11" i="40"/>
  <c r="E11" i="40"/>
  <c r="D11" i="40"/>
  <c r="C11" i="40"/>
  <c r="B11" i="40"/>
  <c r="A11" i="40"/>
  <c r="I3" i="40" s="1"/>
  <c r="Z10" i="40"/>
  <c r="Y10" i="40"/>
  <c r="X10" i="40"/>
  <c r="W10" i="40"/>
  <c r="V10" i="40"/>
  <c r="U10" i="40"/>
  <c r="T10" i="40"/>
  <c r="S10" i="40"/>
  <c r="R10" i="40"/>
  <c r="Q10" i="40"/>
  <c r="P10" i="40"/>
  <c r="O10" i="40"/>
  <c r="N10" i="40"/>
  <c r="M10" i="40"/>
  <c r="L10" i="40"/>
  <c r="K10" i="40"/>
  <c r="J10" i="40"/>
  <c r="I10" i="40"/>
  <c r="G10" i="40"/>
  <c r="F10" i="40"/>
  <c r="E10" i="40"/>
  <c r="D10" i="40"/>
  <c r="C10" i="40"/>
  <c r="B10" i="40"/>
  <c r="A10" i="40"/>
  <c r="H3" i="40" s="1"/>
  <c r="Z9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F9" i="40"/>
  <c r="E9" i="40"/>
  <c r="D9" i="40"/>
  <c r="C9" i="40"/>
  <c r="B9" i="40"/>
  <c r="A9" i="40"/>
  <c r="G3" i="40" s="1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E8" i="40"/>
  <c r="D8" i="40"/>
  <c r="C8" i="40"/>
  <c r="B8" i="40"/>
  <c r="A8" i="40"/>
  <c r="F3" i="40" s="1"/>
  <c r="Z7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D7" i="40"/>
  <c r="C7" i="40"/>
  <c r="B7" i="40"/>
  <c r="A7" i="40"/>
  <c r="E3" i="40" s="1"/>
  <c r="Z6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C6" i="40"/>
  <c r="B6" i="40"/>
  <c r="A6" i="40"/>
  <c r="D3" i="40" s="1"/>
  <c r="Z5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B5" i="40"/>
  <c r="A5" i="40"/>
  <c r="C3" i="40" s="1"/>
  <c r="Z4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A4" i="40"/>
  <c r="B3" i="40" s="1"/>
  <c r="C6" i="1" l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2" i="1"/>
  <c r="C23" i="1"/>
  <c r="C24" i="1"/>
  <c r="C25" i="1"/>
  <c r="C27" i="1"/>
  <c r="C28" i="1"/>
  <c r="C29" i="1"/>
  <c r="C30" i="1"/>
  <c r="C31" i="1"/>
  <c r="C32" i="1"/>
  <c r="C33" i="1"/>
  <c r="C35" i="1"/>
  <c r="C36" i="1"/>
  <c r="C37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" i="1"/>
</calcChain>
</file>

<file path=xl/sharedStrings.xml><?xml version="1.0" encoding="utf-8"?>
<sst xmlns="http://schemas.openxmlformats.org/spreadsheetml/2006/main" count="2" uniqueCount="2">
  <si>
    <t>ID</t>
  </si>
  <si>
    <t>PUERTOS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</si>
</sst>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0" fillId="0" borderId="1" xfId="0" applyFill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1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_munin_udc_es/Documents/Documentos/ASUS/Documents/Tesis/Transcad/Cartografia/Rutas%20Septiemb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_munin_udc_es/Documents/Documentos/Documents/Tesis/Cap&#237;tulos/OD_Puertos_2022020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_munin_udc_es/Documents/Documentos/Documents/Tesis/Cap&#237;tulos/OD_Puerto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_munin_udc_es/Documents/Documentos/ASUS/Documents/Tesis/Cap&#237;tulos/EXCEL/OD_Puertos_202202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_munin_udc_es/Documents/Documentos/ASUS/Documents/Tesis/Cap&#237;tulos/EXCEL/OD_Puertos_202202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_munin_udc_es/Documents/Documentos/ASUS/Documents/Tesis/Cap&#237;tulos/EXCEL/OD_Puertos_20220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tas_Septiembre"/>
    </sheetNames>
    <sheetDataSet>
      <sheetData sheetId="0" refreshError="1">
        <row r="2">
          <cell r="A2">
            <v>61</v>
          </cell>
          <cell r="D2" t="str">
            <v>Acceso Pto Algeciras</v>
          </cell>
        </row>
        <row r="3">
          <cell r="D3" t="str">
            <v>Acceso Pto Barcelona</v>
          </cell>
        </row>
        <row r="4">
          <cell r="A4">
            <v>63</v>
          </cell>
          <cell r="D4" t="str">
            <v>Acceso Pto Tarragona</v>
          </cell>
        </row>
        <row r="5">
          <cell r="A5">
            <v>275</v>
          </cell>
          <cell r="D5" t="str">
            <v>Acceso Pto Brest</v>
          </cell>
        </row>
        <row r="6">
          <cell r="A6">
            <v>271</v>
          </cell>
          <cell r="D6" t="str">
            <v>Acceso Pto Caen</v>
          </cell>
        </row>
        <row r="7">
          <cell r="D7" t="str">
            <v>Acceso Pto Valencia</v>
          </cell>
        </row>
        <row r="8">
          <cell r="A8">
            <v>111</v>
          </cell>
          <cell r="D8" t="str">
            <v>Acceso Pto Oporto</v>
          </cell>
        </row>
        <row r="9">
          <cell r="A9">
            <v>297</v>
          </cell>
          <cell r="D9" t="str">
            <v>Acceso Pto Cádiz</v>
          </cell>
        </row>
        <row r="10">
          <cell r="A10">
            <v>294</v>
          </cell>
          <cell r="D10" t="str">
            <v>Acceso Pto Lisboa</v>
          </cell>
        </row>
        <row r="11">
          <cell r="A11">
            <v>118</v>
          </cell>
          <cell r="D11" t="str">
            <v>Acceso Pto Cartagena</v>
          </cell>
        </row>
        <row r="12">
          <cell r="A12">
            <v>175</v>
          </cell>
          <cell r="D12" t="str">
            <v>Acceso Pto Ferrol</v>
          </cell>
        </row>
        <row r="13">
          <cell r="A13">
            <v>326</v>
          </cell>
          <cell r="D13" t="str">
            <v>Acceso Pto Santander</v>
          </cell>
        </row>
        <row r="14">
          <cell r="A14">
            <v>163</v>
          </cell>
          <cell r="D14" t="str">
            <v>Acceso Pto Bilbao</v>
          </cell>
        </row>
        <row r="15">
          <cell r="A15">
            <v>172</v>
          </cell>
          <cell r="D15" t="str">
            <v>Acceso Pto Pasajes</v>
          </cell>
        </row>
        <row r="16">
          <cell r="A16">
            <v>282</v>
          </cell>
          <cell r="D16" t="str">
            <v>Acceso Pto St Nazaire</v>
          </cell>
        </row>
        <row r="17">
          <cell r="A17">
            <v>287</v>
          </cell>
          <cell r="D17" t="str">
            <v>Acceso Pto Marín</v>
          </cell>
        </row>
        <row r="18">
          <cell r="A18">
            <v>235</v>
          </cell>
          <cell r="D18" t="str">
            <v>Acceso Pto Dunquerque</v>
          </cell>
        </row>
        <row r="19">
          <cell r="D19" t="str">
            <v>Acceso Pto Hamburgo</v>
          </cell>
        </row>
        <row r="20">
          <cell r="A20">
            <v>253</v>
          </cell>
          <cell r="D20" t="str">
            <v>Acceso Pto Amberes</v>
          </cell>
        </row>
        <row r="21">
          <cell r="A21">
            <v>250</v>
          </cell>
          <cell r="D21" t="str">
            <v>Acceso Pto Rotterdam</v>
          </cell>
        </row>
        <row r="22">
          <cell r="A22">
            <v>245</v>
          </cell>
          <cell r="D22" t="str">
            <v>Acceso Pto Bremerhaven</v>
          </cell>
        </row>
        <row r="23">
          <cell r="A23">
            <v>218</v>
          </cell>
          <cell r="D23" t="str">
            <v>Acceso Pto Amsterdam</v>
          </cell>
        </row>
        <row r="24">
          <cell r="D24" t="str">
            <v>Acceso Pto Zeebrugge</v>
          </cell>
        </row>
        <row r="25">
          <cell r="A25">
            <v>254</v>
          </cell>
          <cell r="D25" t="str">
            <v>Acceso Pto Gante</v>
          </cell>
        </row>
        <row r="26">
          <cell r="A26">
            <v>268</v>
          </cell>
          <cell r="D26" t="str">
            <v>Acceso Pto Calais</v>
          </cell>
        </row>
        <row r="27">
          <cell r="A27">
            <v>269</v>
          </cell>
          <cell r="D27" t="str">
            <v>Acceso Pto Le Havre</v>
          </cell>
        </row>
        <row r="28">
          <cell r="A28">
            <v>272</v>
          </cell>
          <cell r="D28" t="str">
            <v>Acceso Pto Cherburgo</v>
          </cell>
        </row>
        <row r="29">
          <cell r="A29">
            <v>283</v>
          </cell>
          <cell r="D29" t="str">
            <v>Acceso Pto La Rochelle</v>
          </cell>
        </row>
        <row r="30">
          <cell r="A30">
            <v>285</v>
          </cell>
          <cell r="D30" t="str">
            <v>Acceso Pto A Coruña</v>
          </cell>
        </row>
        <row r="31">
          <cell r="A31">
            <v>288</v>
          </cell>
          <cell r="D31" t="str">
            <v>Acceso Pto Vigo</v>
          </cell>
        </row>
        <row r="32">
          <cell r="D32" t="str">
            <v>Acceso Pto Sines</v>
          </cell>
        </row>
        <row r="33">
          <cell r="A33">
            <v>323</v>
          </cell>
          <cell r="D33" t="str">
            <v>Acceso Pto Gijón</v>
          </cell>
        </row>
        <row r="34">
          <cell r="A34">
            <v>462</v>
          </cell>
          <cell r="D34" t="str">
            <v>Acceso Pto Malaga</v>
          </cell>
        </row>
        <row r="35">
          <cell r="A35">
            <v>359</v>
          </cell>
          <cell r="D35" t="str">
            <v>Acceso Pto Burdeos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pótesis"/>
      <sheetName val="Flujo Puertos"/>
      <sheetName val="OD Flows"/>
      <sheetName val="Flujo Puertos (2)"/>
    </sheetNames>
    <sheetDataSet>
      <sheetData sheetId="0" refreshError="1"/>
      <sheetData sheetId="1" refreshError="1"/>
      <sheetData sheetId="2" refreshError="1"/>
      <sheetData sheetId="3" refreshError="1">
        <row r="125">
          <cell r="V125">
            <v>0</v>
          </cell>
        </row>
        <row r="171">
          <cell r="V171">
            <v>0.32474122183884718</v>
          </cell>
        </row>
        <row r="227">
          <cell r="V227">
            <v>0</v>
          </cell>
        </row>
        <row r="228">
          <cell r="V228">
            <v>0</v>
          </cell>
        </row>
        <row r="229">
          <cell r="V229">
            <v>0</v>
          </cell>
        </row>
        <row r="230">
          <cell r="V230">
            <v>0</v>
          </cell>
        </row>
        <row r="231">
          <cell r="V231">
            <v>0</v>
          </cell>
        </row>
        <row r="232">
          <cell r="V232">
            <v>0</v>
          </cell>
        </row>
        <row r="233">
          <cell r="V233">
            <v>0</v>
          </cell>
        </row>
        <row r="234">
          <cell r="V234">
            <v>0</v>
          </cell>
        </row>
        <row r="250">
          <cell r="V250">
            <v>0</v>
          </cell>
        </row>
        <row r="258">
          <cell r="V258">
            <v>0</v>
          </cell>
        </row>
        <row r="269">
          <cell r="V269">
            <v>0</v>
          </cell>
        </row>
        <row r="286">
          <cell r="V286">
            <v>0</v>
          </cell>
        </row>
        <row r="448">
          <cell r="V448">
            <v>0</v>
          </cell>
        </row>
        <row r="471">
          <cell r="V471">
            <v>0</v>
          </cell>
        </row>
        <row r="480">
          <cell r="V480">
            <v>0</v>
          </cell>
        </row>
        <row r="554">
          <cell r="V554">
            <v>0.2381756763674468</v>
          </cell>
        </row>
        <row r="555">
          <cell r="V555">
            <v>505.46603665052891</v>
          </cell>
        </row>
        <row r="556">
          <cell r="V556">
            <v>816.97227970446068</v>
          </cell>
        </row>
        <row r="557">
          <cell r="V557">
            <v>0</v>
          </cell>
        </row>
        <row r="560">
          <cell r="V560">
            <v>0.66904260207016641</v>
          </cell>
        </row>
        <row r="562">
          <cell r="V562">
            <v>0</v>
          </cell>
        </row>
        <row r="563">
          <cell r="V563">
            <v>0</v>
          </cell>
        </row>
        <row r="564">
          <cell r="V564">
            <v>0</v>
          </cell>
        </row>
        <row r="565">
          <cell r="V565">
            <v>0</v>
          </cell>
        </row>
        <row r="566">
          <cell r="V566">
            <v>0</v>
          </cell>
        </row>
        <row r="567">
          <cell r="V567">
            <v>0</v>
          </cell>
        </row>
        <row r="568">
          <cell r="V568">
            <v>0</v>
          </cell>
        </row>
        <row r="625">
          <cell r="V625">
            <v>2945.9004085782167</v>
          </cell>
        </row>
        <row r="626">
          <cell r="V626">
            <v>8900.4269641734845</v>
          </cell>
        </row>
        <row r="627">
          <cell r="V627">
            <v>165.76025472791966</v>
          </cell>
        </row>
        <row r="628">
          <cell r="V628">
            <v>1739.8959091367499</v>
          </cell>
        </row>
        <row r="629">
          <cell r="V629">
            <v>0</v>
          </cell>
        </row>
        <row r="630">
          <cell r="V630">
            <v>403.75761532688256</v>
          </cell>
        </row>
        <row r="639">
          <cell r="V639">
            <v>8991.4645402344504</v>
          </cell>
        </row>
        <row r="640">
          <cell r="V640">
            <v>6444.7735492166366</v>
          </cell>
        </row>
        <row r="641">
          <cell r="V641">
            <v>128.0768689897541</v>
          </cell>
        </row>
        <row r="642">
          <cell r="V642">
            <v>1346.1808339859992</v>
          </cell>
        </row>
        <row r="643">
          <cell r="V643">
            <v>0</v>
          </cell>
        </row>
        <row r="644">
          <cell r="V644">
            <v>370.68952612366508</v>
          </cell>
        </row>
        <row r="645">
          <cell r="V645">
            <v>246.6687363043356</v>
          </cell>
        </row>
        <row r="653">
          <cell r="V653">
            <v>13721.754895090842</v>
          </cell>
        </row>
        <row r="654">
          <cell r="V654">
            <v>3189.8096062930663</v>
          </cell>
        </row>
        <row r="655">
          <cell r="V655">
            <v>184.71435561160814</v>
          </cell>
        </row>
        <row r="656">
          <cell r="V656">
            <v>2031.7459096970056</v>
          </cell>
        </row>
        <row r="657">
          <cell r="V657">
            <v>0</v>
          </cell>
        </row>
        <row r="658">
          <cell r="V658">
            <v>419.93381869339584</v>
          </cell>
        </row>
        <row r="659">
          <cell r="V659">
            <v>434.52488278204879</v>
          </cell>
        </row>
        <row r="667">
          <cell r="V667">
            <v>1967.9036220719754</v>
          </cell>
        </row>
        <row r="668">
          <cell r="V668">
            <v>578.2180155258842</v>
          </cell>
        </row>
        <row r="669">
          <cell r="V669">
            <v>1377.3681224676463</v>
          </cell>
        </row>
        <row r="670">
          <cell r="V670">
            <v>273.10666454218347</v>
          </cell>
        </row>
        <row r="672">
          <cell r="V672">
            <v>91.133755202088054</v>
          </cell>
        </row>
        <row r="673">
          <cell r="V673">
            <v>55.344162383750167</v>
          </cell>
        </row>
        <row r="681">
          <cell r="V681">
            <v>3507.8761853676451</v>
          </cell>
        </row>
        <row r="682">
          <cell r="V682">
            <v>773.68870857072932</v>
          </cell>
        </row>
        <row r="683">
          <cell r="V683">
            <v>2764.5090413495213</v>
          </cell>
        </row>
        <row r="684">
          <cell r="V684">
            <v>37.093674264313798</v>
          </cell>
        </row>
        <row r="685">
          <cell r="V685">
            <v>0</v>
          </cell>
        </row>
        <row r="686">
          <cell r="V686">
            <v>92.312866988961659</v>
          </cell>
        </row>
        <row r="687">
          <cell r="V687">
            <v>71.910170161382851</v>
          </cell>
        </row>
        <row r="695">
          <cell r="V695">
            <v>0</v>
          </cell>
        </row>
        <row r="696">
          <cell r="V696">
            <v>0</v>
          </cell>
        </row>
        <row r="697">
          <cell r="V697">
            <v>0</v>
          </cell>
        </row>
        <row r="698">
          <cell r="V698">
            <v>0</v>
          </cell>
        </row>
        <row r="699">
          <cell r="V699">
            <v>0</v>
          </cell>
        </row>
        <row r="700">
          <cell r="V700">
            <v>0</v>
          </cell>
        </row>
        <row r="701">
          <cell r="V701">
            <v>0</v>
          </cell>
        </row>
        <row r="709">
          <cell r="V709">
            <v>1159.413382010295</v>
          </cell>
        </row>
        <row r="710">
          <cell r="V710">
            <v>384.37841065290473</v>
          </cell>
        </row>
        <row r="711">
          <cell r="V711">
            <v>754.02467155634952</v>
          </cell>
        </row>
        <row r="712">
          <cell r="V712">
            <v>21.411714340835811</v>
          </cell>
        </row>
        <row r="713">
          <cell r="V713">
            <v>156.6972075610941</v>
          </cell>
        </row>
        <row r="714">
          <cell r="V714">
            <v>0</v>
          </cell>
        </row>
        <row r="715">
          <cell r="V715">
            <v>30.280820684645697</v>
          </cell>
        </row>
        <row r="724">
          <cell r="V724">
            <v>163.37141051367593</v>
          </cell>
        </row>
        <row r="725">
          <cell r="V725">
            <v>453.05241745165665</v>
          </cell>
        </row>
        <row r="726">
          <cell r="V726">
            <v>10.559206085003249</v>
          </cell>
        </row>
        <row r="727">
          <cell r="V727">
            <v>65.70656369927984</v>
          </cell>
        </row>
        <row r="728">
          <cell r="V728">
            <v>0.24285714285714288</v>
          </cell>
        </row>
        <row r="729">
          <cell r="V729">
            <v>24.7805164408446</v>
          </cell>
        </row>
        <row r="846">
          <cell r="V846">
            <v>2271.9125554696716</v>
          </cell>
        </row>
        <row r="847">
          <cell r="V847">
            <v>17.470792528378617</v>
          </cell>
        </row>
        <row r="848">
          <cell r="V848">
            <v>0</v>
          </cell>
        </row>
        <row r="849">
          <cell r="V849">
            <v>0</v>
          </cell>
        </row>
        <row r="864">
          <cell r="V864">
            <v>3952.9004395130933</v>
          </cell>
        </row>
        <row r="865">
          <cell r="V865">
            <v>2287.9154151679186</v>
          </cell>
        </row>
        <row r="866">
          <cell r="V866">
            <v>6756.4780099306827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pótesis"/>
      <sheetName val="Flujo Puertos"/>
      <sheetName val="OD Flows"/>
      <sheetName val="Flujo Puertos (2)"/>
    </sheetNames>
    <sheetDataSet>
      <sheetData sheetId="0" refreshError="1"/>
      <sheetData sheetId="1" refreshError="1"/>
      <sheetData sheetId="2" refreshError="1"/>
      <sheetData sheetId="3" refreshError="1">
        <row r="2">
          <cell r="V2">
            <v>20938.776142154769</v>
          </cell>
        </row>
        <row r="3">
          <cell r="V3">
            <v>5272.9772540835284</v>
          </cell>
        </row>
        <row r="4">
          <cell r="V4">
            <v>8827.8651990694652</v>
          </cell>
        </row>
        <row r="5">
          <cell r="V5">
            <v>339</v>
          </cell>
        </row>
        <row r="6">
          <cell r="V6">
            <v>89.357142857142861</v>
          </cell>
        </row>
        <row r="7">
          <cell r="V7">
            <v>17117.496011638643</v>
          </cell>
        </row>
        <row r="8">
          <cell r="V8">
            <v>476.65332029074159</v>
          </cell>
        </row>
        <row r="9">
          <cell r="V9">
            <v>288.07142857142856</v>
          </cell>
        </row>
        <row r="10">
          <cell r="V10">
            <v>675.98920289369983</v>
          </cell>
        </row>
        <row r="11">
          <cell r="V11">
            <v>237.86502654442353</v>
          </cell>
        </row>
        <row r="12">
          <cell r="V12">
            <v>218.94819366816657</v>
          </cell>
        </row>
        <row r="13">
          <cell r="V13">
            <v>28.642857142857142</v>
          </cell>
        </row>
        <row r="14">
          <cell r="V14">
            <v>3.5</v>
          </cell>
        </row>
        <row r="15">
          <cell r="V15">
            <v>546.78970264707186</v>
          </cell>
        </row>
        <row r="16">
          <cell r="V16">
            <v>26.918108280687044</v>
          </cell>
        </row>
        <row r="17">
          <cell r="V17">
            <v>15.5</v>
          </cell>
        </row>
        <row r="26">
          <cell r="V26">
            <v>11964.686082174727</v>
          </cell>
        </row>
        <row r="27">
          <cell r="V27">
            <v>104.35023041474655</v>
          </cell>
        </row>
        <row r="29">
          <cell r="V29">
            <v>425.25418935902798</v>
          </cell>
        </row>
        <row r="30">
          <cell r="V30">
            <v>8.9833472978634266</v>
          </cell>
        </row>
        <row r="32">
          <cell r="V32">
            <v>8764.8506144393232</v>
          </cell>
        </row>
        <row r="33">
          <cell r="V33">
            <v>49.435099846390166</v>
          </cell>
        </row>
        <row r="35">
          <cell r="V35">
            <v>1793.1428571428571</v>
          </cell>
        </row>
        <row r="36">
          <cell r="V36">
            <v>28.285714285714285</v>
          </cell>
        </row>
        <row r="38">
          <cell r="V38">
            <v>35.464285714285715</v>
          </cell>
        </row>
        <row r="39">
          <cell r="V39">
            <v>0.25</v>
          </cell>
        </row>
        <row r="41">
          <cell r="V41">
            <v>8870.6049085323284</v>
          </cell>
        </row>
        <row r="42">
          <cell r="V42">
            <v>57.966520039100679</v>
          </cell>
        </row>
        <row r="44">
          <cell r="V44">
            <v>500.58563748079871</v>
          </cell>
        </row>
        <row r="45">
          <cell r="V45">
            <v>6.5572196620583716</v>
          </cell>
        </row>
        <row r="47">
          <cell r="V47">
            <v>200</v>
          </cell>
        </row>
        <row r="48">
          <cell r="V48">
            <v>7.1428571428571432</v>
          </cell>
        </row>
        <row r="50">
          <cell r="V50">
            <v>1098.0974625620597</v>
          </cell>
        </row>
        <row r="51">
          <cell r="V51">
            <v>0</v>
          </cell>
        </row>
        <row r="52">
          <cell r="V52">
            <v>0</v>
          </cell>
        </row>
        <row r="53">
          <cell r="V53">
            <v>0</v>
          </cell>
        </row>
        <row r="54">
          <cell r="V54">
            <v>7868.7748468820919</v>
          </cell>
        </row>
        <row r="55">
          <cell r="V55">
            <v>0</v>
          </cell>
        </row>
        <row r="56">
          <cell r="V56">
            <v>16165.627143196067</v>
          </cell>
        </row>
        <row r="57">
          <cell r="V57">
            <v>197.31807149391597</v>
          </cell>
        </row>
        <row r="58">
          <cell r="V58">
            <v>73.269329905456402</v>
          </cell>
        </row>
        <row r="60">
          <cell r="V60">
            <v>0</v>
          </cell>
        </row>
        <row r="61">
          <cell r="V61">
            <v>0</v>
          </cell>
        </row>
        <row r="62">
          <cell r="V62">
            <v>459.01135719322491</v>
          </cell>
        </row>
        <row r="63">
          <cell r="V63">
            <v>0</v>
          </cell>
        </row>
        <row r="64">
          <cell r="V64">
            <v>953.71354326578319</v>
          </cell>
        </row>
        <row r="65">
          <cell r="V65">
            <v>34.824785648941202</v>
          </cell>
        </row>
        <row r="74">
          <cell r="V74">
            <v>67.000914052362646</v>
          </cell>
        </row>
        <row r="75">
          <cell r="V75">
            <v>40.1419430904945</v>
          </cell>
        </row>
        <row r="77">
          <cell r="V77">
            <v>0</v>
          </cell>
        </row>
        <row r="78">
          <cell r="V78">
            <v>0</v>
          </cell>
        </row>
        <row r="80">
          <cell r="V80">
            <v>0</v>
          </cell>
        </row>
        <row r="81">
          <cell r="V81">
            <v>0</v>
          </cell>
        </row>
        <row r="83">
          <cell r="V83">
            <v>0</v>
          </cell>
        </row>
        <row r="84">
          <cell r="V84">
            <v>0</v>
          </cell>
        </row>
        <row r="86">
          <cell r="V86">
            <v>6640.6153388413304</v>
          </cell>
        </row>
        <row r="87">
          <cell r="V87">
            <v>416.877518301527</v>
          </cell>
        </row>
        <row r="89">
          <cell r="V89">
            <v>0</v>
          </cell>
        </row>
        <row r="90">
          <cell r="V90">
            <v>0</v>
          </cell>
        </row>
        <row r="92">
          <cell r="V92">
            <v>16677.746663931579</v>
          </cell>
        </row>
        <row r="93">
          <cell r="V93">
            <v>1672.7319074969942</v>
          </cell>
        </row>
        <row r="95">
          <cell r="V95">
            <v>618.67198223541186</v>
          </cell>
        </row>
        <row r="96">
          <cell r="V96">
            <v>74.220874907445165</v>
          </cell>
        </row>
        <row r="98">
          <cell r="V98">
            <v>17695.71449784053</v>
          </cell>
        </row>
        <row r="99">
          <cell r="V99">
            <v>33379.029631797872</v>
          </cell>
        </row>
        <row r="100">
          <cell r="V100">
            <v>447.4552663693641</v>
          </cell>
        </row>
        <row r="101">
          <cell r="V101">
            <v>901.50188517879553</v>
          </cell>
        </row>
        <row r="104">
          <cell r="V104">
            <v>14577.075564133707</v>
          </cell>
        </row>
        <row r="105">
          <cell r="V105">
            <v>1354.2230003176271</v>
          </cell>
        </row>
        <row r="107">
          <cell r="V107">
            <v>13545.260628490283</v>
          </cell>
        </row>
        <row r="108">
          <cell r="V108">
            <v>746.10822811827722</v>
          </cell>
        </row>
        <row r="110">
          <cell r="V110">
            <v>9512.4854752044685</v>
          </cell>
        </row>
        <row r="111">
          <cell r="V111">
            <v>3023.5077582753197</v>
          </cell>
        </row>
        <row r="112">
          <cell r="V112">
            <v>2924.1767713863583</v>
          </cell>
        </row>
        <row r="113">
          <cell r="V113">
            <v>440.78567169727512</v>
          </cell>
        </row>
        <row r="114">
          <cell r="V114">
            <v>3910.4404582616567</v>
          </cell>
        </row>
        <row r="115">
          <cell r="V115">
            <v>645.93022804286659</v>
          </cell>
        </row>
        <row r="116">
          <cell r="V116">
            <v>8179.8825325616281</v>
          </cell>
        </row>
        <row r="117">
          <cell r="V117">
            <v>330.11452844820604</v>
          </cell>
        </row>
        <row r="118">
          <cell r="V118">
            <v>56.891384210818003</v>
          </cell>
        </row>
        <row r="119">
          <cell r="V119">
            <v>769.27450386980308</v>
          </cell>
        </row>
        <row r="123">
          <cell r="V123">
            <v>1255.328862094733</v>
          </cell>
        </row>
        <row r="124">
          <cell r="V124">
            <v>675.34991580392011</v>
          </cell>
        </row>
        <row r="126">
          <cell r="V126">
            <v>431.61393701342917</v>
          </cell>
        </row>
        <row r="127">
          <cell r="V127">
            <v>353.67258693147789</v>
          </cell>
        </row>
        <row r="129">
          <cell r="V129">
            <v>2815.4292691221149</v>
          </cell>
        </row>
        <row r="130">
          <cell r="V130">
            <v>780.5013067884114</v>
          </cell>
        </row>
        <row r="132">
          <cell r="V132">
            <v>6639.829521464846</v>
          </cell>
        </row>
        <row r="133">
          <cell r="V133">
            <v>3100.3165572071362</v>
          </cell>
        </row>
        <row r="134">
          <cell r="V134">
            <v>581.71897662967888</v>
          </cell>
        </row>
        <row r="135">
          <cell r="V135">
            <v>257.45679293890527</v>
          </cell>
        </row>
        <row r="136">
          <cell r="V136">
            <v>161.70920320136094</v>
          </cell>
        </row>
        <row r="137">
          <cell r="V137">
            <v>47.600776095985111</v>
          </cell>
        </row>
        <row r="138">
          <cell r="V138">
            <v>90.586516032653293</v>
          </cell>
        </row>
        <row r="139">
          <cell r="V139">
            <v>33.936426339368083</v>
          </cell>
        </row>
        <row r="140">
          <cell r="V140">
            <v>28.677861412714719</v>
          </cell>
        </row>
        <row r="141">
          <cell r="V141">
            <v>21.601742255148203</v>
          </cell>
        </row>
        <row r="142">
          <cell r="V142">
            <v>1969.6986923777804</v>
          </cell>
        </row>
        <row r="143">
          <cell r="V143">
            <v>1011.3131173418259</v>
          </cell>
        </row>
        <row r="144">
          <cell r="V144">
            <v>64.705074954392813</v>
          </cell>
        </row>
        <row r="145">
          <cell r="V145">
            <v>35.068339907098583</v>
          </cell>
        </row>
        <row r="146">
          <cell r="V146">
            <v>164.10106442326676</v>
          </cell>
        </row>
        <row r="147">
          <cell r="V147">
            <v>81.343905224043326</v>
          </cell>
        </row>
        <row r="148">
          <cell r="V148">
            <v>13140.691778046803</v>
          </cell>
        </row>
        <row r="149">
          <cell r="V149">
            <v>2378.5517057417537</v>
          </cell>
        </row>
        <row r="150">
          <cell r="V150">
            <v>72.943986975378024</v>
          </cell>
        </row>
        <row r="151">
          <cell r="V151">
            <v>285.24810386737488</v>
          </cell>
        </row>
        <row r="152">
          <cell r="V152">
            <v>198.71426492822826</v>
          </cell>
        </row>
        <row r="153">
          <cell r="V153">
            <v>1650.0253665659563</v>
          </cell>
        </row>
        <row r="154">
          <cell r="V154">
            <v>218.09273378276399</v>
          </cell>
        </row>
        <row r="155">
          <cell r="V155">
            <v>175.28625707674718</v>
          </cell>
        </row>
        <row r="156">
          <cell r="V156">
            <v>5566.7661654807653</v>
          </cell>
        </row>
        <row r="157">
          <cell r="V157">
            <v>137.45875398010256</v>
          </cell>
        </row>
        <row r="158">
          <cell r="V158">
            <v>34.463909736159813</v>
          </cell>
        </row>
        <row r="159">
          <cell r="V159">
            <v>128.69966564681499</v>
          </cell>
        </row>
        <row r="160">
          <cell r="V160">
            <v>74.176090357354909</v>
          </cell>
        </row>
        <row r="161">
          <cell r="V161">
            <v>594.51843410511469</v>
          </cell>
        </row>
        <row r="162">
          <cell r="V162">
            <v>43.865317234644863</v>
          </cell>
        </row>
        <row r="163">
          <cell r="V163">
            <v>75.38552723296705</v>
          </cell>
        </row>
        <row r="164">
          <cell r="V164">
            <v>15.186865856179114</v>
          </cell>
        </row>
        <row r="165">
          <cell r="V165">
            <v>4.8377876631852574</v>
          </cell>
        </row>
        <row r="166">
          <cell r="V166">
            <v>6.7542213883677285</v>
          </cell>
        </row>
        <row r="167">
          <cell r="V167">
            <v>0</v>
          </cell>
        </row>
        <row r="168">
          <cell r="V168">
            <v>0.98499061913696073</v>
          </cell>
        </row>
        <row r="169">
          <cell r="V169">
            <v>11.92176417903222</v>
          </cell>
        </row>
        <row r="170">
          <cell r="V170">
            <v>1.3598538664501727</v>
          </cell>
        </row>
        <row r="172">
          <cell r="V172">
            <v>122.49955878274463</v>
          </cell>
        </row>
        <row r="173">
          <cell r="V173">
            <v>43.749842422408804</v>
          </cell>
        </row>
        <row r="174">
          <cell r="V174">
            <v>0</v>
          </cell>
        </row>
        <row r="175">
          <cell r="V175">
            <v>0</v>
          </cell>
        </row>
        <row r="176">
          <cell r="V176">
            <v>0</v>
          </cell>
        </row>
        <row r="177">
          <cell r="V177">
            <v>234.65824572019267</v>
          </cell>
        </row>
        <row r="178">
          <cell r="V178">
            <v>0</v>
          </cell>
        </row>
        <row r="179">
          <cell r="V179">
            <v>0</v>
          </cell>
        </row>
        <row r="180">
          <cell r="V180">
            <v>122.49955878274463</v>
          </cell>
        </row>
        <row r="181">
          <cell r="V181">
            <v>43.749842422408804</v>
          </cell>
        </row>
        <row r="182">
          <cell r="V182">
            <v>0</v>
          </cell>
        </row>
        <row r="183">
          <cell r="V183">
            <v>0</v>
          </cell>
        </row>
        <row r="184">
          <cell r="V184">
            <v>0</v>
          </cell>
        </row>
        <row r="185">
          <cell r="V185">
            <v>234.65824572019267</v>
          </cell>
        </row>
        <row r="186">
          <cell r="V186">
            <v>0</v>
          </cell>
        </row>
        <row r="187">
          <cell r="V187">
            <v>0</v>
          </cell>
        </row>
        <row r="188">
          <cell r="V188">
            <v>2236.4212619984892</v>
          </cell>
        </row>
        <row r="189">
          <cell r="V189">
            <v>1331.9659764523078</v>
          </cell>
        </row>
        <row r="190">
          <cell r="V190">
            <v>18.469462418674865</v>
          </cell>
        </row>
        <row r="191">
          <cell r="V191">
            <v>0.33919136899926805</v>
          </cell>
        </row>
        <row r="192">
          <cell r="V192">
            <v>0</v>
          </cell>
        </row>
        <row r="193">
          <cell r="V193">
            <v>2189.413839116271</v>
          </cell>
        </row>
        <row r="194">
          <cell r="V194">
            <v>853.21065874582007</v>
          </cell>
        </row>
        <row r="195">
          <cell r="V195">
            <v>19.829469115511511</v>
          </cell>
        </row>
        <row r="196">
          <cell r="V196">
            <v>2252.4279304975958</v>
          </cell>
        </row>
        <row r="197">
          <cell r="V197">
            <v>1336.4815961386391</v>
          </cell>
        </row>
        <row r="198">
          <cell r="V198">
            <v>18.469462418674865</v>
          </cell>
        </row>
        <row r="199">
          <cell r="V199">
            <v>0.33919136899926805</v>
          </cell>
        </row>
        <row r="200">
          <cell r="V200">
            <v>0</v>
          </cell>
        </row>
        <row r="201">
          <cell r="V201">
            <v>2264.3327494110072</v>
          </cell>
        </row>
        <row r="202">
          <cell r="V202">
            <v>853.21065874582007</v>
          </cell>
        </row>
        <row r="203">
          <cell r="V203">
            <v>19.829469115511511</v>
          </cell>
        </row>
        <row r="204">
          <cell r="V204">
            <v>12204.114654567666</v>
          </cell>
        </row>
        <row r="205">
          <cell r="V205">
            <v>6413.2971212830753</v>
          </cell>
        </row>
        <row r="206">
          <cell r="V206">
            <v>1021.6136729728059</v>
          </cell>
        </row>
        <row r="207">
          <cell r="V207">
            <v>11.111974287773865</v>
          </cell>
        </row>
        <row r="208">
          <cell r="V208">
            <v>25.938086303939961</v>
          </cell>
        </row>
        <row r="209">
          <cell r="V209">
            <v>14471.321393747288</v>
          </cell>
        </row>
        <row r="210">
          <cell r="V210">
            <v>2559.6917504406392</v>
          </cell>
        </row>
        <row r="211">
          <cell r="V211">
            <v>127.35307183542642</v>
          </cell>
        </row>
        <row r="212">
          <cell r="V212">
            <v>243.47387594750231</v>
          </cell>
        </row>
        <row r="213">
          <cell r="V213">
            <v>145.29260392758349</v>
          </cell>
        </row>
        <row r="214">
          <cell r="V214">
            <v>2.560919362613705</v>
          </cell>
        </row>
        <row r="215">
          <cell r="V215">
            <v>8.7295881688405061E-2</v>
          </cell>
        </row>
        <row r="216">
          <cell r="V216">
            <v>0</v>
          </cell>
        </row>
        <row r="217">
          <cell r="V217">
            <v>220.0766349965813</v>
          </cell>
        </row>
        <row r="218">
          <cell r="V218">
            <v>89.502576758441563</v>
          </cell>
        </row>
        <row r="219">
          <cell r="V219">
            <v>2.5008492307034649</v>
          </cell>
        </row>
        <row r="220">
          <cell r="V220">
            <v>96.230357131824675</v>
          </cell>
        </row>
        <row r="221">
          <cell r="V221">
            <v>92.782851344495171</v>
          </cell>
        </row>
        <row r="222">
          <cell r="V222">
            <v>92.782851344495171</v>
          </cell>
        </row>
        <row r="223">
          <cell r="V223">
            <v>876.00904978359426</v>
          </cell>
        </row>
        <row r="224">
          <cell r="V224">
            <v>3.2025743181121666</v>
          </cell>
        </row>
        <row r="225">
          <cell r="V225">
            <v>5854.4653261792346</v>
          </cell>
        </row>
        <row r="226">
          <cell r="V226">
            <v>296.68904180186831</v>
          </cell>
        </row>
        <row r="228">
          <cell r="V228">
            <v>41.049846484386052</v>
          </cell>
        </row>
        <row r="229">
          <cell r="V229">
            <v>38.690824649728761</v>
          </cell>
        </row>
        <row r="230">
          <cell r="V230">
            <v>38.690824649728761</v>
          </cell>
        </row>
        <row r="231">
          <cell r="V231">
            <v>719.64244784371101</v>
          </cell>
        </row>
        <row r="232">
          <cell r="V232">
            <v>3.171927673919706</v>
          </cell>
        </row>
        <row r="233">
          <cell r="V233">
            <v>4755.8534064328642</v>
          </cell>
        </row>
        <row r="234">
          <cell r="V234">
            <v>257.17024874112417</v>
          </cell>
        </row>
        <row r="236">
          <cell r="V236">
            <v>0.65772417328317967</v>
          </cell>
        </row>
        <row r="237">
          <cell r="V237">
            <v>0</v>
          </cell>
        </row>
        <row r="238">
          <cell r="V238">
            <v>0</v>
          </cell>
        </row>
        <row r="239">
          <cell r="V239">
            <v>39.074177374283892</v>
          </cell>
        </row>
        <row r="240">
          <cell r="V240">
            <v>0</v>
          </cell>
        </row>
        <row r="241">
          <cell r="V241">
            <v>2161.6137051030059</v>
          </cell>
        </row>
        <row r="242">
          <cell r="V242">
            <v>19.564923550629683</v>
          </cell>
        </row>
        <row r="244">
          <cell r="V244">
            <v>0</v>
          </cell>
        </row>
        <row r="245">
          <cell r="V245">
            <v>0</v>
          </cell>
        </row>
        <row r="246">
          <cell r="V246">
            <v>0</v>
          </cell>
        </row>
        <row r="247">
          <cell r="V247">
            <v>0.99889786177430462</v>
          </cell>
        </row>
        <row r="248">
          <cell r="V248">
            <v>0</v>
          </cell>
        </row>
        <row r="249">
          <cell r="V249">
            <v>87.3667445005959</v>
          </cell>
        </row>
        <row r="250">
          <cell r="V250">
            <v>9.5896099168241586E-2</v>
          </cell>
        </row>
        <row r="252">
          <cell r="V252">
            <v>0</v>
          </cell>
        </row>
        <row r="253">
          <cell r="V253">
            <v>0</v>
          </cell>
        </row>
        <row r="254">
          <cell r="V254">
            <v>0</v>
          </cell>
        </row>
        <row r="255">
          <cell r="V255">
            <v>1.8099547511312215</v>
          </cell>
        </row>
        <row r="256">
          <cell r="V256">
            <v>2.7692307692307692</v>
          </cell>
        </row>
        <row r="257">
          <cell r="V257">
            <v>138.46153846153845</v>
          </cell>
        </row>
        <row r="258">
          <cell r="V258">
            <v>2.0361990950226247</v>
          </cell>
        </row>
        <row r="260">
          <cell r="V260">
            <v>119.3906506918055</v>
          </cell>
        </row>
        <row r="261">
          <cell r="V261">
            <v>114.19427857784022</v>
          </cell>
        </row>
        <row r="262">
          <cell r="V262">
            <v>114.19427857784022</v>
          </cell>
        </row>
        <row r="263">
          <cell r="V263">
            <v>1514.2412200663634</v>
          </cell>
        </row>
        <row r="264">
          <cell r="V264">
            <v>0</v>
          </cell>
        </row>
        <row r="265">
          <cell r="V265">
            <v>10293.38577968712</v>
          </cell>
        </row>
        <row r="266">
          <cell r="V266">
            <v>608.04234213856478</v>
          </cell>
        </row>
        <row r="268">
          <cell r="V268">
            <v>4.0053505313447799E-2</v>
          </cell>
        </row>
        <row r="269">
          <cell r="V269">
            <v>0</v>
          </cell>
        </row>
        <row r="270">
          <cell r="V270">
            <v>0</v>
          </cell>
        </row>
        <row r="271">
          <cell r="V271">
            <v>571.22354064218348</v>
          </cell>
        </row>
        <row r="272">
          <cell r="V272">
            <v>0</v>
          </cell>
        </row>
        <row r="273">
          <cell r="V273">
            <v>2926.827500849186</v>
          </cell>
        </row>
        <row r="274">
          <cell r="V274">
            <v>340.87597644187997</v>
          </cell>
        </row>
        <row r="276">
          <cell r="V276">
            <v>0</v>
          </cell>
        </row>
        <row r="277">
          <cell r="V277">
            <v>0</v>
          </cell>
        </row>
        <row r="278">
          <cell r="V278">
            <v>0</v>
          </cell>
        </row>
        <row r="279">
          <cell r="V279">
            <v>23.721396828792855</v>
          </cell>
        </row>
        <row r="280">
          <cell r="V280">
            <v>0</v>
          </cell>
        </row>
        <row r="281">
          <cell r="V281">
            <v>110.95238561547556</v>
          </cell>
        </row>
        <row r="282">
          <cell r="V282">
            <v>23.018525248039285</v>
          </cell>
        </row>
        <row r="284">
          <cell r="V284">
            <v>13153.204822905111</v>
          </cell>
        </row>
        <row r="285">
          <cell r="V285">
            <v>6555.6221362310916</v>
          </cell>
        </row>
        <row r="286">
          <cell r="V286">
            <v>18839.810008018565</v>
          </cell>
        </row>
        <row r="287">
          <cell r="V287">
            <v>571.27426275136361</v>
          </cell>
        </row>
        <row r="288">
          <cell r="V288">
            <v>354.94575901373645</v>
          </cell>
        </row>
        <row r="289">
          <cell r="V289">
            <v>686.43563369338892</v>
          </cell>
        </row>
        <row r="290">
          <cell r="V290">
            <v>2938.7566858824771</v>
          </cell>
        </row>
        <row r="291">
          <cell r="V291">
            <v>1087.8315706934668</v>
          </cell>
        </row>
        <row r="292">
          <cell r="V292">
            <v>5319.7095766122602</v>
          </cell>
        </row>
        <row r="293">
          <cell r="V293">
            <v>766.84699311456495</v>
          </cell>
        </row>
        <row r="294">
          <cell r="V294">
            <v>523.44813645089084</v>
          </cell>
        </row>
        <row r="295">
          <cell r="V295">
            <v>683.93782873952091</v>
          </cell>
        </row>
        <row r="296">
          <cell r="V296">
            <v>14.433344119074581</v>
          </cell>
        </row>
        <row r="297">
          <cell r="V297">
            <v>9.8588416113897406</v>
          </cell>
        </row>
        <row r="298">
          <cell r="V298">
            <v>10.529242840964244</v>
          </cell>
        </row>
        <row r="299">
          <cell r="V299">
            <v>6285.867789273223</v>
          </cell>
        </row>
        <row r="300">
          <cell r="V300">
            <v>3124.3544897124607</v>
          </cell>
        </row>
        <row r="301">
          <cell r="V301">
            <v>8761.8768498636909</v>
          </cell>
        </row>
        <row r="302">
          <cell r="V302">
            <v>410.08115422277484</v>
          </cell>
        </row>
        <row r="303">
          <cell r="V303">
            <v>211.89208457785139</v>
          </cell>
        </row>
        <row r="304">
          <cell r="V304">
            <v>549.61091749891534</v>
          </cell>
        </row>
        <row r="305">
          <cell r="V305">
            <v>206.52108021748046</v>
          </cell>
        </row>
        <row r="306">
          <cell r="V306">
            <v>125.49502443429996</v>
          </cell>
        </row>
        <row r="307">
          <cell r="V307">
            <v>170.1738837066103</v>
          </cell>
        </row>
        <row r="308">
          <cell r="V308">
            <v>4654.9648533356867</v>
          </cell>
        </row>
        <row r="309">
          <cell r="V309">
            <v>497.90967271617507</v>
          </cell>
        </row>
        <row r="310">
          <cell r="V310">
            <v>480.45051884188052</v>
          </cell>
        </row>
        <row r="311">
          <cell r="V311">
            <v>2.7528061994808803</v>
          </cell>
        </row>
        <row r="312">
          <cell r="V312">
            <v>0.52056664959890775</v>
          </cell>
        </row>
        <row r="313">
          <cell r="V313">
            <v>1846.3084475986211</v>
          </cell>
        </row>
        <row r="314">
          <cell r="V314">
            <v>10.668485092904168</v>
          </cell>
        </row>
        <row r="315">
          <cell r="V315">
            <v>63.101319193559178</v>
          </cell>
        </row>
        <row r="316">
          <cell r="V316">
            <v>6254.8267595725629</v>
          </cell>
        </row>
        <row r="317">
          <cell r="V317">
            <v>230.19564924779547</v>
          </cell>
        </row>
        <row r="318">
          <cell r="V318">
            <v>359.57639463386073</v>
          </cell>
        </row>
        <row r="319">
          <cell r="V319">
            <v>0</v>
          </cell>
        </row>
        <row r="320">
          <cell r="V320">
            <v>512.17801866203047</v>
          </cell>
        </row>
        <row r="321">
          <cell r="V321">
            <v>853.36588796283581</v>
          </cell>
        </row>
        <row r="322">
          <cell r="V322">
            <v>5.7543517276438054</v>
          </cell>
        </row>
        <row r="323">
          <cell r="V323">
            <v>2.9139367095018622</v>
          </cell>
        </row>
        <row r="324">
          <cell r="V324">
            <v>29254.266476592609</v>
          </cell>
        </row>
        <row r="325">
          <cell r="V325">
            <v>3254.5739904543925</v>
          </cell>
        </row>
        <row r="326">
          <cell r="V326">
            <v>4998.5380683507465</v>
          </cell>
        </row>
        <row r="327">
          <cell r="V327">
            <v>9.2444816768528995</v>
          </cell>
        </row>
        <row r="328">
          <cell r="V328">
            <v>5.6238265915685259</v>
          </cell>
        </row>
        <row r="329">
          <cell r="V329">
            <v>8698.9679629022485</v>
          </cell>
        </row>
        <row r="330">
          <cell r="V330">
            <v>53.991801257308666</v>
          </cell>
        </row>
        <row r="331">
          <cell r="V331">
            <v>222.84858303959274</v>
          </cell>
        </row>
        <row r="332">
          <cell r="V332">
            <v>5975.8526853802177</v>
          </cell>
        </row>
        <row r="333">
          <cell r="V333">
            <v>17816.286114937546</v>
          </cell>
        </row>
        <row r="334">
          <cell r="V334">
            <v>390.21698956781859</v>
          </cell>
        </row>
        <row r="335">
          <cell r="V335">
            <v>318.51341444085023</v>
          </cell>
        </row>
        <row r="336">
          <cell r="V336">
            <v>2939.6620947982524</v>
          </cell>
        </row>
        <row r="337">
          <cell r="V337">
            <v>4633.4695103609802</v>
          </cell>
        </row>
        <row r="338">
          <cell r="V338">
            <v>8.3138807629817446</v>
          </cell>
        </row>
        <row r="339">
          <cell r="V339">
            <v>1631.8959896169283</v>
          </cell>
        </row>
        <row r="340">
          <cell r="V340">
            <v>6047.780072268908</v>
          </cell>
        </row>
        <row r="341">
          <cell r="V341">
            <v>9076.3044115979683</v>
          </cell>
        </row>
        <row r="342">
          <cell r="V342">
            <v>1.308831989032351</v>
          </cell>
        </row>
        <row r="343">
          <cell r="V343">
            <v>499.61885282640986</v>
          </cell>
        </row>
        <row r="344">
          <cell r="V344">
            <v>447.89635486343911</v>
          </cell>
        </row>
        <row r="345">
          <cell r="V345">
            <v>3406.0600775081284</v>
          </cell>
        </row>
        <row r="346">
          <cell r="V346">
            <v>11.845420305506545</v>
          </cell>
        </row>
        <row r="347">
          <cell r="V347">
            <v>4.9573166633057733E-2</v>
          </cell>
        </row>
        <row r="348">
          <cell r="V348">
            <v>1.2636260169148508</v>
          </cell>
        </row>
        <row r="349">
          <cell r="V349">
            <v>0.12767884737420596</v>
          </cell>
        </row>
        <row r="350">
          <cell r="V350">
            <v>7.7264201042063183</v>
          </cell>
        </row>
        <row r="351">
          <cell r="V351">
            <v>0.44162165447103513</v>
          </cell>
        </row>
        <row r="352">
          <cell r="V352">
            <v>3.0503100935588967</v>
          </cell>
        </row>
        <row r="353">
          <cell r="V353">
            <v>16641.514883292384</v>
          </cell>
        </row>
        <row r="354">
          <cell r="V354">
            <v>253.591392336772</v>
          </cell>
        </row>
        <row r="355">
          <cell r="V355">
            <v>2552.6714266996396</v>
          </cell>
        </row>
        <row r="356">
          <cell r="V356">
            <v>158.57582688500341</v>
          </cell>
        </row>
        <row r="357">
          <cell r="V357">
            <v>16063.908881522484</v>
          </cell>
        </row>
        <row r="358">
          <cell r="V358">
            <v>524.889090542448</v>
          </cell>
        </row>
        <row r="359">
          <cell r="V359">
            <v>4030.9948934361023</v>
          </cell>
        </row>
        <row r="360">
          <cell r="V360">
            <v>2.03781512605042</v>
          </cell>
        </row>
        <row r="361">
          <cell r="V361">
            <v>0</v>
          </cell>
        </row>
        <row r="362">
          <cell r="V362">
            <v>0</v>
          </cell>
        </row>
        <row r="363">
          <cell r="V363">
            <v>0</v>
          </cell>
        </row>
        <row r="364">
          <cell r="V364">
            <v>69.946952098220635</v>
          </cell>
        </row>
        <row r="365">
          <cell r="V365">
            <v>0</v>
          </cell>
        </row>
        <row r="366">
          <cell r="V366">
            <v>4987.7190174269626</v>
          </cell>
        </row>
        <row r="367">
          <cell r="V367">
            <v>6.8389087026396327</v>
          </cell>
        </row>
        <row r="369">
          <cell r="V369">
            <v>1.7030423280423279</v>
          </cell>
        </row>
        <row r="370">
          <cell r="V370">
            <v>0</v>
          </cell>
        </row>
        <row r="371">
          <cell r="V371">
            <v>0</v>
          </cell>
        </row>
        <row r="372">
          <cell r="V372">
            <v>0</v>
          </cell>
        </row>
        <row r="373">
          <cell r="V373">
            <v>59.43129523501063</v>
          </cell>
        </row>
        <row r="374">
          <cell r="V374">
            <v>0</v>
          </cell>
        </row>
        <row r="375">
          <cell r="V375">
            <v>5036.9610060601171</v>
          </cell>
        </row>
        <row r="376">
          <cell r="V376">
            <v>6.9844196953071274</v>
          </cell>
        </row>
        <row r="378">
          <cell r="V378">
            <v>0</v>
          </cell>
        </row>
        <row r="379">
          <cell r="V379">
            <v>0</v>
          </cell>
        </row>
        <row r="380">
          <cell r="V380">
            <v>0</v>
          </cell>
        </row>
        <row r="381">
          <cell r="V381">
            <v>0</v>
          </cell>
        </row>
        <row r="382">
          <cell r="V382">
            <v>0</v>
          </cell>
        </row>
        <row r="383">
          <cell r="V383">
            <v>0</v>
          </cell>
        </row>
        <row r="384">
          <cell r="V384">
            <v>0</v>
          </cell>
        </row>
        <row r="385">
          <cell r="V385">
            <v>0</v>
          </cell>
        </row>
        <row r="386">
          <cell r="V386">
            <v>272.94761553580116</v>
          </cell>
        </row>
        <row r="387">
          <cell r="V387">
            <v>398.24690596211843</v>
          </cell>
        </row>
        <row r="388">
          <cell r="V388">
            <v>0</v>
          </cell>
        </row>
        <row r="389">
          <cell r="V389">
            <v>0</v>
          </cell>
        </row>
        <row r="390">
          <cell r="V390">
            <v>2846.430556144534</v>
          </cell>
        </row>
        <row r="391">
          <cell r="V391">
            <v>2619.0177052714694</v>
          </cell>
        </row>
        <row r="392">
          <cell r="V392">
            <v>2.0975056689342404</v>
          </cell>
        </row>
        <row r="393">
          <cell r="V393">
            <v>1.473922902494331</v>
          </cell>
        </row>
        <row r="394">
          <cell r="V394">
            <v>10.714285714285714</v>
          </cell>
        </row>
        <row r="395">
          <cell r="V395">
            <v>3.5714285714285716</v>
          </cell>
        </row>
        <row r="396">
          <cell r="V396">
            <v>0</v>
          </cell>
        </row>
        <row r="398">
          <cell r="V398">
            <v>0</v>
          </cell>
        </row>
        <row r="400">
          <cell r="V400">
            <v>0</v>
          </cell>
        </row>
        <row r="401">
          <cell r="V401">
            <v>21.428571428571427</v>
          </cell>
        </row>
        <row r="402">
          <cell r="V402">
            <v>0</v>
          </cell>
        </row>
        <row r="403">
          <cell r="V403">
            <v>28.148789711842404</v>
          </cell>
        </row>
        <row r="404">
          <cell r="V404">
            <v>25.75595520485334</v>
          </cell>
        </row>
        <row r="405">
          <cell r="V405">
            <v>447.30752375986782</v>
          </cell>
        </row>
        <row r="406">
          <cell r="V406">
            <v>0</v>
          </cell>
        </row>
        <row r="407">
          <cell r="V407">
            <v>0</v>
          </cell>
        </row>
        <row r="409">
          <cell r="V409">
            <v>259.45792432918404</v>
          </cell>
        </row>
        <row r="410">
          <cell r="V410">
            <v>101.01903803994662</v>
          </cell>
        </row>
        <row r="412">
          <cell r="V412">
            <v>0</v>
          </cell>
        </row>
        <row r="413">
          <cell r="V413">
            <v>0</v>
          </cell>
        </row>
        <row r="415">
          <cell r="V415">
            <v>0</v>
          </cell>
        </row>
        <row r="416">
          <cell r="V416">
            <v>0</v>
          </cell>
        </row>
        <row r="421">
          <cell r="V421">
            <v>0</v>
          </cell>
        </row>
        <row r="423">
          <cell r="V423">
            <v>5.6261568241489339</v>
          </cell>
        </row>
        <row r="424">
          <cell r="V424">
            <v>169.56700800557843</v>
          </cell>
        </row>
        <row r="425">
          <cell r="V425">
            <v>0</v>
          </cell>
        </row>
        <row r="426">
          <cell r="V426">
            <v>734.53845903443164</v>
          </cell>
        </row>
        <row r="427">
          <cell r="V427">
            <v>0</v>
          </cell>
        </row>
        <row r="428">
          <cell r="V428">
            <v>0</v>
          </cell>
        </row>
        <row r="430">
          <cell r="V430">
            <v>0</v>
          </cell>
        </row>
        <row r="432">
          <cell r="V432">
            <v>0.31445442306709159</v>
          </cell>
        </row>
        <row r="433">
          <cell r="V433">
            <v>3.7774765870316389</v>
          </cell>
        </row>
        <row r="434">
          <cell r="V434">
            <v>0</v>
          </cell>
        </row>
        <row r="435">
          <cell r="V435">
            <v>66.770902563578233</v>
          </cell>
        </row>
        <row r="436">
          <cell r="V436">
            <v>0</v>
          </cell>
        </row>
        <row r="437">
          <cell r="V437">
            <v>0</v>
          </cell>
        </row>
        <row r="439">
          <cell r="V439">
            <v>0</v>
          </cell>
        </row>
        <row r="440">
          <cell r="V440">
            <v>0</v>
          </cell>
        </row>
        <row r="441">
          <cell r="V441">
            <v>16.967813385510343</v>
          </cell>
        </row>
        <row r="442">
          <cell r="V442">
            <v>585.62549748391416</v>
          </cell>
        </row>
        <row r="443">
          <cell r="V443">
            <v>0</v>
          </cell>
        </row>
        <row r="444">
          <cell r="V444">
            <v>2146.3767861045403</v>
          </cell>
        </row>
        <row r="445">
          <cell r="V445">
            <v>0</v>
          </cell>
        </row>
        <row r="446">
          <cell r="V446">
            <v>0</v>
          </cell>
        </row>
        <row r="448">
          <cell r="V448">
            <v>19396.210413237022</v>
          </cell>
        </row>
        <row r="449">
          <cell r="V449">
            <v>12036.384625044255</v>
          </cell>
        </row>
        <row r="450">
          <cell r="V450">
            <v>487.38350270830921</v>
          </cell>
        </row>
        <row r="451">
          <cell r="V451">
            <v>1035.34820650697</v>
          </cell>
        </row>
        <row r="452">
          <cell r="V452">
            <v>916.5661328715131</v>
          </cell>
        </row>
        <row r="453">
          <cell r="V453">
            <v>0.77480595869715418</v>
          </cell>
        </row>
        <row r="454">
          <cell r="V454">
            <v>17327.376053341533</v>
          </cell>
        </row>
        <row r="455">
          <cell r="V455">
            <v>47.449017522110985</v>
          </cell>
        </row>
        <row r="456">
          <cell r="V456">
            <v>15960.698376540051</v>
          </cell>
        </row>
        <row r="457">
          <cell r="V457">
            <v>67.981081922951603</v>
          </cell>
        </row>
        <row r="458">
          <cell r="V458">
            <v>1515.6083371325497</v>
          </cell>
        </row>
        <row r="459">
          <cell r="V459">
            <v>5.8871335408035828</v>
          </cell>
        </row>
        <row r="460">
          <cell r="V460">
            <v>7933.5815949653143</v>
          </cell>
        </row>
        <row r="461">
          <cell r="V461">
            <v>78.281282685621619</v>
          </cell>
        </row>
        <row r="462">
          <cell r="V462">
            <v>7643.4868869686452</v>
          </cell>
        </row>
        <row r="463">
          <cell r="V463">
            <v>56.141662127751388</v>
          </cell>
        </row>
        <row r="464">
          <cell r="V464">
            <v>9284.9226500402037</v>
          </cell>
        </row>
        <row r="465">
          <cell r="V465">
            <v>7819.6804314894252</v>
          </cell>
        </row>
        <row r="466">
          <cell r="V466">
            <v>3285.942166862746</v>
          </cell>
        </row>
        <row r="467">
          <cell r="V467">
            <v>3696.5192548057689</v>
          </cell>
        </row>
        <row r="468">
          <cell r="V468">
            <v>303.70114828717158</v>
          </cell>
        </row>
        <row r="469">
          <cell r="V469">
            <v>552.18278791609657</v>
          </cell>
        </row>
        <row r="470">
          <cell r="V470">
            <v>2383.1404540406343</v>
          </cell>
        </row>
        <row r="471">
          <cell r="V471">
            <v>116.80701461421638</v>
          </cell>
        </row>
        <row r="472">
          <cell r="V472">
            <v>311.70098626720466</v>
          </cell>
        </row>
        <row r="473">
          <cell r="V473">
            <v>2833.0304606570403</v>
          </cell>
        </row>
        <row r="474">
          <cell r="V474">
            <v>155.0071511652169</v>
          </cell>
        </row>
        <row r="475">
          <cell r="V475">
            <v>44.992848834783103</v>
          </cell>
        </row>
        <row r="476">
          <cell r="V476">
            <v>858.74021300152049</v>
          </cell>
        </row>
        <row r="477">
          <cell r="V477">
            <v>195.10594084463324</v>
          </cell>
        </row>
        <row r="478">
          <cell r="V478">
            <v>1266.116685256749</v>
          </cell>
        </row>
        <row r="479">
          <cell r="V479">
            <v>2410.8063916663277</v>
          </cell>
        </row>
        <row r="480">
          <cell r="V480">
            <v>10500.960672921781</v>
          </cell>
        </row>
        <row r="482">
          <cell r="V482">
            <v>777.50181457920053</v>
          </cell>
        </row>
        <row r="483">
          <cell r="V483">
            <v>26.652652870542699</v>
          </cell>
        </row>
        <row r="485">
          <cell r="V485">
            <v>4.1061682170455089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pótesis"/>
      <sheetName val="Flujo Puertos"/>
      <sheetName val="OD Flows"/>
      <sheetName val="Flujo Puertos (2)"/>
    </sheetNames>
    <sheetDataSet>
      <sheetData sheetId="0"/>
      <sheetData sheetId="1"/>
      <sheetData sheetId="2"/>
      <sheetData sheetId="3">
        <row r="10">
          <cell r="V10">
            <v>358.44492304680125</v>
          </cell>
        </row>
        <row r="101">
          <cell r="V101">
            <v>0</v>
          </cell>
        </row>
        <row r="400">
          <cell r="V400">
            <v>0</v>
          </cell>
        </row>
        <row r="420">
          <cell r="V420">
            <v>0</v>
          </cell>
        </row>
        <row r="446">
          <cell r="V446">
            <v>0</v>
          </cell>
        </row>
        <row r="632">
          <cell r="V632">
            <v>0.24445085822831022</v>
          </cell>
        </row>
        <row r="647">
          <cell r="V647">
            <v>189.44841588666864</v>
          </cell>
        </row>
        <row r="679">
          <cell r="V679">
            <v>0</v>
          </cell>
        </row>
        <row r="683">
          <cell r="V683">
            <v>0</v>
          </cell>
        </row>
        <row r="692">
          <cell r="V692">
            <v>0</v>
          </cell>
        </row>
        <row r="700">
          <cell r="V700">
            <v>447.30752375986782</v>
          </cell>
        </row>
        <row r="706">
          <cell r="V706">
            <v>3012.3206676829604</v>
          </cell>
        </row>
        <row r="712">
          <cell r="V712">
            <v>0</v>
          </cell>
        </row>
        <row r="782">
          <cell r="V782">
            <v>48.358580221615185</v>
          </cell>
        </row>
        <row r="783">
          <cell r="V783">
            <v>0</v>
          </cell>
        </row>
        <row r="784">
          <cell r="V784">
            <v>2903.7447195479426</v>
          </cell>
        </row>
        <row r="785">
          <cell r="V785">
            <v>5079.0177283214243</v>
          </cell>
        </row>
        <row r="786">
          <cell r="V786">
            <v>0</v>
          </cell>
        </row>
        <row r="787">
          <cell r="V787">
            <v>15149.648202678249</v>
          </cell>
        </row>
        <row r="788">
          <cell r="V788">
            <v>0</v>
          </cell>
        </row>
        <row r="789">
          <cell r="V789">
            <v>0</v>
          </cell>
        </row>
        <row r="791">
          <cell r="V791">
            <v>8.0948408707606029E-2</v>
          </cell>
        </row>
        <row r="792">
          <cell r="V792">
            <v>0</v>
          </cell>
        </row>
        <row r="793">
          <cell r="V793">
            <v>4.7314359423906973</v>
          </cell>
        </row>
        <row r="794">
          <cell r="V794">
            <v>5.8886865222449245</v>
          </cell>
        </row>
        <row r="795">
          <cell r="V795">
            <v>0</v>
          </cell>
        </row>
        <row r="796">
          <cell r="V796">
            <v>8.5296983574260032</v>
          </cell>
        </row>
        <row r="797">
          <cell r="V797">
            <v>0</v>
          </cell>
        </row>
        <row r="798">
          <cell r="V798">
            <v>0</v>
          </cell>
        </row>
        <row r="816">
          <cell r="V816">
            <v>399.74483754455287</v>
          </cell>
        </row>
        <row r="817">
          <cell r="V817">
            <v>0</v>
          </cell>
        </row>
        <row r="818">
          <cell r="V818">
            <v>6183.2295532445805</v>
          </cell>
        </row>
        <row r="819">
          <cell r="V819">
            <v>0</v>
          </cell>
        </row>
        <row r="820">
          <cell r="V820">
            <v>6294.6082612234304</v>
          </cell>
        </row>
        <row r="821">
          <cell r="V821">
            <v>0</v>
          </cell>
        </row>
        <row r="822">
          <cell r="V822">
            <v>3.9633291898889054</v>
          </cell>
        </row>
        <row r="824">
          <cell r="V824">
            <v>346.94947897031824</v>
          </cell>
        </row>
        <row r="825">
          <cell r="V825">
            <v>0</v>
          </cell>
        </row>
        <row r="826">
          <cell r="V826">
            <v>3009.4901301019991</v>
          </cell>
        </row>
        <row r="827">
          <cell r="V827">
            <v>0</v>
          </cell>
        </row>
        <row r="828">
          <cell r="V828">
            <v>6325.1180318549677</v>
          </cell>
        </row>
        <row r="829">
          <cell r="V829">
            <v>0</v>
          </cell>
        </row>
        <row r="830">
          <cell r="V830">
            <v>4.7910422607344181</v>
          </cell>
        </row>
        <row r="832">
          <cell r="V832">
            <v>0</v>
          </cell>
        </row>
        <row r="833">
          <cell r="V833">
            <v>0</v>
          </cell>
        </row>
        <row r="840">
          <cell r="V840">
            <v>773.80201498216786</v>
          </cell>
        </row>
        <row r="841">
          <cell r="V841">
            <v>0</v>
          </cell>
        </row>
        <row r="842">
          <cell r="V842">
            <v>5961.074452159025</v>
          </cell>
        </row>
        <row r="843">
          <cell r="V843">
            <v>14169.393157332353</v>
          </cell>
        </row>
        <row r="844">
          <cell r="V844">
            <v>0</v>
          </cell>
        </row>
        <row r="845">
          <cell r="V845">
            <v>0</v>
          </cell>
        </row>
        <row r="846">
          <cell r="V846">
            <v>0</v>
          </cell>
        </row>
        <row r="848">
          <cell r="V848">
            <v>0</v>
          </cell>
        </row>
        <row r="849">
          <cell r="V849">
            <v>0</v>
          </cell>
        </row>
        <row r="850">
          <cell r="V850">
            <v>0</v>
          </cell>
        </row>
        <row r="851">
          <cell r="V851">
            <v>0</v>
          </cell>
        </row>
        <row r="852">
          <cell r="V852">
            <v>0</v>
          </cell>
        </row>
        <row r="853">
          <cell r="V853">
            <v>0</v>
          </cell>
        </row>
        <row r="854">
          <cell r="V854">
            <v>0</v>
          </cell>
        </row>
        <row r="856">
          <cell r="V856">
            <v>2.0163610197225754</v>
          </cell>
        </row>
        <row r="858">
          <cell r="V858">
            <v>10.91100537893362</v>
          </cell>
        </row>
        <row r="859">
          <cell r="V859">
            <v>28.493483805903125</v>
          </cell>
        </row>
        <row r="860">
          <cell r="V860">
            <v>0</v>
          </cell>
        </row>
        <row r="861">
          <cell r="V861">
            <v>31.532123183952606</v>
          </cell>
        </row>
        <row r="862">
          <cell r="V862">
            <v>0</v>
          </cell>
        </row>
        <row r="1097">
          <cell r="V1097">
            <v>948.85798315715226</v>
          </cell>
        </row>
        <row r="1098">
          <cell r="V1098">
            <v>14.443412750857021</v>
          </cell>
        </row>
        <row r="1099">
          <cell r="V1099">
            <v>1576.0351331817017</v>
          </cell>
        </row>
        <row r="1100">
          <cell r="V1100">
            <v>5.958677553422647</v>
          </cell>
        </row>
        <row r="1103">
          <cell r="V1103">
            <v>5567.345158961798</v>
          </cell>
        </row>
        <row r="1104">
          <cell r="V1104">
            <v>29.818177270908365</v>
          </cell>
        </row>
        <row r="1106">
          <cell r="V1106">
            <v>0</v>
          </cell>
        </row>
        <row r="1107">
          <cell r="V1107">
            <v>0</v>
          </cell>
        </row>
        <row r="1117">
          <cell r="V1117">
            <v>5364.7662842509626</v>
          </cell>
        </row>
        <row r="1118">
          <cell r="V1118">
            <v>7341.4336469488189</v>
          </cell>
        </row>
        <row r="1120">
          <cell r="V1120">
            <v>0</v>
          </cell>
        </row>
        <row r="1123">
          <cell r="V1123">
            <v>0</v>
          </cell>
        </row>
        <row r="1125">
          <cell r="V1125">
            <v>0</v>
          </cell>
        </row>
        <row r="1126">
          <cell r="V1126">
            <v>60.714285714285715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pótesis"/>
      <sheetName val="Flujo Puertos"/>
      <sheetName val="OD Flows"/>
      <sheetName val="Flujo Puertos (2)"/>
    </sheetNames>
    <sheetDataSet>
      <sheetData sheetId="0"/>
      <sheetData sheetId="1"/>
      <sheetData sheetId="2"/>
      <sheetData sheetId="3">
        <row r="65">
          <cell r="V65">
            <v>195.09951870374917</v>
          </cell>
        </row>
        <row r="1005">
          <cell r="V1005">
            <v>2931.011713015931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pótesis"/>
      <sheetName val="Flujo Puertos"/>
      <sheetName val="OD Flows"/>
      <sheetName val="Flujo Puertos (2)"/>
    </sheetNames>
    <sheetDataSet>
      <sheetData sheetId="0" refreshError="1"/>
      <sheetData sheetId="1" refreshError="1"/>
      <sheetData sheetId="2" refreshError="1"/>
      <sheetData sheetId="3" refreshError="1">
        <row r="117">
          <cell r="V117">
            <v>0</v>
          </cell>
        </row>
        <row r="431">
          <cell r="V431">
            <v>0</v>
          </cell>
        </row>
        <row r="623">
          <cell r="V623">
            <v>0.89874289147100406</v>
          </cell>
        </row>
        <row r="624">
          <cell r="V624">
            <v>248.04774107653537</v>
          </cell>
        </row>
        <row r="707">
          <cell r="V707">
            <v>0</v>
          </cell>
        </row>
        <row r="837">
          <cell r="V837">
            <v>0</v>
          </cell>
        </row>
        <row r="838">
          <cell r="V838">
            <v>0</v>
          </cell>
        </row>
        <row r="839">
          <cell r="V839">
            <v>0</v>
          </cell>
        </row>
        <row r="840">
          <cell r="V840">
            <v>0</v>
          </cell>
        </row>
        <row r="841">
          <cell r="V841">
            <v>0</v>
          </cell>
        </row>
        <row r="1104">
          <cell r="V1104">
            <v>0</v>
          </cell>
        </row>
        <row r="1105">
          <cell r="V1105">
            <v>0</v>
          </cell>
        </row>
        <row r="1118">
          <cell r="V1118">
            <v>1470.7350207111326</v>
          </cell>
        </row>
        <row r="1119">
          <cell r="V1119">
            <v>1044.4074653480131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37"/>
  <sheetViews>
    <sheetView workbookViewId="0">
      <selection activeCell="B32" sqref="B32"/>
    </sheetView>
  </sheetViews>
  <sheetFormatPr baseColWidth="10" defaultRowHeight="15" x14ac:dyDescent="0.25"/>
  <cols>
    <col min="2" max="2" width="23.28515625" bestFit="1" customWidth="1"/>
    <col min="3" max="3" width="9" style="4" customWidth="1"/>
    <col min="4" max="5" width="19.140625" bestFit="1" customWidth="1"/>
    <col min="6" max="6" width="21.5703125" bestFit="1" customWidth="1"/>
    <col min="7" max="7" width="15.7109375" customWidth="1"/>
    <col min="8" max="8" width="15.5703125" customWidth="1"/>
    <col min="9" max="9" width="17.140625" customWidth="1"/>
    <col min="10" max="10" width="17.85546875" customWidth="1"/>
    <col min="11" max="11" width="16" customWidth="1"/>
    <col min="12" max="12" width="16.7109375" bestFit="1" customWidth="1"/>
    <col min="13" max="13" width="20" bestFit="1" customWidth="1"/>
    <col min="14" max="14" width="16.42578125" bestFit="1" customWidth="1"/>
    <col min="15" max="15" width="20.140625" bestFit="1" customWidth="1"/>
    <col min="16" max="16" width="16.7109375" bestFit="1" customWidth="1"/>
    <col min="17" max="17" width="17.7109375" bestFit="1" customWidth="1"/>
    <col min="18" max="18" width="20" bestFit="1" customWidth="1"/>
    <col min="19" max="19" width="16.140625" bestFit="1" customWidth="1"/>
    <col min="20" max="20" width="22.42578125" bestFit="1" customWidth="1"/>
    <col min="21" max="21" width="20.28515625" bestFit="1" customWidth="1"/>
    <col min="22" max="22" width="19.140625" bestFit="1" customWidth="1"/>
    <col min="23" max="23" width="20.5703125" bestFit="1" customWidth="1"/>
    <col min="24" max="24" width="23.28515625" bestFit="1" customWidth="1"/>
    <col min="25" max="25" width="21.5703125" bestFit="1" customWidth="1"/>
    <col min="26" max="26" width="20.5703125" bestFit="1" customWidth="1"/>
    <col min="27" max="27" width="16.42578125" bestFit="1" customWidth="1"/>
    <col min="28" max="28" width="16.28515625" bestFit="1" customWidth="1"/>
    <col min="29" max="29" width="18.7109375" bestFit="1" customWidth="1"/>
    <col min="30" max="30" width="20.42578125" bestFit="1" customWidth="1"/>
    <col min="31" max="31" width="21.28515625" bestFit="1" customWidth="1"/>
    <col min="32" max="32" width="19.140625" bestFit="1" customWidth="1"/>
    <col min="33" max="33" width="15" bestFit="1" customWidth="1"/>
    <col min="34" max="35" width="15.7109375" bestFit="1" customWidth="1"/>
    <col min="36" max="36" width="17.42578125" bestFit="1" customWidth="1"/>
    <col min="37" max="37" width="18.42578125" bestFit="1" customWidth="1"/>
  </cols>
  <sheetData>
    <row r="2" spans="2:4" x14ac:dyDescent="0.25">
      <c r="B2" s="1"/>
    </row>
    <row r="3" spans="2:4" s="4" customFormat="1" x14ac:dyDescent="0.25">
      <c r="B3" s="2" t="s">
        <v>1</v>
      </c>
      <c r="C3" s="2" t="s">
        <v>0</v>
      </c>
    </row>
    <row r="4" spans="2:4" x14ac:dyDescent="0.25">
      <c r="B4" s="4" t="str">
        <f>[1]Rutas_Septiembre!$D2</f>
        <v>Acceso Pto Algeciras</v>
      </c>
      <c r="C4" s="3">
        <f>[1]Rutas_Septiembre!$A2</f>
        <v>61</v>
      </c>
      <c r="D4">
        <v>1</v>
      </c>
    </row>
    <row r="5" spans="2:4" x14ac:dyDescent="0.25">
      <c r="B5" s="4" t="str">
        <f>[1]Rutas_Septiembre!$D3</f>
        <v>Acceso Pto Barcelona</v>
      </c>
      <c r="C5" s="3">
        <v>1063</v>
      </c>
      <c r="D5">
        <v>2</v>
      </c>
    </row>
    <row r="6" spans="2:4" x14ac:dyDescent="0.25">
      <c r="B6" s="5" t="str">
        <f>[1]Rutas_Septiembre!$D4</f>
        <v>Acceso Pto Tarragona</v>
      </c>
      <c r="C6" s="3">
        <f>[1]Rutas_Septiembre!$A4</f>
        <v>63</v>
      </c>
      <c r="D6">
        <v>3</v>
      </c>
    </row>
    <row r="7" spans="2:4" x14ac:dyDescent="0.25">
      <c r="B7" s="4" t="str">
        <f>[1]Rutas_Septiembre!$D5</f>
        <v>Acceso Pto Brest</v>
      </c>
      <c r="C7" s="3">
        <f>[1]Rutas_Septiembre!$A5</f>
        <v>275</v>
      </c>
      <c r="D7">
        <v>4</v>
      </c>
    </row>
    <row r="8" spans="2:4" x14ac:dyDescent="0.25">
      <c r="B8" s="4" t="str">
        <f>[1]Rutas_Septiembre!$D6</f>
        <v>Acceso Pto Caen</v>
      </c>
      <c r="C8" s="3">
        <f>[1]Rutas_Septiembre!$A6</f>
        <v>271</v>
      </c>
      <c r="D8">
        <v>5</v>
      </c>
    </row>
    <row r="9" spans="2:4" x14ac:dyDescent="0.25">
      <c r="B9" s="4" t="str">
        <f>[1]Rutas_Septiembre!$D7</f>
        <v>Acceso Pto Valencia</v>
      </c>
      <c r="C9" s="3">
        <v>1064</v>
      </c>
      <c r="D9">
        <v>6</v>
      </c>
    </row>
    <row r="10" spans="2:4" x14ac:dyDescent="0.25">
      <c r="B10" s="4" t="str">
        <f>[1]Rutas_Septiembre!$D8</f>
        <v>Acceso Pto Oporto</v>
      </c>
      <c r="C10" s="3">
        <f>[1]Rutas_Septiembre!$A8</f>
        <v>111</v>
      </c>
      <c r="D10">
        <v>7</v>
      </c>
    </row>
    <row r="11" spans="2:4" x14ac:dyDescent="0.25">
      <c r="B11" s="4" t="str">
        <f>[1]Rutas_Septiembre!$D9</f>
        <v>Acceso Pto Cádiz</v>
      </c>
      <c r="C11" s="3">
        <f>[1]Rutas_Septiembre!$A9</f>
        <v>297</v>
      </c>
      <c r="D11">
        <v>8</v>
      </c>
    </row>
    <row r="12" spans="2:4" x14ac:dyDescent="0.25">
      <c r="B12" s="4" t="str">
        <f>[1]Rutas_Septiembre!$D10</f>
        <v>Acceso Pto Lisboa</v>
      </c>
      <c r="C12" s="3">
        <f>[1]Rutas_Septiembre!$A10</f>
        <v>294</v>
      </c>
      <c r="D12">
        <v>9</v>
      </c>
    </row>
    <row r="13" spans="2:4" x14ac:dyDescent="0.25">
      <c r="B13" s="4" t="str">
        <f>[1]Rutas_Septiembre!$D11</f>
        <v>Acceso Pto Cartagena</v>
      </c>
      <c r="C13" s="3">
        <f>[1]Rutas_Septiembre!$A11</f>
        <v>118</v>
      </c>
      <c r="D13">
        <v>10</v>
      </c>
    </row>
    <row r="14" spans="2:4" x14ac:dyDescent="0.25">
      <c r="B14" s="4" t="str">
        <f>[1]Rutas_Septiembre!$D12</f>
        <v>Acceso Pto Ferrol</v>
      </c>
      <c r="C14" s="3">
        <f>[1]Rutas_Septiembre!$A12</f>
        <v>175</v>
      </c>
      <c r="D14">
        <v>11</v>
      </c>
    </row>
    <row r="15" spans="2:4" x14ac:dyDescent="0.25">
      <c r="B15" s="4" t="str">
        <f>[1]Rutas_Septiembre!$D13</f>
        <v>Acceso Pto Santander</v>
      </c>
      <c r="C15" s="3">
        <f>[1]Rutas_Septiembre!$A13</f>
        <v>326</v>
      </c>
      <c r="D15">
        <v>12</v>
      </c>
    </row>
    <row r="16" spans="2:4" x14ac:dyDescent="0.25">
      <c r="B16" s="4" t="str">
        <f>[1]Rutas_Septiembre!$D14</f>
        <v>Acceso Pto Bilbao</v>
      </c>
      <c r="C16" s="3">
        <f>[1]Rutas_Septiembre!$A14</f>
        <v>163</v>
      </c>
      <c r="D16">
        <v>13</v>
      </c>
    </row>
    <row r="17" spans="2:4" x14ac:dyDescent="0.25">
      <c r="B17" s="4" t="str">
        <f>[1]Rutas_Septiembre!$D15</f>
        <v>Acceso Pto Pasajes</v>
      </c>
      <c r="C17" s="3">
        <f>[1]Rutas_Septiembre!$A15</f>
        <v>172</v>
      </c>
      <c r="D17">
        <v>14</v>
      </c>
    </row>
    <row r="18" spans="2:4" x14ac:dyDescent="0.25">
      <c r="B18" s="4" t="str">
        <f>[1]Rutas_Septiembre!$D16</f>
        <v>Acceso Pto St Nazaire</v>
      </c>
      <c r="C18" s="3">
        <f>[1]Rutas_Septiembre!$A16</f>
        <v>282</v>
      </c>
      <c r="D18">
        <v>15</v>
      </c>
    </row>
    <row r="19" spans="2:4" x14ac:dyDescent="0.25">
      <c r="B19" s="4" t="str">
        <f>[1]Rutas_Septiembre!$D17</f>
        <v>Acceso Pto Marín</v>
      </c>
      <c r="C19" s="3">
        <f>[1]Rutas_Septiembre!$A17</f>
        <v>287</v>
      </c>
      <c r="D19">
        <v>16</v>
      </c>
    </row>
    <row r="20" spans="2:4" x14ac:dyDescent="0.25">
      <c r="B20" s="4" t="str">
        <f>[1]Rutas_Septiembre!$D18</f>
        <v>Acceso Pto Dunquerque</v>
      </c>
      <c r="C20" s="3">
        <f>[1]Rutas_Septiembre!$A18</f>
        <v>235</v>
      </c>
      <c r="D20">
        <v>17</v>
      </c>
    </row>
    <row r="21" spans="2:4" x14ac:dyDescent="0.25">
      <c r="B21" s="4" t="str">
        <f>[1]Rutas_Septiembre!$D19</f>
        <v>Acceso Pto Hamburgo</v>
      </c>
      <c r="C21" s="3">
        <v>1069</v>
      </c>
      <c r="D21">
        <v>18</v>
      </c>
    </row>
    <row r="22" spans="2:4" x14ac:dyDescent="0.25">
      <c r="B22" s="4" t="str">
        <f>[1]Rutas_Septiembre!$D20</f>
        <v>Acceso Pto Amberes</v>
      </c>
      <c r="C22" s="3">
        <f>[1]Rutas_Septiembre!$A20</f>
        <v>253</v>
      </c>
      <c r="D22">
        <v>19</v>
      </c>
    </row>
    <row r="23" spans="2:4" x14ac:dyDescent="0.25">
      <c r="B23" s="4" t="str">
        <f>[1]Rutas_Septiembre!$D21</f>
        <v>Acceso Pto Rotterdam</v>
      </c>
      <c r="C23" s="3">
        <f>[1]Rutas_Septiembre!$A21</f>
        <v>250</v>
      </c>
      <c r="D23">
        <v>20</v>
      </c>
    </row>
    <row r="24" spans="2:4" x14ac:dyDescent="0.25">
      <c r="B24" s="4" t="str">
        <f>[1]Rutas_Septiembre!$D22</f>
        <v>Acceso Pto Bremerhaven</v>
      </c>
      <c r="C24" s="3">
        <f>[1]Rutas_Septiembre!$A22</f>
        <v>245</v>
      </c>
      <c r="D24">
        <v>21</v>
      </c>
    </row>
    <row r="25" spans="2:4" x14ac:dyDescent="0.25">
      <c r="B25" s="4" t="str">
        <f>[1]Rutas_Septiembre!$D23</f>
        <v>Acceso Pto Amsterdam</v>
      </c>
      <c r="C25" s="3">
        <f>[1]Rutas_Septiembre!$A23</f>
        <v>218</v>
      </c>
      <c r="D25">
        <v>22</v>
      </c>
    </row>
    <row r="26" spans="2:4" x14ac:dyDescent="0.25">
      <c r="B26" s="4" t="str">
        <f>[1]Rutas_Septiembre!$D24</f>
        <v>Acceso Pto Zeebrugge</v>
      </c>
      <c r="C26" s="3">
        <v>220</v>
      </c>
      <c r="D26">
        <v>23</v>
      </c>
    </row>
    <row r="27" spans="2:4" x14ac:dyDescent="0.25">
      <c r="B27" s="4" t="str">
        <f>[1]Rutas_Septiembre!$D25</f>
        <v>Acceso Pto Gante</v>
      </c>
      <c r="C27" s="3">
        <f>[1]Rutas_Septiembre!$A25</f>
        <v>254</v>
      </c>
      <c r="D27">
        <v>24</v>
      </c>
    </row>
    <row r="28" spans="2:4" x14ac:dyDescent="0.25">
      <c r="B28" s="4" t="str">
        <f>[1]Rutas_Septiembre!$D26</f>
        <v>Acceso Pto Calais</v>
      </c>
      <c r="C28" s="3">
        <f>[1]Rutas_Septiembre!$A26</f>
        <v>268</v>
      </c>
      <c r="D28">
        <v>25</v>
      </c>
    </row>
    <row r="29" spans="2:4" x14ac:dyDescent="0.25">
      <c r="B29" s="4" t="str">
        <f>[1]Rutas_Septiembre!$D27</f>
        <v>Acceso Pto Le Havre</v>
      </c>
      <c r="C29" s="3">
        <f>[1]Rutas_Septiembre!$A27</f>
        <v>269</v>
      </c>
      <c r="D29">
        <v>26</v>
      </c>
    </row>
    <row r="30" spans="2:4" x14ac:dyDescent="0.25">
      <c r="B30" s="4" t="str">
        <f>[1]Rutas_Septiembre!$D28</f>
        <v>Acceso Pto Cherburgo</v>
      </c>
      <c r="C30" s="3">
        <f>[1]Rutas_Septiembre!$A28</f>
        <v>272</v>
      </c>
      <c r="D30">
        <v>27</v>
      </c>
    </row>
    <row r="31" spans="2:4" x14ac:dyDescent="0.25">
      <c r="B31" s="4" t="str">
        <f>[1]Rutas_Septiembre!$D29</f>
        <v>Acceso Pto La Rochelle</v>
      </c>
      <c r="C31" s="3">
        <f>[1]Rutas_Septiembre!$A29</f>
        <v>283</v>
      </c>
      <c r="D31">
        <v>28</v>
      </c>
    </row>
    <row r="32" spans="2:4" x14ac:dyDescent="0.25">
      <c r="B32" s="4" t="str">
        <f>[1]Rutas_Septiembre!$D30</f>
        <v>Acceso Pto A Coruña</v>
      </c>
      <c r="C32" s="3">
        <f>[1]Rutas_Septiembre!$A30</f>
        <v>285</v>
      </c>
      <c r="D32">
        <v>29</v>
      </c>
    </row>
    <row r="33" spans="2:4" x14ac:dyDescent="0.25">
      <c r="B33" s="4" t="str">
        <f>[1]Rutas_Septiembre!$D31</f>
        <v>Acceso Pto Vigo</v>
      </c>
      <c r="C33" s="3">
        <f>[1]Rutas_Septiembre!$A31</f>
        <v>288</v>
      </c>
      <c r="D33">
        <v>30</v>
      </c>
    </row>
    <row r="34" spans="2:4" x14ac:dyDescent="0.25">
      <c r="B34" s="4" t="str">
        <f>[1]Rutas_Septiembre!$D32</f>
        <v>Acceso Pto Sines</v>
      </c>
      <c r="C34" s="3">
        <v>1065</v>
      </c>
      <c r="D34">
        <v>31</v>
      </c>
    </row>
    <row r="35" spans="2:4" x14ac:dyDescent="0.25">
      <c r="B35" s="4" t="str">
        <f>[1]Rutas_Septiembre!$D33</f>
        <v>Acceso Pto Gijón</v>
      </c>
      <c r="C35" s="3">
        <f>[1]Rutas_Septiembre!$A33</f>
        <v>323</v>
      </c>
      <c r="D35">
        <v>32</v>
      </c>
    </row>
    <row r="36" spans="2:4" x14ac:dyDescent="0.25">
      <c r="B36" s="4" t="str">
        <f>[1]Rutas_Septiembre!$D34</f>
        <v>Acceso Pto Malaga</v>
      </c>
      <c r="C36" s="3">
        <f>[1]Rutas_Septiembre!$A34</f>
        <v>462</v>
      </c>
      <c r="D36">
        <v>33</v>
      </c>
    </row>
    <row r="37" spans="2:4" x14ac:dyDescent="0.25">
      <c r="B37" s="4" t="str">
        <f>[1]Rutas_Septiembre!$D35</f>
        <v>Acceso Pto Burdeos</v>
      </c>
      <c r="C37" s="3">
        <f>[1]Rutas_Septiembre!$A35</f>
        <v>359</v>
      </c>
      <c r="D37"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7A4C0-8343-4C1A-AB2B-2956912681A1}">
  <dimension ref="A3:AG35"/>
  <sheetViews>
    <sheetView tabSelected="1" zoomScale="69" zoomScaleNormal="69" workbookViewId="0">
      <pane xSplit="1" topLeftCell="B1" activePane="topRight" state="frozen"/>
      <selection pane="topRight"/>
    </sheetView>
  </sheetViews>
  <sheetFormatPr baseColWidth="10" defaultRowHeight="15" x14ac:dyDescent="0.25"/>
  <cols>
    <col min="2" max="6" width="11.42578125" customWidth="1"/>
    <col min="7" max="13" width="11.42578125" style="4" customWidth="1"/>
    <col min="14" max="25" width="11.42578125" style="4"/>
  </cols>
  <sheetData>
    <row r="3" spans="1:26" x14ac:dyDescent="0.25">
      <c r="A3" s="6"/>
      <c r="B3" s="7">
        <f>$A4</f>
        <v>61</v>
      </c>
      <c r="C3" s="7">
        <f>$A5</f>
        <v>1063</v>
      </c>
      <c r="D3" s="7">
        <f>$A6</f>
        <v>275</v>
      </c>
      <c r="E3" s="8">
        <f>$A7</f>
        <v>271</v>
      </c>
      <c r="F3" s="8">
        <f>$A8</f>
        <v>1064</v>
      </c>
      <c r="G3" s="9">
        <f>$A9</f>
        <v>111</v>
      </c>
      <c r="H3" s="9">
        <f>$A10</f>
        <v>297</v>
      </c>
      <c r="I3" s="9">
        <f>$A11</f>
        <v>294</v>
      </c>
      <c r="J3" s="9">
        <f>$A12</f>
        <v>163</v>
      </c>
      <c r="K3" s="9">
        <f>$A13</f>
        <v>282</v>
      </c>
      <c r="L3" s="9">
        <f>$A14</f>
        <v>235</v>
      </c>
      <c r="M3" s="9">
        <f>$A15</f>
        <v>1069</v>
      </c>
      <c r="N3" s="9">
        <f>$A16</f>
        <v>253</v>
      </c>
      <c r="O3" s="9">
        <f>$A17</f>
        <v>250</v>
      </c>
      <c r="P3" s="9">
        <f>$A18</f>
        <v>245</v>
      </c>
      <c r="Q3" s="9">
        <f>$A19</f>
        <v>218</v>
      </c>
      <c r="R3" s="9">
        <f>$A20</f>
        <v>220</v>
      </c>
      <c r="S3" s="9">
        <f>$A21</f>
        <v>268</v>
      </c>
      <c r="T3" s="9">
        <f>$A22</f>
        <v>269</v>
      </c>
      <c r="U3" s="9">
        <f>$A23</f>
        <v>272</v>
      </c>
      <c r="V3" s="9">
        <f>$A24</f>
        <v>283</v>
      </c>
      <c r="W3" s="9">
        <f>$A25</f>
        <v>285</v>
      </c>
      <c r="X3" s="9">
        <f>$A26</f>
        <v>288</v>
      </c>
      <c r="Y3" s="9">
        <f>$A27</f>
        <v>1065</v>
      </c>
      <c r="Z3" s="8">
        <f>$A28</f>
        <v>462</v>
      </c>
    </row>
    <row r="4" spans="1:26" x14ac:dyDescent="0.25">
      <c r="A4" s="6">
        <f>Puertos!C4</f>
        <v>61</v>
      </c>
      <c r="B4" s="6">
        <v>0</v>
      </c>
      <c r="C4" s="10">
        <f>'[2]Flujo Puertos (2)'!$V$639</f>
        <v>8991.4645402344504</v>
      </c>
      <c r="D4" s="10">
        <f>'[3]Flujo Puertos (2)'!$V$220</f>
        <v>96.230357131824675</v>
      </c>
      <c r="E4" s="10">
        <f>'[2]Flujo Puertos (2)'!$V$250</f>
        <v>0</v>
      </c>
      <c r="F4" s="10">
        <f>'[2]Flujo Puertos (2)'!$V$626</f>
        <v>8900.4269641734845</v>
      </c>
      <c r="G4" s="10">
        <f>'[3]Flujo Puertos (2)'!$V$284</f>
        <v>13153.204822905111</v>
      </c>
      <c r="H4" s="10">
        <f>'[2]Flujo Puertos (2)'!$V$627</f>
        <v>165.76025472791966</v>
      </c>
      <c r="I4" s="10">
        <f>'[3]Flujo Puertos (2)'!$V$285</f>
        <v>6555.6221362310916</v>
      </c>
      <c r="J4" s="10">
        <f>'[2]Flujo Puertos (2)'!$V$681</f>
        <v>3507.8761853676451</v>
      </c>
      <c r="K4" s="10">
        <f>'[3]Flujo Puertos (2)'!$V$226</f>
        <v>296.68904180186831</v>
      </c>
      <c r="L4" s="10">
        <f>'[3]Flujo Puertos (2)'!$V$223</f>
        <v>876.00904978359426</v>
      </c>
      <c r="M4" s="10">
        <f>'[3]Flujo Puertos (2)'!$V$133</f>
        <v>3100.3165572071362</v>
      </c>
      <c r="N4" s="10">
        <f>'[3]Flujo Puertos (2)'!$V$26</f>
        <v>11964.686082174727</v>
      </c>
      <c r="O4" s="10">
        <f>'[3]Flujo Puertos (2)'!$V$333</f>
        <v>17816.286114937546</v>
      </c>
      <c r="P4" s="10">
        <f>'[3]Flujo Puertos (2)'!$V$132</f>
        <v>6639.829521464846</v>
      </c>
      <c r="Q4" s="10">
        <f>'[3]Flujo Puertos (2)'!$V$332</f>
        <v>5975.8526853802177</v>
      </c>
      <c r="R4" s="10">
        <f>'[3]Flujo Puertos (2)'!$V$27</f>
        <v>104.35023041474655</v>
      </c>
      <c r="S4" s="10">
        <f>'[3]Flujo Puertos (2)'!$V$221</f>
        <v>92.782851344495171</v>
      </c>
      <c r="T4" s="10">
        <f>'[3]Flujo Puertos (2)'!$V$225</f>
        <v>5854.4653261792346</v>
      </c>
      <c r="U4" s="10">
        <f>'[3]Flujo Puertos (2)'!$V$222</f>
        <v>92.782851344495171</v>
      </c>
      <c r="V4" s="10">
        <f>'[3]Flujo Puertos (2)'!$V$224</f>
        <v>3.2025743181121666</v>
      </c>
      <c r="W4" s="10">
        <f>'[2]Flujo Puertos (2)'!$V$629</f>
        <v>0</v>
      </c>
      <c r="X4" s="10">
        <f>'[2]Flujo Puertos (2)'!$V$630</f>
        <v>403.75761532688256</v>
      </c>
      <c r="Y4" s="10">
        <f>'[3]Flujo Puertos (2)'!$V$286</f>
        <v>18839.810008018565</v>
      </c>
      <c r="Z4" s="10">
        <f>'[2]Flujo Puertos (2)'!$V$630</f>
        <v>403.75761532688256</v>
      </c>
    </row>
    <row r="5" spans="1:26" x14ac:dyDescent="0.25">
      <c r="A5" s="6">
        <f>Puertos!C5</f>
        <v>1063</v>
      </c>
      <c r="B5" s="10">
        <f>'[2]Flujo Puertos (2)'!$V$625</f>
        <v>2945.9004085782167</v>
      </c>
      <c r="C5" s="6">
        <v>0</v>
      </c>
      <c r="D5" s="10">
        <f>'[3]Flujo Puertos (2)'!$V$228</f>
        <v>41.049846484386052</v>
      </c>
      <c r="E5" s="10">
        <f>'[2]Flujo Puertos (2)'!$V$258</f>
        <v>0</v>
      </c>
      <c r="F5" s="10">
        <f>'[2]Flujo Puertos (2)'!$V$640</f>
        <v>6444.7735492166366</v>
      </c>
      <c r="G5" s="10">
        <f>'[3]Flujo Puertos (2)'!$V$287</f>
        <v>571.27426275136361</v>
      </c>
      <c r="H5" s="10">
        <f>'[2]Flujo Puertos (2)'!$V$641</f>
        <v>128.0768689897541</v>
      </c>
      <c r="I5" s="10">
        <f>'[3]Flujo Puertos (2)'!$V$288</f>
        <v>354.94575901373645</v>
      </c>
      <c r="J5" s="10">
        <f>'[2]Flujo Puertos (2)'!$V$642</f>
        <v>1346.1808339859992</v>
      </c>
      <c r="K5" s="10">
        <f>'[3]Flujo Puertos (2)'!$V$234</f>
        <v>257.17024874112417</v>
      </c>
      <c r="L5" s="10">
        <f>'[3]Flujo Puertos (2)'!$V$231</f>
        <v>719.64244784371101</v>
      </c>
      <c r="M5" s="10">
        <f>'[3]Flujo Puertos (2)'!$V$135</f>
        <v>257.45679293890527</v>
      </c>
      <c r="N5" s="10">
        <f>'[3]Flujo Puertos (2)'!$V$29</f>
        <v>425.25418935902798</v>
      </c>
      <c r="O5" s="10">
        <f>'[3]Flujo Puertos (2)'!$V$335</f>
        <v>318.51341444085023</v>
      </c>
      <c r="P5" s="10">
        <f>'[3]Flujo Puertos (2)'!$V$134</f>
        <v>581.71897662967888</v>
      </c>
      <c r="Q5" s="10">
        <f>'[3]Flujo Puertos (2)'!$V$334</f>
        <v>390.21698956781859</v>
      </c>
      <c r="R5" s="10">
        <f>'[3]Flujo Puertos (2)'!$V$30</f>
        <v>8.9833472978634266</v>
      </c>
      <c r="S5" s="10">
        <f>'[3]Flujo Puertos (2)'!$V$229</f>
        <v>38.690824649728761</v>
      </c>
      <c r="T5" s="10">
        <f>'[3]Flujo Puertos (2)'!$V$233</f>
        <v>4755.8534064328642</v>
      </c>
      <c r="U5" s="10">
        <f>'[3]Flujo Puertos (2)'!$V$230</f>
        <v>38.690824649728761</v>
      </c>
      <c r="V5" s="10">
        <f>'[3]Flujo Puertos (2)'!$V$232</f>
        <v>3.171927673919706</v>
      </c>
      <c r="W5" s="10">
        <f>'[2]Flujo Puertos (2)'!$V$643</f>
        <v>0</v>
      </c>
      <c r="X5" s="10">
        <f>'[2]Flujo Puertos (2)'!$V$644</f>
        <v>370.68952612366508</v>
      </c>
      <c r="Y5" s="10">
        <f>'[3]Flujo Puertos (2)'!$V$289</f>
        <v>686.43563369338892</v>
      </c>
      <c r="Z5" s="10">
        <f>'[2]Flujo Puertos (2)'!$V$645</f>
        <v>246.6687363043356</v>
      </c>
    </row>
    <row r="6" spans="1:26" s="4" customFormat="1" x14ac:dyDescent="0.25">
      <c r="A6" s="6">
        <f>Puertos!C7</f>
        <v>275</v>
      </c>
      <c r="B6" s="10">
        <f>'[3]Flujo Puertos (2)'!$V$164</f>
        <v>15.186865856179114</v>
      </c>
      <c r="C6" s="10">
        <f>'[3]Flujo Puertos (2)'!$V$165</f>
        <v>4.8377876631852574</v>
      </c>
      <c r="D6" s="6">
        <v>0</v>
      </c>
      <c r="E6" s="10">
        <f>'[2]Flujo Puertos (2)'!$V$554</f>
        <v>0.2381756763674468</v>
      </c>
      <c r="F6" s="10">
        <f>'[3]Flujo Puertos (2)'!$V$169</f>
        <v>11.92176417903222</v>
      </c>
      <c r="G6" s="10">
        <f>'[3]Flujo Puertos (2)'!$V$394</f>
        <v>10.714285714285714</v>
      </c>
      <c r="H6" s="10">
        <f>'[3]Flujo Puertos (2)'!$V$167</f>
        <v>0</v>
      </c>
      <c r="I6" s="10">
        <f>'[3]Flujo Puertos (2)'!$V$395</f>
        <v>3.5714285714285716</v>
      </c>
      <c r="J6" s="10">
        <f>'[3]Flujo Puertos (2)'!$V$166</f>
        <v>6.7542213883677285</v>
      </c>
      <c r="K6" s="10">
        <f>'[2]Flujo Puertos (2)'!$V$555</f>
        <v>505.46603665052891</v>
      </c>
      <c r="L6" s="10">
        <f>'[2]Flujo Puertos (2)'!$V$556</f>
        <v>816.97227970446068</v>
      </c>
      <c r="M6" s="10">
        <f>'[3]Flujo Puertos (2)'!$V$379</f>
        <v>0</v>
      </c>
      <c r="N6" s="10">
        <f>'[3]Flujo Puertos (2)'!$V$74</f>
        <v>67.000914052362646</v>
      </c>
      <c r="O6" s="10">
        <f>'[2]Flujo Puertos (2)'!$V$846</f>
        <v>2271.9125554696716</v>
      </c>
      <c r="P6" s="10">
        <f>'[3]Flujo Puertos (2)'!$V$378</f>
        <v>0</v>
      </c>
      <c r="Q6" s="10">
        <f>'[2]Flujo Puertos (2)'!$V$847</f>
        <v>17.470792528378617</v>
      </c>
      <c r="R6" s="10">
        <f>'[3]Flujo Puertos (2)'!$V$75</f>
        <v>40.1419430904945</v>
      </c>
      <c r="S6" s="10">
        <f>'[2]Flujo Puertos (2)'!$V$557</f>
        <v>0</v>
      </c>
      <c r="T6" s="10">
        <f>'[2]Flujo Puertos (2)'!$V$566</f>
        <v>0</v>
      </c>
      <c r="U6" s="10">
        <f>'[2]Flujo Puertos (2)'!$V$567</f>
        <v>0</v>
      </c>
      <c r="V6" s="10">
        <f>'[2]Flujo Puertos (2)'!$V$560</f>
        <v>0.66904260207016641</v>
      </c>
      <c r="W6" s="10">
        <f>'[3]Flujo Puertos (2)'!$V$168</f>
        <v>0.98499061913696073</v>
      </c>
      <c r="X6" s="10">
        <f>'[3]Flujo Puertos (2)'!$V$170</f>
        <v>1.3598538664501727</v>
      </c>
      <c r="Y6" s="10">
        <f>'[3]Flujo Puertos (2)'!$V$396</f>
        <v>0</v>
      </c>
      <c r="Z6" s="10">
        <f>'[2]Flujo Puertos (2)'!$V$171</f>
        <v>0.32474122183884718</v>
      </c>
    </row>
    <row r="7" spans="1:26" s="4" customFormat="1" x14ac:dyDescent="0.25">
      <c r="A7" s="6">
        <f>Puertos!C8</f>
        <v>271</v>
      </c>
      <c r="B7" s="10">
        <f>'[2]Flujo Puertos (2)'!$V$227</f>
        <v>0</v>
      </c>
      <c r="C7" s="10">
        <f>'[2]Flujo Puertos (2)'!$V$228</f>
        <v>0</v>
      </c>
      <c r="D7" s="10">
        <f>'[2]Flujo Puertos (2)'!$V$562</f>
        <v>0</v>
      </c>
      <c r="E7" s="6">
        <v>0</v>
      </c>
      <c r="F7" s="10">
        <f>'[2]Flujo Puertos (2)'!$V$232</f>
        <v>0</v>
      </c>
      <c r="G7" s="10">
        <f>'[4]Flujo Puertos (2)'!$V$692</f>
        <v>0</v>
      </c>
      <c r="H7" s="10">
        <f>'[2]Flujo Puertos (2)'!$V$230</f>
        <v>0</v>
      </c>
      <c r="I7" s="10">
        <f>'[3]Flujo Puertos (2)'!$V$398</f>
        <v>0</v>
      </c>
      <c r="J7" s="10">
        <f>'[2]Flujo Puertos (2)'!$V$229</f>
        <v>0</v>
      </c>
      <c r="K7" s="10">
        <f>'[2]Flujo Puertos (2)'!$V$563</f>
        <v>0</v>
      </c>
      <c r="L7" s="10">
        <f>'[2]Flujo Puertos (2)'!$V$564</f>
        <v>0</v>
      </c>
      <c r="M7" s="10">
        <f>'[3]Flujo Puertos (2)'!$V$381</f>
        <v>0</v>
      </c>
      <c r="N7" s="10">
        <f>'[3]Flujo Puertos (2)'!$V$77</f>
        <v>0</v>
      </c>
      <c r="O7" s="10">
        <f>'[2]Flujo Puertos (2)'!$V$848</f>
        <v>0</v>
      </c>
      <c r="P7" s="10">
        <f>'[3]Flujo Puertos (2)'!$V$380</f>
        <v>0</v>
      </c>
      <c r="Q7" s="10">
        <f>'[2]Flujo Puertos (2)'!$V$849</f>
        <v>0</v>
      </c>
      <c r="R7" s="10">
        <f>'[3]Flujo Puertos (2)'!$V$78</f>
        <v>0</v>
      </c>
      <c r="S7" s="10">
        <f>'[2]Flujo Puertos (2)'!$V$565</f>
        <v>0</v>
      </c>
      <c r="T7" s="10">
        <f>'[2]Flujo Puertos (2)'!$V$566</f>
        <v>0</v>
      </c>
      <c r="U7" s="10">
        <f>'[2]Flujo Puertos (2)'!$V$567</f>
        <v>0</v>
      </c>
      <c r="V7" s="10">
        <f>'[2]Flujo Puertos (2)'!$V$568</f>
        <v>0</v>
      </c>
      <c r="W7" s="10">
        <f>'[2]Flujo Puertos (2)'!$V$231</f>
        <v>0</v>
      </c>
      <c r="X7" s="10">
        <f>'[2]Flujo Puertos (2)'!$V$233</f>
        <v>0</v>
      </c>
      <c r="Y7" s="10">
        <f>'[2]Flujo Puertos (2)'!$V$448</f>
        <v>0</v>
      </c>
      <c r="Z7" s="10">
        <f>'[2]Flujo Puertos (2)'!$V$234</f>
        <v>0</v>
      </c>
    </row>
    <row r="8" spans="1:26" s="4" customFormat="1" ht="15.75" customHeight="1" x14ac:dyDescent="0.25">
      <c r="A8" s="6">
        <f>Puertos!C9</f>
        <v>1064</v>
      </c>
      <c r="B8" s="10">
        <f>'[2]Flujo Puertos (2)'!$V$653</f>
        <v>13721.754895090842</v>
      </c>
      <c r="C8" s="10">
        <f>'[2]Flujo Puertos (2)'!$V$654</f>
        <v>3189.8096062930663</v>
      </c>
      <c r="D8" s="10">
        <f>'[3]Flujo Puertos (2)'!$V$260</f>
        <v>119.3906506918055</v>
      </c>
      <c r="E8" s="10">
        <f>'[2]Flujo Puertos (2)'!$V$286</f>
        <v>0</v>
      </c>
      <c r="F8" s="6">
        <v>0</v>
      </c>
      <c r="G8" s="10">
        <f>'[3]Flujo Puertos (2)'!$V$299</f>
        <v>6285.867789273223</v>
      </c>
      <c r="H8" s="10">
        <f>'[2]Flujo Puertos (2)'!$V$655</f>
        <v>184.71435561160814</v>
      </c>
      <c r="I8" s="10">
        <f>'[3]Flujo Puertos (2)'!$V$300</f>
        <v>3124.3544897124607</v>
      </c>
      <c r="J8" s="10">
        <f>'[2]Flujo Puertos (2)'!$V$656</f>
        <v>2031.7459096970056</v>
      </c>
      <c r="K8" s="10">
        <f>'[3]Flujo Puertos (2)'!$V$266</f>
        <v>608.04234213856478</v>
      </c>
      <c r="L8" s="10">
        <f>'[3]Flujo Puertos (2)'!$V$263</f>
        <v>1514.2412200663634</v>
      </c>
      <c r="M8" s="10">
        <f>'[3]Flujo Puertos (2)'!$V$143</f>
        <v>1011.3131173418259</v>
      </c>
      <c r="N8" s="10">
        <f>'[3]Flujo Puertos (2)'!$V$41</f>
        <v>8870.6049085323284</v>
      </c>
      <c r="O8" s="10">
        <f>'[3]Flujo Puertos (2)'!$V$337</f>
        <v>4633.4695103609802</v>
      </c>
      <c r="P8" s="10">
        <f>'[3]Flujo Puertos (2)'!$V$142</f>
        <v>1969.6986923777804</v>
      </c>
      <c r="Q8" s="10">
        <f>'[3]Flujo Puertos (2)'!$V$336</f>
        <v>2939.6620947982524</v>
      </c>
      <c r="R8" s="10">
        <f>'[3]Flujo Puertos (2)'!$V$42</f>
        <v>57.966520039100679</v>
      </c>
      <c r="S8" s="10">
        <f>'[3]Flujo Puertos (2)'!$V$261</f>
        <v>114.19427857784022</v>
      </c>
      <c r="T8" s="10">
        <f>'[3]Flujo Puertos (2)'!$V$265</f>
        <v>10293.38577968712</v>
      </c>
      <c r="U8" s="10">
        <f>'[3]Flujo Puertos (2)'!$V$262</f>
        <v>114.19427857784022</v>
      </c>
      <c r="V8" s="10">
        <f>'[3]Flujo Puertos (2)'!$V$264</f>
        <v>0</v>
      </c>
      <c r="W8" s="10">
        <f>'[2]Flujo Puertos (2)'!$V$657</f>
        <v>0</v>
      </c>
      <c r="X8" s="10">
        <f>'[2]Flujo Puertos (2)'!$V$658</f>
        <v>419.93381869339584</v>
      </c>
      <c r="Y8" s="10">
        <f>'[3]Flujo Puertos (2)'!$V$301</f>
        <v>8761.8768498636909</v>
      </c>
      <c r="Z8" s="10">
        <f>'[2]Flujo Puertos (2)'!$V$659</f>
        <v>434.52488278204879</v>
      </c>
    </row>
    <row r="9" spans="1:26" s="4" customFormat="1" x14ac:dyDescent="0.25">
      <c r="A9" s="6">
        <f>Puertos!C10</f>
        <v>111</v>
      </c>
      <c r="B9" s="10">
        <f>'[3]Flujo Puertos (2)'!$V$308</f>
        <v>4654.9648533356867</v>
      </c>
      <c r="C9" s="10">
        <f>'[3]Flujo Puertos (2)'!$V$309</f>
        <v>497.90967271617507</v>
      </c>
      <c r="D9" s="10">
        <f>'[3]Flujo Puertos (2)'!$V$421</f>
        <v>0</v>
      </c>
      <c r="E9" s="10">
        <f>'[2]Flujo Puertos (2)'!$V$471</f>
        <v>0</v>
      </c>
      <c r="F9" s="10">
        <f>'[3]Flujo Puertos (2)'!$V$313</f>
        <v>1846.3084475986211</v>
      </c>
      <c r="G9" s="6">
        <v>0</v>
      </c>
      <c r="H9" s="10">
        <f>'[3]Flujo Puertos (2)'!$V$311</f>
        <v>2.7528061994808803</v>
      </c>
      <c r="I9" s="10">
        <f>'[2]Flujo Puertos (2)'!$V$864</f>
        <v>3952.9004395130933</v>
      </c>
      <c r="J9" s="10">
        <f>'[3]Flujo Puertos (2)'!$V$310</f>
        <v>480.45051884188052</v>
      </c>
      <c r="K9" s="10">
        <f>'[3]Flujo Puertos (2)'!$V$423</f>
        <v>5.6261568241489339</v>
      </c>
      <c r="L9" s="10">
        <f>'[3]Flujo Puertos (2)'!$V$424</f>
        <v>169.56700800557843</v>
      </c>
      <c r="M9" s="10">
        <f>'[3]Flujo Puertos (2)'!$V$474</f>
        <v>155.0071511652169</v>
      </c>
      <c r="N9" s="10">
        <f>'[3]Flujo Puertos (2)'!$V$123</f>
        <v>1255.328862094733</v>
      </c>
      <c r="O9" s="10">
        <f>'[3]Flujo Puertos (2)'!$V$454</f>
        <v>17327.376053341533</v>
      </c>
      <c r="P9" s="10">
        <f>'[3]Flujo Puertos (2)'!$V$475</f>
        <v>44.992848834783103</v>
      </c>
      <c r="Q9" s="10">
        <f>'[3]Flujo Puertos (2)'!$V$455</f>
        <v>47.449017522110985</v>
      </c>
      <c r="R9" s="10">
        <f>'[3]Flujo Puertos (2)'!$V$124</f>
        <v>675.34991580392011</v>
      </c>
      <c r="S9" s="10">
        <f>'[3]Flujo Puertos (2)'!$V$425</f>
        <v>0</v>
      </c>
      <c r="T9" s="10">
        <f>'[3]Flujo Puertos (2)'!$V$426</f>
        <v>734.53845903443164</v>
      </c>
      <c r="U9" s="10">
        <f>'[3]Flujo Puertos (2)'!$V$427</f>
        <v>0</v>
      </c>
      <c r="V9" s="10">
        <f>'[3]Flujo Puertos (2)'!$V$428</f>
        <v>0</v>
      </c>
      <c r="W9" s="10">
        <f>'[3]Flujo Puertos (2)'!$V$312</f>
        <v>0.52056664959890775</v>
      </c>
      <c r="X9" s="10">
        <f>'[3]Flujo Puertos (2)'!$V$314</f>
        <v>10.668485092904168</v>
      </c>
      <c r="Y9" s="10">
        <f>'[2]Flujo Puertos (2)'!$V$865</f>
        <v>2287.9154151679186</v>
      </c>
      <c r="Z9" s="10">
        <f>'[3]Flujo Puertos (2)'!$V$315</f>
        <v>63.101319193559178</v>
      </c>
    </row>
    <row r="10" spans="1:26" s="4" customFormat="1" x14ac:dyDescent="0.25">
      <c r="A10" s="6">
        <f>Puertos!C11</f>
        <v>297</v>
      </c>
      <c r="B10" s="10">
        <f>'[2]Flujo Puertos (2)'!$V$667</f>
        <v>1967.9036220719754</v>
      </c>
      <c r="C10" s="10">
        <f>'[2]Flujo Puertos (2)'!$V$668</f>
        <v>578.2180155258842</v>
      </c>
      <c r="D10" s="10">
        <f>'[3]Flujo Puertos (2)'!$V$244</f>
        <v>0</v>
      </c>
      <c r="E10" s="10">
        <f>'[2]Flujo Puertos (2)'!$V$269</f>
        <v>0</v>
      </c>
      <c r="F10" s="10">
        <f>'[2]Flujo Puertos (2)'!$V$669</f>
        <v>1377.3681224676463</v>
      </c>
      <c r="G10" s="10">
        <f>'[3]Flujo Puertos (2)'!$V$293</f>
        <v>766.84699311456495</v>
      </c>
      <c r="H10" s="6">
        <v>0</v>
      </c>
      <c r="I10" s="10">
        <f>'[3]Flujo Puertos (2)'!$V$294</f>
        <v>523.44813645089084</v>
      </c>
      <c r="J10" s="10">
        <f>'[2]Flujo Puertos (2)'!$V$670</f>
        <v>273.10666454218347</v>
      </c>
      <c r="K10" s="10">
        <f>'[3]Flujo Puertos (2)'!$V$250</f>
        <v>9.5896099168241586E-2</v>
      </c>
      <c r="L10" s="10">
        <f>'[3]Flujo Puertos (2)'!$V$247</f>
        <v>0.99889786177430462</v>
      </c>
      <c r="M10" s="10">
        <f>'[3]Flujo Puertos (2)'!$V$139</f>
        <v>33.936426339368083</v>
      </c>
      <c r="N10" s="10">
        <f>'[3]Flujo Puertos (2)'!$V$35</f>
        <v>1793.1428571428571</v>
      </c>
      <c r="O10" s="10">
        <f>'[3]Flujo Puertos (2)'!$V$339</f>
        <v>1631.8959896169283</v>
      </c>
      <c r="P10" s="10">
        <f>'[3]Flujo Puertos (2)'!$V$138</f>
        <v>90.586516032653293</v>
      </c>
      <c r="Q10" s="10">
        <f>'[3]Flujo Puertos (2)'!$V$338</f>
        <v>8.3138807629817446</v>
      </c>
      <c r="R10" s="10">
        <f>'[3]Flujo Puertos (2)'!$V$36</f>
        <v>28.285714285714285</v>
      </c>
      <c r="S10" s="10">
        <f>'[3]Flujo Puertos (2)'!$V$245</f>
        <v>0</v>
      </c>
      <c r="T10" s="10">
        <f>'[3]Flujo Puertos (2)'!$V$249</f>
        <v>87.3667445005959</v>
      </c>
      <c r="U10" s="10">
        <f>'[3]Flujo Puertos (2)'!$V$246</f>
        <v>0</v>
      </c>
      <c r="V10" s="10">
        <f>'[3]Flujo Puertos (2)'!$V$248</f>
        <v>0</v>
      </c>
      <c r="W10" s="10">
        <f>'[2]Flujo Puertos (2)'!$V$685</f>
        <v>0</v>
      </c>
      <c r="X10" s="10">
        <f>'[2]Flujo Puertos (2)'!$V$672</f>
        <v>91.133755202088054</v>
      </c>
      <c r="Y10" s="10">
        <f>'[3]Flujo Puertos (2)'!$V$295</f>
        <v>683.93782873952091</v>
      </c>
      <c r="Z10" s="10">
        <f>'[2]Flujo Puertos (2)'!$V$673</f>
        <v>55.344162383750167</v>
      </c>
    </row>
    <row r="11" spans="1:26" s="4" customFormat="1" x14ac:dyDescent="0.25">
      <c r="A11" s="6">
        <f>Puertos!C12</f>
        <v>294</v>
      </c>
      <c r="B11" s="10">
        <f>'[3]Flujo Puertos (2)'!$V$316</f>
        <v>6254.8267595725629</v>
      </c>
      <c r="C11" s="10">
        <f>'[3]Flujo Puertos (2)'!$V$317</f>
        <v>230.19564924779547</v>
      </c>
      <c r="D11" s="10">
        <f>'[3]Flujo Puertos (2)'!$V$430</f>
        <v>0</v>
      </c>
      <c r="E11" s="10">
        <f>'[2]Flujo Puertos (2)'!$V$480</f>
        <v>0</v>
      </c>
      <c r="F11" s="10">
        <f>'[3]Flujo Puertos (2)'!$V$321</f>
        <v>853.36588796283581</v>
      </c>
      <c r="G11" s="10">
        <f>'[2]Flujo Puertos (2)'!$V$866</f>
        <v>6756.4780099306827</v>
      </c>
      <c r="H11" s="10">
        <f>'[3]Flujo Puertos (2)'!$V$319</f>
        <v>0</v>
      </c>
      <c r="I11" s="6">
        <v>0</v>
      </c>
      <c r="J11" s="10">
        <f>'[3]Flujo Puertos (2)'!$V$318</f>
        <v>359.57639463386073</v>
      </c>
      <c r="K11" s="10">
        <f>'[3]Flujo Puertos (2)'!$V$432</f>
        <v>0.31445442306709159</v>
      </c>
      <c r="L11" s="10">
        <f>'[3]Flujo Puertos (2)'!$V$433</f>
        <v>3.7774765870316389</v>
      </c>
      <c r="M11" s="10">
        <f>'[3]Flujo Puertos (2)'!$V$476</f>
        <v>858.74021300152049</v>
      </c>
      <c r="N11" s="10">
        <f>'[3]Flujo Puertos (2)'!$V$126</f>
        <v>431.61393701342917</v>
      </c>
      <c r="O11" s="10">
        <f>'[3]Flujo Puertos (2)'!$V$456</f>
        <v>15960.698376540051</v>
      </c>
      <c r="P11" s="10">
        <f>'[3]Flujo Puertos (2)'!$V$477</f>
        <v>195.10594084463324</v>
      </c>
      <c r="Q11" s="10">
        <f>'[3]Flujo Puertos (2)'!$V$457</f>
        <v>67.981081922951603</v>
      </c>
      <c r="R11" s="10">
        <f>'[3]Flujo Puertos (2)'!$V$127</f>
        <v>353.67258693147789</v>
      </c>
      <c r="S11" s="10">
        <f>'[3]Flujo Puertos (2)'!$V$434</f>
        <v>0</v>
      </c>
      <c r="T11" s="10">
        <f>'[3]Flujo Puertos (2)'!$V$435</f>
        <v>66.770902563578233</v>
      </c>
      <c r="U11" s="10">
        <f>'[3]Flujo Puertos (2)'!$V$436</f>
        <v>0</v>
      </c>
      <c r="V11" s="10">
        <f>'[3]Flujo Puertos (2)'!$V$437</f>
        <v>0</v>
      </c>
      <c r="W11" s="10">
        <f>'[3]Flujo Puertos (2)'!$V$320</f>
        <v>512.17801866203047</v>
      </c>
      <c r="X11" s="10">
        <f>'[3]Flujo Puertos (2)'!$V$322</f>
        <v>5.7543517276438054</v>
      </c>
      <c r="Y11" s="10">
        <f>'[5]Flujo Puertos (2)'!$V$1005</f>
        <v>2931.011713015931</v>
      </c>
      <c r="Z11" s="10">
        <f>'[3]Flujo Puertos (2)'!$V$323</f>
        <v>2.9139367095018622</v>
      </c>
    </row>
    <row r="12" spans="1:26" s="4" customFormat="1" x14ac:dyDescent="0.25">
      <c r="A12" s="6">
        <f>Puertos!C16</f>
        <v>163</v>
      </c>
      <c r="B12" s="10">
        <f>'[2]Flujo Puertos (2)'!$V$628</f>
        <v>1739.8959091367499</v>
      </c>
      <c r="C12" s="10">
        <f>'[2]Flujo Puertos (2)'!$V$682</f>
        <v>773.68870857072932</v>
      </c>
      <c r="D12" s="10">
        <f>'[3]Flujo Puertos (2)'!$V$236</f>
        <v>0.65772417328317967</v>
      </c>
      <c r="E12" s="10">
        <f>'[4]Flujo Puertos (2)'!$V$400</f>
        <v>0</v>
      </c>
      <c r="F12" s="10">
        <f>'[2]Flujo Puertos (2)'!$V$683</f>
        <v>2764.5090413495213</v>
      </c>
      <c r="G12" s="10">
        <f>'[3]Flujo Puertos (2)'!$V$290</f>
        <v>2938.7566858824771</v>
      </c>
      <c r="H12" s="10">
        <f>'[2]Flujo Puertos (2)'!$V$684</f>
        <v>37.093674264313798</v>
      </c>
      <c r="I12" s="10">
        <f>'[3]Flujo Puertos (2)'!$V$291</f>
        <v>1087.8315706934668</v>
      </c>
      <c r="J12" s="6">
        <v>0</v>
      </c>
      <c r="K12" s="10">
        <f>'[3]Flujo Puertos (2)'!$V$242</f>
        <v>19.564923550629683</v>
      </c>
      <c r="L12" s="10">
        <f>'[3]Flujo Puertos (2)'!$V$239</f>
        <v>39.074177374283892</v>
      </c>
      <c r="M12" s="10">
        <f>'[3]Flujo Puertos (2)'!$V$137</f>
        <v>47.600776095985111</v>
      </c>
      <c r="N12" s="10">
        <f>'[3]Flujo Puertos (2)'!$V$32</f>
        <v>8764.8506144393232</v>
      </c>
      <c r="O12" s="10">
        <f>'[3]Flujo Puertos (2)'!$V$341</f>
        <v>9076.3044115979683</v>
      </c>
      <c r="P12" s="10">
        <f>'[3]Flujo Puertos (2)'!$V$136</f>
        <v>161.70920320136094</v>
      </c>
      <c r="Q12" s="10">
        <f>'[3]Flujo Puertos (2)'!$V$340</f>
        <v>6047.780072268908</v>
      </c>
      <c r="R12" s="10">
        <f>'[3]Flujo Puertos (2)'!$V$33</f>
        <v>49.435099846390166</v>
      </c>
      <c r="S12" s="10">
        <f>'[3]Flujo Puertos (2)'!$V$237</f>
        <v>0</v>
      </c>
      <c r="T12" s="10">
        <f>'[3]Flujo Puertos (2)'!$V$241</f>
        <v>2161.6137051030059</v>
      </c>
      <c r="U12" s="10">
        <f>'[3]Flujo Puertos (2)'!$V$238</f>
        <v>0</v>
      </c>
      <c r="V12" s="10">
        <f>'[3]Flujo Puertos (2)'!$V$240</f>
        <v>0</v>
      </c>
      <c r="W12" s="10">
        <f>'[2]Flujo Puertos (2)'!$V$685</f>
        <v>0</v>
      </c>
      <c r="X12" s="10">
        <f>'[2]Flujo Puertos (2)'!$V$686</f>
        <v>92.312866988961659</v>
      </c>
      <c r="Y12" s="10">
        <f>'[3]Flujo Puertos (2)'!$V$292</f>
        <v>5319.7095766122602</v>
      </c>
      <c r="Z12" s="10">
        <f>'[2]Flujo Puertos (2)'!$V$687</f>
        <v>71.910170161382851</v>
      </c>
    </row>
    <row r="13" spans="1:26" s="4" customFormat="1" x14ac:dyDescent="0.25">
      <c r="A13" s="6">
        <f>Puertos!C18</f>
        <v>282</v>
      </c>
      <c r="B13" s="10">
        <f>'[3]Flujo Puertos (2)'!$V$212</f>
        <v>243.47387594750231</v>
      </c>
      <c r="C13" s="10">
        <f>'[3]Flujo Puertos (2)'!$V$213</f>
        <v>145.29260392758349</v>
      </c>
      <c r="D13" s="10">
        <f>'[4]Flujo Puertos (2)'!$V$816</f>
        <v>399.74483754455287</v>
      </c>
      <c r="E13" s="10">
        <f>'[4]Flujo Puertos (2)'!$V$817</f>
        <v>0</v>
      </c>
      <c r="F13" s="10">
        <f>'[3]Flujo Puertos (2)'!$V$217</f>
        <v>220.0766349965813</v>
      </c>
      <c r="G13" s="10">
        <f>'[3]Flujo Puertos (2)'!$V$400</f>
        <v>0</v>
      </c>
      <c r="H13" s="10">
        <f>'[3]Flujo Puertos (2)'!$V$215</f>
        <v>8.7295881688405061E-2</v>
      </c>
      <c r="I13" s="10">
        <f>'[3]Flujo Puertos (2)'!$V$401</f>
        <v>21.428571428571427</v>
      </c>
      <c r="J13" s="10">
        <f>'[3]Flujo Puertos (2)'!$V$214</f>
        <v>2.560919362613705</v>
      </c>
      <c r="K13" s="6">
        <v>0</v>
      </c>
      <c r="L13" s="10">
        <f>'[4]Flujo Puertos (2)'!$V$818</f>
        <v>6183.2295532445805</v>
      </c>
      <c r="M13" s="10">
        <f>'[3]Flujo Puertos (2)'!$V$393</f>
        <v>1.473922902494331</v>
      </c>
      <c r="N13" s="10">
        <f>'[3]Flujo Puertos (2)'!$V$95</f>
        <v>618.67198223541186</v>
      </c>
      <c r="O13" s="10">
        <f>'[4]Flujo Puertos (2)'!$V$1097</f>
        <v>948.85798315715226</v>
      </c>
      <c r="P13" s="10">
        <f>'[3]Flujo Puertos (2)'!$V$392</f>
        <v>2.0975056689342404</v>
      </c>
      <c r="Q13" s="10">
        <f>'[4]Flujo Puertos (2)'!$V$1098</f>
        <v>14.443412750857021</v>
      </c>
      <c r="R13" s="10">
        <f>'[3]Flujo Puertos (2)'!$V$96</f>
        <v>74.220874907445165</v>
      </c>
      <c r="S13" s="10">
        <f>'[4]Flujo Puertos (2)'!$V$819</f>
        <v>0</v>
      </c>
      <c r="T13" s="10">
        <f>'[4]Flujo Puertos (2)'!$V$820</f>
        <v>6294.6082612234304</v>
      </c>
      <c r="U13" s="10">
        <f>'[4]Flujo Puertos (2)'!$V$821</f>
        <v>0</v>
      </c>
      <c r="V13" s="10">
        <f>'[4]Flujo Puertos (2)'!$V$822</f>
        <v>3.9633291898889054</v>
      </c>
      <c r="W13" s="10">
        <f>'[3]Flujo Puertos (2)'!$V$216</f>
        <v>0</v>
      </c>
      <c r="X13" s="10">
        <f>'[3]Flujo Puertos (2)'!$V$218</f>
        <v>89.502576758441563</v>
      </c>
      <c r="Y13" s="10">
        <f>'[3]Flujo Puertos (2)'!$V$402</f>
        <v>0</v>
      </c>
      <c r="Z13" s="10">
        <f>'[3]Flujo Puertos (2)'!$V$219</f>
        <v>2.5008492307034649</v>
      </c>
    </row>
    <row r="14" spans="1:26" s="4" customFormat="1" x14ac:dyDescent="0.25">
      <c r="A14" s="6">
        <f>Puertos!C20</f>
        <v>235</v>
      </c>
      <c r="B14" s="10">
        <f>'[3]Flujo Puertos (2)'!$V$188</f>
        <v>2236.4212619984892</v>
      </c>
      <c r="C14" s="10">
        <f>'[3]Flujo Puertos (2)'!$V$189</f>
        <v>1331.9659764523078</v>
      </c>
      <c r="D14" s="10">
        <f>'[4]Flujo Puertos (2)'!$V$824</f>
        <v>346.94947897031824</v>
      </c>
      <c r="E14" s="10">
        <f>'[4]Flujo Puertos (2)'!$V$825</f>
        <v>0</v>
      </c>
      <c r="F14" s="10">
        <f>'[3]Flujo Puertos (2)'!$V$193</f>
        <v>2189.413839116271</v>
      </c>
      <c r="G14" s="10">
        <f>'[3]Flujo Puertos (2)'!$V$403</f>
        <v>28.148789711842404</v>
      </c>
      <c r="H14" s="10">
        <f>'[3]Flujo Puertos (2)'!$V$191</f>
        <v>0.33919136899926805</v>
      </c>
      <c r="I14" s="10">
        <f>'[3]Flujo Puertos (2)'!$V$404</f>
        <v>25.75595520485334</v>
      </c>
      <c r="J14" s="10">
        <f>'[3]Flujo Puertos (2)'!$V$190</f>
        <v>18.469462418674865</v>
      </c>
      <c r="K14" s="10">
        <f>'[4]Flujo Puertos (2)'!$V$826</f>
        <v>3009.4901301019991</v>
      </c>
      <c r="L14" s="6">
        <v>0</v>
      </c>
      <c r="M14" s="10">
        <f>'[3]Flujo Puertos (2)'!$V$387</f>
        <v>398.24690596211843</v>
      </c>
      <c r="N14" s="10">
        <f>'[3]Flujo Puertos (2)'!$V$86</f>
        <v>6640.6153388413304</v>
      </c>
      <c r="O14" s="10">
        <f>'[4]Flujo Puertos (2)'!$V$1099</f>
        <v>1576.0351331817017</v>
      </c>
      <c r="P14" s="10">
        <f>'[3]Flujo Puertos (2)'!$V$386</f>
        <v>272.94761553580116</v>
      </c>
      <c r="Q14" s="10">
        <f>'[4]Flujo Puertos (2)'!$V$1100</f>
        <v>5.958677553422647</v>
      </c>
      <c r="R14" s="10">
        <f>'[3]Flujo Puertos (2)'!$V$87</f>
        <v>416.877518301527</v>
      </c>
      <c r="S14" s="10">
        <f>'[4]Flujo Puertos (2)'!$V$827</f>
        <v>0</v>
      </c>
      <c r="T14" s="10">
        <f>'[4]Flujo Puertos (2)'!$V$828</f>
        <v>6325.1180318549677</v>
      </c>
      <c r="U14" s="10">
        <f>'[4]Flujo Puertos (2)'!$V$829</f>
        <v>0</v>
      </c>
      <c r="V14" s="10">
        <f>'[4]Flujo Puertos (2)'!$V$830</f>
        <v>4.7910422607344181</v>
      </c>
      <c r="W14" s="10">
        <f>'[3]Flujo Puertos (2)'!$V$192</f>
        <v>0</v>
      </c>
      <c r="X14" s="10">
        <f>'[3]Flujo Puertos (2)'!$V$194</f>
        <v>853.21065874582007</v>
      </c>
      <c r="Y14" s="10">
        <f>'[3]Flujo Puertos (2)'!$V$405</f>
        <v>447.30752375986782</v>
      </c>
      <c r="Z14" s="10">
        <f>'[3]Flujo Puertos (2)'!$V$195</f>
        <v>19.829469115511511</v>
      </c>
    </row>
    <row r="15" spans="1:26" s="4" customFormat="1" x14ac:dyDescent="0.25">
      <c r="A15" s="6">
        <f>Puertos!C21</f>
        <v>1069</v>
      </c>
      <c r="B15" s="10">
        <f>'[3]Flujo Puertos (2)'!$V$156</f>
        <v>5566.7661654807653</v>
      </c>
      <c r="C15" s="10">
        <f>'[3]Flujo Puertos (2)'!$V$157</f>
        <v>137.45875398010256</v>
      </c>
      <c r="D15" s="10">
        <f>'[3]Flujo Puertos (2)'!$V$369</f>
        <v>1.7030423280423279</v>
      </c>
      <c r="E15" s="10">
        <f>'[3]Flujo Puertos (2)'!$V$370</f>
        <v>0</v>
      </c>
      <c r="F15" s="10">
        <f>'[3]Flujo Puertos (2)'!$V$161</f>
        <v>594.51843410511469</v>
      </c>
      <c r="G15" s="10">
        <f>'[3]Flujo Puertos (2)'!$V$468</f>
        <v>303.70114828717158</v>
      </c>
      <c r="H15" s="10">
        <f>'[3]Flujo Puertos (2)'!$V$159</f>
        <v>128.69966564681499</v>
      </c>
      <c r="I15" s="10">
        <f>'[3]Flujo Puertos (2)'!$V$469</f>
        <v>552.18278791609657</v>
      </c>
      <c r="J15" s="10">
        <f>'[3]Flujo Puertos (2)'!$V$158</f>
        <v>34.463909736159813</v>
      </c>
      <c r="K15" s="10">
        <f>'[3]Flujo Puertos (2)'!$V$376</f>
        <v>6.9844196953071274</v>
      </c>
      <c r="L15" s="10">
        <f>'[3]Flujo Puertos (2)'!$V$373</f>
        <v>59.43129523501063</v>
      </c>
      <c r="M15" s="6">
        <v>0</v>
      </c>
      <c r="N15" s="10">
        <f>'[3]Flujo Puertos (2)'!$V$107</f>
        <v>13545.260628490283</v>
      </c>
      <c r="O15" s="10">
        <f>'[3]Flujo Puertos (2)'!$V$460</f>
        <v>7933.5815949653143</v>
      </c>
      <c r="P15" s="10">
        <f>'[4]Flujo Puertos (2)'!$V$1117</f>
        <v>5364.7662842509626</v>
      </c>
      <c r="Q15" s="10">
        <f>'[3]Flujo Puertos (2)'!$V$461</f>
        <v>78.281282685621619</v>
      </c>
      <c r="R15" s="10">
        <f>'[3]Flujo Puertos (2)'!$V$108</f>
        <v>746.10822811827722</v>
      </c>
      <c r="S15" s="10">
        <f>'[3]Flujo Puertos (2)'!$V$371</f>
        <v>0</v>
      </c>
      <c r="T15" s="10">
        <f>'[3]Flujo Puertos (2)'!$V$375</f>
        <v>5036.9610060601171</v>
      </c>
      <c r="U15" s="10">
        <f>'[3]Flujo Puertos (2)'!$V$372</f>
        <v>0</v>
      </c>
      <c r="V15" s="10">
        <f>'[3]Flujo Puertos (2)'!$V$374</f>
        <v>0</v>
      </c>
      <c r="W15" s="10">
        <f>'[3]Flujo Puertos (2)'!$V$160</f>
        <v>74.176090357354909</v>
      </c>
      <c r="X15" s="10">
        <f>'[3]Flujo Puertos (2)'!$V$162</f>
        <v>43.865317234644863</v>
      </c>
      <c r="Y15" s="10">
        <f>'[3]Flujo Puertos (2)'!$V$470</f>
        <v>2383.1404540406343</v>
      </c>
      <c r="Z15" s="10">
        <f>'[3]Flujo Puertos (2)'!$V$163</f>
        <v>75.38552723296705</v>
      </c>
    </row>
    <row r="16" spans="1:26" s="4" customFormat="1" x14ac:dyDescent="0.25">
      <c r="A16" s="6">
        <f>Puertos!C22</f>
        <v>253</v>
      </c>
      <c r="B16" s="10">
        <f>'[3]Flujo Puertos (2)'!$V$2</f>
        <v>20938.776142154769</v>
      </c>
      <c r="C16" s="10">
        <f>'[3]Flujo Puertos (2)'!$V$3</f>
        <v>5272.9772540835284</v>
      </c>
      <c r="D16" s="10">
        <f>'[3]Flujo Puertos (2)'!$V$50</f>
        <v>1098.0974625620597</v>
      </c>
      <c r="E16" s="10">
        <f>'[3]Flujo Puertos (2)'!$V$51</f>
        <v>0</v>
      </c>
      <c r="F16" s="10">
        <f>'[3]Flujo Puertos (2)'!$V$7</f>
        <v>17117.496011638643</v>
      </c>
      <c r="G16" s="10">
        <f>'[3]Flujo Puertos (2)'!$V$114</f>
        <v>3910.4404582616567</v>
      </c>
      <c r="H16" s="10">
        <f>'[3]Flujo Puertos (2)'!$V$5</f>
        <v>339</v>
      </c>
      <c r="I16" s="10">
        <f>'[3]Flujo Puertos (2)'!$V$115</f>
        <v>645.93022804286659</v>
      </c>
      <c r="J16" s="10">
        <f>'[3]Flujo Puertos (2)'!$V$4</f>
        <v>8827.8651990694652</v>
      </c>
      <c r="K16" s="10">
        <f>'[3]Flujo Puertos (2)'!$V$57</f>
        <v>197.31807149391597</v>
      </c>
      <c r="L16" s="10">
        <f>'[3]Flujo Puertos (2)'!$V$54</f>
        <v>7868.7748468820919</v>
      </c>
      <c r="M16" s="10">
        <f>'[3]Flujo Puertos (2)'!$V$99</f>
        <v>33379.029631797872</v>
      </c>
      <c r="N16" s="6">
        <v>0</v>
      </c>
      <c r="O16" s="10">
        <f>'[3]Flujo Puertos (2)'!$V$110</f>
        <v>9512.4854752044685</v>
      </c>
      <c r="P16" s="10">
        <f>'[3]Flujo Puertos (2)'!$V$98</f>
        <v>17695.71449784053</v>
      </c>
      <c r="Q16" s="10">
        <f>'[3]Flujo Puertos (2)'!$V$111</f>
        <v>3023.5077582753197</v>
      </c>
      <c r="R16" s="10">
        <f>'[4]Flujo Puertos (2)'!$V$1120</f>
        <v>0</v>
      </c>
      <c r="S16" s="10">
        <f>'[3]Flujo Puertos (2)'!$V$52</f>
        <v>0</v>
      </c>
      <c r="T16" s="10">
        <f>'[3]Flujo Puertos (2)'!$V$56</f>
        <v>16165.627143196067</v>
      </c>
      <c r="U16" s="10">
        <f>'[3]Flujo Puertos (2)'!$V$53</f>
        <v>0</v>
      </c>
      <c r="V16" s="10">
        <f>'[3]Flujo Puertos (2)'!$V$55</f>
        <v>0</v>
      </c>
      <c r="W16" s="10">
        <f>'[3]Flujo Puertos (2)'!$V$6</f>
        <v>89.357142857142861</v>
      </c>
      <c r="X16" s="10">
        <f>'[3]Flujo Puertos (2)'!$V$8</f>
        <v>476.65332029074159</v>
      </c>
      <c r="Y16" s="10">
        <f>'[3]Flujo Puertos (2)'!$V$116</f>
        <v>8179.8825325616281</v>
      </c>
      <c r="Z16" s="10">
        <f>'[3]Flujo Puertos (2)'!$V$9</f>
        <v>288.07142857142856</v>
      </c>
    </row>
    <row r="17" spans="1:26" s="4" customFormat="1" x14ac:dyDescent="0.25">
      <c r="A17" s="6">
        <f>Puertos!C23</f>
        <v>250</v>
      </c>
      <c r="B17" s="10">
        <f>'[3]Flujo Puertos (2)'!$V$353</f>
        <v>16641.514883292384</v>
      </c>
      <c r="C17" s="10">
        <f>'[3]Flujo Puertos (2)'!$V$354</f>
        <v>253.591392336772</v>
      </c>
      <c r="D17" s="10">
        <f>'[4]Flujo Puertos (2)'!$V$782</f>
        <v>48.358580221615185</v>
      </c>
      <c r="E17" s="10">
        <f>'[4]Flujo Puertos (2)'!$V$783</f>
        <v>0</v>
      </c>
      <c r="F17" s="10">
        <f>'[3]Flujo Puertos (2)'!$V$355</f>
        <v>2552.6714266996396</v>
      </c>
      <c r="G17" s="10">
        <f>'[3]Flujo Puertos (2)'!$V$448</f>
        <v>19396.210413237022</v>
      </c>
      <c r="H17" s="10">
        <f>'[3]Flujo Puertos (2)'!$V$356</f>
        <v>158.57582688500341</v>
      </c>
      <c r="I17" s="10">
        <f>'[3]Flujo Puertos (2)'!$V$449</f>
        <v>12036.384625044255</v>
      </c>
      <c r="J17" s="10">
        <f>'[3]Flujo Puertos (2)'!$V$357</f>
        <v>16063.908881522484</v>
      </c>
      <c r="K17" s="10">
        <f>'[4]Flujo Puertos (2)'!$V$784</f>
        <v>2903.7447195479426</v>
      </c>
      <c r="L17" s="10">
        <f>'[4]Flujo Puertos (2)'!$V$785</f>
        <v>5079.0177283214243</v>
      </c>
      <c r="M17" s="10">
        <f>'[3]Flujo Puertos (2)'!$V$464</f>
        <v>9284.9226500402037</v>
      </c>
      <c r="N17" s="10">
        <f>'[3]Flujo Puertos (2)'!V480</f>
        <v>10500.960672921781</v>
      </c>
      <c r="O17" s="6">
        <v>0</v>
      </c>
      <c r="P17" s="10">
        <f>'[3]Flujo Puertos (2)'!$V$465</f>
        <v>7819.6804314894252</v>
      </c>
      <c r="Q17" s="10">
        <f>'[4]Flujo Puertos (2)'!$V$1125</f>
        <v>0</v>
      </c>
      <c r="R17" s="10">
        <f>'[3]Flujo Puertos (2)'!V482</f>
        <v>777.50181457920053</v>
      </c>
      <c r="S17" s="10">
        <f>'[4]Flujo Puertos (2)'!$V$786</f>
        <v>0</v>
      </c>
      <c r="T17" s="10">
        <f>'[4]Flujo Puertos (2)'!$V$787</f>
        <v>15149.648202678249</v>
      </c>
      <c r="U17" s="10">
        <f>'[4]Flujo Puertos (2)'!$V$788</f>
        <v>0</v>
      </c>
      <c r="V17" s="10">
        <f>'[4]Flujo Puertos (2)'!$V$789</f>
        <v>0</v>
      </c>
      <c r="W17" s="10">
        <f>'[3]Flujo Puertos (2)'!$V$358</f>
        <v>524.889090542448</v>
      </c>
      <c r="X17" s="10">
        <f>'[3]Flujo Puertos (2)'!$V$359</f>
        <v>4030.9948934361023</v>
      </c>
      <c r="Y17" s="10">
        <f>'[3]Flujo Puertos (2)'!$V$450</f>
        <v>487.38350270830921</v>
      </c>
      <c r="Z17" s="10">
        <f>'[4]Flujo Puertos (2)'!$V$647</f>
        <v>189.44841588666864</v>
      </c>
    </row>
    <row r="18" spans="1:26" s="4" customFormat="1" x14ac:dyDescent="0.25">
      <c r="A18" s="6">
        <f>Puertos!C24</f>
        <v>245</v>
      </c>
      <c r="B18" s="10">
        <f>'[3]Flujo Puertos (2)'!$V$148</f>
        <v>13140.691778046803</v>
      </c>
      <c r="C18" s="10">
        <f>'[3]Flujo Puertos (2)'!$V$149</f>
        <v>2378.5517057417537</v>
      </c>
      <c r="D18" s="10">
        <f>'[3]Flujo Puertos (2)'!$V$360</f>
        <v>2.03781512605042</v>
      </c>
      <c r="E18" s="10">
        <f>'[3]Flujo Puertos (2)'!$V$361</f>
        <v>0</v>
      </c>
      <c r="F18" s="10">
        <f>'[3]Flujo Puertos (2)'!$V$153</f>
        <v>1650.0253665659563</v>
      </c>
      <c r="G18" s="10">
        <f>'[3]Flujo Puertos (2)'!$V$471</f>
        <v>116.80701461421638</v>
      </c>
      <c r="H18" s="10">
        <f>'[3]Flujo Puertos (2)'!$V$151</f>
        <v>285.24810386737488</v>
      </c>
      <c r="I18" s="10">
        <f>'[3]Flujo Puertos (2)'!$V$472</f>
        <v>311.70098626720466</v>
      </c>
      <c r="J18" s="10">
        <f>'[3]Flujo Puertos (2)'!$V$150</f>
        <v>72.943986975378024</v>
      </c>
      <c r="K18" s="10">
        <f>'[3]Flujo Puertos (2)'!$V$367</f>
        <v>6.8389087026396327</v>
      </c>
      <c r="L18" s="10">
        <f>'[3]Flujo Puertos (2)'!$V$364</f>
        <v>69.946952098220635</v>
      </c>
      <c r="M18" s="10">
        <f>'[4]Flujo Puertos (2)'!$V$1118</f>
        <v>7341.4336469488189</v>
      </c>
      <c r="N18" s="10">
        <f>'[3]Flujo Puertos (2)'!$V$104</f>
        <v>14577.075564133707</v>
      </c>
      <c r="O18" s="10">
        <f>'[3]Flujo Puertos (2)'!$V$462</f>
        <v>7643.4868869686452</v>
      </c>
      <c r="P18" s="6">
        <v>0</v>
      </c>
      <c r="Q18" s="10">
        <f>'[3]Flujo Puertos (2)'!$V$463</f>
        <v>56.141662127751388</v>
      </c>
      <c r="R18" s="10">
        <f>'[3]Flujo Puertos (2)'!$V$105</f>
        <v>1354.2230003176271</v>
      </c>
      <c r="S18" s="10">
        <f>'[3]Flujo Puertos (2)'!$V$362</f>
        <v>0</v>
      </c>
      <c r="T18" s="10">
        <f>'[3]Flujo Puertos (2)'!$V$366</f>
        <v>4987.7190174269626</v>
      </c>
      <c r="U18" s="10">
        <f>'[3]Flujo Puertos (2)'!$V$363</f>
        <v>0</v>
      </c>
      <c r="V18" s="10">
        <f>'[3]Flujo Puertos (2)'!$V$365</f>
        <v>0</v>
      </c>
      <c r="W18" s="10">
        <f>'[3]Flujo Puertos (2)'!$V$152</f>
        <v>198.71426492822826</v>
      </c>
      <c r="X18" s="10">
        <f>'[3]Flujo Puertos (2)'!$V$154</f>
        <v>218.09273378276399</v>
      </c>
      <c r="Y18" s="10">
        <f>'[3]Flujo Puertos (2)'!$V$473</f>
        <v>2833.0304606570403</v>
      </c>
      <c r="Z18" s="10">
        <f>'[3]Flujo Puertos (2)'!$V$155</f>
        <v>175.28625707674718</v>
      </c>
    </row>
    <row r="19" spans="1:26" s="4" customFormat="1" x14ac:dyDescent="0.25">
      <c r="A19" s="6">
        <f>Puertos!C25</f>
        <v>218</v>
      </c>
      <c r="B19" s="10">
        <f>'[3]Flujo Puertos (2)'!$V$346</f>
        <v>11.845420305506545</v>
      </c>
      <c r="C19" s="10">
        <f>'[3]Flujo Puertos (2)'!$V$347</f>
        <v>4.9573166633057733E-2</v>
      </c>
      <c r="D19" s="10">
        <f>'[4]Flujo Puertos (2)'!$V$791</f>
        <v>8.0948408707606029E-2</v>
      </c>
      <c r="E19" s="10">
        <f>'[4]Flujo Puertos (2)'!$V$792</f>
        <v>0</v>
      </c>
      <c r="F19" s="10">
        <f>'[3]Flujo Puertos (2)'!$V$348</f>
        <v>1.2636260169148508</v>
      </c>
      <c r="G19" s="10">
        <f>'[3]Flujo Puertos (2)'!$V$451</f>
        <v>1035.34820650697</v>
      </c>
      <c r="H19" s="10">
        <f>'[3]Flujo Puertos (2)'!$V$349</f>
        <v>0.12767884737420596</v>
      </c>
      <c r="I19" s="10">
        <f>'[3]Flujo Puertos (2)'!$V$452</f>
        <v>916.5661328715131</v>
      </c>
      <c r="J19" s="10">
        <f>'[3]Flujo Puertos (2)'!$V$350</f>
        <v>7.7264201042063183</v>
      </c>
      <c r="K19" s="10">
        <f>'[4]Flujo Puertos (2)'!$V$793</f>
        <v>4.7314359423906973</v>
      </c>
      <c r="L19" s="10">
        <f>'[4]Flujo Puertos (2)'!$V$794</f>
        <v>5.8886865222449245</v>
      </c>
      <c r="M19" s="10">
        <f>'[3]Flujo Puertos (2)'!$V$466</f>
        <v>3285.942166862746</v>
      </c>
      <c r="N19" s="10">
        <f>'[3]Flujo Puertos (2)'!V483</f>
        <v>26.652652870542699</v>
      </c>
      <c r="O19" s="10">
        <f>'[4]Flujo Puertos (2)'!$V$1126</f>
        <v>60.714285714285715</v>
      </c>
      <c r="P19" s="10">
        <f>'[3]Flujo Puertos (2)'!$V$467</f>
        <v>3696.5192548057689</v>
      </c>
      <c r="Q19" s="6">
        <v>0</v>
      </c>
      <c r="R19" s="10">
        <f>'[3]Flujo Puertos (2)'!V485</f>
        <v>4.1061682170455089</v>
      </c>
      <c r="S19" s="10">
        <f>'[4]Flujo Puertos (2)'!$V$795</f>
        <v>0</v>
      </c>
      <c r="T19" s="10">
        <f>'[4]Flujo Puertos (2)'!$V$796</f>
        <v>8.5296983574260032</v>
      </c>
      <c r="U19" s="10">
        <f>'[4]Flujo Puertos (2)'!$V$797</f>
        <v>0</v>
      </c>
      <c r="V19" s="10">
        <f>'[4]Flujo Puertos (2)'!$V$798</f>
        <v>0</v>
      </c>
      <c r="W19" s="10">
        <f>'[3]Flujo Puertos (2)'!$V$351</f>
        <v>0.44162165447103513</v>
      </c>
      <c r="X19" s="10">
        <f>'[3]Flujo Puertos (2)'!$V$352</f>
        <v>3.0503100935588967</v>
      </c>
      <c r="Y19" s="10">
        <f>'[3]Flujo Puertos (2)'!$V$453</f>
        <v>0.77480595869715418</v>
      </c>
      <c r="Z19" s="10">
        <f>'[4]Flujo Puertos (2)'!$V$632</f>
        <v>0.24445085822831022</v>
      </c>
    </row>
    <row r="20" spans="1:26" s="4" customFormat="1" x14ac:dyDescent="0.25">
      <c r="A20" s="6">
        <f>Puertos!C26</f>
        <v>220</v>
      </c>
      <c r="B20" s="10">
        <f>'[3]Flujo Puertos (2)'!$V$10</f>
        <v>675.98920289369983</v>
      </c>
      <c r="C20" s="10">
        <f>'[3]Flujo Puertos (2)'!$V$11</f>
        <v>237.86502654442353</v>
      </c>
      <c r="D20" s="10">
        <f>'[3]Flujo Puertos (2)'!$V$58</f>
        <v>73.269329905456402</v>
      </c>
      <c r="E20" s="10">
        <f>'[4]Flujo Puertos (2)'!$V$101</f>
        <v>0</v>
      </c>
      <c r="F20" s="10">
        <f>'[3]Flujo Puertos (2)'!$V$15</f>
        <v>546.78970264707186</v>
      </c>
      <c r="G20" s="10">
        <f>'[3]Flujo Puertos (2)'!$V$117</f>
        <v>330.11452844820604</v>
      </c>
      <c r="H20" s="10">
        <f>'[3]Flujo Puertos (2)'!$V$13</f>
        <v>28.642857142857142</v>
      </c>
      <c r="I20" s="10">
        <f>'[3]Flujo Puertos (2)'!$V$118</f>
        <v>56.891384210818003</v>
      </c>
      <c r="J20" s="10">
        <f>'[3]Flujo Puertos (2)'!$V$12</f>
        <v>218.94819366816657</v>
      </c>
      <c r="K20" s="10">
        <f>'[3]Flujo Puertos (2)'!$V$65</f>
        <v>34.824785648941202</v>
      </c>
      <c r="L20" s="10">
        <f>'[3]Flujo Puertos (2)'!$V$62</f>
        <v>459.01135719322491</v>
      </c>
      <c r="M20" s="10">
        <f>'[3]Flujo Puertos (2)'!$V$101</f>
        <v>901.50188517879553</v>
      </c>
      <c r="N20" s="10">
        <f>'[4]Flujo Puertos (2)'!$V$1123</f>
        <v>0</v>
      </c>
      <c r="O20" s="10">
        <f>'[3]Flujo Puertos (2)'!$V$112</f>
        <v>2924.1767713863583</v>
      </c>
      <c r="P20" s="10">
        <f>'[3]Flujo Puertos (2)'!$V$100</f>
        <v>447.4552663693641</v>
      </c>
      <c r="Q20" s="10">
        <f>'[3]Flujo Puertos (2)'!$V$113</f>
        <v>440.78567169727512</v>
      </c>
      <c r="R20" s="6">
        <v>0</v>
      </c>
      <c r="S20" s="10">
        <f>'[3]Flujo Puertos (2)'!$V$60</f>
        <v>0</v>
      </c>
      <c r="T20" s="10">
        <f>'[3]Flujo Puertos (2)'!$V$64</f>
        <v>953.71354326578319</v>
      </c>
      <c r="U20" s="10">
        <f>'[3]Flujo Puertos (2)'!$V$61</f>
        <v>0</v>
      </c>
      <c r="V20" s="10">
        <f>'[3]Flujo Puertos (2)'!$V$63</f>
        <v>0</v>
      </c>
      <c r="W20" s="10">
        <f>'[3]Flujo Puertos (2)'!$V$14</f>
        <v>3.5</v>
      </c>
      <c r="X20" s="10">
        <f>'[3]Flujo Puertos (2)'!$V$16</f>
        <v>26.918108280687044</v>
      </c>
      <c r="Y20" s="10">
        <f>'[3]Flujo Puertos (2)'!$V$119</f>
        <v>769.27450386980308</v>
      </c>
      <c r="Z20" s="10">
        <f>'[3]Flujo Puertos (2)'!$V$17</f>
        <v>15.5</v>
      </c>
    </row>
    <row r="21" spans="1:26" s="4" customFormat="1" x14ac:dyDescent="0.25">
      <c r="A21" s="6">
        <f>Puertos!C28</f>
        <v>268</v>
      </c>
      <c r="B21" s="10">
        <f>'[3]Flujo Puertos (2)'!$V$172</f>
        <v>122.49955878274463</v>
      </c>
      <c r="C21" s="10">
        <f>'[3]Flujo Puertos (2)'!$V$173</f>
        <v>43.749842422408804</v>
      </c>
      <c r="D21" s="10">
        <f>'[4]Flujo Puertos (2)'!$V$832</f>
        <v>0</v>
      </c>
      <c r="E21" s="10">
        <f>'[4]Flujo Puertos (2)'!$V$833</f>
        <v>0</v>
      </c>
      <c r="F21" s="10">
        <f>'[3]Flujo Puertos (2)'!$V$177</f>
        <v>234.65824572019267</v>
      </c>
      <c r="G21" s="10">
        <f>'[3]Flujo Puertos (2)'!$V$406</f>
        <v>0</v>
      </c>
      <c r="H21" s="10">
        <f>'[3]Flujo Puertos (2)'!$V$175</f>
        <v>0</v>
      </c>
      <c r="I21" s="10">
        <f>'[3]Flujo Puertos (2)'!$V$407</f>
        <v>0</v>
      </c>
      <c r="J21" s="10">
        <f>'[3]Flujo Puertos (2)'!$V$174</f>
        <v>0</v>
      </c>
      <c r="K21" s="10">
        <f>'[6]Flujo Puertos (2)'!$V$837</f>
        <v>0</v>
      </c>
      <c r="L21" s="10">
        <f>'[6]Flujo Puertos (2)'!$V$838</f>
        <v>0</v>
      </c>
      <c r="M21" s="10">
        <f>'[3]Flujo Puertos (2)'!$V$383</f>
        <v>0</v>
      </c>
      <c r="N21" s="10">
        <f>'[3]Flujo Puertos (2)'!$V$80</f>
        <v>0</v>
      </c>
      <c r="O21" s="10">
        <f>'[6]Flujo Puertos (2)'!$V$1104</f>
        <v>0</v>
      </c>
      <c r="P21" s="10">
        <f>'[3]Flujo Puertos (2)'!$V$382</f>
        <v>0</v>
      </c>
      <c r="Q21" s="10">
        <f>'[6]Flujo Puertos (2)'!$V$1105</f>
        <v>0</v>
      </c>
      <c r="R21" s="10">
        <f>'[3]Flujo Puertos (2)'!$V$81</f>
        <v>0</v>
      </c>
      <c r="S21" s="6">
        <v>0</v>
      </c>
      <c r="T21" s="10">
        <f>'[6]Flujo Puertos (2)'!$V$839</f>
        <v>0</v>
      </c>
      <c r="U21" s="10">
        <f>'[6]Flujo Puertos (2)'!$V$840</f>
        <v>0</v>
      </c>
      <c r="V21" s="10">
        <f>'[6]Flujo Puertos (2)'!$V$841</f>
        <v>0</v>
      </c>
      <c r="W21" s="10">
        <f>'[3]Flujo Puertos (2)'!$V$176</f>
        <v>0</v>
      </c>
      <c r="X21" s="10">
        <f>'[3]Flujo Puertos (2)'!$V$178</f>
        <v>0</v>
      </c>
      <c r="Y21" s="10">
        <f>'[6]Flujo Puertos (2)'!$V$707</f>
        <v>0</v>
      </c>
      <c r="Z21" s="10">
        <f>'[3]Flujo Puertos (2)'!$V$179</f>
        <v>0</v>
      </c>
    </row>
    <row r="22" spans="1:26" s="4" customFormat="1" x14ac:dyDescent="0.25">
      <c r="A22" s="6">
        <f>Puertos!C29</f>
        <v>269</v>
      </c>
      <c r="B22" s="10">
        <f>'[3]Flujo Puertos (2)'!$V$204</f>
        <v>12204.114654567666</v>
      </c>
      <c r="C22" s="10">
        <f>'[3]Flujo Puertos (2)'!$V$205</f>
        <v>6413.2971212830753</v>
      </c>
      <c r="D22" s="10">
        <f>'[4]Flujo Puertos (2)'!$V$840</f>
        <v>773.80201498216786</v>
      </c>
      <c r="E22" s="10">
        <f>'[4]Flujo Puertos (2)'!$V$841</f>
        <v>0</v>
      </c>
      <c r="F22" s="10">
        <f>'[3]Flujo Puertos (2)'!$V$209</f>
        <v>14471.321393747288</v>
      </c>
      <c r="G22" s="10">
        <f>'[3]Flujo Puertos (2)'!$V$409</f>
        <v>259.45792432918404</v>
      </c>
      <c r="H22" s="10">
        <f>'[3]Flujo Puertos (2)'!$V$207</f>
        <v>11.111974287773865</v>
      </c>
      <c r="I22" s="10">
        <f>'[3]Flujo Puertos (2)'!$V$410</f>
        <v>101.01903803994662</v>
      </c>
      <c r="J22" s="10">
        <f>'[3]Flujo Puertos (2)'!$V$206</f>
        <v>1021.6136729728059</v>
      </c>
      <c r="K22" s="10">
        <f>'[4]Flujo Puertos (2)'!$V$842</f>
        <v>5961.074452159025</v>
      </c>
      <c r="L22" s="10">
        <f>'[4]Flujo Puertos (2)'!$V$843</f>
        <v>14169.393157332353</v>
      </c>
      <c r="M22" s="10">
        <f>'[3]Flujo Puertos (2)'!$V$391</f>
        <v>2619.0177052714694</v>
      </c>
      <c r="N22" s="10">
        <f>'[3]Flujo Puertos (2)'!$V$92</f>
        <v>16677.746663931579</v>
      </c>
      <c r="O22" s="10">
        <f>'[4]Flujo Puertos (2)'!$V$1103</f>
        <v>5567.345158961798</v>
      </c>
      <c r="P22" s="10">
        <f>'[3]Flujo Puertos (2)'!$V$390</f>
        <v>2846.430556144534</v>
      </c>
      <c r="Q22" s="10">
        <f>'[4]Flujo Puertos (2)'!$V$1104</f>
        <v>29.818177270908365</v>
      </c>
      <c r="R22" s="10">
        <f>'[3]Flujo Puertos (2)'!$V$93</f>
        <v>1672.7319074969942</v>
      </c>
      <c r="S22" s="10">
        <f>'[4]Flujo Puertos (2)'!$V$844</f>
        <v>0</v>
      </c>
      <c r="T22" s="6">
        <v>0</v>
      </c>
      <c r="U22" s="10">
        <f>'[4]Flujo Puertos (2)'!$V$845</f>
        <v>0</v>
      </c>
      <c r="V22" s="10">
        <f>'[4]Flujo Puertos (2)'!$V$846</f>
        <v>0</v>
      </c>
      <c r="W22" s="10">
        <f>'[3]Flujo Puertos (2)'!$V$208</f>
        <v>25.938086303939961</v>
      </c>
      <c r="X22" s="10">
        <f>'[3]Flujo Puertos (2)'!$V$210</f>
        <v>2559.6917504406392</v>
      </c>
      <c r="Y22" s="10">
        <f>'[4]Flujo Puertos (2)'!$V$706</f>
        <v>3012.3206676829604</v>
      </c>
      <c r="Z22" s="10">
        <f>'[3]Flujo Puertos (2)'!$V$211</f>
        <v>127.35307183542642</v>
      </c>
    </row>
    <row r="23" spans="1:26" s="4" customFormat="1" x14ac:dyDescent="0.25">
      <c r="A23" s="6">
        <f>Puertos!C30</f>
        <v>272</v>
      </c>
      <c r="B23" s="10">
        <f>'[3]Flujo Puertos (2)'!$V$180</f>
        <v>122.49955878274463</v>
      </c>
      <c r="C23" s="10">
        <f>'[3]Flujo Puertos (2)'!$V$181</f>
        <v>43.749842422408804</v>
      </c>
      <c r="D23" s="10">
        <f>'[4]Flujo Puertos (2)'!$V$848</f>
        <v>0</v>
      </c>
      <c r="E23" s="10">
        <f>'[4]Flujo Puertos (2)'!$V$849</f>
        <v>0</v>
      </c>
      <c r="F23" s="10">
        <f>'[3]Flujo Puertos (2)'!$V$185</f>
        <v>234.65824572019267</v>
      </c>
      <c r="G23" s="10">
        <f>'[3]Flujo Puertos (2)'!$V$412</f>
        <v>0</v>
      </c>
      <c r="H23" s="10">
        <f>'[3]Flujo Puertos (2)'!$V$183</f>
        <v>0</v>
      </c>
      <c r="I23" s="10">
        <f>'[3]Flujo Puertos (2)'!$V$413</f>
        <v>0</v>
      </c>
      <c r="J23" s="10">
        <f>'[3]Flujo Puertos (2)'!$V$182</f>
        <v>0</v>
      </c>
      <c r="K23" s="10">
        <f>'[4]Flujo Puertos (2)'!$V$850</f>
        <v>0</v>
      </c>
      <c r="L23" s="10">
        <f>'[4]Flujo Puertos (2)'!$V$851</f>
        <v>0</v>
      </c>
      <c r="M23" s="10">
        <f>'[3]Flujo Puertos (2)'!$V$385</f>
        <v>0</v>
      </c>
      <c r="N23" s="10">
        <f>'[3]Flujo Puertos (2)'!$V$83</f>
        <v>0</v>
      </c>
      <c r="O23" s="10">
        <f>'[4]Flujo Puertos (2)'!$V$679</f>
        <v>0</v>
      </c>
      <c r="P23" s="10">
        <f>'[3]Flujo Puertos (2)'!$V$384</f>
        <v>0</v>
      </c>
      <c r="Q23" s="10">
        <f>'[4]Flujo Puertos (2)'!$V$1106</f>
        <v>0</v>
      </c>
      <c r="R23" s="10">
        <f>'[3]Flujo Puertos (2)'!$V$84</f>
        <v>0</v>
      </c>
      <c r="S23" s="10">
        <f>'[4]Flujo Puertos (2)'!$V$852</f>
        <v>0</v>
      </c>
      <c r="T23" s="10">
        <f>'[4]Flujo Puertos (2)'!$V$853</f>
        <v>0</v>
      </c>
      <c r="U23" s="6">
        <v>0</v>
      </c>
      <c r="V23" s="10">
        <f>'[4]Flujo Puertos (2)'!$V$854</f>
        <v>0</v>
      </c>
      <c r="W23" s="10">
        <f>'[3]Flujo Puertos (2)'!$V$184</f>
        <v>0</v>
      </c>
      <c r="X23" s="10">
        <f>'[3]Flujo Puertos (2)'!$V$186</f>
        <v>0</v>
      </c>
      <c r="Y23" s="10">
        <f>'[4]Flujo Puertos (2)'!$V$700</f>
        <v>447.30752375986782</v>
      </c>
      <c r="Z23" s="10">
        <f>'[3]Flujo Puertos (2)'!$V$187</f>
        <v>0</v>
      </c>
    </row>
    <row r="24" spans="1:26" s="4" customFormat="1" x14ac:dyDescent="0.25">
      <c r="A24" s="6">
        <f>Puertos!C31</f>
        <v>283</v>
      </c>
      <c r="B24" s="10">
        <f>'[3]Flujo Puertos (2)'!$V$196</f>
        <v>2252.4279304975958</v>
      </c>
      <c r="C24" s="10">
        <f>'[3]Flujo Puertos (2)'!$V$197</f>
        <v>1336.4815961386391</v>
      </c>
      <c r="D24" s="10">
        <f>'[4]Flujo Puertos (2)'!$V$856</f>
        <v>2.0163610197225754</v>
      </c>
      <c r="E24" s="10">
        <f>'[4]Flujo Puertos (2)'!$V$849</f>
        <v>0</v>
      </c>
      <c r="F24" s="10">
        <f>'[3]Flujo Puertos (2)'!$V$201</f>
        <v>2264.3327494110072</v>
      </c>
      <c r="G24" s="10">
        <f>'[3]Flujo Puertos (2)'!$V$415</f>
        <v>0</v>
      </c>
      <c r="H24" s="10">
        <f>'[3]Flujo Puertos (2)'!$V$199</f>
        <v>0.33919136899926805</v>
      </c>
      <c r="I24" s="10">
        <f>'[3]Flujo Puertos (2)'!$V$416</f>
        <v>0</v>
      </c>
      <c r="J24" s="10">
        <f>'[3]Flujo Puertos (2)'!$V$198</f>
        <v>18.469462418674865</v>
      </c>
      <c r="K24" s="10">
        <f>'[4]Flujo Puertos (2)'!$V$858</f>
        <v>10.91100537893362</v>
      </c>
      <c r="L24" s="10">
        <f>'[4]Flujo Puertos (2)'!$V$859</f>
        <v>28.493483805903125</v>
      </c>
      <c r="M24" s="10">
        <f>'[3]Flujo Puertos (2)'!$V$389</f>
        <v>0</v>
      </c>
      <c r="N24" s="10">
        <f>'[3]Flujo Puertos (2)'!$V$89</f>
        <v>0</v>
      </c>
      <c r="O24" s="10">
        <f>'[4]Flujo Puertos (2)'!$V$1107</f>
        <v>0</v>
      </c>
      <c r="P24" s="10">
        <f>'[3]Flujo Puertos (2)'!$V$388</f>
        <v>0</v>
      </c>
      <c r="Q24" s="10">
        <f>'[4]Flujo Puertos (2)'!$V$683</f>
        <v>0</v>
      </c>
      <c r="R24" s="10">
        <f>'[3]Flujo Puertos (2)'!$V$90</f>
        <v>0</v>
      </c>
      <c r="S24" s="10">
        <f>'[4]Flujo Puertos (2)'!$V$860</f>
        <v>0</v>
      </c>
      <c r="T24" s="10">
        <f>'[4]Flujo Puertos (2)'!$V$861</f>
        <v>31.532123183952606</v>
      </c>
      <c r="U24" s="10">
        <f>'[4]Flujo Puertos (2)'!$V$862</f>
        <v>0</v>
      </c>
      <c r="V24" s="6">
        <v>0</v>
      </c>
      <c r="W24" s="10">
        <f>'[3]Flujo Puertos (2)'!$V$200</f>
        <v>0</v>
      </c>
      <c r="X24" s="10">
        <f>'[3]Flujo Puertos (2)'!$V$202</f>
        <v>853.21065874582007</v>
      </c>
      <c r="Y24" s="10">
        <f>'[4]Flujo Puertos (2)'!$V$712</f>
        <v>0</v>
      </c>
      <c r="Z24" s="10">
        <f>'[3]Flujo Puertos (2)'!$V$203</f>
        <v>19.829469115511511</v>
      </c>
    </row>
    <row r="25" spans="1:26" s="4" customFormat="1" x14ac:dyDescent="0.25">
      <c r="A25" s="6">
        <f>Puertos!C32</f>
        <v>285</v>
      </c>
      <c r="B25" s="10">
        <f>'[2]Flujo Puertos (2)'!$V$695</f>
        <v>0</v>
      </c>
      <c r="C25" s="10">
        <f>'[2]Flujo Puertos (2)'!$V$696</f>
        <v>0</v>
      </c>
      <c r="D25" s="10">
        <f>'[3]Flujo Puertos (2)'!$V$252</f>
        <v>0</v>
      </c>
      <c r="E25" s="10">
        <f>'[4]Flujo Puertos (2)'!$V$420</f>
        <v>0</v>
      </c>
      <c r="F25" s="10">
        <f>'[2]Flujo Puertos (2)'!$V$697</f>
        <v>0</v>
      </c>
      <c r="G25" s="10">
        <f>'[3]Flujo Puertos (2)'!$V$296</f>
        <v>14.433344119074581</v>
      </c>
      <c r="H25" s="10">
        <f>'[2]Flujo Puertos (2)'!$V$698</f>
        <v>0</v>
      </c>
      <c r="I25" s="10">
        <f>'[3]Flujo Puertos (2)'!$V$297</f>
        <v>9.8588416113897406</v>
      </c>
      <c r="J25" s="10">
        <f>'[2]Flujo Puertos (2)'!$V$699</f>
        <v>0</v>
      </c>
      <c r="K25" s="10">
        <f>'[3]Flujo Puertos (2)'!$V$258</f>
        <v>2.0361990950226247</v>
      </c>
      <c r="L25" s="10">
        <f>'[3]Flujo Puertos (2)'!$V$255</f>
        <v>1.8099547511312215</v>
      </c>
      <c r="M25" s="10">
        <f>'[3]Flujo Puertos (2)'!$V$141</f>
        <v>21.601742255148203</v>
      </c>
      <c r="N25" s="10">
        <f>'[3]Flujo Puertos (2)'!$V$38</f>
        <v>35.464285714285715</v>
      </c>
      <c r="O25" s="10">
        <f>'[3]Flujo Puertos (2)'!$V$343</f>
        <v>499.61885282640986</v>
      </c>
      <c r="P25" s="10">
        <f>'[3]Flujo Puertos (2)'!$V$140</f>
        <v>28.677861412714719</v>
      </c>
      <c r="Q25" s="10">
        <f>'[3]Flujo Puertos (2)'!$V$342</f>
        <v>1.308831989032351</v>
      </c>
      <c r="R25" s="10">
        <f>'[3]Flujo Puertos (2)'!$V$39</f>
        <v>0.25</v>
      </c>
      <c r="S25" s="10">
        <f>'[3]Flujo Puertos (2)'!$V$253</f>
        <v>0</v>
      </c>
      <c r="T25" s="10">
        <f>'[3]Flujo Puertos (2)'!$V$257</f>
        <v>138.46153846153845</v>
      </c>
      <c r="U25" s="10">
        <f>'[3]Flujo Puertos (2)'!$V$254</f>
        <v>0</v>
      </c>
      <c r="V25" s="10">
        <f>'[3]Flujo Puertos (2)'!$V$256</f>
        <v>2.7692307692307692</v>
      </c>
      <c r="W25" s="6">
        <v>0</v>
      </c>
      <c r="X25" s="10">
        <f>'[2]Flujo Puertos (2)'!$V$700</f>
        <v>0</v>
      </c>
      <c r="Y25" s="10">
        <f>'[3]Flujo Puertos (2)'!$V$298</f>
        <v>10.529242840964244</v>
      </c>
      <c r="Z25" s="10">
        <f>'[2]Flujo Puertos (2)'!$V$701</f>
        <v>0</v>
      </c>
    </row>
    <row r="26" spans="1:26" s="4" customFormat="1" x14ac:dyDescent="0.25">
      <c r="A26" s="6">
        <f>Puertos!C33</f>
        <v>288</v>
      </c>
      <c r="B26" s="10">
        <f>'[2]Flujo Puertos (2)'!$V$709</f>
        <v>1159.413382010295</v>
      </c>
      <c r="C26" s="10">
        <f>'[2]Flujo Puertos (2)'!$V$710</f>
        <v>384.37841065290473</v>
      </c>
      <c r="D26" s="10">
        <f>'[3]Flujo Puertos (2)'!$V$268</f>
        <v>4.0053505313447799E-2</v>
      </c>
      <c r="E26" s="10">
        <f>'[6]Flujo Puertos (2)'!$V$431</f>
        <v>0</v>
      </c>
      <c r="F26" s="10">
        <f>'[2]Flujo Puertos (2)'!$V$711</f>
        <v>754.02467155634952</v>
      </c>
      <c r="G26" s="10">
        <f>'[3]Flujo Puertos (2)'!$V$302</f>
        <v>410.08115422277484</v>
      </c>
      <c r="H26" s="10">
        <f>'[2]Flujo Puertos (2)'!$V$712</f>
        <v>21.411714340835811</v>
      </c>
      <c r="I26" s="10">
        <f>'[3]Flujo Puertos (2)'!$V$303</f>
        <v>211.89208457785139</v>
      </c>
      <c r="J26" s="10">
        <f>'[2]Flujo Puertos (2)'!$V$713</f>
        <v>156.6972075610941</v>
      </c>
      <c r="K26" s="10">
        <f>'[3]Flujo Puertos (2)'!$V$274</f>
        <v>340.87597644187997</v>
      </c>
      <c r="L26" s="10">
        <f>'[3]Flujo Puertos (2)'!$V$271</f>
        <v>571.22354064218348</v>
      </c>
      <c r="M26" s="10">
        <f>'[3]Flujo Puertos (2)'!$V$145</f>
        <v>35.068339907098583</v>
      </c>
      <c r="N26" s="10">
        <f>'[3]Flujo Puertos (2)'!$V$44</f>
        <v>500.58563748079871</v>
      </c>
      <c r="O26" s="10">
        <f>'[3]Flujo Puertos (2)'!$V$345</f>
        <v>3406.0600775081284</v>
      </c>
      <c r="P26" s="10">
        <f>'[3]Flujo Puertos (2)'!$V$144</f>
        <v>64.705074954392813</v>
      </c>
      <c r="Q26" s="10">
        <f>'[3]Flujo Puertos (2)'!$V$344</f>
        <v>447.89635486343911</v>
      </c>
      <c r="R26" s="10">
        <f>'[3]Flujo Puertos (2)'!$V$45</f>
        <v>6.5572196620583716</v>
      </c>
      <c r="S26" s="10">
        <f>'[3]Flujo Puertos (2)'!$V$269</f>
        <v>0</v>
      </c>
      <c r="T26" s="10">
        <f>'[3]Flujo Puertos (2)'!$V$273</f>
        <v>2926.827500849186</v>
      </c>
      <c r="U26" s="10">
        <f>'[3]Flujo Puertos (2)'!$V$270</f>
        <v>0</v>
      </c>
      <c r="V26" s="10">
        <f>'[3]Flujo Puertos (2)'!$V$272</f>
        <v>0</v>
      </c>
      <c r="W26" s="10">
        <f>'[2]Flujo Puertos (2)'!$V$714</f>
        <v>0</v>
      </c>
      <c r="X26" s="6">
        <v>0</v>
      </c>
      <c r="Y26" s="10">
        <f>'[3]Flujo Puertos (2)'!$V$304</f>
        <v>549.61091749891534</v>
      </c>
      <c r="Z26" s="10">
        <f>'[2]Flujo Puertos (2)'!$V$715</f>
        <v>30.280820684645697</v>
      </c>
    </row>
    <row r="27" spans="1:26" s="4" customFormat="1" x14ac:dyDescent="0.25">
      <c r="A27" s="6">
        <f>Puertos!C34</f>
        <v>1065</v>
      </c>
      <c r="B27" s="10">
        <f>'[3]Flujo Puertos (2)'!$V$324</f>
        <v>29254.266476592609</v>
      </c>
      <c r="C27" s="10">
        <f>'[3]Flujo Puertos (2)'!$V$325</f>
        <v>3254.5739904543925</v>
      </c>
      <c r="D27" s="10">
        <f>'[3]Flujo Puertos (2)'!$V$439</f>
        <v>0</v>
      </c>
      <c r="E27" s="10">
        <f>'[3]Flujo Puertos (2)'!$V$440</f>
        <v>0</v>
      </c>
      <c r="F27" s="10">
        <f>'[3]Flujo Puertos (2)'!$V$329</f>
        <v>8698.9679629022485</v>
      </c>
      <c r="G27" s="10">
        <f>'[6]Flujo Puertos (2)'!$V$1118</f>
        <v>1470.7350207111326</v>
      </c>
      <c r="H27" s="10">
        <f>'[3]Flujo Puertos (2)'!$V$327</f>
        <v>9.2444816768528995</v>
      </c>
      <c r="I27" s="10">
        <f>'[6]Flujo Puertos (2)'!$V$1119</f>
        <v>1044.4074653480131</v>
      </c>
      <c r="J27" s="10">
        <f>'[3]Flujo Puertos (2)'!$V$326</f>
        <v>4998.5380683507465</v>
      </c>
      <c r="K27" s="10">
        <f>'[3]Flujo Puertos (2)'!$V$441</f>
        <v>16.967813385510343</v>
      </c>
      <c r="L27" s="10">
        <f>'[3]Flujo Puertos (2)'!$V$442</f>
        <v>585.62549748391416</v>
      </c>
      <c r="M27" s="10">
        <f>'[3]Flujo Puertos (2)'!$V$478</f>
        <v>1266.116685256749</v>
      </c>
      <c r="N27" s="10">
        <f>'[3]Flujo Puertos (2)'!$V$129</f>
        <v>2815.4292691221149</v>
      </c>
      <c r="O27" s="10">
        <f>'[3]Flujo Puertos (2)'!$V$458</f>
        <v>1515.6083371325497</v>
      </c>
      <c r="P27" s="10">
        <f>'[3]Flujo Puertos (2)'!$V$479</f>
        <v>2410.8063916663277</v>
      </c>
      <c r="Q27" s="10">
        <f>'[3]Flujo Puertos (2)'!$V$459</f>
        <v>5.8871335408035828</v>
      </c>
      <c r="R27" s="10">
        <f>'[3]Flujo Puertos (2)'!$V$130</f>
        <v>780.5013067884114</v>
      </c>
      <c r="S27" s="10">
        <f>'[3]Flujo Puertos (2)'!$V$443</f>
        <v>0</v>
      </c>
      <c r="T27" s="10">
        <f>'[3]Flujo Puertos (2)'!$V$444</f>
        <v>2146.3767861045403</v>
      </c>
      <c r="U27" s="10">
        <f>'[3]Flujo Puertos (2)'!$V$445</f>
        <v>0</v>
      </c>
      <c r="V27" s="10">
        <f>'[3]Flujo Puertos (2)'!$V$446</f>
        <v>0</v>
      </c>
      <c r="W27" s="10">
        <f>'[3]Flujo Puertos (2)'!$V$328</f>
        <v>5.6238265915685259</v>
      </c>
      <c r="X27" s="10">
        <f>'[3]Flujo Puertos (2)'!$V$330</f>
        <v>53.991801257308666</v>
      </c>
      <c r="Y27" s="6">
        <v>0</v>
      </c>
      <c r="Z27" s="10">
        <f>'[3]Flujo Puertos (2)'!$V$331</f>
        <v>222.84858303959274</v>
      </c>
    </row>
    <row r="28" spans="1:26" s="4" customFormat="1" x14ac:dyDescent="0.25">
      <c r="A28" s="6">
        <f>Puertos!C36</f>
        <v>462</v>
      </c>
      <c r="B28" s="10">
        <f>'[2]Flujo Puertos (2)'!$V$709</f>
        <v>1159.413382010295</v>
      </c>
      <c r="C28" s="10">
        <f>'[2]Flujo Puertos (2)'!$V$724</f>
        <v>163.37141051367593</v>
      </c>
      <c r="D28" s="10">
        <f>'[3]Flujo Puertos (2)'!$V$276</f>
        <v>0</v>
      </c>
      <c r="E28" s="10">
        <f>'[4]Flujo Puertos (2)'!$V$446</f>
        <v>0</v>
      </c>
      <c r="F28" s="10">
        <f>'[2]Flujo Puertos (2)'!$V$725</f>
        <v>453.05241745165665</v>
      </c>
      <c r="G28" s="10">
        <f>'[3]Flujo Puertos (2)'!$V$305</f>
        <v>206.52108021748046</v>
      </c>
      <c r="H28" s="10">
        <f>'[2]Flujo Puertos (2)'!$V$726</f>
        <v>10.559206085003249</v>
      </c>
      <c r="I28" s="10">
        <f>'[3]Flujo Puertos (2)'!$V$306</f>
        <v>125.49502443429996</v>
      </c>
      <c r="J28" s="10">
        <f>'[2]Flujo Puertos (2)'!$V$727</f>
        <v>65.70656369927984</v>
      </c>
      <c r="K28" s="10">
        <f>'[3]Flujo Puertos (2)'!$V$282</f>
        <v>23.018525248039285</v>
      </c>
      <c r="L28" s="10">
        <f>'[3]Flujo Puertos (2)'!$V$279</f>
        <v>23.721396828792855</v>
      </c>
      <c r="M28" s="10">
        <f>'[3]Flujo Puertos (2)'!$V$147</f>
        <v>81.343905224043326</v>
      </c>
      <c r="N28" s="10">
        <f>'[3]Flujo Puertos (2)'!$V$47</f>
        <v>200</v>
      </c>
      <c r="O28" s="10">
        <f>'[6]Flujo Puertos (2)'!$V$624</f>
        <v>248.04774107653537</v>
      </c>
      <c r="P28" s="10">
        <f>'[3]Flujo Puertos (2)'!$V$146</f>
        <v>164.10106442326676</v>
      </c>
      <c r="Q28" s="10">
        <f>'[6]Flujo Puertos (2)'!$V$623</f>
        <v>0.89874289147100406</v>
      </c>
      <c r="R28" s="10">
        <f>'[3]Flujo Puertos (2)'!$V$48</f>
        <v>7.1428571428571432</v>
      </c>
      <c r="S28" s="10">
        <f>'[3]Flujo Puertos (2)'!$V$277</f>
        <v>0</v>
      </c>
      <c r="T28" s="10">
        <f>'[3]Flujo Puertos (2)'!$V$281</f>
        <v>110.95238561547556</v>
      </c>
      <c r="U28" s="10">
        <f>'[3]Flujo Puertos (2)'!$V$278</f>
        <v>0</v>
      </c>
      <c r="V28" s="10">
        <f>'[3]Flujo Puertos (2)'!$V$280</f>
        <v>0</v>
      </c>
      <c r="W28" s="10">
        <f>'[2]Flujo Puertos (2)'!$V$728</f>
        <v>0.24285714285714288</v>
      </c>
      <c r="X28" s="10">
        <f>'[2]Flujo Puertos (2)'!$V$729</f>
        <v>24.7805164408446</v>
      </c>
      <c r="Y28" s="10">
        <f>'[3]Flujo Puertos (2)'!$V$307</f>
        <v>170.1738837066103</v>
      </c>
      <c r="Z28" s="6">
        <v>0</v>
      </c>
    </row>
    <row r="29" spans="1:26" s="4" customFormat="1" x14ac:dyDescent="0.25"/>
    <row r="35" spans="33:33" x14ac:dyDescent="0.25">
      <c r="AG35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AA0D40C9B8B2439FF929E256AB96DC" ma:contentTypeVersion="14" ma:contentTypeDescription="Crear nuevo documento." ma:contentTypeScope="" ma:versionID="71ca09f42c3b8edbf6b2ee947ea79a6a">
  <xsd:schema xmlns:xsd="http://www.w3.org/2001/XMLSchema" xmlns:xs="http://www.w3.org/2001/XMLSchema" xmlns:p="http://schemas.microsoft.com/office/2006/metadata/properties" xmlns:ns3="bcdcf08c-f8a9-4768-8d4f-b0c5ee09c444" xmlns:ns4="fc4a04cf-60ef-4c4d-a22b-50db15f827dc" targetNamespace="http://schemas.microsoft.com/office/2006/metadata/properties" ma:root="true" ma:fieldsID="72f7e52687fd7e70e149e66a4feb04f2" ns3:_="" ns4:_="">
    <xsd:import namespace="bcdcf08c-f8a9-4768-8d4f-b0c5ee09c444"/>
    <xsd:import namespace="fc4a04cf-60ef-4c4d-a22b-50db15f827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dcf08c-f8a9-4768-8d4f-b0c5ee09c4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4a04cf-60ef-4c4d-a22b-50db15f827d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7BCD16-9805-4194-B304-EA98424CFA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A49F21-46F1-462D-A6EF-E38FBECD00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dcf08c-f8a9-4768-8d4f-b0c5ee09c444"/>
    <ds:schemaRef ds:uri="fc4a04cf-60ef-4c4d-a22b-50db15f827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A373886-4E60-48DB-AC1F-5374A830BC3C}">
  <ds:schemaRefs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fc4a04cf-60ef-4c4d-a22b-50db15f827dc"/>
    <ds:schemaRef ds:uri="bcdcf08c-f8a9-4768-8d4f-b0c5ee09c44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Puertos</vt:lpstr>
      <vt:lpstr>Movimiento mercancía OD (2)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Munín</dc:creator>
  <cp:lastModifiedBy>Alicia Munín Doce</cp:lastModifiedBy>
  <dcterms:created xsi:type="dcterms:W3CDTF">2018-09-18T10:19:30Z</dcterms:created>
  <dcterms:modified xsi:type="dcterms:W3CDTF">2022-10-13T09:04:58Z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0x01010092AA0D40C9B8B2439FF929E256AB96DC</vt:lpwstr>
  </property>
</Properties>
</file>