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667" documentId="8_{948B56D0-FBE7-4ADC-B8C0-660D6F9E0291}" xr6:coauthVersionLast="47" xr6:coauthVersionMax="47" xr10:uidLastSave="{F722B4BE-C05F-4DDE-89D9-3DC3750EBF0D}"/>
  <bookViews>
    <workbookView xWindow="-28920" yWindow="-120" windowWidth="29040" windowHeight="15225" xr2:uid="{00000000-000D-0000-FFFF-FFFF00000000}"/>
  </bookViews>
  <sheets>
    <sheet name="29 buques 18,7 kn 7500 charter" sheetId="58" r:id="rId1"/>
    <sheet name="29 buques 17 kn 7500 charter" sheetId="59" r:id="rId2"/>
    <sheet name="29 buques 12,8 kn 7500 charter" sheetId="60" r:id="rId3"/>
    <sheet name="29 buques 12,8 kn 15000 charter" sheetId="61" r:id="rId4"/>
    <sheet name="28 buques 12,8 kn 15000 charter" sheetId="62" r:id="rId5"/>
    <sheet name="27 buques 12,8 kn 15000 charter" sheetId="63" r:id="rId6"/>
    <sheet name="30 buques 17 kn 15000 charter" sheetId="64" r:id="rId7"/>
    <sheet name="29 buques 18,7 kn 15000 charter" sheetId="65" r:id="rId8"/>
    <sheet name="29 buques 18,7 kn 30000 charter" sheetId="66" r:id="rId9"/>
    <sheet name="28 buques 17 kn 30000 charter" sheetId="67" r:id="rId10"/>
    <sheet name="30 buques 18,7 kn 30000 charter" sheetId="68" r:id="rId11"/>
    <sheet name="29 buques 18,7 kn 30000" sheetId="69" r:id="rId12"/>
    <sheet name="28 buques 18,7 kn 30000 charter" sheetId="70" r:id="rId13"/>
    <sheet name="Puertos" sheetId="2" r:id="rId14"/>
    <sheet name="NUTS_Europa" sheetId="3" r:id="rId15"/>
  </sheets>
  <externalReferences>
    <externalReference r:id="rId16"/>
  </externalReferences>
  <definedNames>
    <definedName name="_xlnm._FilterDatabase" localSheetId="5" hidden="1">'27 buques 12,8 kn 15000 charter'!$B$3:$I$83</definedName>
    <definedName name="_xlnm._FilterDatabase" localSheetId="4" hidden="1">'28 buques 12,8 kn 15000 charter'!$B$3:$I$83</definedName>
    <definedName name="_xlnm._FilterDatabase" localSheetId="9" hidden="1">'28 buques 17 kn 30000 charter'!$B$3:$I$83</definedName>
    <definedName name="_xlnm._FilterDatabase" localSheetId="12" hidden="1">'28 buques 18,7 kn 30000 charter'!$B$3:$I$83</definedName>
    <definedName name="_xlnm._FilterDatabase" localSheetId="3" hidden="1">'29 buques 12,8 kn 15000 charter'!$B$3:$I$83</definedName>
    <definedName name="_xlnm._FilterDatabase" localSheetId="2" hidden="1">'29 buques 12,8 kn 7500 charter'!$B$3:$I$83</definedName>
    <definedName name="_xlnm._FilterDatabase" localSheetId="1" hidden="1">'29 buques 17 kn 7500 charter'!$B$3:$I$83</definedName>
    <definedName name="_xlnm._FilterDatabase" localSheetId="7" hidden="1">'29 buques 18,7 kn 15000 charter'!$B$3:$I$83</definedName>
    <definedName name="_xlnm._FilterDatabase" localSheetId="11" hidden="1">'29 buques 18,7 kn 30000'!$B$3:$I$83</definedName>
    <definedName name="_xlnm._FilterDatabase" localSheetId="8" hidden="1">'29 buques 18,7 kn 30000 charter'!$B$3:$I$83</definedName>
    <definedName name="_xlnm._FilterDatabase" localSheetId="0" hidden="1">'29 buques 18,7 kn 7500 charter'!$B$3:$I$83</definedName>
    <definedName name="_xlnm._FilterDatabase" localSheetId="6" hidden="1">'30 buques 17 kn 15000 charter'!$B$3:$I$83</definedName>
    <definedName name="_xlnm._FilterDatabase" localSheetId="10" hidden="1">'30 buques 18,7 kn 30000 charter'!$B$3:$I$83</definedName>
    <definedName name="_xlnm._FilterDatabase" localSheetId="14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70" l="1"/>
  <c r="D83" i="70"/>
  <c r="C83" i="70"/>
  <c r="B83" i="70"/>
  <c r="E82" i="70"/>
  <c r="D82" i="70"/>
  <c r="C82" i="70"/>
  <c r="B82" i="70"/>
  <c r="E81" i="70"/>
  <c r="D81" i="70"/>
  <c r="C81" i="70"/>
  <c r="B81" i="70"/>
  <c r="E80" i="70"/>
  <c r="D80" i="70"/>
  <c r="C80" i="70"/>
  <c r="B80" i="70"/>
  <c r="E79" i="70"/>
  <c r="D79" i="70"/>
  <c r="C79" i="70"/>
  <c r="B79" i="70"/>
  <c r="E78" i="70"/>
  <c r="D78" i="70"/>
  <c r="C78" i="70"/>
  <c r="B78" i="70"/>
  <c r="E77" i="70"/>
  <c r="D77" i="70"/>
  <c r="C77" i="70"/>
  <c r="B77" i="70"/>
  <c r="E76" i="70"/>
  <c r="D76" i="70"/>
  <c r="C76" i="70"/>
  <c r="B76" i="70"/>
  <c r="E75" i="70"/>
  <c r="D75" i="70"/>
  <c r="C75" i="70"/>
  <c r="B75" i="70"/>
  <c r="E74" i="70"/>
  <c r="D74" i="70"/>
  <c r="C74" i="70"/>
  <c r="B74" i="70"/>
  <c r="E73" i="70"/>
  <c r="D73" i="70"/>
  <c r="C73" i="70"/>
  <c r="B73" i="70"/>
  <c r="E72" i="70"/>
  <c r="D72" i="70"/>
  <c r="C72" i="70"/>
  <c r="B72" i="70"/>
  <c r="E71" i="70"/>
  <c r="D71" i="70"/>
  <c r="C71" i="70"/>
  <c r="B71" i="70"/>
  <c r="E70" i="70"/>
  <c r="D70" i="70"/>
  <c r="C70" i="70"/>
  <c r="B70" i="70"/>
  <c r="E69" i="70"/>
  <c r="D69" i="70"/>
  <c r="C69" i="70"/>
  <c r="B69" i="70"/>
  <c r="E68" i="70"/>
  <c r="D68" i="70"/>
  <c r="C68" i="70"/>
  <c r="B68" i="70"/>
  <c r="E67" i="70"/>
  <c r="D67" i="70"/>
  <c r="C67" i="70"/>
  <c r="B67" i="70"/>
  <c r="E66" i="70"/>
  <c r="D66" i="70"/>
  <c r="C66" i="70"/>
  <c r="B66" i="70"/>
  <c r="E65" i="70"/>
  <c r="D65" i="70"/>
  <c r="C65" i="70"/>
  <c r="B65" i="70"/>
  <c r="E64" i="70"/>
  <c r="D64" i="70"/>
  <c r="C64" i="70"/>
  <c r="B64" i="70"/>
  <c r="E63" i="70"/>
  <c r="D63" i="70"/>
  <c r="C63" i="70"/>
  <c r="B63" i="70"/>
  <c r="E62" i="70"/>
  <c r="D62" i="70"/>
  <c r="C62" i="70"/>
  <c r="B62" i="70"/>
  <c r="E61" i="70"/>
  <c r="D61" i="70"/>
  <c r="C61" i="70"/>
  <c r="B61" i="70"/>
  <c r="E60" i="70"/>
  <c r="D60" i="70"/>
  <c r="C60" i="70"/>
  <c r="B60" i="70"/>
  <c r="E59" i="70"/>
  <c r="D59" i="70"/>
  <c r="C59" i="70"/>
  <c r="B59" i="70"/>
  <c r="E58" i="70"/>
  <c r="D58" i="70"/>
  <c r="C58" i="70"/>
  <c r="B58" i="70"/>
  <c r="E57" i="70"/>
  <c r="D57" i="70"/>
  <c r="C57" i="70"/>
  <c r="B57" i="70"/>
  <c r="E56" i="70"/>
  <c r="D56" i="70"/>
  <c r="C56" i="70"/>
  <c r="B56" i="70"/>
  <c r="E55" i="70"/>
  <c r="D55" i="70"/>
  <c r="C55" i="70"/>
  <c r="B55" i="70"/>
  <c r="E54" i="70"/>
  <c r="D54" i="70"/>
  <c r="C54" i="70"/>
  <c r="B54" i="70"/>
  <c r="E53" i="70"/>
  <c r="D53" i="70"/>
  <c r="C53" i="70"/>
  <c r="B53" i="70"/>
  <c r="E52" i="70"/>
  <c r="D52" i="70"/>
  <c r="C52" i="70"/>
  <c r="B52" i="70"/>
  <c r="E51" i="70"/>
  <c r="D51" i="70"/>
  <c r="C51" i="70"/>
  <c r="B51" i="70"/>
  <c r="E50" i="70"/>
  <c r="D50" i="70"/>
  <c r="C50" i="70"/>
  <c r="B50" i="70"/>
  <c r="E49" i="70"/>
  <c r="D49" i="70"/>
  <c r="C49" i="70"/>
  <c r="B49" i="70"/>
  <c r="E48" i="70"/>
  <c r="D48" i="70"/>
  <c r="C48" i="70"/>
  <c r="B48" i="70"/>
  <c r="E47" i="70"/>
  <c r="D47" i="70"/>
  <c r="C47" i="70"/>
  <c r="B47" i="70"/>
  <c r="E46" i="70"/>
  <c r="D46" i="70"/>
  <c r="C46" i="70"/>
  <c r="B46" i="70"/>
  <c r="E45" i="70"/>
  <c r="D45" i="70"/>
  <c r="C45" i="70"/>
  <c r="B45" i="70"/>
  <c r="E44" i="70"/>
  <c r="D44" i="70"/>
  <c r="C44" i="70"/>
  <c r="B44" i="70"/>
  <c r="E43" i="70"/>
  <c r="D43" i="70"/>
  <c r="C43" i="70"/>
  <c r="B43" i="70"/>
  <c r="E42" i="70"/>
  <c r="D42" i="70"/>
  <c r="C42" i="70"/>
  <c r="B42" i="70"/>
  <c r="E41" i="70"/>
  <c r="D41" i="70"/>
  <c r="C41" i="70"/>
  <c r="B41" i="70"/>
  <c r="E40" i="70"/>
  <c r="D40" i="70"/>
  <c r="C40" i="70"/>
  <c r="B40" i="70"/>
  <c r="E39" i="70"/>
  <c r="D39" i="70"/>
  <c r="C39" i="70"/>
  <c r="B39" i="70"/>
  <c r="E38" i="70"/>
  <c r="D38" i="70"/>
  <c r="C38" i="70"/>
  <c r="B38" i="70"/>
  <c r="E37" i="70"/>
  <c r="D37" i="70"/>
  <c r="C37" i="70"/>
  <c r="B37" i="70"/>
  <c r="E36" i="70"/>
  <c r="D36" i="70"/>
  <c r="C36" i="70"/>
  <c r="B36" i="70"/>
  <c r="E35" i="70"/>
  <c r="D35" i="70"/>
  <c r="C35" i="70"/>
  <c r="B35" i="70"/>
  <c r="E34" i="70"/>
  <c r="D34" i="70"/>
  <c r="C34" i="70"/>
  <c r="B34" i="70"/>
  <c r="E33" i="70"/>
  <c r="D33" i="70"/>
  <c r="C33" i="70"/>
  <c r="B33" i="70"/>
  <c r="E32" i="70"/>
  <c r="D32" i="70"/>
  <c r="C32" i="70"/>
  <c r="B32" i="70"/>
  <c r="E31" i="70"/>
  <c r="D31" i="70"/>
  <c r="C31" i="70"/>
  <c r="B31" i="70"/>
  <c r="E30" i="70"/>
  <c r="D30" i="70"/>
  <c r="C30" i="70"/>
  <c r="B30" i="70"/>
  <c r="E29" i="70"/>
  <c r="D29" i="70"/>
  <c r="C29" i="70"/>
  <c r="B29" i="70"/>
  <c r="E28" i="70"/>
  <c r="D28" i="70"/>
  <c r="C28" i="70"/>
  <c r="B28" i="70"/>
  <c r="E27" i="70"/>
  <c r="D27" i="70"/>
  <c r="C27" i="70"/>
  <c r="B27" i="70"/>
  <c r="E26" i="70"/>
  <c r="D26" i="70"/>
  <c r="C26" i="70"/>
  <c r="B26" i="70"/>
  <c r="E25" i="70"/>
  <c r="D25" i="70"/>
  <c r="C25" i="70"/>
  <c r="B25" i="70"/>
  <c r="E24" i="70"/>
  <c r="D24" i="70"/>
  <c r="C24" i="70"/>
  <c r="B24" i="70"/>
  <c r="E23" i="70"/>
  <c r="D23" i="70"/>
  <c r="C23" i="70"/>
  <c r="B23" i="70"/>
  <c r="E22" i="70"/>
  <c r="D22" i="70"/>
  <c r="C22" i="70"/>
  <c r="B22" i="70"/>
  <c r="E21" i="70"/>
  <c r="D21" i="70"/>
  <c r="C21" i="70"/>
  <c r="B21" i="70"/>
  <c r="E20" i="70"/>
  <c r="D20" i="70"/>
  <c r="C20" i="70"/>
  <c r="B20" i="70"/>
  <c r="E19" i="70"/>
  <c r="D19" i="70"/>
  <c r="C19" i="70"/>
  <c r="B19" i="70"/>
  <c r="E18" i="70"/>
  <c r="D18" i="70"/>
  <c r="C18" i="70"/>
  <c r="B18" i="70"/>
  <c r="E17" i="70"/>
  <c r="D17" i="70"/>
  <c r="C17" i="70"/>
  <c r="B17" i="70"/>
  <c r="E16" i="70"/>
  <c r="D16" i="70"/>
  <c r="C16" i="70"/>
  <c r="B16" i="70"/>
  <c r="E15" i="70"/>
  <c r="D15" i="70"/>
  <c r="C15" i="70"/>
  <c r="B15" i="70"/>
  <c r="E14" i="70"/>
  <c r="D14" i="70"/>
  <c r="C14" i="70"/>
  <c r="B14" i="70"/>
  <c r="E13" i="70"/>
  <c r="D13" i="70"/>
  <c r="C13" i="70"/>
  <c r="B13" i="70"/>
  <c r="E12" i="70"/>
  <c r="D12" i="70"/>
  <c r="C12" i="70"/>
  <c r="B12" i="70"/>
  <c r="E11" i="70"/>
  <c r="D11" i="70"/>
  <c r="C11" i="70"/>
  <c r="B11" i="70"/>
  <c r="E10" i="70"/>
  <c r="D10" i="70"/>
  <c r="C10" i="70"/>
  <c r="B10" i="70"/>
  <c r="E9" i="70"/>
  <c r="D9" i="70"/>
  <c r="C9" i="70"/>
  <c r="B9" i="70"/>
  <c r="E8" i="70"/>
  <c r="D8" i="70"/>
  <c r="C8" i="70"/>
  <c r="B8" i="70"/>
  <c r="E7" i="70"/>
  <c r="D7" i="70"/>
  <c r="C7" i="70"/>
  <c r="B7" i="70"/>
  <c r="E6" i="70"/>
  <c r="D6" i="70"/>
  <c r="C6" i="70"/>
  <c r="B6" i="70"/>
  <c r="E5" i="70"/>
  <c r="D5" i="70"/>
  <c r="C5" i="70"/>
  <c r="B5" i="70"/>
  <c r="E4" i="70"/>
  <c r="D4" i="70"/>
  <c r="C4" i="70"/>
  <c r="B4" i="70"/>
  <c r="E83" i="69"/>
  <c r="D83" i="69"/>
  <c r="C83" i="69"/>
  <c r="B83" i="69"/>
  <c r="E82" i="69"/>
  <c r="D82" i="69"/>
  <c r="C82" i="69"/>
  <c r="B82" i="69"/>
  <c r="E81" i="69"/>
  <c r="D81" i="69"/>
  <c r="C81" i="69"/>
  <c r="B81" i="69"/>
  <c r="E80" i="69"/>
  <c r="D80" i="69"/>
  <c r="C80" i="69"/>
  <c r="B80" i="69"/>
  <c r="E79" i="69"/>
  <c r="D79" i="69"/>
  <c r="C79" i="69"/>
  <c r="B79" i="69"/>
  <c r="E78" i="69"/>
  <c r="D78" i="69"/>
  <c r="C78" i="69"/>
  <c r="B78" i="69"/>
  <c r="E77" i="69"/>
  <c r="D77" i="69"/>
  <c r="C77" i="69"/>
  <c r="B77" i="69"/>
  <c r="E76" i="69"/>
  <c r="D76" i="69"/>
  <c r="C76" i="69"/>
  <c r="B76" i="69"/>
  <c r="E75" i="69"/>
  <c r="D75" i="69"/>
  <c r="C75" i="69"/>
  <c r="B75" i="69"/>
  <c r="E74" i="69"/>
  <c r="D74" i="69"/>
  <c r="C74" i="69"/>
  <c r="B74" i="69"/>
  <c r="E73" i="69"/>
  <c r="D73" i="69"/>
  <c r="C73" i="69"/>
  <c r="B73" i="69"/>
  <c r="E72" i="69"/>
  <c r="D72" i="69"/>
  <c r="C72" i="69"/>
  <c r="B72" i="69"/>
  <c r="E71" i="69"/>
  <c r="D71" i="69"/>
  <c r="C71" i="69"/>
  <c r="B71" i="69"/>
  <c r="E70" i="69"/>
  <c r="D70" i="69"/>
  <c r="C70" i="69"/>
  <c r="B70" i="69"/>
  <c r="E69" i="69"/>
  <c r="D69" i="69"/>
  <c r="C69" i="69"/>
  <c r="B69" i="69"/>
  <c r="E68" i="69"/>
  <c r="D68" i="69"/>
  <c r="C68" i="69"/>
  <c r="B68" i="69"/>
  <c r="E67" i="69"/>
  <c r="D67" i="69"/>
  <c r="C67" i="69"/>
  <c r="B67" i="69"/>
  <c r="E66" i="69"/>
  <c r="D66" i="69"/>
  <c r="C66" i="69"/>
  <c r="B66" i="69"/>
  <c r="E65" i="69"/>
  <c r="D65" i="69"/>
  <c r="C65" i="69"/>
  <c r="B65" i="69"/>
  <c r="E64" i="69"/>
  <c r="D64" i="69"/>
  <c r="C64" i="69"/>
  <c r="B64" i="69"/>
  <c r="E63" i="69"/>
  <c r="D63" i="69"/>
  <c r="C63" i="69"/>
  <c r="B63" i="69"/>
  <c r="E62" i="69"/>
  <c r="D62" i="69"/>
  <c r="C62" i="69"/>
  <c r="B62" i="69"/>
  <c r="E61" i="69"/>
  <c r="D61" i="69"/>
  <c r="C61" i="69"/>
  <c r="B61" i="69"/>
  <c r="E60" i="69"/>
  <c r="D60" i="69"/>
  <c r="C60" i="69"/>
  <c r="B60" i="69"/>
  <c r="E59" i="69"/>
  <c r="D59" i="69"/>
  <c r="C59" i="69"/>
  <c r="B59" i="69"/>
  <c r="E58" i="69"/>
  <c r="D58" i="69"/>
  <c r="C58" i="69"/>
  <c r="B58" i="69"/>
  <c r="E57" i="69"/>
  <c r="D57" i="69"/>
  <c r="C57" i="69"/>
  <c r="B57" i="69"/>
  <c r="E56" i="69"/>
  <c r="D56" i="69"/>
  <c r="C56" i="69"/>
  <c r="B56" i="69"/>
  <c r="E55" i="69"/>
  <c r="D55" i="69"/>
  <c r="C55" i="69"/>
  <c r="B55" i="69"/>
  <c r="E54" i="69"/>
  <c r="D54" i="69"/>
  <c r="C54" i="69"/>
  <c r="B54" i="69"/>
  <c r="E53" i="69"/>
  <c r="D53" i="69"/>
  <c r="C53" i="69"/>
  <c r="B53" i="69"/>
  <c r="E52" i="69"/>
  <c r="D52" i="69"/>
  <c r="C52" i="69"/>
  <c r="B52" i="69"/>
  <c r="E51" i="69"/>
  <c r="D51" i="69"/>
  <c r="C51" i="69"/>
  <c r="B51" i="69"/>
  <c r="E50" i="69"/>
  <c r="D50" i="69"/>
  <c r="C50" i="69"/>
  <c r="B50" i="69"/>
  <c r="E49" i="69"/>
  <c r="D49" i="69"/>
  <c r="C49" i="69"/>
  <c r="B49" i="69"/>
  <c r="E48" i="69"/>
  <c r="D48" i="69"/>
  <c r="C48" i="69"/>
  <c r="B48" i="69"/>
  <c r="E47" i="69"/>
  <c r="D47" i="69"/>
  <c r="C47" i="69"/>
  <c r="B47" i="69"/>
  <c r="E46" i="69"/>
  <c r="D46" i="69"/>
  <c r="C46" i="69"/>
  <c r="B46" i="69"/>
  <c r="E45" i="69"/>
  <c r="D45" i="69"/>
  <c r="C45" i="69"/>
  <c r="B45" i="69"/>
  <c r="E44" i="69"/>
  <c r="D44" i="69"/>
  <c r="C44" i="69"/>
  <c r="B44" i="69"/>
  <c r="E43" i="69"/>
  <c r="D43" i="69"/>
  <c r="C43" i="69"/>
  <c r="B43" i="69"/>
  <c r="E42" i="69"/>
  <c r="D42" i="69"/>
  <c r="C42" i="69"/>
  <c r="B42" i="69"/>
  <c r="E41" i="69"/>
  <c r="D41" i="69"/>
  <c r="C41" i="69"/>
  <c r="B41" i="69"/>
  <c r="E40" i="69"/>
  <c r="D40" i="69"/>
  <c r="C40" i="69"/>
  <c r="B40" i="69"/>
  <c r="E39" i="69"/>
  <c r="D39" i="69"/>
  <c r="C39" i="69"/>
  <c r="B39" i="69"/>
  <c r="E38" i="69"/>
  <c r="D38" i="69"/>
  <c r="C38" i="69"/>
  <c r="B38" i="69"/>
  <c r="E37" i="69"/>
  <c r="D37" i="69"/>
  <c r="C37" i="69"/>
  <c r="B37" i="69"/>
  <c r="E36" i="69"/>
  <c r="D36" i="69"/>
  <c r="C36" i="69"/>
  <c r="B36" i="69"/>
  <c r="E35" i="69"/>
  <c r="D35" i="69"/>
  <c r="C35" i="69"/>
  <c r="B35" i="69"/>
  <c r="E34" i="69"/>
  <c r="D34" i="69"/>
  <c r="C34" i="69"/>
  <c r="B34" i="69"/>
  <c r="E33" i="69"/>
  <c r="D33" i="69"/>
  <c r="C33" i="69"/>
  <c r="B33" i="69"/>
  <c r="E32" i="69"/>
  <c r="D32" i="69"/>
  <c r="C32" i="69"/>
  <c r="B32" i="69"/>
  <c r="E31" i="69"/>
  <c r="D31" i="69"/>
  <c r="C31" i="69"/>
  <c r="B31" i="69"/>
  <c r="E30" i="69"/>
  <c r="D30" i="69"/>
  <c r="C30" i="69"/>
  <c r="B30" i="69"/>
  <c r="E29" i="69"/>
  <c r="D29" i="69"/>
  <c r="C29" i="69"/>
  <c r="B29" i="69"/>
  <c r="E28" i="69"/>
  <c r="D28" i="69"/>
  <c r="C28" i="69"/>
  <c r="B28" i="69"/>
  <c r="E27" i="69"/>
  <c r="D27" i="69"/>
  <c r="C27" i="69"/>
  <c r="B27" i="69"/>
  <c r="E26" i="69"/>
  <c r="D26" i="69"/>
  <c r="C26" i="69"/>
  <c r="B26" i="69"/>
  <c r="E25" i="69"/>
  <c r="D25" i="69"/>
  <c r="C25" i="69"/>
  <c r="B25" i="69"/>
  <c r="E24" i="69"/>
  <c r="D24" i="69"/>
  <c r="C24" i="69"/>
  <c r="B24" i="69"/>
  <c r="E23" i="69"/>
  <c r="D23" i="69"/>
  <c r="C23" i="69"/>
  <c r="B23" i="69"/>
  <c r="E22" i="69"/>
  <c r="D22" i="69"/>
  <c r="C22" i="69"/>
  <c r="B22" i="69"/>
  <c r="E21" i="69"/>
  <c r="D21" i="69"/>
  <c r="C21" i="69"/>
  <c r="B21" i="69"/>
  <c r="E20" i="69"/>
  <c r="D20" i="69"/>
  <c r="C20" i="69"/>
  <c r="B20" i="69"/>
  <c r="E19" i="69"/>
  <c r="D19" i="69"/>
  <c r="C19" i="69"/>
  <c r="B19" i="69"/>
  <c r="E18" i="69"/>
  <c r="D18" i="69"/>
  <c r="C18" i="69"/>
  <c r="B18" i="69"/>
  <c r="E17" i="69"/>
  <c r="D17" i="69"/>
  <c r="C17" i="69"/>
  <c r="B17" i="69"/>
  <c r="E16" i="69"/>
  <c r="D16" i="69"/>
  <c r="C16" i="69"/>
  <c r="B16" i="69"/>
  <c r="E15" i="69"/>
  <c r="D15" i="69"/>
  <c r="C15" i="69"/>
  <c r="B15" i="69"/>
  <c r="E14" i="69"/>
  <c r="D14" i="69"/>
  <c r="C14" i="69"/>
  <c r="B14" i="69"/>
  <c r="E13" i="69"/>
  <c r="D13" i="69"/>
  <c r="C13" i="69"/>
  <c r="B13" i="69"/>
  <c r="E12" i="69"/>
  <c r="D12" i="69"/>
  <c r="C12" i="69"/>
  <c r="B12" i="69"/>
  <c r="E11" i="69"/>
  <c r="D11" i="69"/>
  <c r="C11" i="69"/>
  <c r="B11" i="69"/>
  <c r="E10" i="69"/>
  <c r="D10" i="69"/>
  <c r="C10" i="69"/>
  <c r="B10" i="69"/>
  <c r="E9" i="69"/>
  <c r="D9" i="69"/>
  <c r="C9" i="69"/>
  <c r="B9" i="69"/>
  <c r="E8" i="69"/>
  <c r="D8" i="69"/>
  <c r="C8" i="69"/>
  <c r="B8" i="69"/>
  <c r="E7" i="69"/>
  <c r="D7" i="69"/>
  <c r="C7" i="69"/>
  <c r="B7" i="69"/>
  <c r="E6" i="69"/>
  <c r="D6" i="69"/>
  <c r="C6" i="69"/>
  <c r="B6" i="69"/>
  <c r="E5" i="69"/>
  <c r="D5" i="69"/>
  <c r="C5" i="69"/>
  <c r="B5" i="69"/>
  <c r="E4" i="69"/>
  <c r="D4" i="69"/>
  <c r="C4" i="69"/>
  <c r="B4" i="69"/>
  <c r="E83" i="68"/>
  <c r="D83" i="68"/>
  <c r="C83" i="68"/>
  <c r="B83" i="68"/>
  <c r="E82" i="68"/>
  <c r="D82" i="68"/>
  <c r="C82" i="68"/>
  <c r="B82" i="68"/>
  <c r="E81" i="68"/>
  <c r="D81" i="68"/>
  <c r="C81" i="68"/>
  <c r="B81" i="68"/>
  <c r="E80" i="68"/>
  <c r="D80" i="68"/>
  <c r="C80" i="68"/>
  <c r="B80" i="68"/>
  <c r="E79" i="68"/>
  <c r="D79" i="68"/>
  <c r="C79" i="68"/>
  <c r="B79" i="68"/>
  <c r="E78" i="68"/>
  <c r="D78" i="68"/>
  <c r="C78" i="68"/>
  <c r="B78" i="68"/>
  <c r="E77" i="68"/>
  <c r="D77" i="68"/>
  <c r="C77" i="68"/>
  <c r="B77" i="68"/>
  <c r="E76" i="68"/>
  <c r="D76" i="68"/>
  <c r="C76" i="68"/>
  <c r="B76" i="68"/>
  <c r="E75" i="68"/>
  <c r="D75" i="68"/>
  <c r="C75" i="68"/>
  <c r="B75" i="68"/>
  <c r="E74" i="68"/>
  <c r="D74" i="68"/>
  <c r="C74" i="68"/>
  <c r="B74" i="68"/>
  <c r="E73" i="68"/>
  <c r="D73" i="68"/>
  <c r="C73" i="68"/>
  <c r="B73" i="68"/>
  <c r="E72" i="68"/>
  <c r="D72" i="68"/>
  <c r="C72" i="68"/>
  <c r="B72" i="68"/>
  <c r="E71" i="68"/>
  <c r="D71" i="68"/>
  <c r="C71" i="68"/>
  <c r="B71" i="68"/>
  <c r="E70" i="68"/>
  <c r="D70" i="68"/>
  <c r="C70" i="68"/>
  <c r="B70" i="68"/>
  <c r="E69" i="68"/>
  <c r="D69" i="68"/>
  <c r="C69" i="68"/>
  <c r="B69" i="68"/>
  <c r="E68" i="68"/>
  <c r="D68" i="68"/>
  <c r="C68" i="68"/>
  <c r="B68" i="68"/>
  <c r="E67" i="68"/>
  <c r="D67" i="68"/>
  <c r="C67" i="68"/>
  <c r="B67" i="68"/>
  <c r="E66" i="68"/>
  <c r="D66" i="68"/>
  <c r="C66" i="68"/>
  <c r="B66" i="68"/>
  <c r="E65" i="68"/>
  <c r="D65" i="68"/>
  <c r="C65" i="68"/>
  <c r="B65" i="68"/>
  <c r="E64" i="68"/>
  <c r="D64" i="68"/>
  <c r="C64" i="68"/>
  <c r="B64" i="68"/>
  <c r="E63" i="68"/>
  <c r="D63" i="68"/>
  <c r="C63" i="68"/>
  <c r="B63" i="68"/>
  <c r="E62" i="68"/>
  <c r="D62" i="68"/>
  <c r="C62" i="68"/>
  <c r="B62" i="68"/>
  <c r="E61" i="68"/>
  <c r="D61" i="68"/>
  <c r="C61" i="68"/>
  <c r="B61" i="68"/>
  <c r="E60" i="68"/>
  <c r="D60" i="68"/>
  <c r="C60" i="68"/>
  <c r="B60" i="68"/>
  <c r="E59" i="68"/>
  <c r="D59" i="68"/>
  <c r="C59" i="68"/>
  <c r="B59" i="68"/>
  <c r="E58" i="68"/>
  <c r="D58" i="68"/>
  <c r="C58" i="68"/>
  <c r="B58" i="68"/>
  <c r="E57" i="68"/>
  <c r="D57" i="68"/>
  <c r="C57" i="68"/>
  <c r="B57" i="68"/>
  <c r="E56" i="68"/>
  <c r="D56" i="68"/>
  <c r="C56" i="68"/>
  <c r="B56" i="68"/>
  <c r="E55" i="68"/>
  <c r="D55" i="68"/>
  <c r="C55" i="68"/>
  <c r="B55" i="68"/>
  <c r="E54" i="68"/>
  <c r="D54" i="68"/>
  <c r="C54" i="68"/>
  <c r="B54" i="68"/>
  <c r="E53" i="68"/>
  <c r="D53" i="68"/>
  <c r="C53" i="68"/>
  <c r="B53" i="68"/>
  <c r="E52" i="68"/>
  <c r="D52" i="68"/>
  <c r="C52" i="68"/>
  <c r="B52" i="68"/>
  <c r="E51" i="68"/>
  <c r="D51" i="68"/>
  <c r="C51" i="68"/>
  <c r="B51" i="68"/>
  <c r="E50" i="68"/>
  <c r="D50" i="68"/>
  <c r="C50" i="68"/>
  <c r="B50" i="68"/>
  <c r="E49" i="68"/>
  <c r="D49" i="68"/>
  <c r="C49" i="68"/>
  <c r="B49" i="68"/>
  <c r="E48" i="68"/>
  <c r="D48" i="68"/>
  <c r="C48" i="68"/>
  <c r="B48" i="68"/>
  <c r="E47" i="68"/>
  <c r="D47" i="68"/>
  <c r="C47" i="68"/>
  <c r="B47" i="68"/>
  <c r="E46" i="68"/>
  <c r="D46" i="68"/>
  <c r="C46" i="68"/>
  <c r="B46" i="68"/>
  <c r="E45" i="68"/>
  <c r="D45" i="68"/>
  <c r="C45" i="68"/>
  <c r="B45" i="68"/>
  <c r="E44" i="68"/>
  <c r="D44" i="68"/>
  <c r="C44" i="68"/>
  <c r="B44" i="68"/>
  <c r="E43" i="68"/>
  <c r="D43" i="68"/>
  <c r="C43" i="68"/>
  <c r="B43" i="68"/>
  <c r="E42" i="68"/>
  <c r="D42" i="68"/>
  <c r="C42" i="68"/>
  <c r="B42" i="68"/>
  <c r="E41" i="68"/>
  <c r="D41" i="68"/>
  <c r="C41" i="68"/>
  <c r="B41" i="68"/>
  <c r="E40" i="68"/>
  <c r="D40" i="68"/>
  <c r="C40" i="68"/>
  <c r="B40" i="68"/>
  <c r="E39" i="68"/>
  <c r="D39" i="68"/>
  <c r="C39" i="68"/>
  <c r="B39" i="68"/>
  <c r="E38" i="68"/>
  <c r="D38" i="68"/>
  <c r="C38" i="68"/>
  <c r="B38" i="68"/>
  <c r="E37" i="68"/>
  <c r="D37" i="68"/>
  <c r="C37" i="68"/>
  <c r="B37" i="68"/>
  <c r="E36" i="68"/>
  <c r="D36" i="68"/>
  <c r="C36" i="68"/>
  <c r="B36" i="68"/>
  <c r="E35" i="68"/>
  <c r="D35" i="68"/>
  <c r="C35" i="68"/>
  <c r="B35" i="68"/>
  <c r="E34" i="68"/>
  <c r="D34" i="68"/>
  <c r="C34" i="68"/>
  <c r="B34" i="68"/>
  <c r="E33" i="68"/>
  <c r="D33" i="68"/>
  <c r="C33" i="68"/>
  <c r="B33" i="68"/>
  <c r="E32" i="68"/>
  <c r="D32" i="68"/>
  <c r="C32" i="68"/>
  <c r="B32" i="68"/>
  <c r="E31" i="68"/>
  <c r="D31" i="68"/>
  <c r="C31" i="68"/>
  <c r="B31" i="68"/>
  <c r="E30" i="68"/>
  <c r="D30" i="68"/>
  <c r="C30" i="68"/>
  <c r="B30" i="68"/>
  <c r="E29" i="68"/>
  <c r="D29" i="68"/>
  <c r="C29" i="68"/>
  <c r="B29" i="68"/>
  <c r="E28" i="68"/>
  <c r="D28" i="68"/>
  <c r="C28" i="68"/>
  <c r="B28" i="68"/>
  <c r="E27" i="68"/>
  <c r="D27" i="68"/>
  <c r="C27" i="68"/>
  <c r="B27" i="68"/>
  <c r="E26" i="68"/>
  <c r="D26" i="68"/>
  <c r="C26" i="68"/>
  <c r="B26" i="68"/>
  <c r="E25" i="68"/>
  <c r="D25" i="68"/>
  <c r="C25" i="68"/>
  <c r="B25" i="68"/>
  <c r="E24" i="68"/>
  <c r="D24" i="68"/>
  <c r="C24" i="68"/>
  <c r="B24" i="68"/>
  <c r="E23" i="68"/>
  <c r="D23" i="68"/>
  <c r="C23" i="68"/>
  <c r="B23" i="68"/>
  <c r="E22" i="68"/>
  <c r="D22" i="68"/>
  <c r="C22" i="68"/>
  <c r="B22" i="68"/>
  <c r="E21" i="68"/>
  <c r="D21" i="68"/>
  <c r="C21" i="68"/>
  <c r="B21" i="68"/>
  <c r="E20" i="68"/>
  <c r="D20" i="68"/>
  <c r="C20" i="68"/>
  <c r="B20" i="68"/>
  <c r="E19" i="68"/>
  <c r="D19" i="68"/>
  <c r="C19" i="68"/>
  <c r="B19" i="68"/>
  <c r="E18" i="68"/>
  <c r="D18" i="68"/>
  <c r="C18" i="68"/>
  <c r="B18" i="68"/>
  <c r="E17" i="68"/>
  <c r="D17" i="68"/>
  <c r="C17" i="68"/>
  <c r="B17" i="68"/>
  <c r="E16" i="68"/>
  <c r="D16" i="68"/>
  <c r="C16" i="68"/>
  <c r="B16" i="68"/>
  <c r="E15" i="68"/>
  <c r="D15" i="68"/>
  <c r="C15" i="68"/>
  <c r="B15" i="68"/>
  <c r="E14" i="68"/>
  <c r="D14" i="68"/>
  <c r="C14" i="68"/>
  <c r="B14" i="68"/>
  <c r="E13" i="68"/>
  <c r="D13" i="68"/>
  <c r="C13" i="68"/>
  <c r="B13" i="68"/>
  <c r="E12" i="68"/>
  <c r="D12" i="68"/>
  <c r="C12" i="68"/>
  <c r="B12" i="68"/>
  <c r="E11" i="68"/>
  <c r="D11" i="68"/>
  <c r="C11" i="68"/>
  <c r="B11" i="68"/>
  <c r="E10" i="68"/>
  <c r="D10" i="68"/>
  <c r="C10" i="68"/>
  <c r="B10" i="68"/>
  <c r="E9" i="68"/>
  <c r="D9" i="68"/>
  <c r="C9" i="68"/>
  <c r="B9" i="68"/>
  <c r="E8" i="68"/>
  <c r="D8" i="68"/>
  <c r="C8" i="68"/>
  <c r="B8" i="68"/>
  <c r="E7" i="68"/>
  <c r="D7" i="68"/>
  <c r="C7" i="68"/>
  <c r="B7" i="68"/>
  <c r="E6" i="68"/>
  <c r="D6" i="68"/>
  <c r="C6" i="68"/>
  <c r="B6" i="68"/>
  <c r="E5" i="68"/>
  <c r="D5" i="68"/>
  <c r="C5" i="68"/>
  <c r="B5" i="68"/>
  <c r="E4" i="68"/>
  <c r="D4" i="68"/>
  <c r="C4" i="68"/>
  <c r="B4" i="68"/>
  <c r="E83" i="67"/>
  <c r="D83" i="67"/>
  <c r="C83" i="67"/>
  <c r="B83" i="67"/>
  <c r="E82" i="67"/>
  <c r="D82" i="67"/>
  <c r="C82" i="67"/>
  <c r="B82" i="67"/>
  <c r="E81" i="67"/>
  <c r="D81" i="67"/>
  <c r="C81" i="67"/>
  <c r="B81" i="67"/>
  <c r="E80" i="67"/>
  <c r="D80" i="67"/>
  <c r="C80" i="67"/>
  <c r="B80" i="67"/>
  <c r="E79" i="67"/>
  <c r="D79" i="67"/>
  <c r="C79" i="67"/>
  <c r="B79" i="67"/>
  <c r="E78" i="67"/>
  <c r="D78" i="67"/>
  <c r="C78" i="67"/>
  <c r="B78" i="67"/>
  <c r="E77" i="67"/>
  <c r="D77" i="67"/>
  <c r="C77" i="67"/>
  <c r="B77" i="67"/>
  <c r="E76" i="67"/>
  <c r="D76" i="67"/>
  <c r="C76" i="67"/>
  <c r="B76" i="67"/>
  <c r="E75" i="67"/>
  <c r="D75" i="67"/>
  <c r="C75" i="67"/>
  <c r="B75" i="67"/>
  <c r="E74" i="67"/>
  <c r="D74" i="67"/>
  <c r="C74" i="67"/>
  <c r="B74" i="67"/>
  <c r="E73" i="67"/>
  <c r="D73" i="67"/>
  <c r="C73" i="67"/>
  <c r="B73" i="67"/>
  <c r="E72" i="67"/>
  <c r="D72" i="67"/>
  <c r="C72" i="67"/>
  <c r="B72" i="67"/>
  <c r="E71" i="67"/>
  <c r="D71" i="67"/>
  <c r="C71" i="67"/>
  <c r="B71" i="67"/>
  <c r="E70" i="67"/>
  <c r="D70" i="67"/>
  <c r="C70" i="67"/>
  <c r="B70" i="67"/>
  <c r="E69" i="67"/>
  <c r="D69" i="67"/>
  <c r="C69" i="67"/>
  <c r="B69" i="67"/>
  <c r="E68" i="67"/>
  <c r="D68" i="67"/>
  <c r="C68" i="67"/>
  <c r="B68" i="67"/>
  <c r="E67" i="67"/>
  <c r="D67" i="67"/>
  <c r="C67" i="67"/>
  <c r="B67" i="67"/>
  <c r="E66" i="67"/>
  <c r="D66" i="67"/>
  <c r="C66" i="67"/>
  <c r="B66" i="67"/>
  <c r="E65" i="67"/>
  <c r="D65" i="67"/>
  <c r="C65" i="67"/>
  <c r="B65" i="67"/>
  <c r="E64" i="67"/>
  <c r="D64" i="67"/>
  <c r="C64" i="67"/>
  <c r="B64" i="67"/>
  <c r="E63" i="67"/>
  <c r="D63" i="67"/>
  <c r="C63" i="67"/>
  <c r="B63" i="67"/>
  <c r="E62" i="67"/>
  <c r="D62" i="67"/>
  <c r="C62" i="67"/>
  <c r="B62" i="67"/>
  <c r="E61" i="67"/>
  <c r="D61" i="67"/>
  <c r="C61" i="67"/>
  <c r="B61" i="67"/>
  <c r="E60" i="67"/>
  <c r="D60" i="67"/>
  <c r="C60" i="67"/>
  <c r="B60" i="67"/>
  <c r="E59" i="67"/>
  <c r="D59" i="67"/>
  <c r="C59" i="67"/>
  <c r="B59" i="67"/>
  <c r="E58" i="67"/>
  <c r="D58" i="67"/>
  <c r="C58" i="67"/>
  <c r="B58" i="67"/>
  <c r="E57" i="67"/>
  <c r="D57" i="67"/>
  <c r="C57" i="67"/>
  <c r="B57" i="67"/>
  <c r="E56" i="67"/>
  <c r="D56" i="67"/>
  <c r="C56" i="67"/>
  <c r="B56" i="67"/>
  <c r="E55" i="67"/>
  <c r="D55" i="67"/>
  <c r="C55" i="67"/>
  <c r="B55" i="67"/>
  <c r="E54" i="67"/>
  <c r="D54" i="67"/>
  <c r="C54" i="67"/>
  <c r="B54" i="67"/>
  <c r="E53" i="67"/>
  <c r="D53" i="67"/>
  <c r="C53" i="67"/>
  <c r="B53" i="67"/>
  <c r="E52" i="67"/>
  <c r="D52" i="67"/>
  <c r="C52" i="67"/>
  <c r="B52" i="67"/>
  <c r="E51" i="67"/>
  <c r="D51" i="67"/>
  <c r="C51" i="67"/>
  <c r="B51" i="67"/>
  <c r="E50" i="67"/>
  <c r="D50" i="67"/>
  <c r="C50" i="67"/>
  <c r="B50" i="67"/>
  <c r="E49" i="67"/>
  <c r="D49" i="67"/>
  <c r="C49" i="67"/>
  <c r="B49" i="67"/>
  <c r="E48" i="67"/>
  <c r="D48" i="67"/>
  <c r="C48" i="67"/>
  <c r="B48" i="67"/>
  <c r="E47" i="67"/>
  <c r="D47" i="67"/>
  <c r="C47" i="67"/>
  <c r="B47" i="67"/>
  <c r="E46" i="67"/>
  <c r="D46" i="67"/>
  <c r="C46" i="67"/>
  <c r="B46" i="67"/>
  <c r="E45" i="67"/>
  <c r="D45" i="67"/>
  <c r="C45" i="67"/>
  <c r="B45" i="67"/>
  <c r="E44" i="67"/>
  <c r="D44" i="67"/>
  <c r="C44" i="67"/>
  <c r="B44" i="67"/>
  <c r="E43" i="67"/>
  <c r="D43" i="67"/>
  <c r="C43" i="67"/>
  <c r="B43" i="67"/>
  <c r="E42" i="67"/>
  <c r="D42" i="67"/>
  <c r="C42" i="67"/>
  <c r="B42" i="67"/>
  <c r="E41" i="67"/>
  <c r="D41" i="67"/>
  <c r="C41" i="67"/>
  <c r="B41" i="67"/>
  <c r="E40" i="67"/>
  <c r="D40" i="67"/>
  <c r="C40" i="67"/>
  <c r="B40" i="67"/>
  <c r="E39" i="67"/>
  <c r="D39" i="67"/>
  <c r="C39" i="67"/>
  <c r="B39" i="67"/>
  <c r="E38" i="67"/>
  <c r="D38" i="67"/>
  <c r="C38" i="67"/>
  <c r="B38" i="67"/>
  <c r="E37" i="67"/>
  <c r="D37" i="67"/>
  <c r="C37" i="67"/>
  <c r="B37" i="67"/>
  <c r="E36" i="67"/>
  <c r="D36" i="67"/>
  <c r="C36" i="67"/>
  <c r="B36" i="67"/>
  <c r="E35" i="67"/>
  <c r="D35" i="67"/>
  <c r="C35" i="67"/>
  <c r="B35" i="67"/>
  <c r="E34" i="67"/>
  <c r="D34" i="67"/>
  <c r="C34" i="67"/>
  <c r="B34" i="67"/>
  <c r="E33" i="67"/>
  <c r="D33" i="67"/>
  <c r="C33" i="67"/>
  <c r="B33" i="67"/>
  <c r="E32" i="67"/>
  <c r="D32" i="67"/>
  <c r="C32" i="67"/>
  <c r="B32" i="67"/>
  <c r="E31" i="67"/>
  <c r="D31" i="67"/>
  <c r="C31" i="67"/>
  <c r="B31" i="67"/>
  <c r="E30" i="67"/>
  <c r="D30" i="67"/>
  <c r="C30" i="67"/>
  <c r="B30" i="67"/>
  <c r="E29" i="67"/>
  <c r="D29" i="67"/>
  <c r="C29" i="67"/>
  <c r="B29" i="67"/>
  <c r="E28" i="67"/>
  <c r="D28" i="67"/>
  <c r="C28" i="67"/>
  <c r="B28" i="67"/>
  <c r="E27" i="67"/>
  <c r="D27" i="67"/>
  <c r="C27" i="67"/>
  <c r="B27" i="67"/>
  <c r="E26" i="67"/>
  <c r="D26" i="67"/>
  <c r="C26" i="67"/>
  <c r="B26" i="67"/>
  <c r="E25" i="67"/>
  <c r="D25" i="67"/>
  <c r="C25" i="67"/>
  <c r="B25" i="67"/>
  <c r="E24" i="67"/>
  <c r="D24" i="67"/>
  <c r="C24" i="67"/>
  <c r="B24" i="67"/>
  <c r="E23" i="67"/>
  <c r="D23" i="67"/>
  <c r="C23" i="67"/>
  <c r="B23" i="67"/>
  <c r="E22" i="67"/>
  <c r="D22" i="67"/>
  <c r="C22" i="67"/>
  <c r="B22" i="67"/>
  <c r="E21" i="67"/>
  <c r="D21" i="67"/>
  <c r="C21" i="67"/>
  <c r="B21" i="67"/>
  <c r="E20" i="67"/>
  <c r="D20" i="67"/>
  <c r="C20" i="67"/>
  <c r="B20" i="67"/>
  <c r="E19" i="67"/>
  <c r="D19" i="67"/>
  <c r="C19" i="67"/>
  <c r="B19" i="67"/>
  <c r="E18" i="67"/>
  <c r="D18" i="67"/>
  <c r="C18" i="67"/>
  <c r="B18" i="67"/>
  <c r="E17" i="67"/>
  <c r="D17" i="67"/>
  <c r="C17" i="67"/>
  <c r="B17" i="67"/>
  <c r="E16" i="67"/>
  <c r="D16" i="67"/>
  <c r="C16" i="67"/>
  <c r="B16" i="67"/>
  <c r="E15" i="67"/>
  <c r="D15" i="67"/>
  <c r="C15" i="67"/>
  <c r="B15" i="67"/>
  <c r="E14" i="67"/>
  <c r="D14" i="67"/>
  <c r="C14" i="67"/>
  <c r="B14" i="67"/>
  <c r="E13" i="67"/>
  <c r="D13" i="67"/>
  <c r="C13" i="67"/>
  <c r="B13" i="67"/>
  <c r="E12" i="67"/>
  <c r="D12" i="67"/>
  <c r="C12" i="67"/>
  <c r="B12" i="67"/>
  <c r="E11" i="67"/>
  <c r="D11" i="67"/>
  <c r="C11" i="67"/>
  <c r="B11" i="67"/>
  <c r="E10" i="67"/>
  <c r="D10" i="67"/>
  <c r="C10" i="67"/>
  <c r="B10" i="67"/>
  <c r="E9" i="67"/>
  <c r="D9" i="67"/>
  <c r="C9" i="67"/>
  <c r="B9" i="67"/>
  <c r="E8" i="67"/>
  <c r="D8" i="67"/>
  <c r="C8" i="67"/>
  <c r="B8" i="67"/>
  <c r="E7" i="67"/>
  <c r="D7" i="67"/>
  <c r="C7" i="67"/>
  <c r="B7" i="67"/>
  <c r="E6" i="67"/>
  <c r="D6" i="67"/>
  <c r="C6" i="67"/>
  <c r="B6" i="67"/>
  <c r="E5" i="67"/>
  <c r="D5" i="67"/>
  <c r="C5" i="67"/>
  <c r="B5" i="67"/>
  <c r="E4" i="67"/>
  <c r="D4" i="67"/>
  <c r="C4" i="67"/>
  <c r="B4" i="67"/>
  <c r="E83" i="66"/>
  <c r="D83" i="66"/>
  <c r="C83" i="66"/>
  <c r="B83" i="66"/>
  <c r="E82" i="66"/>
  <c r="D82" i="66"/>
  <c r="C82" i="66"/>
  <c r="B82" i="66"/>
  <c r="E81" i="66"/>
  <c r="D81" i="66"/>
  <c r="C81" i="66"/>
  <c r="B81" i="66"/>
  <c r="E80" i="66"/>
  <c r="D80" i="66"/>
  <c r="C80" i="66"/>
  <c r="B80" i="66"/>
  <c r="E79" i="66"/>
  <c r="D79" i="66"/>
  <c r="C79" i="66"/>
  <c r="B79" i="66"/>
  <c r="E78" i="66"/>
  <c r="D78" i="66"/>
  <c r="C78" i="66"/>
  <c r="B78" i="66"/>
  <c r="E77" i="66"/>
  <c r="D77" i="66"/>
  <c r="C77" i="66"/>
  <c r="B77" i="66"/>
  <c r="E76" i="66"/>
  <c r="D76" i="66"/>
  <c r="C76" i="66"/>
  <c r="B76" i="66"/>
  <c r="E75" i="66"/>
  <c r="D75" i="66"/>
  <c r="C75" i="66"/>
  <c r="B75" i="66"/>
  <c r="E74" i="66"/>
  <c r="D74" i="66"/>
  <c r="C74" i="66"/>
  <c r="B74" i="66"/>
  <c r="E73" i="66"/>
  <c r="D73" i="66"/>
  <c r="C73" i="66"/>
  <c r="B73" i="66"/>
  <c r="E72" i="66"/>
  <c r="D72" i="66"/>
  <c r="C72" i="66"/>
  <c r="B72" i="66"/>
  <c r="E71" i="66"/>
  <c r="D71" i="66"/>
  <c r="C71" i="66"/>
  <c r="B71" i="66"/>
  <c r="E70" i="66"/>
  <c r="D70" i="66"/>
  <c r="C70" i="66"/>
  <c r="B70" i="66"/>
  <c r="E69" i="66"/>
  <c r="D69" i="66"/>
  <c r="C69" i="66"/>
  <c r="B69" i="66"/>
  <c r="E68" i="66"/>
  <c r="D68" i="66"/>
  <c r="C68" i="66"/>
  <c r="B68" i="66"/>
  <c r="E67" i="66"/>
  <c r="D67" i="66"/>
  <c r="C67" i="66"/>
  <c r="B67" i="66"/>
  <c r="E66" i="66"/>
  <c r="D66" i="66"/>
  <c r="C66" i="66"/>
  <c r="B66" i="66"/>
  <c r="E65" i="66"/>
  <c r="D65" i="66"/>
  <c r="C65" i="66"/>
  <c r="B65" i="66"/>
  <c r="E64" i="66"/>
  <c r="D64" i="66"/>
  <c r="C64" i="66"/>
  <c r="B64" i="66"/>
  <c r="E63" i="66"/>
  <c r="D63" i="66"/>
  <c r="C63" i="66"/>
  <c r="B63" i="66"/>
  <c r="E62" i="66"/>
  <c r="D62" i="66"/>
  <c r="C62" i="66"/>
  <c r="B62" i="66"/>
  <c r="E61" i="66"/>
  <c r="D61" i="66"/>
  <c r="C61" i="66"/>
  <c r="B61" i="66"/>
  <c r="E60" i="66"/>
  <c r="D60" i="66"/>
  <c r="C60" i="66"/>
  <c r="B60" i="66"/>
  <c r="E59" i="66"/>
  <c r="D59" i="66"/>
  <c r="C59" i="66"/>
  <c r="B59" i="66"/>
  <c r="E58" i="66"/>
  <c r="D58" i="66"/>
  <c r="C58" i="66"/>
  <c r="B58" i="66"/>
  <c r="E57" i="66"/>
  <c r="D57" i="66"/>
  <c r="C57" i="66"/>
  <c r="B57" i="66"/>
  <c r="E56" i="66"/>
  <c r="D56" i="66"/>
  <c r="C56" i="66"/>
  <c r="B56" i="66"/>
  <c r="E55" i="66"/>
  <c r="D55" i="66"/>
  <c r="C55" i="66"/>
  <c r="B55" i="66"/>
  <c r="E54" i="66"/>
  <c r="D54" i="66"/>
  <c r="C54" i="66"/>
  <c r="B54" i="66"/>
  <c r="E53" i="66"/>
  <c r="D53" i="66"/>
  <c r="C53" i="66"/>
  <c r="B53" i="66"/>
  <c r="E52" i="66"/>
  <c r="D52" i="66"/>
  <c r="C52" i="66"/>
  <c r="B52" i="66"/>
  <c r="E51" i="66"/>
  <c r="D51" i="66"/>
  <c r="C51" i="66"/>
  <c r="B51" i="66"/>
  <c r="E50" i="66"/>
  <c r="D50" i="66"/>
  <c r="C50" i="66"/>
  <c r="B50" i="66"/>
  <c r="E49" i="66"/>
  <c r="D49" i="66"/>
  <c r="C49" i="66"/>
  <c r="B49" i="66"/>
  <c r="E48" i="66"/>
  <c r="D48" i="66"/>
  <c r="C48" i="66"/>
  <c r="B48" i="66"/>
  <c r="E47" i="66"/>
  <c r="D47" i="66"/>
  <c r="C47" i="66"/>
  <c r="B47" i="66"/>
  <c r="E46" i="66"/>
  <c r="D46" i="66"/>
  <c r="C46" i="66"/>
  <c r="B46" i="66"/>
  <c r="E45" i="66"/>
  <c r="D45" i="66"/>
  <c r="C45" i="66"/>
  <c r="B45" i="66"/>
  <c r="E44" i="66"/>
  <c r="D44" i="66"/>
  <c r="C44" i="66"/>
  <c r="B44" i="66"/>
  <c r="E43" i="66"/>
  <c r="D43" i="66"/>
  <c r="C43" i="66"/>
  <c r="B43" i="66"/>
  <c r="E42" i="66"/>
  <c r="D42" i="66"/>
  <c r="C42" i="66"/>
  <c r="B42" i="66"/>
  <c r="E41" i="66"/>
  <c r="D41" i="66"/>
  <c r="C41" i="66"/>
  <c r="B41" i="66"/>
  <c r="E40" i="66"/>
  <c r="D40" i="66"/>
  <c r="C40" i="66"/>
  <c r="B40" i="66"/>
  <c r="E39" i="66"/>
  <c r="D39" i="66"/>
  <c r="C39" i="66"/>
  <c r="B39" i="66"/>
  <c r="E38" i="66"/>
  <c r="D38" i="66"/>
  <c r="C38" i="66"/>
  <c r="B38" i="66"/>
  <c r="E37" i="66"/>
  <c r="D37" i="66"/>
  <c r="C37" i="66"/>
  <c r="B37" i="66"/>
  <c r="E36" i="66"/>
  <c r="D36" i="66"/>
  <c r="C36" i="66"/>
  <c r="B36" i="66"/>
  <c r="E35" i="66"/>
  <c r="D35" i="66"/>
  <c r="C35" i="66"/>
  <c r="B35" i="66"/>
  <c r="E34" i="66"/>
  <c r="D34" i="66"/>
  <c r="C34" i="66"/>
  <c r="B34" i="66"/>
  <c r="E33" i="66"/>
  <c r="D33" i="66"/>
  <c r="C33" i="66"/>
  <c r="B33" i="66"/>
  <c r="E32" i="66"/>
  <c r="D32" i="66"/>
  <c r="C32" i="66"/>
  <c r="B32" i="66"/>
  <c r="E31" i="66"/>
  <c r="D31" i="66"/>
  <c r="C31" i="66"/>
  <c r="B31" i="66"/>
  <c r="E30" i="66"/>
  <c r="D30" i="66"/>
  <c r="C30" i="66"/>
  <c r="B30" i="66"/>
  <c r="E29" i="66"/>
  <c r="D29" i="66"/>
  <c r="C29" i="66"/>
  <c r="B29" i="66"/>
  <c r="E28" i="66"/>
  <c r="D28" i="66"/>
  <c r="C28" i="66"/>
  <c r="B28" i="66"/>
  <c r="E27" i="66"/>
  <c r="D27" i="66"/>
  <c r="C27" i="66"/>
  <c r="B27" i="66"/>
  <c r="E26" i="66"/>
  <c r="D26" i="66"/>
  <c r="C26" i="66"/>
  <c r="B26" i="66"/>
  <c r="E25" i="66"/>
  <c r="D25" i="66"/>
  <c r="C25" i="66"/>
  <c r="B25" i="66"/>
  <c r="E24" i="66"/>
  <c r="D24" i="66"/>
  <c r="C24" i="66"/>
  <c r="B24" i="66"/>
  <c r="E23" i="66"/>
  <c r="D23" i="66"/>
  <c r="C23" i="66"/>
  <c r="B23" i="66"/>
  <c r="E22" i="66"/>
  <c r="D22" i="66"/>
  <c r="C22" i="66"/>
  <c r="B22" i="66"/>
  <c r="E21" i="66"/>
  <c r="D21" i="66"/>
  <c r="C21" i="66"/>
  <c r="B21" i="66"/>
  <c r="E20" i="66"/>
  <c r="D20" i="66"/>
  <c r="C20" i="66"/>
  <c r="B20" i="66"/>
  <c r="E19" i="66"/>
  <c r="D19" i="66"/>
  <c r="C19" i="66"/>
  <c r="B19" i="66"/>
  <c r="E18" i="66"/>
  <c r="D18" i="66"/>
  <c r="C18" i="66"/>
  <c r="B18" i="66"/>
  <c r="E17" i="66"/>
  <c r="D17" i="66"/>
  <c r="C17" i="66"/>
  <c r="B17" i="66"/>
  <c r="E16" i="66"/>
  <c r="D16" i="66"/>
  <c r="C16" i="66"/>
  <c r="B16" i="66"/>
  <c r="E15" i="66"/>
  <c r="D15" i="66"/>
  <c r="C15" i="66"/>
  <c r="B15" i="66"/>
  <c r="E14" i="66"/>
  <c r="D14" i="66"/>
  <c r="C14" i="66"/>
  <c r="B14" i="66"/>
  <c r="E13" i="66"/>
  <c r="D13" i="66"/>
  <c r="C13" i="66"/>
  <c r="B13" i="66"/>
  <c r="E12" i="66"/>
  <c r="D12" i="66"/>
  <c r="C12" i="66"/>
  <c r="B12" i="66"/>
  <c r="E11" i="66"/>
  <c r="D11" i="66"/>
  <c r="C11" i="66"/>
  <c r="B11" i="66"/>
  <c r="E10" i="66"/>
  <c r="D10" i="66"/>
  <c r="C10" i="66"/>
  <c r="B10" i="66"/>
  <c r="E9" i="66"/>
  <c r="D9" i="66"/>
  <c r="C9" i="66"/>
  <c r="B9" i="66"/>
  <c r="E8" i="66"/>
  <c r="D8" i="66"/>
  <c r="C8" i="66"/>
  <c r="B8" i="66"/>
  <c r="E7" i="66"/>
  <c r="D7" i="66"/>
  <c r="C7" i="66"/>
  <c r="B7" i="66"/>
  <c r="E6" i="66"/>
  <c r="D6" i="66"/>
  <c r="C6" i="66"/>
  <c r="B6" i="66"/>
  <c r="E5" i="66"/>
  <c r="D5" i="66"/>
  <c r="C5" i="66"/>
  <c r="B5" i="66"/>
  <c r="E4" i="66"/>
  <c r="D4" i="66"/>
  <c r="C4" i="66"/>
  <c r="B4" i="66"/>
  <c r="E83" i="65"/>
  <c r="D83" i="65"/>
  <c r="C83" i="65"/>
  <c r="B83" i="65"/>
  <c r="E82" i="65"/>
  <c r="D82" i="65"/>
  <c r="C82" i="65"/>
  <c r="B82" i="65"/>
  <c r="E81" i="65"/>
  <c r="D81" i="65"/>
  <c r="C81" i="65"/>
  <c r="B81" i="65"/>
  <c r="E80" i="65"/>
  <c r="D80" i="65"/>
  <c r="C80" i="65"/>
  <c r="B80" i="65"/>
  <c r="E79" i="65"/>
  <c r="D79" i="65"/>
  <c r="C79" i="65"/>
  <c r="B79" i="65"/>
  <c r="E78" i="65"/>
  <c r="D78" i="65"/>
  <c r="C78" i="65"/>
  <c r="B78" i="65"/>
  <c r="E77" i="65"/>
  <c r="D77" i="65"/>
  <c r="C77" i="65"/>
  <c r="B77" i="65"/>
  <c r="E76" i="65"/>
  <c r="D76" i="65"/>
  <c r="C76" i="65"/>
  <c r="B76" i="65"/>
  <c r="E75" i="65"/>
  <c r="D75" i="65"/>
  <c r="C75" i="65"/>
  <c r="B75" i="65"/>
  <c r="E74" i="65"/>
  <c r="D74" i="65"/>
  <c r="C74" i="65"/>
  <c r="B74" i="65"/>
  <c r="E73" i="65"/>
  <c r="D73" i="65"/>
  <c r="C73" i="65"/>
  <c r="B73" i="65"/>
  <c r="E72" i="65"/>
  <c r="D72" i="65"/>
  <c r="C72" i="65"/>
  <c r="B72" i="65"/>
  <c r="E71" i="65"/>
  <c r="D71" i="65"/>
  <c r="C71" i="65"/>
  <c r="B71" i="65"/>
  <c r="E70" i="65"/>
  <c r="D70" i="65"/>
  <c r="C70" i="65"/>
  <c r="B70" i="65"/>
  <c r="E69" i="65"/>
  <c r="D69" i="65"/>
  <c r="C69" i="65"/>
  <c r="B69" i="65"/>
  <c r="E68" i="65"/>
  <c r="D68" i="65"/>
  <c r="C68" i="65"/>
  <c r="B68" i="65"/>
  <c r="E67" i="65"/>
  <c r="D67" i="65"/>
  <c r="C67" i="65"/>
  <c r="B67" i="65"/>
  <c r="E66" i="65"/>
  <c r="D66" i="65"/>
  <c r="C66" i="65"/>
  <c r="B66" i="65"/>
  <c r="E65" i="65"/>
  <c r="D65" i="65"/>
  <c r="C65" i="65"/>
  <c r="B65" i="65"/>
  <c r="E64" i="65"/>
  <c r="D64" i="65"/>
  <c r="C64" i="65"/>
  <c r="B64" i="65"/>
  <c r="E63" i="65"/>
  <c r="D63" i="65"/>
  <c r="C63" i="65"/>
  <c r="B63" i="65"/>
  <c r="E62" i="65"/>
  <c r="D62" i="65"/>
  <c r="C62" i="65"/>
  <c r="B62" i="65"/>
  <c r="E61" i="65"/>
  <c r="D61" i="65"/>
  <c r="C61" i="65"/>
  <c r="B61" i="65"/>
  <c r="E60" i="65"/>
  <c r="D60" i="65"/>
  <c r="C60" i="65"/>
  <c r="B60" i="65"/>
  <c r="E59" i="65"/>
  <c r="D59" i="65"/>
  <c r="C59" i="65"/>
  <c r="B59" i="65"/>
  <c r="E58" i="65"/>
  <c r="D58" i="65"/>
  <c r="C58" i="65"/>
  <c r="B58" i="65"/>
  <c r="E57" i="65"/>
  <c r="D57" i="65"/>
  <c r="C57" i="65"/>
  <c r="B57" i="65"/>
  <c r="E56" i="65"/>
  <c r="D56" i="65"/>
  <c r="C56" i="65"/>
  <c r="B56" i="65"/>
  <c r="E55" i="65"/>
  <c r="D55" i="65"/>
  <c r="C55" i="65"/>
  <c r="B55" i="65"/>
  <c r="E54" i="65"/>
  <c r="D54" i="65"/>
  <c r="C54" i="65"/>
  <c r="B54" i="65"/>
  <c r="E53" i="65"/>
  <c r="D53" i="65"/>
  <c r="C53" i="65"/>
  <c r="B53" i="65"/>
  <c r="E52" i="65"/>
  <c r="D52" i="65"/>
  <c r="C52" i="65"/>
  <c r="B52" i="65"/>
  <c r="E51" i="65"/>
  <c r="D51" i="65"/>
  <c r="C51" i="65"/>
  <c r="B51" i="65"/>
  <c r="E50" i="65"/>
  <c r="D50" i="65"/>
  <c r="C50" i="65"/>
  <c r="B50" i="65"/>
  <c r="E49" i="65"/>
  <c r="D49" i="65"/>
  <c r="C49" i="65"/>
  <c r="B49" i="65"/>
  <c r="E48" i="65"/>
  <c r="D48" i="65"/>
  <c r="C48" i="65"/>
  <c r="B48" i="65"/>
  <c r="E47" i="65"/>
  <c r="D47" i="65"/>
  <c r="C47" i="65"/>
  <c r="B47" i="65"/>
  <c r="E46" i="65"/>
  <c r="D46" i="65"/>
  <c r="C46" i="65"/>
  <c r="B46" i="65"/>
  <c r="E45" i="65"/>
  <c r="D45" i="65"/>
  <c r="C45" i="65"/>
  <c r="B45" i="65"/>
  <c r="E44" i="65"/>
  <c r="D44" i="65"/>
  <c r="C44" i="65"/>
  <c r="B44" i="65"/>
  <c r="E43" i="65"/>
  <c r="D43" i="65"/>
  <c r="C43" i="65"/>
  <c r="B43" i="65"/>
  <c r="E42" i="65"/>
  <c r="D42" i="65"/>
  <c r="C42" i="65"/>
  <c r="B42" i="65"/>
  <c r="E41" i="65"/>
  <c r="D41" i="65"/>
  <c r="C41" i="65"/>
  <c r="B41" i="65"/>
  <c r="E40" i="65"/>
  <c r="D40" i="65"/>
  <c r="C40" i="65"/>
  <c r="B40" i="65"/>
  <c r="E39" i="65"/>
  <c r="D39" i="65"/>
  <c r="C39" i="65"/>
  <c r="B39" i="65"/>
  <c r="E38" i="65"/>
  <c r="D38" i="65"/>
  <c r="C38" i="65"/>
  <c r="B38" i="65"/>
  <c r="E37" i="65"/>
  <c r="D37" i="65"/>
  <c r="C37" i="65"/>
  <c r="B37" i="65"/>
  <c r="E36" i="65"/>
  <c r="D36" i="65"/>
  <c r="C36" i="65"/>
  <c r="B36" i="65"/>
  <c r="E35" i="65"/>
  <c r="D35" i="65"/>
  <c r="C35" i="65"/>
  <c r="B35" i="65"/>
  <c r="E34" i="65"/>
  <c r="D34" i="65"/>
  <c r="C34" i="65"/>
  <c r="B34" i="65"/>
  <c r="E33" i="65"/>
  <c r="D33" i="65"/>
  <c r="C33" i="65"/>
  <c r="B33" i="65"/>
  <c r="E32" i="65"/>
  <c r="D32" i="65"/>
  <c r="C32" i="65"/>
  <c r="B32" i="65"/>
  <c r="E31" i="65"/>
  <c r="D31" i="65"/>
  <c r="C31" i="65"/>
  <c r="B31" i="65"/>
  <c r="E30" i="65"/>
  <c r="D30" i="65"/>
  <c r="C30" i="65"/>
  <c r="B30" i="65"/>
  <c r="E29" i="65"/>
  <c r="D29" i="65"/>
  <c r="C29" i="65"/>
  <c r="B29" i="65"/>
  <c r="E28" i="65"/>
  <c r="D28" i="65"/>
  <c r="C28" i="65"/>
  <c r="B28" i="65"/>
  <c r="E27" i="65"/>
  <c r="D27" i="65"/>
  <c r="C27" i="65"/>
  <c r="B27" i="65"/>
  <c r="E26" i="65"/>
  <c r="D26" i="65"/>
  <c r="C26" i="65"/>
  <c r="B26" i="65"/>
  <c r="E25" i="65"/>
  <c r="D25" i="65"/>
  <c r="C25" i="65"/>
  <c r="B25" i="65"/>
  <c r="E24" i="65"/>
  <c r="D24" i="65"/>
  <c r="C24" i="65"/>
  <c r="B24" i="65"/>
  <c r="E23" i="65"/>
  <c r="D23" i="65"/>
  <c r="C23" i="65"/>
  <c r="B23" i="65"/>
  <c r="E22" i="65"/>
  <c r="D22" i="65"/>
  <c r="C22" i="65"/>
  <c r="B22" i="65"/>
  <c r="E21" i="65"/>
  <c r="D21" i="65"/>
  <c r="C21" i="65"/>
  <c r="B21" i="65"/>
  <c r="E20" i="65"/>
  <c r="D20" i="65"/>
  <c r="C20" i="65"/>
  <c r="B20" i="65"/>
  <c r="E19" i="65"/>
  <c r="D19" i="65"/>
  <c r="C19" i="65"/>
  <c r="B19" i="65"/>
  <c r="E18" i="65"/>
  <c r="D18" i="65"/>
  <c r="C18" i="65"/>
  <c r="B18" i="65"/>
  <c r="E17" i="65"/>
  <c r="D17" i="65"/>
  <c r="C17" i="65"/>
  <c r="B17" i="65"/>
  <c r="E16" i="65"/>
  <c r="D16" i="65"/>
  <c r="C16" i="65"/>
  <c r="B16" i="65"/>
  <c r="E15" i="65"/>
  <c r="D15" i="65"/>
  <c r="C15" i="65"/>
  <c r="B15" i="65"/>
  <c r="E14" i="65"/>
  <c r="D14" i="65"/>
  <c r="C14" i="65"/>
  <c r="B14" i="65"/>
  <c r="E13" i="65"/>
  <c r="D13" i="65"/>
  <c r="C13" i="65"/>
  <c r="B13" i="65"/>
  <c r="E12" i="65"/>
  <c r="D12" i="65"/>
  <c r="C12" i="65"/>
  <c r="B12" i="65"/>
  <c r="E11" i="65"/>
  <c r="D11" i="65"/>
  <c r="C11" i="65"/>
  <c r="B11" i="65"/>
  <c r="E10" i="65"/>
  <c r="D10" i="65"/>
  <c r="C10" i="65"/>
  <c r="B10" i="65"/>
  <c r="E9" i="65"/>
  <c r="D9" i="65"/>
  <c r="C9" i="65"/>
  <c r="B9" i="65"/>
  <c r="E8" i="65"/>
  <c r="D8" i="65"/>
  <c r="C8" i="65"/>
  <c r="B8" i="65"/>
  <c r="E7" i="65"/>
  <c r="D7" i="65"/>
  <c r="C7" i="65"/>
  <c r="B7" i="65"/>
  <c r="E6" i="65"/>
  <c r="D6" i="65"/>
  <c r="C6" i="65"/>
  <c r="B6" i="65"/>
  <c r="E5" i="65"/>
  <c r="D5" i="65"/>
  <c r="C5" i="65"/>
  <c r="B5" i="65"/>
  <c r="E4" i="65"/>
  <c r="D4" i="65"/>
  <c r="C4" i="65"/>
  <c r="B4" i="65"/>
  <c r="E83" i="64"/>
  <c r="D83" i="64"/>
  <c r="C83" i="64"/>
  <c r="B83" i="64"/>
  <c r="E82" i="64"/>
  <c r="D82" i="64"/>
  <c r="C82" i="64"/>
  <c r="B82" i="64"/>
  <c r="E81" i="64"/>
  <c r="D81" i="64"/>
  <c r="C81" i="64"/>
  <c r="B81" i="64"/>
  <c r="E80" i="64"/>
  <c r="D80" i="64"/>
  <c r="C80" i="64"/>
  <c r="B80" i="64"/>
  <c r="E79" i="64"/>
  <c r="D79" i="64"/>
  <c r="C79" i="64"/>
  <c r="B79" i="64"/>
  <c r="E78" i="64"/>
  <c r="D78" i="64"/>
  <c r="C78" i="64"/>
  <c r="B78" i="64"/>
  <c r="E77" i="64"/>
  <c r="D77" i="64"/>
  <c r="C77" i="64"/>
  <c r="B77" i="64"/>
  <c r="E76" i="64"/>
  <c r="D76" i="64"/>
  <c r="C76" i="64"/>
  <c r="B76" i="64"/>
  <c r="E75" i="64"/>
  <c r="D75" i="64"/>
  <c r="C75" i="64"/>
  <c r="B75" i="64"/>
  <c r="E74" i="64"/>
  <c r="D74" i="64"/>
  <c r="C74" i="64"/>
  <c r="B74" i="64"/>
  <c r="E73" i="64"/>
  <c r="D73" i="64"/>
  <c r="C73" i="64"/>
  <c r="B73" i="64"/>
  <c r="E72" i="64"/>
  <c r="D72" i="64"/>
  <c r="C72" i="64"/>
  <c r="B72" i="64"/>
  <c r="E71" i="64"/>
  <c r="D71" i="64"/>
  <c r="C71" i="64"/>
  <c r="B71" i="64"/>
  <c r="E70" i="64"/>
  <c r="D70" i="64"/>
  <c r="C70" i="64"/>
  <c r="B70" i="64"/>
  <c r="E69" i="64"/>
  <c r="D69" i="64"/>
  <c r="C69" i="64"/>
  <c r="B69" i="64"/>
  <c r="E68" i="64"/>
  <c r="D68" i="64"/>
  <c r="C68" i="64"/>
  <c r="B68" i="64"/>
  <c r="E67" i="64"/>
  <c r="D67" i="64"/>
  <c r="C67" i="64"/>
  <c r="B67" i="64"/>
  <c r="E66" i="64"/>
  <c r="D66" i="64"/>
  <c r="C66" i="64"/>
  <c r="B66" i="64"/>
  <c r="E65" i="64"/>
  <c r="D65" i="64"/>
  <c r="C65" i="64"/>
  <c r="B65" i="64"/>
  <c r="E64" i="64"/>
  <c r="D64" i="64"/>
  <c r="C64" i="64"/>
  <c r="B64" i="64"/>
  <c r="E63" i="64"/>
  <c r="D63" i="64"/>
  <c r="C63" i="64"/>
  <c r="B63" i="64"/>
  <c r="E62" i="64"/>
  <c r="D62" i="64"/>
  <c r="C62" i="64"/>
  <c r="B62" i="64"/>
  <c r="E61" i="64"/>
  <c r="D61" i="64"/>
  <c r="C61" i="64"/>
  <c r="B61" i="64"/>
  <c r="E60" i="64"/>
  <c r="D60" i="64"/>
  <c r="C60" i="64"/>
  <c r="B60" i="64"/>
  <c r="E59" i="64"/>
  <c r="D59" i="64"/>
  <c r="C59" i="64"/>
  <c r="B59" i="64"/>
  <c r="E58" i="64"/>
  <c r="D58" i="64"/>
  <c r="C58" i="64"/>
  <c r="B58" i="64"/>
  <c r="E57" i="64"/>
  <c r="D57" i="64"/>
  <c r="C57" i="64"/>
  <c r="B57" i="64"/>
  <c r="E56" i="64"/>
  <c r="D56" i="64"/>
  <c r="C56" i="64"/>
  <c r="B56" i="64"/>
  <c r="E55" i="64"/>
  <c r="D55" i="64"/>
  <c r="C55" i="64"/>
  <c r="B55" i="64"/>
  <c r="E54" i="64"/>
  <c r="D54" i="64"/>
  <c r="C54" i="64"/>
  <c r="B54" i="64"/>
  <c r="E53" i="64"/>
  <c r="D53" i="64"/>
  <c r="C53" i="64"/>
  <c r="B53" i="64"/>
  <c r="E52" i="64"/>
  <c r="D52" i="64"/>
  <c r="C52" i="64"/>
  <c r="B52" i="64"/>
  <c r="E51" i="64"/>
  <c r="D51" i="64"/>
  <c r="C51" i="64"/>
  <c r="B51" i="64"/>
  <c r="E50" i="64"/>
  <c r="D50" i="64"/>
  <c r="C50" i="64"/>
  <c r="B50" i="64"/>
  <c r="E49" i="64"/>
  <c r="D49" i="64"/>
  <c r="C49" i="64"/>
  <c r="B49" i="64"/>
  <c r="E48" i="64"/>
  <c r="D48" i="64"/>
  <c r="C48" i="64"/>
  <c r="B48" i="64"/>
  <c r="E47" i="64"/>
  <c r="D47" i="64"/>
  <c r="C47" i="64"/>
  <c r="B47" i="64"/>
  <c r="E46" i="64"/>
  <c r="D46" i="64"/>
  <c r="C46" i="64"/>
  <c r="B46" i="64"/>
  <c r="E45" i="64"/>
  <c r="D45" i="64"/>
  <c r="C45" i="64"/>
  <c r="B45" i="64"/>
  <c r="E44" i="64"/>
  <c r="D44" i="64"/>
  <c r="C44" i="64"/>
  <c r="B44" i="64"/>
  <c r="E43" i="64"/>
  <c r="D43" i="64"/>
  <c r="C43" i="64"/>
  <c r="B43" i="64"/>
  <c r="E42" i="64"/>
  <c r="D42" i="64"/>
  <c r="C42" i="64"/>
  <c r="B42" i="64"/>
  <c r="E41" i="64"/>
  <c r="D41" i="64"/>
  <c r="C41" i="64"/>
  <c r="B41" i="64"/>
  <c r="E40" i="64"/>
  <c r="D40" i="64"/>
  <c r="C40" i="64"/>
  <c r="B40" i="64"/>
  <c r="E39" i="64"/>
  <c r="D39" i="64"/>
  <c r="C39" i="64"/>
  <c r="B39" i="64"/>
  <c r="E38" i="64"/>
  <c r="D38" i="64"/>
  <c r="C38" i="64"/>
  <c r="B38" i="64"/>
  <c r="E37" i="64"/>
  <c r="D37" i="64"/>
  <c r="C37" i="64"/>
  <c r="B37" i="64"/>
  <c r="E36" i="64"/>
  <c r="D36" i="64"/>
  <c r="C36" i="64"/>
  <c r="B36" i="64"/>
  <c r="E35" i="64"/>
  <c r="D35" i="64"/>
  <c r="C35" i="64"/>
  <c r="B35" i="64"/>
  <c r="E34" i="64"/>
  <c r="D34" i="64"/>
  <c r="C34" i="64"/>
  <c r="B34" i="64"/>
  <c r="E33" i="64"/>
  <c r="D33" i="64"/>
  <c r="C33" i="64"/>
  <c r="B33" i="64"/>
  <c r="E32" i="64"/>
  <c r="D32" i="64"/>
  <c r="C32" i="64"/>
  <c r="B32" i="64"/>
  <c r="E31" i="64"/>
  <c r="D31" i="64"/>
  <c r="C31" i="64"/>
  <c r="B31" i="64"/>
  <c r="E30" i="64"/>
  <c r="D30" i="64"/>
  <c r="C30" i="64"/>
  <c r="B30" i="64"/>
  <c r="E29" i="64"/>
  <c r="D29" i="64"/>
  <c r="C29" i="64"/>
  <c r="B29" i="64"/>
  <c r="E28" i="64"/>
  <c r="D28" i="64"/>
  <c r="C28" i="64"/>
  <c r="B28" i="64"/>
  <c r="E27" i="64"/>
  <c r="D27" i="64"/>
  <c r="C27" i="64"/>
  <c r="B27" i="64"/>
  <c r="E26" i="64"/>
  <c r="D26" i="64"/>
  <c r="C26" i="64"/>
  <c r="B26" i="64"/>
  <c r="E25" i="64"/>
  <c r="D25" i="64"/>
  <c r="C25" i="64"/>
  <c r="B25" i="64"/>
  <c r="E24" i="64"/>
  <c r="D24" i="64"/>
  <c r="C24" i="64"/>
  <c r="B24" i="64"/>
  <c r="E23" i="64"/>
  <c r="D23" i="64"/>
  <c r="C23" i="64"/>
  <c r="B23" i="64"/>
  <c r="E22" i="64"/>
  <c r="D22" i="64"/>
  <c r="C22" i="64"/>
  <c r="B22" i="64"/>
  <c r="E21" i="64"/>
  <c r="D21" i="64"/>
  <c r="C21" i="64"/>
  <c r="B21" i="64"/>
  <c r="E20" i="64"/>
  <c r="D20" i="64"/>
  <c r="C20" i="64"/>
  <c r="B20" i="64"/>
  <c r="E19" i="64"/>
  <c r="D19" i="64"/>
  <c r="C19" i="64"/>
  <c r="B19" i="64"/>
  <c r="E18" i="64"/>
  <c r="D18" i="64"/>
  <c r="C18" i="64"/>
  <c r="B18" i="64"/>
  <c r="E17" i="64"/>
  <c r="D17" i="64"/>
  <c r="C17" i="64"/>
  <c r="B17" i="64"/>
  <c r="E16" i="64"/>
  <c r="D16" i="64"/>
  <c r="C16" i="64"/>
  <c r="B16" i="64"/>
  <c r="E15" i="64"/>
  <c r="D15" i="64"/>
  <c r="C15" i="64"/>
  <c r="B15" i="64"/>
  <c r="E14" i="64"/>
  <c r="D14" i="64"/>
  <c r="C14" i="64"/>
  <c r="B14" i="64"/>
  <c r="E13" i="64"/>
  <c r="D13" i="64"/>
  <c r="C13" i="64"/>
  <c r="B13" i="64"/>
  <c r="E12" i="64"/>
  <c r="D12" i="64"/>
  <c r="C12" i="64"/>
  <c r="B12" i="64"/>
  <c r="E11" i="64"/>
  <c r="D11" i="64"/>
  <c r="C11" i="64"/>
  <c r="B11" i="64"/>
  <c r="E10" i="64"/>
  <c r="D10" i="64"/>
  <c r="C10" i="64"/>
  <c r="B10" i="64"/>
  <c r="E9" i="64"/>
  <c r="D9" i="64"/>
  <c r="C9" i="64"/>
  <c r="B9" i="64"/>
  <c r="E8" i="64"/>
  <c r="D8" i="64"/>
  <c r="C8" i="64"/>
  <c r="B8" i="64"/>
  <c r="E7" i="64"/>
  <c r="D7" i="64"/>
  <c r="C7" i="64"/>
  <c r="B7" i="64"/>
  <c r="E6" i="64"/>
  <c r="D6" i="64"/>
  <c r="C6" i="64"/>
  <c r="B6" i="64"/>
  <c r="E5" i="64"/>
  <c r="D5" i="64"/>
  <c r="C5" i="64"/>
  <c r="B5" i="64"/>
  <c r="E4" i="64"/>
  <c r="D4" i="64"/>
  <c r="C4" i="64"/>
  <c r="B4" i="64"/>
  <c r="E83" i="63"/>
  <c r="D83" i="63"/>
  <c r="C83" i="63"/>
  <c r="B83" i="63"/>
  <c r="E82" i="63"/>
  <c r="D82" i="63"/>
  <c r="C82" i="63"/>
  <c r="B82" i="63"/>
  <c r="E81" i="63"/>
  <c r="D81" i="63"/>
  <c r="C81" i="63"/>
  <c r="B81" i="63"/>
  <c r="E80" i="63"/>
  <c r="D80" i="63"/>
  <c r="C80" i="63"/>
  <c r="B80" i="63"/>
  <c r="E79" i="63"/>
  <c r="D79" i="63"/>
  <c r="C79" i="63"/>
  <c r="B79" i="63"/>
  <c r="E78" i="63"/>
  <c r="D78" i="63"/>
  <c r="C78" i="63"/>
  <c r="B78" i="63"/>
  <c r="E77" i="63"/>
  <c r="D77" i="63"/>
  <c r="C77" i="63"/>
  <c r="B77" i="63"/>
  <c r="E76" i="63"/>
  <c r="D76" i="63"/>
  <c r="C76" i="63"/>
  <c r="B76" i="63"/>
  <c r="E75" i="63"/>
  <c r="D75" i="63"/>
  <c r="C75" i="63"/>
  <c r="B75" i="63"/>
  <c r="E74" i="63"/>
  <c r="D74" i="63"/>
  <c r="C74" i="63"/>
  <c r="B74" i="63"/>
  <c r="E73" i="63"/>
  <c r="D73" i="63"/>
  <c r="C73" i="63"/>
  <c r="B73" i="63"/>
  <c r="E72" i="63"/>
  <c r="D72" i="63"/>
  <c r="C72" i="63"/>
  <c r="B72" i="63"/>
  <c r="E71" i="63"/>
  <c r="D71" i="63"/>
  <c r="C71" i="63"/>
  <c r="B71" i="63"/>
  <c r="E70" i="63"/>
  <c r="D70" i="63"/>
  <c r="C70" i="63"/>
  <c r="B70" i="63"/>
  <c r="E69" i="63"/>
  <c r="D69" i="63"/>
  <c r="C69" i="63"/>
  <c r="B69" i="63"/>
  <c r="E68" i="63"/>
  <c r="D68" i="63"/>
  <c r="C68" i="63"/>
  <c r="B68" i="63"/>
  <c r="E67" i="63"/>
  <c r="D67" i="63"/>
  <c r="C67" i="63"/>
  <c r="B67" i="63"/>
  <c r="E66" i="63"/>
  <c r="D66" i="63"/>
  <c r="C66" i="63"/>
  <c r="B66" i="63"/>
  <c r="E65" i="63"/>
  <c r="D65" i="63"/>
  <c r="C65" i="63"/>
  <c r="B65" i="63"/>
  <c r="E64" i="63"/>
  <c r="D64" i="63"/>
  <c r="C64" i="63"/>
  <c r="B64" i="63"/>
  <c r="E63" i="63"/>
  <c r="D63" i="63"/>
  <c r="C63" i="63"/>
  <c r="B63" i="63"/>
  <c r="E62" i="63"/>
  <c r="D62" i="63"/>
  <c r="C62" i="63"/>
  <c r="B62" i="63"/>
  <c r="E61" i="63"/>
  <c r="D61" i="63"/>
  <c r="C61" i="63"/>
  <c r="B61" i="63"/>
  <c r="E60" i="63"/>
  <c r="D60" i="63"/>
  <c r="C60" i="63"/>
  <c r="B60" i="63"/>
  <c r="E59" i="63"/>
  <c r="D59" i="63"/>
  <c r="C59" i="63"/>
  <c r="B59" i="63"/>
  <c r="E58" i="63"/>
  <c r="D58" i="63"/>
  <c r="C58" i="63"/>
  <c r="B58" i="63"/>
  <c r="E57" i="63"/>
  <c r="D57" i="63"/>
  <c r="C57" i="63"/>
  <c r="B57" i="63"/>
  <c r="E56" i="63"/>
  <c r="D56" i="63"/>
  <c r="C56" i="63"/>
  <c r="B56" i="63"/>
  <c r="E55" i="63"/>
  <c r="D55" i="63"/>
  <c r="C55" i="63"/>
  <c r="B55" i="63"/>
  <c r="E54" i="63"/>
  <c r="D54" i="63"/>
  <c r="C54" i="63"/>
  <c r="B54" i="63"/>
  <c r="E53" i="63"/>
  <c r="D53" i="63"/>
  <c r="C53" i="63"/>
  <c r="B53" i="63"/>
  <c r="E52" i="63"/>
  <c r="D52" i="63"/>
  <c r="C52" i="63"/>
  <c r="B52" i="63"/>
  <c r="E51" i="63"/>
  <c r="D51" i="63"/>
  <c r="C51" i="63"/>
  <c r="B51" i="63"/>
  <c r="E50" i="63"/>
  <c r="D50" i="63"/>
  <c r="C50" i="63"/>
  <c r="B50" i="63"/>
  <c r="E49" i="63"/>
  <c r="D49" i="63"/>
  <c r="C49" i="63"/>
  <c r="B49" i="63"/>
  <c r="E48" i="63"/>
  <c r="D48" i="63"/>
  <c r="C48" i="63"/>
  <c r="B48" i="63"/>
  <c r="E47" i="63"/>
  <c r="D47" i="63"/>
  <c r="C47" i="63"/>
  <c r="B47" i="63"/>
  <c r="E46" i="63"/>
  <c r="D46" i="63"/>
  <c r="C46" i="63"/>
  <c r="B46" i="63"/>
  <c r="E45" i="63"/>
  <c r="D45" i="63"/>
  <c r="C45" i="63"/>
  <c r="B45" i="63"/>
  <c r="E44" i="63"/>
  <c r="D44" i="63"/>
  <c r="C44" i="63"/>
  <c r="B44" i="63"/>
  <c r="E43" i="63"/>
  <c r="D43" i="63"/>
  <c r="C43" i="63"/>
  <c r="B43" i="63"/>
  <c r="E42" i="63"/>
  <c r="D42" i="63"/>
  <c r="C42" i="63"/>
  <c r="B42" i="63"/>
  <c r="E41" i="63"/>
  <c r="D41" i="63"/>
  <c r="C41" i="63"/>
  <c r="B41" i="63"/>
  <c r="E40" i="63"/>
  <c r="D40" i="63"/>
  <c r="C40" i="63"/>
  <c r="B40" i="63"/>
  <c r="E39" i="63"/>
  <c r="D39" i="63"/>
  <c r="C39" i="63"/>
  <c r="B39" i="63"/>
  <c r="E38" i="63"/>
  <c r="D38" i="63"/>
  <c r="C38" i="63"/>
  <c r="B38" i="63"/>
  <c r="E37" i="63"/>
  <c r="D37" i="63"/>
  <c r="C37" i="63"/>
  <c r="B37" i="63"/>
  <c r="E36" i="63"/>
  <c r="D36" i="63"/>
  <c r="C36" i="63"/>
  <c r="B36" i="63"/>
  <c r="E35" i="63"/>
  <c r="D35" i="63"/>
  <c r="C35" i="63"/>
  <c r="B35" i="63"/>
  <c r="E34" i="63"/>
  <c r="D34" i="63"/>
  <c r="C34" i="63"/>
  <c r="B34" i="63"/>
  <c r="E33" i="63"/>
  <c r="D33" i="63"/>
  <c r="C33" i="63"/>
  <c r="B33" i="63"/>
  <c r="E32" i="63"/>
  <c r="D32" i="63"/>
  <c r="C32" i="63"/>
  <c r="B32" i="63"/>
  <c r="E31" i="63"/>
  <c r="D31" i="63"/>
  <c r="C31" i="63"/>
  <c r="B31" i="63"/>
  <c r="E30" i="63"/>
  <c r="D30" i="63"/>
  <c r="C30" i="63"/>
  <c r="B30" i="63"/>
  <c r="E29" i="63"/>
  <c r="D29" i="63"/>
  <c r="C29" i="63"/>
  <c r="B29" i="63"/>
  <c r="E28" i="63"/>
  <c r="D28" i="63"/>
  <c r="C28" i="63"/>
  <c r="B28" i="63"/>
  <c r="E27" i="63"/>
  <c r="D27" i="63"/>
  <c r="C27" i="63"/>
  <c r="B27" i="63"/>
  <c r="E26" i="63"/>
  <c r="D26" i="63"/>
  <c r="C26" i="63"/>
  <c r="B26" i="63"/>
  <c r="E25" i="63"/>
  <c r="D25" i="63"/>
  <c r="C25" i="63"/>
  <c r="B25" i="63"/>
  <c r="E24" i="63"/>
  <c r="D24" i="63"/>
  <c r="C24" i="63"/>
  <c r="B24" i="63"/>
  <c r="E23" i="63"/>
  <c r="D23" i="63"/>
  <c r="C23" i="63"/>
  <c r="B23" i="63"/>
  <c r="E22" i="63"/>
  <c r="D22" i="63"/>
  <c r="C22" i="63"/>
  <c r="B22" i="63"/>
  <c r="E21" i="63"/>
  <c r="D21" i="63"/>
  <c r="C21" i="63"/>
  <c r="B21" i="63"/>
  <c r="E20" i="63"/>
  <c r="D20" i="63"/>
  <c r="C20" i="63"/>
  <c r="B20" i="63"/>
  <c r="E19" i="63"/>
  <c r="D19" i="63"/>
  <c r="C19" i="63"/>
  <c r="B19" i="63"/>
  <c r="E18" i="63"/>
  <c r="D18" i="63"/>
  <c r="C18" i="63"/>
  <c r="B18" i="63"/>
  <c r="E17" i="63"/>
  <c r="D17" i="63"/>
  <c r="C17" i="63"/>
  <c r="B17" i="63"/>
  <c r="E16" i="63"/>
  <c r="D16" i="63"/>
  <c r="C16" i="63"/>
  <c r="B16" i="63"/>
  <c r="E15" i="63"/>
  <c r="D15" i="63"/>
  <c r="C15" i="63"/>
  <c r="B15" i="63"/>
  <c r="E14" i="63"/>
  <c r="D14" i="63"/>
  <c r="C14" i="63"/>
  <c r="B14" i="63"/>
  <c r="E13" i="63"/>
  <c r="D13" i="63"/>
  <c r="C13" i="63"/>
  <c r="B13" i="63"/>
  <c r="E12" i="63"/>
  <c r="D12" i="63"/>
  <c r="C12" i="63"/>
  <c r="B12" i="63"/>
  <c r="E11" i="63"/>
  <c r="D11" i="63"/>
  <c r="C11" i="63"/>
  <c r="B11" i="63"/>
  <c r="E10" i="63"/>
  <c r="D10" i="63"/>
  <c r="C10" i="63"/>
  <c r="B10" i="63"/>
  <c r="E9" i="63"/>
  <c r="D9" i="63"/>
  <c r="C9" i="63"/>
  <c r="B9" i="63"/>
  <c r="E8" i="63"/>
  <c r="D8" i="63"/>
  <c r="C8" i="63"/>
  <c r="B8" i="63"/>
  <c r="E7" i="63"/>
  <c r="D7" i="63"/>
  <c r="C7" i="63"/>
  <c r="B7" i="63"/>
  <c r="E6" i="63"/>
  <c r="D6" i="63"/>
  <c r="C6" i="63"/>
  <c r="B6" i="63"/>
  <c r="E5" i="63"/>
  <c r="D5" i="63"/>
  <c r="C5" i="63"/>
  <c r="B5" i="63"/>
  <c r="E4" i="63"/>
  <c r="D4" i="63"/>
  <c r="C4" i="63"/>
  <c r="B4" i="63"/>
  <c r="E83" i="62"/>
  <c r="D83" i="62"/>
  <c r="C83" i="62"/>
  <c r="B83" i="62"/>
  <c r="E82" i="62"/>
  <c r="D82" i="62"/>
  <c r="C82" i="62"/>
  <c r="B82" i="62"/>
  <c r="E81" i="62"/>
  <c r="D81" i="62"/>
  <c r="C81" i="62"/>
  <c r="B81" i="62"/>
  <c r="E80" i="62"/>
  <c r="D80" i="62"/>
  <c r="C80" i="62"/>
  <c r="B80" i="62"/>
  <c r="E79" i="62"/>
  <c r="D79" i="62"/>
  <c r="C79" i="62"/>
  <c r="B79" i="62"/>
  <c r="E78" i="62"/>
  <c r="D78" i="62"/>
  <c r="C78" i="62"/>
  <c r="B78" i="62"/>
  <c r="E77" i="62"/>
  <c r="D77" i="62"/>
  <c r="C77" i="62"/>
  <c r="B77" i="62"/>
  <c r="E76" i="62"/>
  <c r="D76" i="62"/>
  <c r="C76" i="62"/>
  <c r="B76" i="62"/>
  <c r="E75" i="62"/>
  <c r="D75" i="62"/>
  <c r="C75" i="62"/>
  <c r="B75" i="62"/>
  <c r="E74" i="62"/>
  <c r="D74" i="62"/>
  <c r="C74" i="62"/>
  <c r="B74" i="62"/>
  <c r="E73" i="62"/>
  <c r="D73" i="62"/>
  <c r="C73" i="62"/>
  <c r="B73" i="62"/>
  <c r="E72" i="62"/>
  <c r="D72" i="62"/>
  <c r="C72" i="62"/>
  <c r="B72" i="62"/>
  <c r="E71" i="62"/>
  <c r="D71" i="62"/>
  <c r="C71" i="62"/>
  <c r="B71" i="62"/>
  <c r="E70" i="62"/>
  <c r="D70" i="62"/>
  <c r="C70" i="62"/>
  <c r="B70" i="62"/>
  <c r="E69" i="62"/>
  <c r="D69" i="62"/>
  <c r="C69" i="62"/>
  <c r="B69" i="62"/>
  <c r="E68" i="62"/>
  <c r="D68" i="62"/>
  <c r="C68" i="62"/>
  <c r="B68" i="62"/>
  <c r="E67" i="62"/>
  <c r="D67" i="62"/>
  <c r="C67" i="62"/>
  <c r="B67" i="62"/>
  <c r="E66" i="62"/>
  <c r="D66" i="62"/>
  <c r="C66" i="62"/>
  <c r="B66" i="62"/>
  <c r="E65" i="62"/>
  <c r="D65" i="62"/>
  <c r="C65" i="62"/>
  <c r="B65" i="62"/>
  <c r="E64" i="62"/>
  <c r="D64" i="62"/>
  <c r="C64" i="62"/>
  <c r="B64" i="62"/>
  <c r="E63" i="62"/>
  <c r="D63" i="62"/>
  <c r="C63" i="62"/>
  <c r="B63" i="62"/>
  <c r="E62" i="62"/>
  <c r="D62" i="62"/>
  <c r="C62" i="62"/>
  <c r="B62" i="62"/>
  <c r="E61" i="62"/>
  <c r="D61" i="62"/>
  <c r="C61" i="62"/>
  <c r="B61" i="62"/>
  <c r="E60" i="62"/>
  <c r="D60" i="62"/>
  <c r="C60" i="62"/>
  <c r="B60" i="62"/>
  <c r="E59" i="62"/>
  <c r="D59" i="62"/>
  <c r="C59" i="62"/>
  <c r="B59" i="62"/>
  <c r="E58" i="62"/>
  <c r="D58" i="62"/>
  <c r="C58" i="62"/>
  <c r="B58" i="62"/>
  <c r="E57" i="62"/>
  <c r="D57" i="62"/>
  <c r="C57" i="62"/>
  <c r="B57" i="62"/>
  <c r="E56" i="62"/>
  <c r="D56" i="62"/>
  <c r="C56" i="62"/>
  <c r="B56" i="62"/>
  <c r="E55" i="62"/>
  <c r="D55" i="62"/>
  <c r="C55" i="62"/>
  <c r="B55" i="62"/>
  <c r="E54" i="62"/>
  <c r="D54" i="62"/>
  <c r="C54" i="62"/>
  <c r="B54" i="62"/>
  <c r="E53" i="62"/>
  <c r="D53" i="62"/>
  <c r="C53" i="62"/>
  <c r="B53" i="62"/>
  <c r="E52" i="62"/>
  <c r="D52" i="62"/>
  <c r="C52" i="62"/>
  <c r="B52" i="62"/>
  <c r="E51" i="62"/>
  <c r="D51" i="62"/>
  <c r="C51" i="62"/>
  <c r="B51" i="62"/>
  <c r="E50" i="62"/>
  <c r="D50" i="62"/>
  <c r="C50" i="62"/>
  <c r="B50" i="62"/>
  <c r="E49" i="62"/>
  <c r="D49" i="62"/>
  <c r="C49" i="62"/>
  <c r="B49" i="62"/>
  <c r="E48" i="62"/>
  <c r="D48" i="62"/>
  <c r="C48" i="62"/>
  <c r="B48" i="62"/>
  <c r="E47" i="62"/>
  <c r="D47" i="62"/>
  <c r="C47" i="62"/>
  <c r="B47" i="62"/>
  <c r="E46" i="62"/>
  <c r="D46" i="62"/>
  <c r="C46" i="62"/>
  <c r="B46" i="62"/>
  <c r="E45" i="62"/>
  <c r="D45" i="62"/>
  <c r="C45" i="62"/>
  <c r="B45" i="62"/>
  <c r="E44" i="62"/>
  <c r="D44" i="62"/>
  <c r="C44" i="62"/>
  <c r="B44" i="62"/>
  <c r="E43" i="62"/>
  <c r="D43" i="62"/>
  <c r="C43" i="62"/>
  <c r="B43" i="62"/>
  <c r="E42" i="62"/>
  <c r="D42" i="62"/>
  <c r="C42" i="62"/>
  <c r="B42" i="62"/>
  <c r="E41" i="62"/>
  <c r="D41" i="62"/>
  <c r="C41" i="62"/>
  <c r="B41" i="62"/>
  <c r="E40" i="62"/>
  <c r="D40" i="62"/>
  <c r="C40" i="62"/>
  <c r="B40" i="62"/>
  <c r="E39" i="62"/>
  <c r="D39" i="62"/>
  <c r="C39" i="62"/>
  <c r="B39" i="62"/>
  <c r="E38" i="62"/>
  <c r="D38" i="62"/>
  <c r="C38" i="62"/>
  <c r="B38" i="62"/>
  <c r="E37" i="62"/>
  <c r="D37" i="62"/>
  <c r="C37" i="62"/>
  <c r="B37" i="62"/>
  <c r="E36" i="62"/>
  <c r="D36" i="62"/>
  <c r="C36" i="62"/>
  <c r="B36" i="62"/>
  <c r="E35" i="62"/>
  <c r="D35" i="62"/>
  <c r="C35" i="62"/>
  <c r="B35" i="62"/>
  <c r="E34" i="62"/>
  <c r="D34" i="62"/>
  <c r="C34" i="62"/>
  <c r="B34" i="62"/>
  <c r="E33" i="62"/>
  <c r="D33" i="62"/>
  <c r="C33" i="62"/>
  <c r="B33" i="62"/>
  <c r="E32" i="62"/>
  <c r="D32" i="62"/>
  <c r="C32" i="62"/>
  <c r="B32" i="62"/>
  <c r="E31" i="62"/>
  <c r="D31" i="62"/>
  <c r="C31" i="62"/>
  <c r="B31" i="62"/>
  <c r="E30" i="62"/>
  <c r="D30" i="62"/>
  <c r="C30" i="62"/>
  <c r="B30" i="62"/>
  <c r="E29" i="62"/>
  <c r="D29" i="62"/>
  <c r="C29" i="62"/>
  <c r="B29" i="62"/>
  <c r="E28" i="62"/>
  <c r="D28" i="62"/>
  <c r="C28" i="62"/>
  <c r="B28" i="62"/>
  <c r="E27" i="62"/>
  <c r="D27" i="62"/>
  <c r="C27" i="62"/>
  <c r="B27" i="62"/>
  <c r="E26" i="62"/>
  <c r="D26" i="62"/>
  <c r="C26" i="62"/>
  <c r="B26" i="62"/>
  <c r="E25" i="62"/>
  <c r="D25" i="62"/>
  <c r="C25" i="62"/>
  <c r="B25" i="62"/>
  <c r="E24" i="62"/>
  <c r="D24" i="62"/>
  <c r="C24" i="62"/>
  <c r="B24" i="62"/>
  <c r="E23" i="62"/>
  <c r="D23" i="62"/>
  <c r="C23" i="62"/>
  <c r="B23" i="62"/>
  <c r="E22" i="62"/>
  <c r="D22" i="62"/>
  <c r="C22" i="62"/>
  <c r="B22" i="62"/>
  <c r="E21" i="62"/>
  <c r="D21" i="62"/>
  <c r="C21" i="62"/>
  <c r="B21" i="62"/>
  <c r="E20" i="62"/>
  <c r="D20" i="62"/>
  <c r="C20" i="62"/>
  <c r="B20" i="62"/>
  <c r="E19" i="62"/>
  <c r="D19" i="62"/>
  <c r="C19" i="62"/>
  <c r="B19" i="62"/>
  <c r="E18" i="62"/>
  <c r="D18" i="62"/>
  <c r="C18" i="62"/>
  <c r="B18" i="62"/>
  <c r="E17" i="62"/>
  <c r="D17" i="62"/>
  <c r="C17" i="62"/>
  <c r="B17" i="62"/>
  <c r="E16" i="62"/>
  <c r="D16" i="62"/>
  <c r="C16" i="62"/>
  <c r="B16" i="62"/>
  <c r="E15" i="62"/>
  <c r="D15" i="62"/>
  <c r="C15" i="62"/>
  <c r="B15" i="62"/>
  <c r="E14" i="62"/>
  <c r="D14" i="62"/>
  <c r="C14" i="62"/>
  <c r="B14" i="62"/>
  <c r="E13" i="62"/>
  <c r="D13" i="62"/>
  <c r="C13" i="62"/>
  <c r="B13" i="62"/>
  <c r="E12" i="62"/>
  <c r="D12" i="62"/>
  <c r="C12" i="62"/>
  <c r="B12" i="62"/>
  <c r="E11" i="62"/>
  <c r="D11" i="62"/>
  <c r="C11" i="62"/>
  <c r="B11" i="62"/>
  <c r="E10" i="62"/>
  <c r="D10" i="62"/>
  <c r="C10" i="62"/>
  <c r="B10" i="62"/>
  <c r="E9" i="62"/>
  <c r="D9" i="62"/>
  <c r="C9" i="62"/>
  <c r="B9" i="62"/>
  <c r="E8" i="62"/>
  <c r="D8" i="62"/>
  <c r="C8" i="62"/>
  <c r="B8" i="62"/>
  <c r="E7" i="62"/>
  <c r="D7" i="62"/>
  <c r="C7" i="62"/>
  <c r="B7" i="62"/>
  <c r="E6" i="62"/>
  <c r="D6" i="62"/>
  <c r="C6" i="62"/>
  <c r="B6" i="62"/>
  <c r="E5" i="62"/>
  <c r="D5" i="62"/>
  <c r="C5" i="62"/>
  <c r="B5" i="62"/>
  <c r="E4" i="62"/>
  <c r="D4" i="62"/>
  <c r="C4" i="62"/>
  <c r="B4" i="62"/>
  <c r="E83" i="61"/>
  <c r="D83" i="61"/>
  <c r="C83" i="61"/>
  <c r="B83" i="61"/>
  <c r="E82" i="61"/>
  <c r="D82" i="61"/>
  <c r="C82" i="61"/>
  <c r="B82" i="61"/>
  <c r="E81" i="61"/>
  <c r="D81" i="61"/>
  <c r="C81" i="61"/>
  <c r="B81" i="61"/>
  <c r="E80" i="61"/>
  <c r="D80" i="61"/>
  <c r="C80" i="61"/>
  <c r="B80" i="61"/>
  <c r="E79" i="61"/>
  <c r="D79" i="61"/>
  <c r="C79" i="61"/>
  <c r="B79" i="61"/>
  <c r="E78" i="61"/>
  <c r="D78" i="61"/>
  <c r="C78" i="61"/>
  <c r="B78" i="61"/>
  <c r="E77" i="61"/>
  <c r="D77" i="61"/>
  <c r="C77" i="61"/>
  <c r="B77" i="61"/>
  <c r="E76" i="61"/>
  <c r="D76" i="61"/>
  <c r="C76" i="61"/>
  <c r="B76" i="61"/>
  <c r="E75" i="61"/>
  <c r="D75" i="61"/>
  <c r="C75" i="61"/>
  <c r="B75" i="61"/>
  <c r="E74" i="61"/>
  <c r="D74" i="61"/>
  <c r="C74" i="61"/>
  <c r="B74" i="61"/>
  <c r="E73" i="61"/>
  <c r="D73" i="61"/>
  <c r="C73" i="61"/>
  <c r="B73" i="61"/>
  <c r="E72" i="61"/>
  <c r="D72" i="61"/>
  <c r="C72" i="61"/>
  <c r="B72" i="61"/>
  <c r="E71" i="61"/>
  <c r="D71" i="61"/>
  <c r="C71" i="61"/>
  <c r="B71" i="61"/>
  <c r="E70" i="61"/>
  <c r="D70" i="61"/>
  <c r="C70" i="61"/>
  <c r="B70" i="61"/>
  <c r="E69" i="61"/>
  <c r="D69" i="61"/>
  <c r="C69" i="61"/>
  <c r="B69" i="61"/>
  <c r="E68" i="61"/>
  <c r="D68" i="61"/>
  <c r="C68" i="61"/>
  <c r="B68" i="61"/>
  <c r="E67" i="61"/>
  <c r="D67" i="61"/>
  <c r="C67" i="61"/>
  <c r="B67" i="61"/>
  <c r="E66" i="61"/>
  <c r="D66" i="61"/>
  <c r="C66" i="61"/>
  <c r="B66" i="61"/>
  <c r="E65" i="61"/>
  <c r="D65" i="61"/>
  <c r="C65" i="61"/>
  <c r="B65" i="61"/>
  <c r="E64" i="61"/>
  <c r="D64" i="61"/>
  <c r="C64" i="61"/>
  <c r="B64" i="61"/>
  <c r="E63" i="61"/>
  <c r="D63" i="61"/>
  <c r="C63" i="61"/>
  <c r="B63" i="61"/>
  <c r="E62" i="61"/>
  <c r="D62" i="61"/>
  <c r="C62" i="61"/>
  <c r="B62" i="61"/>
  <c r="E61" i="61"/>
  <c r="D61" i="61"/>
  <c r="C61" i="61"/>
  <c r="B61" i="61"/>
  <c r="E60" i="61"/>
  <c r="D60" i="61"/>
  <c r="C60" i="61"/>
  <c r="B60" i="61"/>
  <c r="E59" i="61"/>
  <c r="D59" i="61"/>
  <c r="C59" i="61"/>
  <c r="B59" i="61"/>
  <c r="E58" i="61"/>
  <c r="D58" i="61"/>
  <c r="C58" i="61"/>
  <c r="B58" i="61"/>
  <c r="E57" i="61"/>
  <c r="D57" i="61"/>
  <c r="C57" i="61"/>
  <c r="B57" i="61"/>
  <c r="E56" i="61"/>
  <c r="D56" i="61"/>
  <c r="C56" i="61"/>
  <c r="B56" i="61"/>
  <c r="E55" i="61"/>
  <c r="D55" i="61"/>
  <c r="C55" i="61"/>
  <c r="B55" i="61"/>
  <c r="E54" i="61"/>
  <c r="D54" i="61"/>
  <c r="C54" i="61"/>
  <c r="B54" i="61"/>
  <c r="E53" i="61"/>
  <c r="D53" i="61"/>
  <c r="C53" i="61"/>
  <c r="B53" i="61"/>
  <c r="E52" i="61"/>
  <c r="D52" i="61"/>
  <c r="C52" i="61"/>
  <c r="B52" i="61"/>
  <c r="E51" i="61"/>
  <c r="D51" i="61"/>
  <c r="C51" i="61"/>
  <c r="B51" i="61"/>
  <c r="E50" i="61"/>
  <c r="D50" i="61"/>
  <c r="C50" i="61"/>
  <c r="B50" i="61"/>
  <c r="E49" i="61"/>
  <c r="D49" i="61"/>
  <c r="C49" i="61"/>
  <c r="B49" i="61"/>
  <c r="E48" i="61"/>
  <c r="D48" i="61"/>
  <c r="C48" i="61"/>
  <c r="B48" i="61"/>
  <c r="E47" i="61"/>
  <c r="D47" i="61"/>
  <c r="C47" i="61"/>
  <c r="B47" i="61"/>
  <c r="E46" i="61"/>
  <c r="D46" i="61"/>
  <c r="C46" i="61"/>
  <c r="B46" i="61"/>
  <c r="E45" i="61"/>
  <c r="D45" i="61"/>
  <c r="C45" i="61"/>
  <c r="B45" i="61"/>
  <c r="E44" i="61"/>
  <c r="D44" i="61"/>
  <c r="C44" i="61"/>
  <c r="B44" i="61"/>
  <c r="E43" i="61"/>
  <c r="D43" i="61"/>
  <c r="C43" i="61"/>
  <c r="B43" i="61"/>
  <c r="E42" i="61"/>
  <c r="D42" i="61"/>
  <c r="C42" i="61"/>
  <c r="B42" i="61"/>
  <c r="E41" i="61"/>
  <c r="D41" i="61"/>
  <c r="C41" i="61"/>
  <c r="B41" i="61"/>
  <c r="E40" i="61"/>
  <c r="D40" i="61"/>
  <c r="C40" i="61"/>
  <c r="B40" i="61"/>
  <c r="E39" i="61"/>
  <c r="D39" i="61"/>
  <c r="C39" i="61"/>
  <c r="B39" i="61"/>
  <c r="E38" i="61"/>
  <c r="D38" i="61"/>
  <c r="C38" i="61"/>
  <c r="B38" i="61"/>
  <c r="E37" i="61"/>
  <c r="D37" i="61"/>
  <c r="C37" i="61"/>
  <c r="B37" i="61"/>
  <c r="E36" i="61"/>
  <c r="D36" i="61"/>
  <c r="C36" i="61"/>
  <c r="B36" i="61"/>
  <c r="E35" i="61"/>
  <c r="D35" i="61"/>
  <c r="C35" i="61"/>
  <c r="B35" i="61"/>
  <c r="E34" i="61"/>
  <c r="D34" i="61"/>
  <c r="C34" i="61"/>
  <c r="B34" i="61"/>
  <c r="E33" i="61"/>
  <c r="D33" i="61"/>
  <c r="C33" i="61"/>
  <c r="B33" i="61"/>
  <c r="E32" i="61"/>
  <c r="D32" i="61"/>
  <c r="C32" i="61"/>
  <c r="B32" i="61"/>
  <c r="E31" i="61"/>
  <c r="D31" i="61"/>
  <c r="C31" i="61"/>
  <c r="B31" i="61"/>
  <c r="E30" i="61"/>
  <c r="D30" i="61"/>
  <c r="C30" i="61"/>
  <c r="B30" i="61"/>
  <c r="E29" i="61"/>
  <c r="D29" i="61"/>
  <c r="C29" i="61"/>
  <c r="B29" i="61"/>
  <c r="E28" i="61"/>
  <c r="D28" i="61"/>
  <c r="C28" i="61"/>
  <c r="B28" i="61"/>
  <c r="E27" i="61"/>
  <c r="D27" i="61"/>
  <c r="C27" i="61"/>
  <c r="B27" i="61"/>
  <c r="E26" i="61"/>
  <c r="D26" i="61"/>
  <c r="C26" i="61"/>
  <c r="B26" i="61"/>
  <c r="E25" i="61"/>
  <c r="D25" i="61"/>
  <c r="C25" i="61"/>
  <c r="B25" i="61"/>
  <c r="E24" i="61"/>
  <c r="D24" i="61"/>
  <c r="C24" i="61"/>
  <c r="B24" i="61"/>
  <c r="E23" i="61"/>
  <c r="D23" i="61"/>
  <c r="C23" i="61"/>
  <c r="B23" i="61"/>
  <c r="E22" i="61"/>
  <c r="D22" i="61"/>
  <c r="C22" i="61"/>
  <c r="B22" i="61"/>
  <c r="E21" i="61"/>
  <c r="D21" i="61"/>
  <c r="C21" i="61"/>
  <c r="B21" i="61"/>
  <c r="E20" i="61"/>
  <c r="D20" i="61"/>
  <c r="C20" i="61"/>
  <c r="B20" i="61"/>
  <c r="E19" i="61"/>
  <c r="D19" i="61"/>
  <c r="C19" i="61"/>
  <c r="B19" i="61"/>
  <c r="E18" i="61"/>
  <c r="D18" i="61"/>
  <c r="C18" i="61"/>
  <c r="B18" i="61"/>
  <c r="E17" i="61"/>
  <c r="D17" i="61"/>
  <c r="C17" i="61"/>
  <c r="B17" i="61"/>
  <c r="E16" i="61"/>
  <c r="D16" i="61"/>
  <c r="C16" i="61"/>
  <c r="B16" i="61"/>
  <c r="E15" i="61"/>
  <c r="D15" i="61"/>
  <c r="C15" i="61"/>
  <c r="B15" i="61"/>
  <c r="E14" i="61"/>
  <c r="D14" i="61"/>
  <c r="C14" i="61"/>
  <c r="B14" i="61"/>
  <c r="E13" i="61"/>
  <c r="D13" i="61"/>
  <c r="C13" i="61"/>
  <c r="B13" i="61"/>
  <c r="E12" i="61"/>
  <c r="D12" i="61"/>
  <c r="C12" i="61"/>
  <c r="B12" i="61"/>
  <c r="E11" i="61"/>
  <c r="D11" i="61"/>
  <c r="C11" i="61"/>
  <c r="B11" i="61"/>
  <c r="E10" i="61"/>
  <c r="D10" i="61"/>
  <c r="C10" i="61"/>
  <c r="B10" i="61"/>
  <c r="E9" i="61"/>
  <c r="D9" i="61"/>
  <c r="C9" i="61"/>
  <c r="B9" i="61"/>
  <c r="E8" i="61"/>
  <c r="D8" i="61"/>
  <c r="C8" i="61"/>
  <c r="B8" i="61"/>
  <c r="E7" i="61"/>
  <c r="D7" i="61"/>
  <c r="C7" i="61"/>
  <c r="B7" i="61"/>
  <c r="E6" i="61"/>
  <c r="D6" i="61"/>
  <c r="C6" i="61"/>
  <c r="B6" i="61"/>
  <c r="E5" i="61"/>
  <c r="D5" i="61"/>
  <c r="C5" i="61"/>
  <c r="B5" i="61"/>
  <c r="E4" i="61"/>
  <c r="D4" i="61"/>
  <c r="C4" i="61"/>
  <c r="B4" i="61"/>
  <c r="E83" i="60"/>
  <c r="D83" i="60"/>
  <c r="C83" i="60"/>
  <c r="B83" i="60"/>
  <c r="E82" i="60"/>
  <c r="D82" i="60"/>
  <c r="C82" i="60"/>
  <c r="B82" i="60"/>
  <c r="E81" i="60"/>
  <c r="D81" i="60"/>
  <c r="C81" i="60"/>
  <c r="B81" i="60"/>
  <c r="E80" i="60"/>
  <c r="D80" i="60"/>
  <c r="C80" i="60"/>
  <c r="B80" i="60"/>
  <c r="E79" i="60"/>
  <c r="D79" i="60"/>
  <c r="C79" i="60"/>
  <c r="B79" i="60"/>
  <c r="E78" i="60"/>
  <c r="D78" i="60"/>
  <c r="C78" i="60"/>
  <c r="B78" i="60"/>
  <c r="E77" i="60"/>
  <c r="D77" i="60"/>
  <c r="C77" i="60"/>
  <c r="B77" i="60"/>
  <c r="E76" i="60"/>
  <c r="D76" i="60"/>
  <c r="C76" i="60"/>
  <c r="B76" i="60"/>
  <c r="E75" i="60"/>
  <c r="D75" i="60"/>
  <c r="C75" i="60"/>
  <c r="B75" i="60"/>
  <c r="E74" i="60"/>
  <c r="D74" i="60"/>
  <c r="C74" i="60"/>
  <c r="B74" i="60"/>
  <c r="E73" i="60"/>
  <c r="D73" i="60"/>
  <c r="C73" i="60"/>
  <c r="B73" i="60"/>
  <c r="E72" i="60"/>
  <c r="D72" i="60"/>
  <c r="C72" i="60"/>
  <c r="B72" i="60"/>
  <c r="E71" i="60"/>
  <c r="D71" i="60"/>
  <c r="C71" i="60"/>
  <c r="B71" i="60"/>
  <c r="E70" i="60"/>
  <c r="D70" i="60"/>
  <c r="C70" i="60"/>
  <c r="B70" i="60"/>
  <c r="E69" i="60"/>
  <c r="D69" i="60"/>
  <c r="C69" i="60"/>
  <c r="B69" i="60"/>
  <c r="E68" i="60"/>
  <c r="D68" i="60"/>
  <c r="C68" i="60"/>
  <c r="B68" i="60"/>
  <c r="E67" i="60"/>
  <c r="D67" i="60"/>
  <c r="C67" i="60"/>
  <c r="B67" i="60"/>
  <c r="E66" i="60"/>
  <c r="D66" i="60"/>
  <c r="C66" i="60"/>
  <c r="B66" i="60"/>
  <c r="E65" i="60"/>
  <c r="D65" i="60"/>
  <c r="C65" i="60"/>
  <c r="B65" i="60"/>
  <c r="E64" i="60"/>
  <c r="D64" i="60"/>
  <c r="C64" i="60"/>
  <c r="B64" i="60"/>
  <c r="E63" i="60"/>
  <c r="D63" i="60"/>
  <c r="C63" i="60"/>
  <c r="B63" i="60"/>
  <c r="E62" i="60"/>
  <c r="D62" i="60"/>
  <c r="C62" i="60"/>
  <c r="B62" i="60"/>
  <c r="E61" i="60"/>
  <c r="D61" i="60"/>
  <c r="C61" i="60"/>
  <c r="B61" i="60"/>
  <c r="E60" i="60"/>
  <c r="D60" i="60"/>
  <c r="C60" i="60"/>
  <c r="B60" i="60"/>
  <c r="E59" i="60"/>
  <c r="D59" i="60"/>
  <c r="C59" i="60"/>
  <c r="B59" i="60"/>
  <c r="E58" i="60"/>
  <c r="D58" i="60"/>
  <c r="C58" i="60"/>
  <c r="B58" i="60"/>
  <c r="E57" i="60"/>
  <c r="D57" i="60"/>
  <c r="C57" i="60"/>
  <c r="B57" i="60"/>
  <c r="E56" i="60"/>
  <c r="D56" i="60"/>
  <c r="C56" i="60"/>
  <c r="B56" i="60"/>
  <c r="E55" i="60"/>
  <c r="D55" i="60"/>
  <c r="C55" i="60"/>
  <c r="B55" i="60"/>
  <c r="E54" i="60"/>
  <c r="D54" i="60"/>
  <c r="C54" i="60"/>
  <c r="B54" i="60"/>
  <c r="E53" i="60"/>
  <c r="D53" i="60"/>
  <c r="C53" i="60"/>
  <c r="B53" i="60"/>
  <c r="E52" i="60"/>
  <c r="D52" i="60"/>
  <c r="C52" i="60"/>
  <c r="B52" i="60"/>
  <c r="E51" i="60"/>
  <c r="D51" i="60"/>
  <c r="C51" i="60"/>
  <c r="B51" i="60"/>
  <c r="E50" i="60"/>
  <c r="D50" i="60"/>
  <c r="C50" i="60"/>
  <c r="B50" i="60"/>
  <c r="E49" i="60"/>
  <c r="D49" i="60"/>
  <c r="C49" i="60"/>
  <c r="B49" i="60"/>
  <c r="E48" i="60"/>
  <c r="D48" i="60"/>
  <c r="C48" i="60"/>
  <c r="B48" i="60"/>
  <c r="E47" i="60"/>
  <c r="D47" i="60"/>
  <c r="C47" i="60"/>
  <c r="B47" i="60"/>
  <c r="E46" i="60"/>
  <c r="D46" i="60"/>
  <c r="C46" i="60"/>
  <c r="B46" i="60"/>
  <c r="E45" i="60"/>
  <c r="D45" i="60"/>
  <c r="C45" i="60"/>
  <c r="B45" i="60"/>
  <c r="E44" i="60"/>
  <c r="D44" i="60"/>
  <c r="C44" i="60"/>
  <c r="B44" i="60"/>
  <c r="E43" i="60"/>
  <c r="D43" i="60"/>
  <c r="C43" i="60"/>
  <c r="B43" i="60"/>
  <c r="E42" i="60"/>
  <c r="D42" i="60"/>
  <c r="C42" i="60"/>
  <c r="B42" i="60"/>
  <c r="E41" i="60"/>
  <c r="D41" i="60"/>
  <c r="C41" i="60"/>
  <c r="B41" i="60"/>
  <c r="E40" i="60"/>
  <c r="D40" i="60"/>
  <c r="C40" i="60"/>
  <c r="B40" i="60"/>
  <c r="E39" i="60"/>
  <c r="D39" i="60"/>
  <c r="C39" i="60"/>
  <c r="B39" i="60"/>
  <c r="E38" i="60"/>
  <c r="D38" i="60"/>
  <c r="C38" i="60"/>
  <c r="B38" i="60"/>
  <c r="E37" i="60"/>
  <c r="D37" i="60"/>
  <c r="C37" i="60"/>
  <c r="B37" i="60"/>
  <c r="E36" i="60"/>
  <c r="D36" i="60"/>
  <c r="C36" i="60"/>
  <c r="B36" i="60"/>
  <c r="E35" i="60"/>
  <c r="D35" i="60"/>
  <c r="C35" i="60"/>
  <c r="B35" i="60"/>
  <c r="E34" i="60"/>
  <c r="D34" i="60"/>
  <c r="C34" i="60"/>
  <c r="B34" i="60"/>
  <c r="E33" i="60"/>
  <c r="D33" i="60"/>
  <c r="C33" i="60"/>
  <c r="B33" i="60"/>
  <c r="E32" i="60"/>
  <c r="D32" i="60"/>
  <c r="C32" i="60"/>
  <c r="B32" i="60"/>
  <c r="E31" i="60"/>
  <c r="D31" i="60"/>
  <c r="C31" i="60"/>
  <c r="B31" i="60"/>
  <c r="E30" i="60"/>
  <c r="D30" i="60"/>
  <c r="C30" i="60"/>
  <c r="B30" i="60"/>
  <c r="E29" i="60"/>
  <c r="D29" i="60"/>
  <c r="C29" i="60"/>
  <c r="B29" i="60"/>
  <c r="E28" i="60"/>
  <c r="D28" i="60"/>
  <c r="C28" i="60"/>
  <c r="B28" i="60"/>
  <c r="E27" i="60"/>
  <c r="D27" i="60"/>
  <c r="C27" i="60"/>
  <c r="B27" i="60"/>
  <c r="E26" i="60"/>
  <c r="D26" i="60"/>
  <c r="C26" i="60"/>
  <c r="B26" i="60"/>
  <c r="E25" i="60"/>
  <c r="D25" i="60"/>
  <c r="C25" i="60"/>
  <c r="B25" i="60"/>
  <c r="E24" i="60"/>
  <c r="D24" i="60"/>
  <c r="C24" i="60"/>
  <c r="B24" i="60"/>
  <c r="E23" i="60"/>
  <c r="D23" i="60"/>
  <c r="C23" i="60"/>
  <c r="B23" i="60"/>
  <c r="E22" i="60"/>
  <c r="D22" i="60"/>
  <c r="C22" i="60"/>
  <c r="B22" i="60"/>
  <c r="E21" i="60"/>
  <c r="D21" i="60"/>
  <c r="C21" i="60"/>
  <c r="B21" i="60"/>
  <c r="E20" i="60"/>
  <c r="D20" i="60"/>
  <c r="C20" i="60"/>
  <c r="B20" i="60"/>
  <c r="E19" i="60"/>
  <c r="D19" i="60"/>
  <c r="C19" i="60"/>
  <c r="B19" i="60"/>
  <c r="E18" i="60"/>
  <c r="D18" i="60"/>
  <c r="C18" i="60"/>
  <c r="B18" i="60"/>
  <c r="E17" i="60"/>
  <c r="D17" i="60"/>
  <c r="C17" i="60"/>
  <c r="B17" i="60"/>
  <c r="E16" i="60"/>
  <c r="D16" i="60"/>
  <c r="C16" i="60"/>
  <c r="B16" i="60"/>
  <c r="E15" i="60"/>
  <c r="D15" i="60"/>
  <c r="C15" i="60"/>
  <c r="B15" i="60"/>
  <c r="E14" i="60"/>
  <c r="D14" i="60"/>
  <c r="C14" i="60"/>
  <c r="B14" i="60"/>
  <c r="E13" i="60"/>
  <c r="D13" i="60"/>
  <c r="C13" i="60"/>
  <c r="B13" i="60"/>
  <c r="E12" i="60"/>
  <c r="D12" i="60"/>
  <c r="C12" i="60"/>
  <c r="B12" i="60"/>
  <c r="E11" i="60"/>
  <c r="D11" i="60"/>
  <c r="C11" i="60"/>
  <c r="B11" i="60"/>
  <c r="E10" i="60"/>
  <c r="D10" i="60"/>
  <c r="C10" i="60"/>
  <c r="B10" i="60"/>
  <c r="E9" i="60"/>
  <c r="D9" i="60"/>
  <c r="C9" i="60"/>
  <c r="B9" i="60"/>
  <c r="E8" i="60"/>
  <c r="D8" i="60"/>
  <c r="C8" i="60"/>
  <c r="B8" i="60"/>
  <c r="E7" i="60"/>
  <c r="D7" i="60"/>
  <c r="C7" i="60"/>
  <c r="B7" i="60"/>
  <c r="E6" i="60"/>
  <c r="D6" i="60"/>
  <c r="C6" i="60"/>
  <c r="B6" i="60"/>
  <c r="E5" i="60"/>
  <c r="D5" i="60"/>
  <c r="C5" i="60"/>
  <c r="B5" i="60"/>
  <c r="E4" i="60"/>
  <c r="D4" i="60"/>
  <c r="C4" i="60"/>
  <c r="B4" i="60"/>
  <c r="E83" i="59"/>
  <c r="D83" i="59"/>
  <c r="C83" i="59"/>
  <c r="B83" i="59"/>
  <c r="E82" i="59"/>
  <c r="D82" i="59"/>
  <c r="C82" i="59"/>
  <c r="B82" i="59"/>
  <c r="E81" i="59"/>
  <c r="D81" i="59"/>
  <c r="C81" i="59"/>
  <c r="B81" i="59"/>
  <c r="E80" i="59"/>
  <c r="D80" i="59"/>
  <c r="C80" i="59"/>
  <c r="B80" i="59"/>
  <c r="E79" i="59"/>
  <c r="D79" i="59"/>
  <c r="C79" i="59"/>
  <c r="B79" i="59"/>
  <c r="E78" i="59"/>
  <c r="D78" i="59"/>
  <c r="C78" i="59"/>
  <c r="B78" i="59"/>
  <c r="E77" i="59"/>
  <c r="D77" i="59"/>
  <c r="C77" i="59"/>
  <c r="B77" i="59"/>
  <c r="E76" i="59"/>
  <c r="D76" i="59"/>
  <c r="C76" i="59"/>
  <c r="B76" i="59"/>
  <c r="E75" i="59"/>
  <c r="D75" i="59"/>
  <c r="C75" i="59"/>
  <c r="B75" i="59"/>
  <c r="E74" i="59"/>
  <c r="D74" i="59"/>
  <c r="C74" i="59"/>
  <c r="B74" i="59"/>
  <c r="E73" i="59"/>
  <c r="D73" i="59"/>
  <c r="C73" i="59"/>
  <c r="B73" i="59"/>
  <c r="E72" i="59"/>
  <c r="D72" i="59"/>
  <c r="C72" i="59"/>
  <c r="B72" i="59"/>
  <c r="E71" i="59"/>
  <c r="D71" i="59"/>
  <c r="C71" i="59"/>
  <c r="B71" i="59"/>
  <c r="E70" i="59"/>
  <c r="D70" i="59"/>
  <c r="C70" i="59"/>
  <c r="B70" i="59"/>
  <c r="E69" i="59"/>
  <c r="D69" i="59"/>
  <c r="C69" i="59"/>
  <c r="B69" i="59"/>
  <c r="E68" i="59"/>
  <c r="D68" i="59"/>
  <c r="C68" i="59"/>
  <c r="B68" i="59"/>
  <c r="E67" i="59"/>
  <c r="D67" i="59"/>
  <c r="C67" i="59"/>
  <c r="B67" i="59"/>
  <c r="E66" i="59"/>
  <c r="D66" i="59"/>
  <c r="C66" i="59"/>
  <c r="B66" i="59"/>
  <c r="E65" i="59"/>
  <c r="D65" i="59"/>
  <c r="C65" i="59"/>
  <c r="B65" i="59"/>
  <c r="E64" i="59"/>
  <c r="D64" i="59"/>
  <c r="C64" i="59"/>
  <c r="B64" i="59"/>
  <c r="E63" i="59"/>
  <c r="D63" i="59"/>
  <c r="C63" i="59"/>
  <c r="B63" i="59"/>
  <c r="E62" i="59"/>
  <c r="D62" i="59"/>
  <c r="C62" i="59"/>
  <c r="B62" i="59"/>
  <c r="E61" i="59"/>
  <c r="D61" i="59"/>
  <c r="C61" i="59"/>
  <c r="B61" i="59"/>
  <c r="E60" i="59"/>
  <c r="D60" i="59"/>
  <c r="C60" i="59"/>
  <c r="B60" i="59"/>
  <c r="E59" i="59"/>
  <c r="D59" i="59"/>
  <c r="C59" i="59"/>
  <c r="B59" i="59"/>
  <c r="E58" i="59"/>
  <c r="D58" i="59"/>
  <c r="C58" i="59"/>
  <c r="B58" i="59"/>
  <c r="E57" i="59"/>
  <c r="D57" i="59"/>
  <c r="C57" i="59"/>
  <c r="B57" i="59"/>
  <c r="E56" i="59"/>
  <c r="D56" i="59"/>
  <c r="C56" i="59"/>
  <c r="B56" i="59"/>
  <c r="E55" i="59"/>
  <c r="D55" i="59"/>
  <c r="C55" i="59"/>
  <c r="B55" i="59"/>
  <c r="E54" i="59"/>
  <c r="D54" i="59"/>
  <c r="C54" i="59"/>
  <c r="B54" i="59"/>
  <c r="E53" i="59"/>
  <c r="D53" i="59"/>
  <c r="C53" i="59"/>
  <c r="B53" i="59"/>
  <c r="E52" i="59"/>
  <c r="D52" i="59"/>
  <c r="C52" i="59"/>
  <c r="B52" i="59"/>
  <c r="E51" i="59"/>
  <c r="D51" i="59"/>
  <c r="C51" i="59"/>
  <c r="B51" i="59"/>
  <c r="E50" i="59"/>
  <c r="D50" i="59"/>
  <c r="C50" i="59"/>
  <c r="B50" i="59"/>
  <c r="E49" i="59"/>
  <c r="D49" i="59"/>
  <c r="C49" i="59"/>
  <c r="B49" i="59"/>
  <c r="E48" i="59"/>
  <c r="D48" i="59"/>
  <c r="C48" i="59"/>
  <c r="B48" i="59"/>
  <c r="E47" i="59"/>
  <c r="D47" i="59"/>
  <c r="C47" i="59"/>
  <c r="B47" i="59"/>
  <c r="E46" i="59"/>
  <c r="D46" i="59"/>
  <c r="C46" i="59"/>
  <c r="B46" i="59"/>
  <c r="E45" i="59"/>
  <c r="D45" i="59"/>
  <c r="C45" i="59"/>
  <c r="B45" i="59"/>
  <c r="E44" i="59"/>
  <c r="D44" i="59"/>
  <c r="C44" i="59"/>
  <c r="B44" i="59"/>
  <c r="E43" i="59"/>
  <c r="D43" i="59"/>
  <c r="C43" i="59"/>
  <c r="B43" i="59"/>
  <c r="E42" i="59"/>
  <c r="D42" i="59"/>
  <c r="C42" i="59"/>
  <c r="B42" i="59"/>
  <c r="E41" i="59"/>
  <c r="D41" i="59"/>
  <c r="C41" i="59"/>
  <c r="B41" i="59"/>
  <c r="E40" i="59"/>
  <c r="D40" i="59"/>
  <c r="C40" i="59"/>
  <c r="B40" i="59"/>
  <c r="E39" i="59"/>
  <c r="D39" i="59"/>
  <c r="C39" i="59"/>
  <c r="B39" i="59"/>
  <c r="E38" i="59"/>
  <c r="D38" i="59"/>
  <c r="C38" i="59"/>
  <c r="B38" i="59"/>
  <c r="E37" i="59"/>
  <c r="D37" i="59"/>
  <c r="C37" i="59"/>
  <c r="B37" i="59"/>
  <c r="E36" i="59"/>
  <c r="D36" i="59"/>
  <c r="C36" i="59"/>
  <c r="B36" i="59"/>
  <c r="E35" i="59"/>
  <c r="D35" i="59"/>
  <c r="C35" i="59"/>
  <c r="B35" i="59"/>
  <c r="E34" i="59"/>
  <c r="D34" i="59"/>
  <c r="C34" i="59"/>
  <c r="B34" i="59"/>
  <c r="E33" i="59"/>
  <c r="D33" i="59"/>
  <c r="C33" i="59"/>
  <c r="B33" i="59"/>
  <c r="E32" i="59"/>
  <c r="D32" i="59"/>
  <c r="C32" i="59"/>
  <c r="B32" i="59"/>
  <c r="E31" i="59"/>
  <c r="D31" i="59"/>
  <c r="C31" i="59"/>
  <c r="B31" i="59"/>
  <c r="E30" i="59"/>
  <c r="D30" i="59"/>
  <c r="C30" i="59"/>
  <c r="B30" i="59"/>
  <c r="E29" i="59"/>
  <c r="D29" i="59"/>
  <c r="C29" i="59"/>
  <c r="B29" i="59"/>
  <c r="E28" i="59"/>
  <c r="D28" i="59"/>
  <c r="C28" i="59"/>
  <c r="B28" i="59"/>
  <c r="E27" i="59"/>
  <c r="D27" i="59"/>
  <c r="C27" i="59"/>
  <c r="B27" i="59"/>
  <c r="E26" i="59"/>
  <c r="D26" i="59"/>
  <c r="C26" i="59"/>
  <c r="B26" i="59"/>
  <c r="E25" i="59"/>
  <c r="D25" i="59"/>
  <c r="C25" i="59"/>
  <c r="B25" i="59"/>
  <c r="E24" i="59"/>
  <c r="D24" i="59"/>
  <c r="C24" i="59"/>
  <c r="B24" i="59"/>
  <c r="E23" i="59"/>
  <c r="D23" i="59"/>
  <c r="C23" i="59"/>
  <c r="B23" i="59"/>
  <c r="E22" i="59"/>
  <c r="D22" i="59"/>
  <c r="C22" i="59"/>
  <c r="B22" i="59"/>
  <c r="E21" i="59"/>
  <c r="D21" i="59"/>
  <c r="C21" i="59"/>
  <c r="B21" i="59"/>
  <c r="E20" i="59"/>
  <c r="D20" i="59"/>
  <c r="C20" i="59"/>
  <c r="B20" i="59"/>
  <c r="E19" i="59"/>
  <c r="D19" i="59"/>
  <c r="C19" i="59"/>
  <c r="B19" i="59"/>
  <c r="E18" i="59"/>
  <c r="D18" i="59"/>
  <c r="C18" i="59"/>
  <c r="B18" i="59"/>
  <c r="E17" i="59"/>
  <c r="D17" i="59"/>
  <c r="C17" i="59"/>
  <c r="B17" i="59"/>
  <c r="E16" i="59"/>
  <c r="D16" i="59"/>
  <c r="C16" i="59"/>
  <c r="B16" i="59"/>
  <c r="E15" i="59"/>
  <c r="D15" i="59"/>
  <c r="C15" i="59"/>
  <c r="B15" i="59"/>
  <c r="E14" i="59"/>
  <c r="D14" i="59"/>
  <c r="C14" i="59"/>
  <c r="B14" i="59"/>
  <c r="E13" i="59"/>
  <c r="D13" i="59"/>
  <c r="C13" i="59"/>
  <c r="B13" i="59"/>
  <c r="E12" i="59"/>
  <c r="D12" i="59"/>
  <c r="C12" i="59"/>
  <c r="B12" i="59"/>
  <c r="E11" i="59"/>
  <c r="D11" i="59"/>
  <c r="C11" i="59"/>
  <c r="B11" i="59"/>
  <c r="E10" i="59"/>
  <c r="D10" i="59"/>
  <c r="C10" i="59"/>
  <c r="B10" i="59"/>
  <c r="E9" i="59"/>
  <c r="D9" i="59"/>
  <c r="C9" i="59"/>
  <c r="B9" i="59"/>
  <c r="E8" i="59"/>
  <c r="D8" i="59"/>
  <c r="C8" i="59"/>
  <c r="B8" i="59"/>
  <c r="E7" i="59"/>
  <c r="D7" i="59"/>
  <c r="C7" i="59"/>
  <c r="B7" i="59"/>
  <c r="E6" i="59"/>
  <c r="D6" i="59"/>
  <c r="C6" i="59"/>
  <c r="B6" i="59"/>
  <c r="E5" i="59"/>
  <c r="D5" i="59"/>
  <c r="C5" i="59"/>
  <c r="B5" i="59"/>
  <c r="E4" i="59"/>
  <c r="D4" i="59"/>
  <c r="C4" i="59"/>
  <c r="B4" i="59"/>
  <c r="E83" i="58"/>
  <c r="D83" i="58"/>
  <c r="C83" i="58"/>
  <c r="B83" i="58"/>
  <c r="E82" i="58"/>
  <c r="D82" i="58"/>
  <c r="C82" i="58"/>
  <c r="B82" i="58"/>
  <c r="E81" i="58"/>
  <c r="D81" i="58"/>
  <c r="C81" i="58"/>
  <c r="B81" i="58"/>
  <c r="E80" i="58"/>
  <c r="D80" i="58"/>
  <c r="C80" i="58"/>
  <c r="B80" i="58"/>
  <c r="E79" i="58"/>
  <c r="D79" i="58"/>
  <c r="C79" i="58"/>
  <c r="B79" i="58"/>
  <c r="E78" i="58"/>
  <c r="D78" i="58"/>
  <c r="C78" i="58"/>
  <c r="B78" i="58"/>
  <c r="E77" i="58"/>
  <c r="D77" i="58"/>
  <c r="C77" i="58"/>
  <c r="B77" i="58"/>
  <c r="E76" i="58"/>
  <c r="D76" i="58"/>
  <c r="C76" i="58"/>
  <c r="B76" i="58"/>
  <c r="E75" i="58"/>
  <c r="D75" i="58"/>
  <c r="C75" i="58"/>
  <c r="B75" i="58"/>
  <c r="E74" i="58"/>
  <c r="D74" i="58"/>
  <c r="C74" i="58"/>
  <c r="B74" i="58"/>
  <c r="E73" i="58"/>
  <c r="D73" i="58"/>
  <c r="C73" i="58"/>
  <c r="B73" i="58"/>
  <c r="E72" i="58"/>
  <c r="D72" i="58"/>
  <c r="C72" i="58"/>
  <c r="B72" i="58"/>
  <c r="E71" i="58"/>
  <c r="D71" i="58"/>
  <c r="C71" i="58"/>
  <c r="B71" i="58"/>
  <c r="E70" i="58"/>
  <c r="D70" i="58"/>
  <c r="C70" i="58"/>
  <c r="B70" i="58"/>
  <c r="E69" i="58"/>
  <c r="D69" i="58"/>
  <c r="C69" i="58"/>
  <c r="B69" i="58"/>
  <c r="E68" i="58"/>
  <c r="D68" i="58"/>
  <c r="C68" i="58"/>
  <c r="B68" i="58"/>
  <c r="E67" i="58"/>
  <c r="D67" i="58"/>
  <c r="C67" i="58"/>
  <c r="B67" i="58"/>
  <c r="E66" i="58"/>
  <c r="D66" i="58"/>
  <c r="C66" i="58"/>
  <c r="B66" i="58"/>
  <c r="E65" i="58"/>
  <c r="D65" i="58"/>
  <c r="C65" i="58"/>
  <c r="B65" i="58"/>
  <c r="E64" i="58"/>
  <c r="D64" i="58"/>
  <c r="C64" i="58"/>
  <c r="B64" i="58"/>
  <c r="E63" i="58"/>
  <c r="D63" i="58"/>
  <c r="C63" i="58"/>
  <c r="B63" i="58"/>
  <c r="E62" i="58"/>
  <c r="D62" i="58"/>
  <c r="C62" i="58"/>
  <c r="B62" i="58"/>
  <c r="E61" i="58"/>
  <c r="D61" i="58"/>
  <c r="C61" i="58"/>
  <c r="B61" i="58"/>
  <c r="E60" i="58"/>
  <c r="D60" i="58"/>
  <c r="C60" i="58"/>
  <c r="B60" i="58"/>
  <c r="E59" i="58"/>
  <c r="D59" i="58"/>
  <c r="C59" i="58"/>
  <c r="B59" i="58"/>
  <c r="E58" i="58"/>
  <c r="D58" i="58"/>
  <c r="C58" i="58"/>
  <c r="B58" i="58"/>
  <c r="E57" i="58"/>
  <c r="D57" i="58"/>
  <c r="C57" i="58"/>
  <c r="B57" i="58"/>
  <c r="E56" i="58"/>
  <c r="D56" i="58"/>
  <c r="C56" i="58"/>
  <c r="B56" i="58"/>
  <c r="E55" i="58"/>
  <c r="D55" i="58"/>
  <c r="C55" i="58"/>
  <c r="B55" i="58"/>
  <c r="E54" i="58"/>
  <c r="D54" i="58"/>
  <c r="C54" i="58"/>
  <c r="B54" i="58"/>
  <c r="E53" i="58"/>
  <c r="D53" i="58"/>
  <c r="C53" i="58"/>
  <c r="B53" i="58"/>
  <c r="E52" i="58"/>
  <c r="D52" i="58"/>
  <c r="C52" i="58"/>
  <c r="B52" i="58"/>
  <c r="E51" i="58"/>
  <c r="D51" i="58"/>
  <c r="C51" i="58"/>
  <c r="B51" i="58"/>
  <c r="E50" i="58"/>
  <c r="D50" i="58"/>
  <c r="C50" i="58"/>
  <c r="B50" i="58"/>
  <c r="E49" i="58"/>
  <c r="D49" i="58"/>
  <c r="C49" i="58"/>
  <c r="B49" i="58"/>
  <c r="E48" i="58"/>
  <c r="D48" i="58"/>
  <c r="C48" i="58"/>
  <c r="B48" i="58"/>
  <c r="E47" i="58"/>
  <c r="D47" i="58"/>
  <c r="C47" i="58"/>
  <c r="B47" i="58"/>
  <c r="E46" i="58"/>
  <c r="D46" i="58"/>
  <c r="C46" i="58"/>
  <c r="B46" i="58"/>
  <c r="E45" i="58"/>
  <c r="D45" i="58"/>
  <c r="C45" i="58"/>
  <c r="B45" i="58"/>
  <c r="E44" i="58"/>
  <c r="D44" i="58"/>
  <c r="C44" i="58"/>
  <c r="B44" i="58"/>
  <c r="E43" i="58"/>
  <c r="D43" i="58"/>
  <c r="C43" i="58"/>
  <c r="B43" i="58"/>
  <c r="E42" i="58"/>
  <c r="D42" i="58"/>
  <c r="C42" i="58"/>
  <c r="B42" i="58"/>
  <c r="E41" i="58"/>
  <c r="D41" i="58"/>
  <c r="C41" i="58"/>
  <c r="B41" i="58"/>
  <c r="E40" i="58"/>
  <c r="D40" i="58"/>
  <c r="C40" i="58"/>
  <c r="B40" i="58"/>
  <c r="E39" i="58"/>
  <c r="D39" i="58"/>
  <c r="C39" i="58"/>
  <c r="B39" i="58"/>
  <c r="E38" i="58"/>
  <c r="D38" i="58"/>
  <c r="C38" i="58"/>
  <c r="B38" i="58"/>
  <c r="E37" i="58"/>
  <c r="D37" i="58"/>
  <c r="C37" i="58"/>
  <c r="B37" i="58"/>
  <c r="E36" i="58"/>
  <c r="D36" i="58"/>
  <c r="C36" i="58"/>
  <c r="B36" i="58"/>
  <c r="E35" i="58"/>
  <c r="D35" i="58"/>
  <c r="C35" i="58"/>
  <c r="B35" i="58"/>
  <c r="E34" i="58"/>
  <c r="D34" i="58"/>
  <c r="C34" i="58"/>
  <c r="B34" i="58"/>
  <c r="E33" i="58"/>
  <c r="D33" i="58"/>
  <c r="C33" i="58"/>
  <c r="B33" i="58"/>
  <c r="E32" i="58"/>
  <c r="D32" i="58"/>
  <c r="C32" i="58"/>
  <c r="B32" i="58"/>
  <c r="E31" i="58"/>
  <c r="D31" i="58"/>
  <c r="C31" i="58"/>
  <c r="B31" i="58"/>
  <c r="E30" i="58"/>
  <c r="D30" i="58"/>
  <c r="C30" i="58"/>
  <c r="B30" i="58"/>
  <c r="E29" i="58"/>
  <c r="D29" i="58"/>
  <c r="C29" i="58"/>
  <c r="B29" i="58"/>
  <c r="E28" i="58"/>
  <c r="D28" i="58"/>
  <c r="C28" i="58"/>
  <c r="B28" i="58"/>
  <c r="E27" i="58"/>
  <c r="D27" i="58"/>
  <c r="C27" i="58"/>
  <c r="B27" i="58"/>
  <c r="E26" i="58"/>
  <c r="D26" i="58"/>
  <c r="C26" i="58"/>
  <c r="B26" i="58"/>
  <c r="E25" i="58"/>
  <c r="D25" i="58"/>
  <c r="C25" i="58"/>
  <c r="B25" i="58"/>
  <c r="E24" i="58"/>
  <c r="D24" i="58"/>
  <c r="C24" i="58"/>
  <c r="B24" i="58"/>
  <c r="E23" i="58"/>
  <c r="D23" i="58"/>
  <c r="C23" i="58"/>
  <c r="B23" i="58"/>
  <c r="E22" i="58"/>
  <c r="D22" i="58"/>
  <c r="C22" i="58"/>
  <c r="B22" i="58"/>
  <c r="E21" i="58"/>
  <c r="D21" i="58"/>
  <c r="C21" i="58"/>
  <c r="B21" i="58"/>
  <c r="E20" i="58"/>
  <c r="D20" i="58"/>
  <c r="C20" i="58"/>
  <c r="B20" i="58"/>
  <c r="E19" i="58"/>
  <c r="D19" i="58"/>
  <c r="C19" i="58"/>
  <c r="B19" i="58"/>
  <c r="E18" i="58"/>
  <c r="D18" i="58"/>
  <c r="C18" i="58"/>
  <c r="B18" i="58"/>
  <c r="E17" i="58"/>
  <c r="D17" i="58"/>
  <c r="C17" i="58"/>
  <c r="B17" i="58"/>
  <c r="E16" i="58"/>
  <c r="D16" i="58"/>
  <c r="C16" i="58"/>
  <c r="B16" i="58"/>
  <c r="E15" i="58"/>
  <c r="D15" i="58"/>
  <c r="C15" i="58"/>
  <c r="B15" i="58"/>
  <c r="E14" i="58"/>
  <c r="D14" i="58"/>
  <c r="C14" i="58"/>
  <c r="B14" i="58"/>
  <c r="E13" i="58"/>
  <c r="D13" i="58"/>
  <c r="C13" i="58"/>
  <c r="B13" i="58"/>
  <c r="E12" i="58"/>
  <c r="D12" i="58"/>
  <c r="C12" i="58"/>
  <c r="B12" i="58"/>
  <c r="E11" i="58"/>
  <c r="D11" i="58"/>
  <c r="C11" i="58"/>
  <c r="B11" i="58"/>
  <c r="E10" i="58"/>
  <c r="D10" i="58"/>
  <c r="C10" i="58"/>
  <c r="B10" i="58"/>
  <c r="E9" i="58"/>
  <c r="D9" i="58"/>
  <c r="C9" i="58"/>
  <c r="B9" i="58"/>
  <c r="E8" i="58"/>
  <c r="D8" i="58"/>
  <c r="C8" i="58"/>
  <c r="B8" i="58"/>
  <c r="E7" i="58"/>
  <c r="D7" i="58"/>
  <c r="C7" i="58"/>
  <c r="B7" i="58"/>
  <c r="E6" i="58"/>
  <c r="D6" i="58"/>
  <c r="C6" i="58"/>
  <c r="B6" i="58"/>
  <c r="E5" i="58"/>
  <c r="D5" i="58"/>
  <c r="C5" i="58"/>
  <c r="B5" i="58"/>
  <c r="E4" i="58"/>
  <c r="D4" i="58"/>
  <c r="C4" i="58"/>
  <c r="B4" i="58"/>
  <c r="C35" i="3" l="1"/>
  <c r="C26" i="3"/>
  <c r="C25" i="3"/>
  <c r="C8" i="3"/>
  <c r="C7" i="3"/>
  <c r="C3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8" i="2"/>
  <c r="E5" i="2"/>
</calcChain>
</file>

<file path=xl/sharedStrings.xml><?xml version="1.0" encoding="utf-8"?>
<sst xmlns="http://schemas.openxmlformats.org/spreadsheetml/2006/main" count="345" uniqueCount="149">
  <si>
    <t>ID</t>
  </si>
  <si>
    <t>Puerto</t>
  </si>
  <si>
    <t>Saint Nazaire</t>
  </si>
  <si>
    <t>Valencia</t>
  </si>
  <si>
    <t>Le Havre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</si>
  <si>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</si>
  <si>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</si>
  <si>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</si>
  <si>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</si>
  <si>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</si>
  <si>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</si>
  <si>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</si>
  <si>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</si>
  <si>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</si>
  <si>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</si>
  <si>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</si>
  <si>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Cádiz</t>
  </si>
  <si>
    <t>Algeciras</t>
  </si>
  <si>
    <t>Málaga</t>
  </si>
  <si>
    <t>Bilbao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</si>
  <si>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</si>
  <si>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</si>
  <si>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</si>
  <si>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</si>
  <si>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</si>
  <si>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</si>
  <si>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</si>
  <si>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</si>
  <si>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</si>
  <si>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</si>
  <si>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</si>
  <si>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</si>
  <si>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</si>
  <si>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</si>
  <si>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</si>
  <si>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</si>
  <si>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</si>
  <si>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</si>
  <si>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</si>
  <si>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</si>
  <si>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</si>
  <si>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</si>
  <si>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</si>
  <si>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</si>
  <si>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</si>
  <si>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</si>
  <si>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</si>
  <si>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</si>
  <si>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</si>
  <si>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</si>
  <si>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</si>
  <si>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</si>
  <si>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</si>
  <si>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</si>
  <si>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</si>
  <si>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</si>
  <si>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</si>
  <si>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</si>
  <si>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</si>
  <si>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</si>
  <si>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</si>
  <si>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</si>
  <si>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</si>
  <si>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</si>
  <si>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</si>
  <si>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</si>
  <si>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</si>
  <si>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</si>
  <si>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</si>
  <si>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</si>
  <si>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</si>
  <si>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</si>
  <si>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</si>
  <si>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</si>
  <si>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</si>
  <si>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</si>
  <si>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</si>
  <si>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</si>
  <si>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</si>
  <si>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</si>
  <si>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</si>
  <si>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</si>
  <si>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</si>
  <si>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</si>
  <si>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</si>
  <si>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</si>
  <si>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</si>
  <si>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</si>
  <si>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</si>
  <si>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</si>
  <si>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</si>
  <si>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</si>
  <si>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</si>
  <si>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</si>
  <si>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</si>
  <si>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</si>
  <si>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</si>
  <si>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</si>
  <si>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</si>
  <si>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</si>
  <si>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</si>
  <si>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</si>
  <si>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</si>
  <si>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</si>
  <si>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</si>
  <si>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</si>
  <si>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</si>
  <si>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</si>
  <si>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</si>
  <si>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</si>
  <si>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</si>
  <si>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</si>
  <si>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</si>
  <si>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</si>
  <si>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</si>
  <si>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</si>
  <si>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</si>
  <si>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</si>
  <si>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</si>
  <si>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</si>
  <si>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</si>
  <si>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</si>
  <si>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</si>
  <si>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</si>
  <si>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</si>
  <si>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</si>
  <si>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</si>
  <si>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Coste fijo</t>
  </si>
  <si>
    <t>nodo inicial</t>
  </si>
  <si>
    <t>puerto O</t>
  </si>
  <si>
    <t>puerto D</t>
  </si>
  <si>
    <t>Coste variable</t>
  </si>
  <si>
    <t xml:space="preserve"> Optimal objective value is 4.790433e+08.</t>
  </si>
  <si>
    <t>Optimal objective value is 5.467707e+08</t>
  </si>
  <si>
    <t>Optimal objective value is 5.659511e+08</t>
  </si>
  <si>
    <t xml:space="preserve">Optimal objective value is 6.057085e+08.                                         </t>
  </si>
  <si>
    <t xml:space="preserve">Cut Generation:    Applied 6 Gomory cuts,                                                           </t>
  </si>
  <si>
    <t xml:space="preserve">                   and 17 strong CG cuts.                                                           </t>
  </si>
  <si>
    <t xml:space="preserve">                   Lower bound is 6.058287e+08.                                                     </t>
  </si>
  <si>
    <t xml:space="preserve">                   Relative gap is 0.00%.                 </t>
  </si>
  <si>
    <t>Optimal objective value is 5.450361e+08.</t>
  </si>
  <si>
    <t xml:space="preserve">Optimal objective value is 5.495406e+08. </t>
  </si>
  <si>
    <t xml:space="preserve">Optimal objective value is 5.676922e+08. </t>
  </si>
  <si>
    <t>Optimal objective value is 5.239755e+08.</t>
  </si>
  <si>
    <t>Optimal objective value is 5.211351e+08</t>
  </si>
  <si>
    <t xml:space="preserve"> Optimal objective value is 5.488046e+08.</t>
  </si>
  <si>
    <t>Optimal objective value is 5.442151e+08</t>
  </si>
  <si>
    <t>Optimal objective value is 5.584770e+08</t>
  </si>
  <si>
    <t xml:space="preserve"> Optimal objective value is 6.054768e+08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</si>
</sst>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0" fontId="3" fillId="0" borderId="0" xfId="2" applyFill="1"/>
    <xf numFmtId="9" fontId="3" fillId="0" borderId="0" xfId="2" applyNumberFormat="1" applyFill="1"/>
    <xf numFmtId="44" fontId="0" fillId="0" borderId="0" xfId="4" applyFont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B680-B32C-4F0B-96C2-E597EB77B8B7}">
  <dimension ref="B1:N83"/>
  <sheetViews>
    <sheetView tabSelected="1"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M1" t="s">
        <v>132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287483.5864706767</v>
      </c>
      <c r="I4" s="16">
        <v>991428.32022039779</v>
      </c>
      <c r="J4">
        <v>135416.16140000001</v>
      </c>
      <c r="K4">
        <v>6.7272727272727275</v>
      </c>
      <c r="L4">
        <v>12.957870814800852</v>
      </c>
      <c r="M4">
        <v>3.3579427468194201</v>
      </c>
      <c r="N4">
        <v>1583.5630706642501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FRD2</v>
      </c>
      <c r="E5">
        <f>VLOOKUP(G5,[1]NUTS_Europa!$A$2:$C$81,3,FALSE)</f>
        <v>269</v>
      </c>
      <c r="F5">
        <v>1</v>
      </c>
      <c r="G5">
        <v>20</v>
      </c>
      <c r="H5">
        <v>2334339.4735295754</v>
      </c>
      <c r="I5">
        <v>1628847.8333040674</v>
      </c>
      <c r="J5">
        <v>191087.21979999999</v>
      </c>
      <c r="K5">
        <v>14.754545454545456</v>
      </c>
      <c r="L5">
        <v>16.35357610526529</v>
      </c>
      <c r="M5">
        <v>34.886580645939965</v>
      </c>
      <c r="N5">
        <v>14279.069796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358177.00907127018</v>
      </c>
      <c r="I6">
        <v>991428.32022039779</v>
      </c>
      <c r="J6">
        <v>135416.16140000001</v>
      </c>
      <c r="K6">
        <v>6.7272727272727275</v>
      </c>
      <c r="L6">
        <v>12.957870814800852</v>
      </c>
      <c r="M6">
        <v>3.3579427468194201</v>
      </c>
      <c r="N6">
        <v>1583.5630706642501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757376.53368601808</v>
      </c>
      <c r="I7">
        <v>2543323.3778725415</v>
      </c>
      <c r="J7">
        <v>145277.79319999999</v>
      </c>
      <c r="K7">
        <v>41.492513368983957</v>
      </c>
      <c r="L7">
        <v>12.668461474639248</v>
      </c>
      <c r="M7">
        <v>7.5373615720030749</v>
      </c>
      <c r="N7">
        <v>3085.0404359375229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ES11</v>
      </c>
      <c r="E8">
        <f>VLOOKUP(G8,[1]NUTS_Europa!$A$2:$C$81,3,FALSE)</f>
        <v>288</v>
      </c>
      <c r="F8">
        <v>4</v>
      </c>
      <c r="G8">
        <v>11</v>
      </c>
      <c r="H8">
        <v>1853921.9459806541</v>
      </c>
      <c r="I8">
        <v>8810596.2556339055</v>
      </c>
      <c r="J8">
        <v>159445.52859999999</v>
      </c>
      <c r="K8">
        <v>59.395721925133692</v>
      </c>
      <c r="L8">
        <v>7.3517694848993855</v>
      </c>
      <c r="M8">
        <v>2.0336653710334778</v>
      </c>
      <c r="N8">
        <v>960.48207726886733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ES12</v>
      </c>
      <c r="E9">
        <f>VLOOKUP(G9,[1]NUTS_Europa!$A$2:$C$81,3,FALSE)</f>
        <v>285</v>
      </c>
      <c r="F9">
        <v>4</v>
      </c>
      <c r="G9">
        <v>12</v>
      </c>
      <c r="H9">
        <v>33359.780399795411</v>
      </c>
      <c r="I9">
        <v>9218221.4437002186</v>
      </c>
      <c r="J9">
        <v>114346.8514</v>
      </c>
      <c r="K9">
        <v>53.793582887700538</v>
      </c>
      <c r="L9">
        <v>8.3033840989264327</v>
      </c>
      <c r="M9">
        <v>3.305055062423997E-2</v>
      </c>
      <c r="N9">
        <v>15.609481269928793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1912015.5757098368</v>
      </c>
      <c r="I10">
        <v>2055567.1998049808</v>
      </c>
      <c r="J10">
        <v>145277.79319999999</v>
      </c>
      <c r="K10">
        <v>27.863636363636363</v>
      </c>
      <c r="L10">
        <v>11.57516749159382</v>
      </c>
      <c r="M10">
        <v>30.233619618668261</v>
      </c>
      <c r="N10">
        <v>14279.069796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NL12</v>
      </c>
      <c r="E11">
        <f>VLOOKUP(G11,[1]NUTS_Europa!$A$2:$C$81,3,FALSE)</f>
        <v>218</v>
      </c>
      <c r="F11">
        <v>5</v>
      </c>
      <c r="G11">
        <v>31</v>
      </c>
      <c r="H11">
        <v>1188749.6886294803</v>
      </c>
      <c r="I11">
        <v>1462952.7405680965</v>
      </c>
      <c r="J11">
        <v>120437.3524</v>
      </c>
      <c r="K11">
        <v>14.436898395721927</v>
      </c>
      <c r="L11">
        <v>8.3186886643057036</v>
      </c>
      <c r="M11">
        <v>9.3953448132184114</v>
      </c>
      <c r="N11">
        <v>5603.586288415795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FRD1</v>
      </c>
      <c r="E12">
        <f>VLOOKUP(G12,[1]NUTS_Europa!$A$2:$C$81,3,FALSE)</f>
        <v>268</v>
      </c>
      <c r="F12">
        <v>6</v>
      </c>
      <c r="G12">
        <v>19</v>
      </c>
      <c r="H12">
        <v>64634.136935735914</v>
      </c>
      <c r="I12">
        <v>2201155.8919310421</v>
      </c>
      <c r="J12">
        <v>114346.8514</v>
      </c>
      <c r="K12">
        <v>33.425133689839569</v>
      </c>
      <c r="L12">
        <v>7.5163666648715699</v>
      </c>
      <c r="M12">
        <v>0.19696169132682906</v>
      </c>
      <c r="N12">
        <v>93.023256000000003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FRH0</v>
      </c>
      <c r="E13">
        <f>VLOOKUP(G13,[1]NUTS_Europa!$A$2:$C$81,3,FALSE)</f>
        <v>283</v>
      </c>
      <c r="F13">
        <v>6</v>
      </c>
      <c r="G13">
        <v>23</v>
      </c>
      <c r="H13">
        <v>1398136.0085900074</v>
      </c>
      <c r="I13">
        <v>2743611.5254185307</v>
      </c>
      <c r="J13">
        <v>117923.68180000001</v>
      </c>
      <c r="K13">
        <v>51.223529411764709</v>
      </c>
      <c r="L13">
        <v>7.52195501525933</v>
      </c>
      <c r="M13">
        <v>3.7837119738596141</v>
      </c>
      <c r="N13">
        <v>2032.1852819308294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1479371.2860987328</v>
      </c>
      <c r="I14">
        <v>1462952.7405680965</v>
      </c>
      <c r="J14">
        <v>163171.4883</v>
      </c>
      <c r="K14">
        <v>14.436898395721927</v>
      </c>
      <c r="L14">
        <v>8.3186886643057036</v>
      </c>
      <c r="M14">
        <v>9.3953448132184114</v>
      </c>
      <c r="N14">
        <v>5603.586288415795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613392.50072832708</v>
      </c>
      <c r="I15">
        <v>1462952.7405680965</v>
      </c>
      <c r="J15">
        <v>199058.85829999999</v>
      </c>
      <c r="K15">
        <v>14.436898395721927</v>
      </c>
      <c r="L15">
        <v>8.3186886643057036</v>
      </c>
      <c r="M15">
        <v>9.3953448132184114</v>
      </c>
      <c r="N15">
        <v>5603.586288415795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33642.614834717759</v>
      </c>
      <c r="I16">
        <v>9218221.4437002186</v>
      </c>
      <c r="J16">
        <v>117061.7148</v>
      </c>
      <c r="K16">
        <v>53.793582887700538</v>
      </c>
      <c r="L16">
        <v>8.3033840989264327</v>
      </c>
      <c r="M16">
        <v>3.305055062423997E-2</v>
      </c>
      <c r="N16">
        <v>15.609481269928793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219756.52631233772</v>
      </c>
      <c r="I17">
        <v>8937985.3558083922</v>
      </c>
      <c r="J17">
        <v>113696.3812</v>
      </c>
      <c r="K17">
        <v>31.173262032085567</v>
      </c>
      <c r="L17">
        <v>8.9134997480595572</v>
      </c>
      <c r="M17">
        <v>0.22727414101589555</v>
      </c>
      <c r="N17">
        <v>93.023256000000003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527683.67123114981</v>
      </c>
      <c r="I18">
        <v>2806342.728243805</v>
      </c>
      <c r="J18">
        <v>142392.87169999999</v>
      </c>
      <c r="K18">
        <v>47.441176470588239</v>
      </c>
      <c r="L18">
        <v>10.733045015382865</v>
      </c>
      <c r="M18">
        <v>2.0336653710334778</v>
      </c>
      <c r="N18">
        <v>960.48207726886733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455158.80432858283</v>
      </c>
      <c r="I19">
        <v>2338538.216713889</v>
      </c>
      <c r="J19">
        <v>507158.32770000002</v>
      </c>
      <c r="K19">
        <v>35.71764705882353</v>
      </c>
      <c r="L19">
        <v>16.248738914357943</v>
      </c>
      <c r="M19">
        <v>1.7885452164316409</v>
      </c>
      <c r="N19">
        <v>732.05116425480003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ES21</v>
      </c>
      <c r="E20">
        <f>VLOOKUP(G20,[1]NUTS_Europa!$A$2:$C$81,3,FALSE)</f>
        <v>163</v>
      </c>
      <c r="F20">
        <v>10</v>
      </c>
      <c r="G20">
        <v>14</v>
      </c>
      <c r="H20">
        <v>888516.640596685</v>
      </c>
      <c r="I20">
        <v>3033269.3100476344</v>
      </c>
      <c r="J20">
        <v>199058.85829999999</v>
      </c>
      <c r="K20">
        <v>56.045454545454547</v>
      </c>
      <c r="L20">
        <v>7.8900528609677796</v>
      </c>
      <c r="M20">
        <v>6.532073894230412</v>
      </c>
      <c r="N20">
        <v>3085.0404359375229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FRI3</v>
      </c>
      <c r="E21">
        <f>VLOOKUP(G21,[1]NUTS_Europa!$A$2:$C$81,3,FALSE)</f>
        <v>283</v>
      </c>
      <c r="F21">
        <v>10</v>
      </c>
      <c r="G21">
        <v>25</v>
      </c>
      <c r="H21">
        <v>532019.04786814447</v>
      </c>
      <c r="I21">
        <v>2743611.5254185307</v>
      </c>
      <c r="J21">
        <v>156784.57750000001</v>
      </c>
      <c r="K21">
        <v>51.223529411764709</v>
      </c>
      <c r="L21">
        <v>7.52195501525933</v>
      </c>
      <c r="M21">
        <v>3.7837119738596141</v>
      </c>
      <c r="N21">
        <v>2032.1852819308294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FRI1</v>
      </c>
      <c r="E22">
        <f>VLOOKUP(G22,[1]NUTS_Europa!$A$2:$C$81,3,FALSE)</f>
        <v>283</v>
      </c>
      <c r="F22">
        <v>13</v>
      </c>
      <c r="G22">
        <v>24</v>
      </c>
      <c r="H22">
        <v>997037.6663097092</v>
      </c>
      <c r="I22">
        <v>1035496.3669970799</v>
      </c>
      <c r="J22">
        <v>127001.217</v>
      </c>
      <c r="K22">
        <v>10.04812834224599</v>
      </c>
      <c r="L22">
        <v>10.051719607689325</v>
      </c>
      <c r="M22">
        <v>4.445917499297142</v>
      </c>
      <c r="N22">
        <v>2032.1852819308294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FRI3</v>
      </c>
      <c r="E23">
        <f>VLOOKUP(G23,[1]NUTS_Europa!$A$2:$C$81,3,FALSE)</f>
        <v>283</v>
      </c>
      <c r="F23">
        <v>13</v>
      </c>
      <c r="G23">
        <v>25</v>
      </c>
      <c r="H23">
        <v>675512.42365110002</v>
      </c>
      <c r="I23">
        <v>1035496.3669970799</v>
      </c>
      <c r="J23">
        <v>113696.3812</v>
      </c>
      <c r="K23">
        <v>10.04812834224599</v>
      </c>
      <c r="L23">
        <v>10.051719607689325</v>
      </c>
      <c r="M23">
        <v>4.445917499297142</v>
      </c>
      <c r="N23">
        <v>2032.1852819308294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2852254.0299202101</v>
      </c>
      <c r="I24">
        <v>9108192.2857614942</v>
      </c>
      <c r="J24">
        <v>135416.16140000001</v>
      </c>
      <c r="K24">
        <v>8.6631016042780757</v>
      </c>
      <c r="L24">
        <v>10.409329722184172</v>
      </c>
      <c r="M24">
        <v>20.428125147300275</v>
      </c>
      <c r="N24">
        <v>11402.936470049601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FRJ1</v>
      </c>
      <c r="E25">
        <f>VLOOKUP(G25,[1]NUTS_Europa!$A$2:$C$81,3,FALSE)</f>
        <v>1064</v>
      </c>
      <c r="F25">
        <v>15</v>
      </c>
      <c r="G25">
        <v>66</v>
      </c>
      <c r="H25">
        <v>7084854.1438492183</v>
      </c>
      <c r="I25">
        <v>9108192.2857614942</v>
      </c>
      <c r="J25">
        <v>145277.79319999999</v>
      </c>
      <c r="K25">
        <v>8.6631016042780757</v>
      </c>
      <c r="L25">
        <v>10.409329722184172</v>
      </c>
      <c r="M25">
        <v>20.428125147300275</v>
      </c>
      <c r="N25">
        <v>11402.936470049601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13024476.237419242</v>
      </c>
      <c r="I26">
        <v>1465143.7530643358</v>
      </c>
      <c r="J26">
        <v>145277.79319999999</v>
      </c>
      <c r="K26">
        <v>20.908556149732622</v>
      </c>
      <c r="L26">
        <v>10.028842647499738</v>
      </c>
      <c r="M26">
        <v>30.911776327439402</v>
      </c>
      <c r="N26">
        <v>18537.263482020709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1812244.4176920811</v>
      </c>
      <c r="I27">
        <v>1336887.6669228713</v>
      </c>
      <c r="J27">
        <v>507158.32770000002</v>
      </c>
      <c r="K27">
        <v>17.122459893048127</v>
      </c>
      <c r="L27">
        <v>11.470947403057865</v>
      </c>
      <c r="M27">
        <v>5.1823937669296702</v>
      </c>
      <c r="N27">
        <v>3107.7928912121797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1710231.1160380414</v>
      </c>
      <c r="I28">
        <v>1336887.6669228713</v>
      </c>
      <c r="J28">
        <v>118487.9544</v>
      </c>
      <c r="K28">
        <v>17.122459893048127</v>
      </c>
      <c r="L28">
        <v>11.470947403057865</v>
      </c>
      <c r="M28">
        <v>5.1823937669296702</v>
      </c>
      <c r="N28">
        <v>3107.7928912121797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FRG0</v>
      </c>
      <c r="E29">
        <f>VLOOKUP(G29,[1]NUTS_Europa!$A$2:$C$81,3,FALSE)</f>
        <v>282</v>
      </c>
      <c r="F29">
        <v>18</v>
      </c>
      <c r="G29">
        <v>22</v>
      </c>
      <c r="H29">
        <v>456199.01945854578</v>
      </c>
      <c r="I29">
        <v>3566785.8436598205</v>
      </c>
      <c r="J29">
        <v>135416.16140000001</v>
      </c>
      <c r="K29">
        <v>67.220267379679143</v>
      </c>
      <c r="L29">
        <v>13.974203077994945</v>
      </c>
      <c r="M29">
        <v>1.5499998779810475</v>
      </c>
      <c r="N29">
        <v>732.05116425480003</v>
      </c>
    </row>
    <row r="30" spans="2:14" x14ac:dyDescent="0.25">
      <c r="B30" t="str">
        <f>VLOOKUP(F30,[1]NUTS_Europa!$A$2:$C$81,2,FALSE)</f>
        <v>ES62</v>
      </c>
      <c r="C30">
        <f>VLOOKUP(F30,[1]NUTS_Europa!$A$2:$C$81,3,FALSE)</f>
        <v>1064</v>
      </c>
      <c r="D30" t="str">
        <f>VLOOKUP(G30,[1]NUTS_Europa!$A$2:$C$81,2,FALSE)</f>
        <v>PT11</v>
      </c>
      <c r="E30">
        <f>VLOOKUP(G30,[1]NUTS_Europa!$A$2:$C$81,3,FALSE)</f>
        <v>111</v>
      </c>
      <c r="F30">
        <v>18</v>
      </c>
      <c r="G30">
        <v>36</v>
      </c>
      <c r="H30">
        <v>1727172.8364135795</v>
      </c>
      <c r="I30">
        <v>2344463.111133859</v>
      </c>
      <c r="J30">
        <v>199058.85829999999</v>
      </c>
      <c r="K30">
        <v>39.471711229946521</v>
      </c>
      <c r="L30">
        <v>11.810138578712852</v>
      </c>
      <c r="M30">
        <v>5.5675467701081036</v>
      </c>
      <c r="N30">
        <v>3107.7928912121797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FRH0</v>
      </c>
      <c r="E31">
        <f>VLOOKUP(G31,[1]NUTS_Europa!$A$2:$C$81,3,FALSE)</f>
        <v>283</v>
      </c>
      <c r="F31">
        <v>21</v>
      </c>
      <c r="G31">
        <v>23</v>
      </c>
      <c r="H31">
        <v>1084003.286167989</v>
      </c>
      <c r="I31">
        <v>1948028.4541096769</v>
      </c>
      <c r="J31">
        <v>156784.57750000001</v>
      </c>
      <c r="K31">
        <v>32.191978609625671</v>
      </c>
      <c r="L31">
        <v>11.611547618182779</v>
      </c>
      <c r="M31">
        <v>4.007638046119677</v>
      </c>
      <c r="N31">
        <v>2032.1852819308294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FRI1</v>
      </c>
      <c r="E32">
        <f>VLOOKUP(G32,[1]NUTS_Europa!$A$2:$C$81,3,FALSE)</f>
        <v>283</v>
      </c>
      <c r="F32">
        <v>21</v>
      </c>
      <c r="G32">
        <v>24</v>
      </c>
      <c r="H32">
        <v>913234.6925567775</v>
      </c>
      <c r="I32">
        <v>1948028.4541096769</v>
      </c>
      <c r="J32">
        <v>123840.01519999999</v>
      </c>
      <c r="K32">
        <v>32.191978609625671</v>
      </c>
      <c r="L32">
        <v>11.611547618182779</v>
      </c>
      <c r="M32">
        <v>4.007638046119677</v>
      </c>
      <c r="N32">
        <v>2032.1852819308294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FRJ2</v>
      </c>
      <c r="E33">
        <f>VLOOKUP(G33,[1]NUTS_Europa!$A$2:$C$81,3,FALSE)</f>
        <v>283</v>
      </c>
      <c r="F33">
        <v>26</v>
      </c>
      <c r="G33">
        <v>28</v>
      </c>
      <c r="H33">
        <v>2055989.0303884984</v>
      </c>
      <c r="I33">
        <v>12210114.816661015</v>
      </c>
      <c r="J33">
        <v>142841.86170000001</v>
      </c>
      <c r="K33">
        <v>82.55278074866311</v>
      </c>
      <c r="L33">
        <v>10.067123691597246</v>
      </c>
      <c r="M33">
        <v>3.7837119738596141</v>
      </c>
      <c r="N33">
        <v>2032.1852819308294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1706002.6121078641</v>
      </c>
      <c r="I34">
        <v>10569290.963084567</v>
      </c>
      <c r="J34">
        <v>137713.6226</v>
      </c>
      <c r="K34">
        <v>43.529411764705884</v>
      </c>
      <c r="L34">
        <v>9.0923877584280923</v>
      </c>
      <c r="M34">
        <v>5.9049738473065254</v>
      </c>
      <c r="N34">
        <v>3296.1439756520863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1682598.2382888286</v>
      </c>
      <c r="I35">
        <v>1888524.0990574979</v>
      </c>
      <c r="J35">
        <v>176841.96369999999</v>
      </c>
      <c r="K35">
        <v>24.759358288770056</v>
      </c>
      <c r="L35">
        <v>13.736834238315367</v>
      </c>
      <c r="M35">
        <v>4.445917499297142</v>
      </c>
      <c r="N35">
        <v>2032.1852819308294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FRG0</v>
      </c>
      <c r="E36">
        <f>VLOOKUP(G36,[1]NUTS_Europa!$A$2:$C$81,3,FALSE)</f>
        <v>283</v>
      </c>
      <c r="F36">
        <v>27</v>
      </c>
      <c r="G36">
        <v>62</v>
      </c>
      <c r="H36">
        <v>1207648.0873076469</v>
      </c>
      <c r="I36">
        <v>1888524.0990574979</v>
      </c>
      <c r="J36">
        <v>141512.31529999999</v>
      </c>
      <c r="K36">
        <v>24.759358288770056</v>
      </c>
      <c r="L36">
        <v>13.736834238315367</v>
      </c>
      <c r="M36">
        <v>4.445917499297142</v>
      </c>
      <c r="N36">
        <v>2032.1852819308294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NL32</v>
      </c>
      <c r="E37">
        <f>VLOOKUP(G37,[1]NUTS_Europa!$A$2:$C$81,3,FALSE)</f>
        <v>218</v>
      </c>
      <c r="F37">
        <v>29</v>
      </c>
      <c r="G37">
        <v>32</v>
      </c>
      <c r="H37">
        <v>1821004.2267259269</v>
      </c>
      <c r="I37">
        <v>1748833.1867220255</v>
      </c>
      <c r="J37">
        <v>199597.76430000001</v>
      </c>
      <c r="K37">
        <v>14.705882352941178</v>
      </c>
      <c r="L37">
        <v>14.533567887361741</v>
      </c>
      <c r="M37">
        <v>11.221322904610384</v>
      </c>
      <c r="N37">
        <v>5603.586288415795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FRG0</v>
      </c>
      <c r="E38">
        <f>VLOOKUP(G38,[1]NUTS_Europa!$A$2:$C$81,3,FALSE)</f>
        <v>283</v>
      </c>
      <c r="F38">
        <v>29</v>
      </c>
      <c r="G38">
        <v>62</v>
      </c>
      <c r="H38">
        <v>1218321.1244083475</v>
      </c>
      <c r="I38">
        <v>1888524.0990574979</v>
      </c>
      <c r="J38">
        <v>118487.9544</v>
      </c>
      <c r="K38">
        <v>24.759358288770056</v>
      </c>
      <c r="L38">
        <v>13.736834238315367</v>
      </c>
      <c r="M38">
        <v>4.445917499297142</v>
      </c>
      <c r="N38">
        <v>2032.1852819308294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485414.41948588187</v>
      </c>
      <c r="I39">
        <v>10278649.922078898</v>
      </c>
      <c r="J39">
        <v>114346.8514</v>
      </c>
      <c r="K39">
        <v>63.63636363636364</v>
      </c>
      <c r="L39">
        <v>9.1292016368630531</v>
      </c>
      <c r="M39">
        <v>0.4545482820317911</v>
      </c>
      <c r="N39">
        <v>186.04651200000001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453169.58221208979</v>
      </c>
      <c r="I40">
        <v>10278649.922078898</v>
      </c>
      <c r="J40">
        <v>145277.79319999999</v>
      </c>
      <c r="K40">
        <v>63.63636363636364</v>
      </c>
      <c r="L40">
        <v>9.1292016368630531</v>
      </c>
      <c r="M40">
        <v>0.4545482820317911</v>
      </c>
      <c r="N40">
        <v>186.04651200000001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2240767.3734356659</v>
      </c>
      <c r="I41">
        <v>3584700.2046861812</v>
      </c>
      <c r="J41">
        <v>137713.6226</v>
      </c>
      <c r="K41">
        <v>62.340106951871661</v>
      </c>
      <c r="L41">
        <v>11.263601668515161</v>
      </c>
      <c r="M41">
        <v>16.4975017390503</v>
      </c>
      <c r="N41">
        <v>7791.6234232858615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NL11</v>
      </c>
      <c r="E42">
        <f>VLOOKUP(G42,[1]NUTS_Europa!$A$2:$C$81,3,FALSE)</f>
        <v>218</v>
      </c>
      <c r="F42">
        <v>33</v>
      </c>
      <c r="G42">
        <v>70</v>
      </c>
      <c r="H42">
        <v>1895806.1744067529</v>
      </c>
      <c r="I42">
        <v>1292709.2497715021</v>
      </c>
      <c r="J42">
        <v>135416.16140000001</v>
      </c>
      <c r="K42">
        <v>3.6363636363636367</v>
      </c>
      <c r="L42">
        <v>12.5421719019836</v>
      </c>
      <c r="M42">
        <v>11.221322904610384</v>
      </c>
      <c r="N42">
        <v>5603.586288415795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316418.24577286316</v>
      </c>
      <c r="I43">
        <v>1831787.8535455519</v>
      </c>
      <c r="J43">
        <v>135416.16140000001</v>
      </c>
      <c r="K43">
        <v>19.411764705882355</v>
      </c>
      <c r="L43">
        <v>15.693813538364372</v>
      </c>
      <c r="M43">
        <v>1.7885452164316409</v>
      </c>
      <c r="N43">
        <v>732.05116425480003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451945.07396484702</v>
      </c>
      <c r="I44">
        <v>1831787.8535455519</v>
      </c>
      <c r="J44">
        <v>199597.76430000001</v>
      </c>
      <c r="K44">
        <v>19.411764705882355</v>
      </c>
      <c r="L44">
        <v>15.693813538364372</v>
      </c>
      <c r="M44">
        <v>1.7885452164316409</v>
      </c>
      <c r="N44">
        <v>732.05116425480003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2478610.0898865033</v>
      </c>
      <c r="I45">
        <v>3440286.5695978645</v>
      </c>
      <c r="J45">
        <v>120437.3524</v>
      </c>
      <c r="K45">
        <v>62.340481283422463</v>
      </c>
      <c r="L45">
        <v>11.81852704450873</v>
      </c>
      <c r="M45">
        <v>16.4975017390503</v>
      </c>
      <c r="N45">
        <v>7791.6234232858615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ES12</v>
      </c>
      <c r="E46">
        <f>VLOOKUP(G46,[1]NUTS_Europa!$A$2:$C$81,3,FALSE)</f>
        <v>163</v>
      </c>
      <c r="F46">
        <v>35</v>
      </c>
      <c r="G46">
        <v>52</v>
      </c>
      <c r="H46">
        <v>1594242.4955729591</v>
      </c>
      <c r="I46">
        <v>2543323.3778725415</v>
      </c>
      <c r="J46">
        <v>113696.3812</v>
      </c>
      <c r="K46">
        <v>41.492513368983957</v>
      </c>
      <c r="L46">
        <v>12.668461474639248</v>
      </c>
      <c r="M46">
        <v>7.5373615720030749</v>
      </c>
      <c r="N46">
        <v>3085.0404359375229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PT16</v>
      </c>
      <c r="E47">
        <f>VLOOKUP(G47,[1]NUTS_Europa!$A$2:$C$81,3,FALSE)</f>
        <v>111</v>
      </c>
      <c r="F47">
        <v>37</v>
      </c>
      <c r="G47">
        <v>38</v>
      </c>
      <c r="H47">
        <v>1377459.5292844898</v>
      </c>
      <c r="I47">
        <v>1167753.5500967265</v>
      </c>
      <c r="J47">
        <v>198656.2873</v>
      </c>
      <c r="K47">
        <v>11.069518716577541</v>
      </c>
      <c r="L47">
        <v>10.98609596370386</v>
      </c>
      <c r="M47">
        <v>5.5675467701081036</v>
      </c>
      <c r="N47">
        <v>3107.7928912121797</v>
      </c>
    </row>
    <row r="48" spans="2:14" x14ac:dyDescent="0.25">
      <c r="B48" t="str">
        <f>VLOOKUP(F48,[1]NUTS_Europa!$A$2:$C$81,2,FALSE)</f>
        <v>PT15</v>
      </c>
      <c r="C48">
        <f>VLOOKUP(F48,[1]NUTS_Europa!$A$2:$C$81,3,FALSE)</f>
        <v>1065</v>
      </c>
      <c r="D48" t="str">
        <f>VLOOKUP(G48,[1]NUTS_Europa!$A$2:$C$81,2,FALSE)</f>
        <v>PT17</v>
      </c>
      <c r="E48">
        <f>VLOOKUP(G48,[1]NUTS_Europa!$A$2:$C$81,3,FALSE)</f>
        <v>294</v>
      </c>
      <c r="F48">
        <v>37</v>
      </c>
      <c r="G48">
        <v>39</v>
      </c>
      <c r="H48">
        <v>1035898.8890014768</v>
      </c>
      <c r="I48">
        <v>730965.03203516884</v>
      </c>
      <c r="J48">
        <v>507158.32770000002</v>
      </c>
      <c r="K48">
        <v>2.4064171122994655</v>
      </c>
      <c r="L48">
        <v>8.2270492443896543</v>
      </c>
      <c r="M48">
        <v>5.9049738473065254</v>
      </c>
      <c r="N48">
        <v>3296.1439756520863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FRH0</v>
      </c>
      <c r="E49">
        <f>VLOOKUP(G49,[1]NUTS_Europa!$A$2:$C$81,3,FALSE)</f>
        <v>282</v>
      </c>
      <c r="F49">
        <v>41</v>
      </c>
      <c r="G49">
        <v>63</v>
      </c>
      <c r="H49">
        <v>302961.68127153139</v>
      </c>
      <c r="I49">
        <v>1831787.8535455519</v>
      </c>
      <c r="J49">
        <v>123614.25509999999</v>
      </c>
      <c r="K49">
        <v>19.411764705882355</v>
      </c>
      <c r="L49">
        <v>15.693813538364372</v>
      </c>
      <c r="M49">
        <v>1.7885452164316409</v>
      </c>
      <c r="N49">
        <v>732.05116425480003</v>
      </c>
    </row>
    <row r="50" spans="2:14" x14ac:dyDescent="0.25">
      <c r="B50" t="str">
        <f>VLOOKUP(F50,[1]NUTS_Europa!$A$2:$C$81,2,FALSE)</f>
        <v>BE21</v>
      </c>
      <c r="C50">
        <f>VLOOKUP(F50,[1]NUTS_Europa!$A$2:$C$81,3,FALSE)</f>
        <v>250</v>
      </c>
      <c r="D50" t="str">
        <f>VLOOKUP(G50,[1]NUTS_Europa!$A$2:$C$81,2,FALSE)</f>
        <v>FRI3</v>
      </c>
      <c r="E50">
        <f>VLOOKUP(G50,[1]NUTS_Europa!$A$2:$C$81,3,FALSE)</f>
        <v>282</v>
      </c>
      <c r="F50">
        <v>41</v>
      </c>
      <c r="G50">
        <v>65</v>
      </c>
      <c r="H50">
        <v>438488.50946351531</v>
      </c>
      <c r="I50">
        <v>1831787.8535455519</v>
      </c>
      <c r="J50">
        <v>119215.969</v>
      </c>
      <c r="K50">
        <v>19.411764705882355</v>
      </c>
      <c r="L50">
        <v>15.693813538364372</v>
      </c>
      <c r="M50">
        <v>1.7885452164316409</v>
      </c>
      <c r="N50">
        <v>732.05116425480003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4110897.1318948739</v>
      </c>
      <c r="I51">
        <v>1298291.9455792082</v>
      </c>
      <c r="J51">
        <v>115262.5922</v>
      </c>
      <c r="K51">
        <v>9.6786096256684502</v>
      </c>
      <c r="L51">
        <v>15.66476009451727</v>
      </c>
      <c r="M51">
        <v>31.807027340580106</v>
      </c>
      <c r="N51">
        <v>14279.069796</v>
      </c>
    </row>
    <row r="52" spans="2:14" x14ac:dyDescent="0.25">
      <c r="B52" t="str">
        <f>VLOOKUP(F52,[1]NUTS_Europa!$A$2:$C$81,2,FALSE)</f>
        <v>BE23</v>
      </c>
      <c r="C52">
        <f>VLOOKUP(F52,[1]NUTS_Europa!$A$2:$C$81,3,FALSE)</f>
        <v>220</v>
      </c>
      <c r="D52" t="str">
        <f>VLOOKUP(G52,[1]NUTS_Europa!$A$2:$C$81,2,FALSE)</f>
        <v>FRJ2</v>
      </c>
      <c r="E52">
        <f>VLOOKUP(G52,[1]NUTS_Europa!$A$2:$C$81,3,FALSE)</f>
        <v>163</v>
      </c>
      <c r="F52">
        <v>42</v>
      </c>
      <c r="G52">
        <v>68</v>
      </c>
      <c r="H52">
        <v>2557320.0716352849</v>
      </c>
      <c r="I52">
        <v>2323961.195392841</v>
      </c>
      <c r="J52">
        <v>156784.57750000001</v>
      </c>
      <c r="K52">
        <v>39.037433155080215</v>
      </c>
      <c r="L52">
        <v>11.979645463891227</v>
      </c>
      <c r="M52">
        <v>6.8720138562631039</v>
      </c>
      <c r="N52">
        <v>3085.0404359375229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FRD1</v>
      </c>
      <c r="E53">
        <f>VLOOKUP(G53,[1]NUTS_Europa!$A$2:$C$81,3,FALSE)</f>
        <v>269</v>
      </c>
      <c r="F53">
        <v>43</v>
      </c>
      <c r="G53">
        <v>59</v>
      </c>
      <c r="H53">
        <v>3570942.6750010108</v>
      </c>
      <c r="I53">
        <v>1298291.9455792082</v>
      </c>
      <c r="J53">
        <v>199058.85829999999</v>
      </c>
      <c r="K53">
        <v>9.6786096256684502</v>
      </c>
      <c r="L53">
        <v>15.66476009451727</v>
      </c>
      <c r="M53">
        <v>31.807027340580106</v>
      </c>
      <c r="N53">
        <v>14279.069796</v>
      </c>
    </row>
    <row r="54" spans="2:14" x14ac:dyDescent="0.25">
      <c r="B54" t="str">
        <f>VLOOKUP(F54,[1]NUTS_Europa!$A$2:$C$81,2,FALSE)</f>
        <v>BE25</v>
      </c>
      <c r="C54">
        <f>VLOOKUP(F54,[1]NUTS_Europa!$A$2:$C$81,3,FALSE)</f>
        <v>220</v>
      </c>
      <c r="D54" t="str">
        <f>VLOOKUP(G54,[1]NUTS_Europa!$A$2:$C$81,2,FALSE)</f>
        <v>PT18</v>
      </c>
      <c r="E54">
        <f>VLOOKUP(G54,[1]NUTS_Europa!$A$2:$C$81,3,FALSE)</f>
        <v>61</v>
      </c>
      <c r="F54">
        <v>43</v>
      </c>
      <c r="G54">
        <v>80</v>
      </c>
      <c r="H54">
        <v>12356232.919851772</v>
      </c>
      <c r="I54">
        <v>3662215.68407337</v>
      </c>
      <c r="J54">
        <v>117768.50930000001</v>
      </c>
      <c r="K54">
        <v>72.388770053475938</v>
      </c>
      <c r="L54">
        <v>11.614562473114717</v>
      </c>
      <c r="M54">
        <v>32.954393523266575</v>
      </c>
      <c r="N54">
        <v>18537.263482020709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ES12</v>
      </c>
      <c r="E55">
        <f>VLOOKUP(G55,[1]NUTS_Europa!$A$2:$C$81,3,FALSE)</f>
        <v>163</v>
      </c>
      <c r="F55">
        <v>44</v>
      </c>
      <c r="G55">
        <v>52</v>
      </c>
      <c r="H55">
        <v>1690141.877079868</v>
      </c>
      <c r="I55">
        <v>3033269.3100476344</v>
      </c>
      <c r="J55">
        <v>120125.8052</v>
      </c>
      <c r="K55">
        <v>56.045454545454547</v>
      </c>
      <c r="L55">
        <v>7.8900528609677796</v>
      </c>
      <c r="M55">
        <v>6.532073894230412</v>
      </c>
      <c r="N55">
        <v>3085.0404359375229</v>
      </c>
    </row>
    <row r="56" spans="2:14" x14ac:dyDescent="0.25">
      <c r="B56" t="str">
        <f>VLOOKUP(F56,[1]NUTS_Europa!$A$2:$C$81,2,FALSE)</f>
        <v>DE50</v>
      </c>
      <c r="C56">
        <f>VLOOKUP(F56,[1]NUTS_Europa!$A$2:$C$81,3,FALSE)</f>
        <v>1069</v>
      </c>
      <c r="D56" t="str">
        <f>VLOOKUP(G56,[1]NUTS_Europa!$A$2:$C$81,2,FALSE)</f>
        <v>NL11</v>
      </c>
      <c r="E56">
        <f>VLOOKUP(G56,[1]NUTS_Europa!$A$2:$C$81,3,FALSE)</f>
        <v>218</v>
      </c>
      <c r="F56">
        <v>44</v>
      </c>
      <c r="G56">
        <v>70</v>
      </c>
      <c r="H56">
        <v>2248230.9553528316</v>
      </c>
      <c r="I56">
        <v>1462952.7405680965</v>
      </c>
      <c r="J56">
        <v>120437.3524</v>
      </c>
      <c r="K56">
        <v>14.436898395721927</v>
      </c>
      <c r="L56">
        <v>8.3186886643057036</v>
      </c>
      <c r="M56">
        <v>9.3953448132184114</v>
      </c>
      <c r="N56">
        <v>5603.586288415795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FRE1</v>
      </c>
      <c r="E57">
        <f>VLOOKUP(G57,[1]NUTS_Europa!$A$2:$C$81,3,FALSE)</f>
        <v>235</v>
      </c>
      <c r="F57">
        <v>45</v>
      </c>
      <c r="G57">
        <v>61</v>
      </c>
      <c r="H57">
        <v>3190445.7507180884</v>
      </c>
      <c r="I57">
        <v>8725708.8249201886</v>
      </c>
      <c r="J57">
        <v>137713.6226</v>
      </c>
      <c r="K57">
        <v>19.086096256684495</v>
      </c>
      <c r="L57">
        <v>9.5765952843173707</v>
      </c>
      <c r="M57">
        <v>3.3579427468194201</v>
      </c>
      <c r="N57">
        <v>1583.5630706642501</v>
      </c>
    </row>
    <row r="58" spans="2:14" x14ac:dyDescent="0.25">
      <c r="B58" t="str">
        <f>VLOOKUP(F58,[1]NUTS_Europa!$A$2:$C$81,2,FALSE)</f>
        <v>DE60</v>
      </c>
      <c r="C58">
        <f>VLOOKUP(F58,[1]NUTS_Europa!$A$2:$C$81,3,FALSE)</f>
        <v>245</v>
      </c>
      <c r="D58" t="str">
        <f>VLOOKUP(G58,[1]NUTS_Europa!$A$2:$C$81,2,FALSE)</f>
        <v>PT11</v>
      </c>
      <c r="E58">
        <f>VLOOKUP(G58,[1]NUTS_Europa!$A$2:$C$81,3,FALSE)</f>
        <v>288</v>
      </c>
      <c r="F58">
        <v>45</v>
      </c>
      <c r="G58">
        <v>76</v>
      </c>
      <c r="H58">
        <v>2133889.0247554467</v>
      </c>
      <c r="I58">
        <v>8810596.2556339055</v>
      </c>
      <c r="J58">
        <v>192445.7181</v>
      </c>
      <c r="K58">
        <v>59.395721925133692</v>
      </c>
      <c r="L58">
        <v>7.3517694848993855</v>
      </c>
      <c r="M58">
        <v>2.0336653710334778</v>
      </c>
      <c r="N58">
        <v>960.48207726886733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ES11</v>
      </c>
      <c r="E59">
        <f>VLOOKUP(G59,[1]NUTS_Europa!$A$2:$C$81,3,FALSE)</f>
        <v>285</v>
      </c>
      <c r="F59">
        <v>46</v>
      </c>
      <c r="G59">
        <v>51</v>
      </c>
      <c r="H59">
        <v>37151.401447667464</v>
      </c>
      <c r="I59">
        <v>9218221.4437002186</v>
      </c>
      <c r="J59">
        <v>127001.217</v>
      </c>
      <c r="K59">
        <v>53.793582887700538</v>
      </c>
      <c r="L59">
        <v>8.3033840989264327</v>
      </c>
      <c r="M59">
        <v>3.305055062423997E-2</v>
      </c>
      <c r="N59">
        <v>15.609481269928793</v>
      </c>
    </row>
    <row r="60" spans="2:14" x14ac:dyDescent="0.25">
      <c r="B60" t="str">
        <f>VLOOKUP(F60,[1]NUTS_Europa!$A$2:$C$81,2,FALSE)</f>
        <v>DE80</v>
      </c>
      <c r="C60">
        <f>VLOOKUP(F60,[1]NUTS_Europa!$A$2:$C$81,3,FALSE)</f>
        <v>245</v>
      </c>
      <c r="D60" t="str">
        <f>VLOOKUP(G60,[1]NUTS_Europa!$A$2:$C$81,2,FALSE)</f>
        <v>ES13</v>
      </c>
      <c r="E60">
        <f>VLOOKUP(G60,[1]NUTS_Europa!$A$2:$C$81,3,FALSE)</f>
        <v>285</v>
      </c>
      <c r="F60">
        <v>46</v>
      </c>
      <c r="G60">
        <v>53</v>
      </c>
      <c r="H60">
        <v>43894.33833820749</v>
      </c>
      <c r="I60">
        <v>9218221.4437002186</v>
      </c>
      <c r="J60">
        <v>117768.50930000001</v>
      </c>
      <c r="K60">
        <v>53.793582887700538</v>
      </c>
      <c r="L60">
        <v>8.3033840989264327</v>
      </c>
      <c r="M60">
        <v>3.305055062423997E-2</v>
      </c>
      <c r="N60">
        <v>15.609481269928793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FRI1</v>
      </c>
      <c r="E61">
        <f>VLOOKUP(G61,[1]NUTS_Europa!$A$2:$C$81,3,FALSE)</f>
        <v>275</v>
      </c>
      <c r="F61">
        <v>47</v>
      </c>
      <c r="G61">
        <v>64</v>
      </c>
      <c r="H61">
        <v>487368.65204792982</v>
      </c>
      <c r="I61">
        <v>10278649.922078898</v>
      </c>
      <c r="J61">
        <v>154854.3009</v>
      </c>
      <c r="K61">
        <v>63.63636363636364</v>
      </c>
      <c r="L61">
        <v>9.1292016368630531</v>
      </c>
      <c r="M61">
        <v>0.4545482820317911</v>
      </c>
      <c r="N61">
        <v>186.04651200000001</v>
      </c>
    </row>
    <row r="62" spans="2:14" x14ac:dyDescent="0.25">
      <c r="B62" t="str">
        <f>VLOOKUP(F62,[1]NUTS_Europa!$A$2:$C$81,2,FALSE)</f>
        <v>DE93</v>
      </c>
      <c r="C62">
        <f>VLOOKUP(F62,[1]NUTS_Europa!$A$2:$C$81,3,FALSE)</f>
        <v>245</v>
      </c>
      <c r="D62" t="str">
        <f>VLOOKUP(G62,[1]NUTS_Europa!$A$2:$C$81,2,FALSE)</f>
        <v>FRI2</v>
      </c>
      <c r="E62">
        <f>VLOOKUP(G62,[1]NUTS_Europa!$A$2:$C$81,3,FALSE)</f>
        <v>275</v>
      </c>
      <c r="F62">
        <v>47</v>
      </c>
      <c r="G62">
        <v>69</v>
      </c>
      <c r="H62">
        <v>455123.81477413775</v>
      </c>
      <c r="I62">
        <v>10278649.922078898</v>
      </c>
      <c r="J62">
        <v>114346.8514</v>
      </c>
      <c r="K62">
        <v>63.63636363636364</v>
      </c>
      <c r="L62">
        <v>9.1292016368630531</v>
      </c>
      <c r="M62">
        <v>0.4545482820317911</v>
      </c>
      <c r="N62">
        <v>186.04651200000001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FRF2</v>
      </c>
      <c r="E63">
        <f>VLOOKUP(G63,[1]NUTS_Europa!$A$2:$C$81,3,FALSE)</f>
        <v>235</v>
      </c>
      <c r="F63">
        <v>48</v>
      </c>
      <c r="G63">
        <v>67</v>
      </c>
      <c r="H63">
        <v>1100582.4594179143</v>
      </c>
      <c r="I63">
        <v>1501137.2280496855</v>
      </c>
      <c r="J63">
        <v>126450.71709999999</v>
      </c>
      <c r="K63">
        <v>21.8</v>
      </c>
      <c r="L63">
        <v>8.1794622011293843</v>
      </c>
      <c r="M63">
        <v>2.8419247318299878</v>
      </c>
      <c r="N63">
        <v>1583.5630706642501</v>
      </c>
    </row>
    <row r="64" spans="2:14" x14ac:dyDescent="0.25">
      <c r="B64" t="str">
        <f>VLOOKUP(F64,[1]NUTS_Europa!$A$2:$C$81,2,FALSE)</f>
        <v>DE94</v>
      </c>
      <c r="C64">
        <f>VLOOKUP(F64,[1]NUTS_Europa!$A$2:$C$81,3,FALSE)</f>
        <v>1069</v>
      </c>
      <c r="D64" t="str">
        <f>VLOOKUP(G64,[1]NUTS_Europa!$A$2:$C$81,2,FALSE)</f>
        <v>FRJ2</v>
      </c>
      <c r="E64">
        <f>VLOOKUP(G64,[1]NUTS_Europa!$A$2:$C$81,3,FALSE)</f>
        <v>163</v>
      </c>
      <c r="F64">
        <v>48</v>
      </c>
      <c r="G64">
        <v>68</v>
      </c>
      <c r="H64">
        <v>2909389.9628880438</v>
      </c>
      <c r="I64">
        <v>3033269.3100476344</v>
      </c>
      <c r="J64">
        <v>142841.86170000001</v>
      </c>
      <c r="K64">
        <v>56.045454545454547</v>
      </c>
      <c r="L64">
        <v>7.8900528609677796</v>
      </c>
      <c r="M64">
        <v>6.532073894230412</v>
      </c>
      <c r="N64">
        <v>3085.0404359375229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ES11</v>
      </c>
      <c r="E65">
        <f>VLOOKUP(G65,[1]NUTS_Europa!$A$2:$C$81,3,FALSE)</f>
        <v>285</v>
      </c>
      <c r="F65">
        <v>49</v>
      </c>
      <c r="G65">
        <v>51</v>
      </c>
      <c r="H65">
        <v>35942.181762129891</v>
      </c>
      <c r="I65">
        <v>9218221.4437002186</v>
      </c>
      <c r="J65">
        <v>176841.96369999999</v>
      </c>
      <c r="K65">
        <v>53.793582887700538</v>
      </c>
      <c r="L65">
        <v>8.3033840989264327</v>
      </c>
      <c r="M65">
        <v>3.305055062423997E-2</v>
      </c>
      <c r="N65">
        <v>15.609481269928793</v>
      </c>
    </row>
    <row r="66" spans="2:14" x14ac:dyDescent="0.25">
      <c r="B66" t="str">
        <f>VLOOKUP(F66,[1]NUTS_Europa!$A$2:$C$81,2,FALSE)</f>
        <v>DEA1</v>
      </c>
      <c r="C66">
        <f>VLOOKUP(F66,[1]NUTS_Europa!$A$2:$C$81,3,FALSE)</f>
        <v>245</v>
      </c>
      <c r="D66" t="str">
        <f>VLOOKUP(G66,[1]NUTS_Europa!$A$2:$C$81,2,FALSE)</f>
        <v>ES13</v>
      </c>
      <c r="E66">
        <f>VLOOKUP(G66,[1]NUTS_Europa!$A$2:$C$81,3,FALSE)</f>
        <v>285</v>
      </c>
      <c r="F66">
        <v>49</v>
      </c>
      <c r="G66">
        <v>53</v>
      </c>
      <c r="H66">
        <v>42685.118652669917</v>
      </c>
      <c r="I66">
        <v>9218221.4437002186</v>
      </c>
      <c r="J66">
        <v>199058.85829999999</v>
      </c>
      <c r="K66">
        <v>53.793582887700538</v>
      </c>
      <c r="L66">
        <v>8.3033840989264327</v>
      </c>
      <c r="M66">
        <v>3.305055062423997E-2</v>
      </c>
      <c r="N66">
        <v>15.609481269928793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FRE1</v>
      </c>
      <c r="E67">
        <f>VLOOKUP(G67,[1]NUTS_Europa!$A$2:$C$81,3,FALSE)</f>
        <v>235</v>
      </c>
      <c r="F67">
        <v>50</v>
      </c>
      <c r="G67">
        <v>61</v>
      </c>
      <c r="H67">
        <v>3109356.2365585836</v>
      </c>
      <c r="I67">
        <v>8725708.8249201886</v>
      </c>
      <c r="J67">
        <v>163171.4883</v>
      </c>
      <c r="K67">
        <v>19.086096256684495</v>
      </c>
      <c r="L67">
        <v>9.5765952843173707</v>
      </c>
      <c r="M67">
        <v>3.3579427468194201</v>
      </c>
      <c r="N67">
        <v>1583.5630706642501</v>
      </c>
    </row>
    <row r="68" spans="2:14" x14ac:dyDescent="0.25">
      <c r="B68" t="str">
        <f>VLOOKUP(F68,[1]NUTS_Europa!$A$2:$C$81,2,FALSE)</f>
        <v>DEF0</v>
      </c>
      <c r="C68">
        <f>VLOOKUP(F68,[1]NUTS_Europa!$A$2:$C$81,3,FALSE)</f>
        <v>245</v>
      </c>
      <c r="D68" t="str">
        <f>VLOOKUP(G68,[1]NUTS_Europa!$A$2:$C$81,2,FALSE)</f>
        <v>FRF2</v>
      </c>
      <c r="E68">
        <f>VLOOKUP(G68,[1]NUTS_Europa!$A$2:$C$81,3,FALSE)</f>
        <v>235</v>
      </c>
      <c r="F68">
        <v>50</v>
      </c>
      <c r="G68">
        <v>67</v>
      </c>
      <c r="H68">
        <v>3625834.0652052723</v>
      </c>
      <c r="I68">
        <v>8725708.8249201886</v>
      </c>
      <c r="J68">
        <v>142392.87169999999</v>
      </c>
      <c r="K68">
        <v>19.086096256684495</v>
      </c>
      <c r="L68">
        <v>9.5765952843173707</v>
      </c>
      <c r="M68">
        <v>3.3579427468194201</v>
      </c>
      <c r="N68">
        <v>1583.5630706642501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ES61</v>
      </c>
      <c r="E69">
        <f>VLOOKUP(G69,[1]NUTS_Europa!$A$2:$C$81,3,FALSE)</f>
        <v>297</v>
      </c>
      <c r="F69">
        <v>54</v>
      </c>
      <c r="G69">
        <v>57</v>
      </c>
      <c r="H69">
        <v>1055817.9183866894</v>
      </c>
      <c r="I69">
        <v>10025961.234762965</v>
      </c>
      <c r="J69">
        <v>199597.76430000001</v>
      </c>
      <c r="K69">
        <v>31.336898395721928</v>
      </c>
      <c r="L69">
        <v>11.035628043660658</v>
      </c>
      <c r="M69">
        <v>1.6157381970609654</v>
      </c>
      <c r="N69">
        <v>901.90166158021395</v>
      </c>
    </row>
    <row r="70" spans="2:14" x14ac:dyDescent="0.25">
      <c r="B70" t="str">
        <f>VLOOKUP(F70,[1]NUTS_Europa!$A$2:$C$81,2,FALSE)</f>
        <v>ES21</v>
      </c>
      <c r="C70">
        <f>VLOOKUP(F70,[1]NUTS_Europa!$A$2:$C$81,3,FALSE)</f>
        <v>1063</v>
      </c>
      <c r="D70" t="str">
        <f>VLOOKUP(G70,[1]NUTS_Europa!$A$2:$C$81,2,FALSE)</f>
        <v>FRD2</v>
      </c>
      <c r="E70">
        <f>VLOOKUP(G70,[1]NUTS_Europa!$A$2:$C$81,3,FALSE)</f>
        <v>271</v>
      </c>
      <c r="F70">
        <v>54</v>
      </c>
      <c r="G70">
        <v>60</v>
      </c>
      <c r="H70">
        <v>267979.34432914236</v>
      </c>
      <c r="I70">
        <v>12533038.074527128</v>
      </c>
      <c r="J70">
        <v>159445.52859999999</v>
      </c>
      <c r="K70">
        <v>89.251336898395721</v>
      </c>
      <c r="L70">
        <v>10.164138550717016</v>
      </c>
      <c r="M70">
        <v>0.65971333701464752</v>
      </c>
      <c r="N70">
        <v>311.57674480919997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1046641.3727214563</v>
      </c>
      <c r="I71">
        <v>1329934.8875830325</v>
      </c>
      <c r="J71">
        <v>114203.5226</v>
      </c>
      <c r="K71">
        <v>17.807486631016044</v>
      </c>
      <c r="L71">
        <v>8.7820606872286753</v>
      </c>
      <c r="M71">
        <v>1.746942761179946</v>
      </c>
      <c r="N71">
        <v>975.13977317593265</v>
      </c>
    </row>
    <row r="72" spans="2:14" x14ac:dyDescent="0.25">
      <c r="B72" t="str">
        <f>VLOOKUP(F72,[1]NUTS_Europa!$A$2:$C$81,2,FALSE)</f>
        <v>ES51</v>
      </c>
      <c r="C72">
        <f>VLOOKUP(F72,[1]NUTS_Europa!$A$2:$C$81,3,FALSE)</f>
        <v>1064</v>
      </c>
      <c r="D72" t="str">
        <f>VLOOKUP(G72,[1]NUTS_Europa!$A$2:$C$81,2,FALSE)</f>
        <v>FRD2</v>
      </c>
      <c r="E72">
        <f>VLOOKUP(G72,[1]NUTS_Europa!$A$2:$C$81,3,FALSE)</f>
        <v>271</v>
      </c>
      <c r="F72">
        <v>55</v>
      </c>
      <c r="G72">
        <v>60</v>
      </c>
      <c r="H72">
        <v>164053.76094913733</v>
      </c>
      <c r="I72">
        <v>4128998.9671275108</v>
      </c>
      <c r="J72">
        <v>507158.32770000002</v>
      </c>
      <c r="K72">
        <v>82.406417112299465</v>
      </c>
      <c r="L72">
        <v>10.122842651687572</v>
      </c>
      <c r="M72">
        <v>0.65971333701464752</v>
      </c>
      <c r="N72">
        <v>311.57674480919997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ES61</v>
      </c>
      <c r="E73">
        <f>VLOOKUP(G73,[1]NUTS_Europa!$A$2:$C$81,3,FALSE)</f>
        <v>297</v>
      </c>
      <c r="F73">
        <v>56</v>
      </c>
      <c r="G73">
        <v>57</v>
      </c>
      <c r="H73">
        <v>766873.87926291313</v>
      </c>
      <c r="I73">
        <v>10025961.234762965</v>
      </c>
      <c r="J73">
        <v>176841.96369999999</v>
      </c>
      <c r="K73">
        <v>31.336898395721928</v>
      </c>
      <c r="L73">
        <v>11.035628043660658</v>
      </c>
      <c r="M73">
        <v>1.6157381970609654</v>
      </c>
      <c r="N73">
        <v>901.90166158021395</v>
      </c>
    </row>
    <row r="74" spans="2:14" x14ac:dyDescent="0.25">
      <c r="B74" t="str">
        <f>VLOOKUP(F74,[1]NUTS_Europa!$A$2:$C$81,2,FALSE)</f>
        <v>ES52</v>
      </c>
      <c r="C74">
        <f>VLOOKUP(F74,[1]NUTS_Europa!$A$2:$C$81,3,FALSE)</f>
        <v>1063</v>
      </c>
      <c r="D74" t="str">
        <f>VLOOKUP(G74,[1]NUTS_Europa!$A$2:$C$81,2,FALSE)</f>
        <v>ES62</v>
      </c>
      <c r="E74">
        <f>VLOOKUP(G74,[1]NUTS_Europa!$A$2:$C$81,3,FALSE)</f>
        <v>462</v>
      </c>
      <c r="F74">
        <v>56</v>
      </c>
      <c r="G74">
        <v>58</v>
      </c>
      <c r="H74">
        <v>1058334.6835613491</v>
      </c>
      <c r="I74">
        <v>9726908.996317232</v>
      </c>
      <c r="J74">
        <v>163171.4883</v>
      </c>
      <c r="K74">
        <v>24.598930481283425</v>
      </c>
      <c r="L74">
        <v>8.8233565862581216</v>
      </c>
      <c r="M74">
        <v>1.746942761179946</v>
      </c>
      <c r="N74">
        <v>975.13977317593265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837768.3822329595</v>
      </c>
      <c r="I75">
        <v>1630193.1621484859</v>
      </c>
      <c r="J75">
        <v>192445.7181</v>
      </c>
      <c r="K75">
        <v>24.759358288770056</v>
      </c>
      <c r="L75">
        <v>10.994332144631212</v>
      </c>
      <c r="M75">
        <v>1.6157381970609654</v>
      </c>
      <c r="N75">
        <v>901.90166158021395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3309919.3651305586</v>
      </c>
      <c r="I76">
        <v>1292709.2497715021</v>
      </c>
      <c r="J76">
        <v>117768.50930000001</v>
      </c>
      <c r="K76">
        <v>3.6363636363636367</v>
      </c>
      <c r="L76">
        <v>12.5421719019836</v>
      </c>
      <c r="M76">
        <v>11.221322904610384</v>
      </c>
      <c r="N76">
        <v>5603.586288415795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675550.90721595474</v>
      </c>
      <c r="I77">
        <v>2991822.6579759996</v>
      </c>
      <c r="J77">
        <v>142841.86170000001</v>
      </c>
      <c r="K77">
        <v>48.65347593582888</v>
      </c>
      <c r="L77">
        <v>10.178119639389296</v>
      </c>
      <c r="M77">
        <v>2.0336653710334778</v>
      </c>
      <c r="N77">
        <v>960.48207726886733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2836066.6140022175</v>
      </c>
      <c r="I78">
        <v>1387050.61982645</v>
      </c>
      <c r="J78">
        <v>120125.8052</v>
      </c>
      <c r="K78">
        <v>9.5716577540106957</v>
      </c>
      <c r="L78">
        <v>13.097097277977172</v>
      </c>
      <c r="M78">
        <v>11.221322904610384</v>
      </c>
      <c r="N78">
        <v>5603.586288415795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2431403.6301842704</v>
      </c>
      <c r="I79">
        <v>1387050.61982645</v>
      </c>
      <c r="J79">
        <v>159445.52859999999</v>
      </c>
      <c r="K79">
        <v>9.5716577540106957</v>
      </c>
      <c r="L79">
        <v>13.097097277977172</v>
      </c>
      <c r="M79">
        <v>11.221322904610384</v>
      </c>
      <c r="N79">
        <v>5603.586288415795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NL41</v>
      </c>
      <c r="E80">
        <f>VLOOKUP(G80,[1]NUTS_Europa!$A$2:$C$81,3,FALSE)</f>
        <v>218</v>
      </c>
      <c r="F80">
        <v>73</v>
      </c>
      <c r="G80">
        <v>75</v>
      </c>
      <c r="H80">
        <v>2580653.3216055431</v>
      </c>
      <c r="I80">
        <v>1149284.5110381115</v>
      </c>
      <c r="J80">
        <v>176841.96369999999</v>
      </c>
      <c r="K80">
        <v>6.6844919786096257</v>
      </c>
      <c r="L80">
        <v>12.408281267229153</v>
      </c>
      <c r="M80">
        <v>10.012802817314912</v>
      </c>
      <c r="N80">
        <v>5603.586288415795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PT16</v>
      </c>
      <c r="E81">
        <f>VLOOKUP(G81,[1]NUTS_Europa!$A$2:$C$81,3,FALSE)</f>
        <v>294</v>
      </c>
      <c r="F81">
        <v>73</v>
      </c>
      <c r="G81">
        <v>78</v>
      </c>
      <c r="H81">
        <v>2390991.520177302</v>
      </c>
      <c r="I81">
        <v>3051066.2949930769</v>
      </c>
      <c r="J81">
        <v>145035.59770000001</v>
      </c>
      <c r="K81">
        <v>57.373796791443858</v>
      </c>
      <c r="L81">
        <v>10.636811685013624</v>
      </c>
      <c r="M81">
        <v>6.2681752643397992</v>
      </c>
      <c r="N81">
        <v>3296.1439756520863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2753903.0347061749</v>
      </c>
      <c r="I82">
        <v>1252655.6831380469</v>
      </c>
      <c r="J82">
        <v>127001.217</v>
      </c>
      <c r="K82">
        <v>16.454545454545453</v>
      </c>
      <c r="L82">
        <v>8.711900683743659</v>
      </c>
      <c r="M82">
        <v>5.4964782378594848</v>
      </c>
      <c r="N82">
        <v>3296.1439756520863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766553.72438487597</v>
      </c>
      <c r="I83">
        <v>691159.54507389932</v>
      </c>
      <c r="J83">
        <v>113696.3812</v>
      </c>
      <c r="K83">
        <v>4.0106951871657754</v>
      </c>
      <c r="L83">
        <v>10.655140968976227</v>
      </c>
      <c r="M83">
        <v>1.503964296518401</v>
      </c>
      <c r="N83">
        <v>901.90166158021395</v>
      </c>
    </row>
  </sheetData>
  <autoFilter ref="B3:I83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6E3-C337-4528-880D-1E5648F36355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145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320654.7700985205</v>
      </c>
      <c r="I4" s="16">
        <v>1570757.603479926</v>
      </c>
      <c r="J4">
        <v>135416.16140000001</v>
      </c>
      <c r="K4">
        <v>7.3999999999999995</v>
      </c>
      <c r="L4">
        <v>11.026268950766212</v>
      </c>
      <c r="M4">
        <v>3.8791618889097474</v>
      </c>
      <c r="N4">
        <v>1766.281889669362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600289.96514446754</v>
      </c>
      <c r="I5">
        <v>3197884.9288135711</v>
      </c>
      <c r="J5">
        <v>145277.79319999999</v>
      </c>
      <c r="K5">
        <v>45.641764705882352</v>
      </c>
      <c r="L5">
        <v>9.7710247451234444</v>
      </c>
      <c r="M5">
        <v>7.5625982617783754</v>
      </c>
      <c r="N5">
        <v>2988.6329176051727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399505.12621714018</v>
      </c>
      <c r="I6">
        <v>1570757.603479926</v>
      </c>
      <c r="J6">
        <v>135416.16140000001</v>
      </c>
      <c r="K6">
        <v>7.3999999999999995</v>
      </c>
      <c r="L6">
        <v>11.026268950766212</v>
      </c>
      <c r="M6">
        <v>3.8791618889097474</v>
      </c>
      <c r="N6">
        <v>1766.281889669362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FRH0</v>
      </c>
      <c r="E7">
        <f>VLOOKUP(G7,[1]NUTS_Europa!$A$2:$C$81,3,FALSE)</f>
        <v>283</v>
      </c>
      <c r="F7">
        <v>2</v>
      </c>
      <c r="G7">
        <v>23</v>
      </c>
      <c r="H7">
        <v>1045965.7301971099</v>
      </c>
      <c r="I7">
        <v>2898443.6928805783</v>
      </c>
      <c r="J7">
        <v>122072.6309</v>
      </c>
      <c r="K7">
        <v>40.623529411764707</v>
      </c>
      <c r="L7">
        <v>9.1368544495583528</v>
      </c>
      <c r="M7">
        <v>5.1360118300657271</v>
      </c>
      <c r="N7">
        <v>2266.668196275321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10695037.639598262</v>
      </c>
      <c r="J8">
        <v>114346.8514</v>
      </c>
      <c r="K8">
        <v>59.172941176470594</v>
      </c>
      <c r="L8">
        <v>9.5461461558802796</v>
      </c>
      <c r="M8">
        <v>3.4230927462164648E-2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243233.0402795418</v>
      </c>
      <c r="I9">
        <v>10480446.242520992</v>
      </c>
      <c r="J9">
        <v>163171.4883</v>
      </c>
      <c r="K9">
        <v>34.290588235294123</v>
      </c>
      <c r="L9">
        <v>10.360732327698209</v>
      </c>
      <c r="M9">
        <v>0.26255158432044251</v>
      </c>
      <c r="N9">
        <v>103.75670904472271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2132632.7517735283</v>
      </c>
      <c r="I10">
        <v>2642793.6834107661</v>
      </c>
      <c r="J10">
        <v>145277.79319999999</v>
      </c>
      <c r="K10">
        <v>30.65</v>
      </c>
      <c r="L10">
        <v>7.5874206958447914</v>
      </c>
      <c r="M10">
        <v>34.926475316974368</v>
      </c>
      <c r="N10">
        <v>15926.654729527729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304326.85148866259</v>
      </c>
      <c r="I11">
        <v>2016922.0356550084</v>
      </c>
      <c r="J11">
        <v>119215.969</v>
      </c>
      <c r="K11">
        <v>15.88058823529412</v>
      </c>
      <c r="L11">
        <v>6.1123962073428419</v>
      </c>
      <c r="M11">
        <v>9.1748418180128457</v>
      </c>
      <c r="N11">
        <v>5283.3813549476936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491627.80487580452</v>
      </c>
      <c r="I12">
        <v>4126445.3526908429</v>
      </c>
      <c r="J12">
        <v>142841.86170000001</v>
      </c>
      <c r="K12">
        <v>68.161764705882348</v>
      </c>
      <c r="L12">
        <v>9.0674431221106033</v>
      </c>
      <c r="M12">
        <v>1.7264450144783707</v>
      </c>
      <c r="N12">
        <v>930.46700947662703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491457.04012994835</v>
      </c>
      <c r="I13">
        <v>3554952.9540035198</v>
      </c>
      <c r="J13">
        <v>137713.6226</v>
      </c>
      <c r="K13">
        <v>54.948235294117644</v>
      </c>
      <c r="L13">
        <v>11.540116815378092</v>
      </c>
      <c r="M13">
        <v>1.7905905183819519</v>
      </c>
      <c r="N13">
        <v>816.51860628420002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ES13</v>
      </c>
      <c r="E14">
        <f>VLOOKUP(G14,[1]NUTS_Europa!$A$2:$C$81,3,FALSE)</f>
        <v>163</v>
      </c>
      <c r="F14">
        <v>7</v>
      </c>
      <c r="G14">
        <v>13</v>
      </c>
      <c r="H14">
        <v>842699.74912596948</v>
      </c>
      <c r="I14">
        <v>3802895.30910142</v>
      </c>
      <c r="J14">
        <v>113696.3812</v>
      </c>
      <c r="K14">
        <v>61.65</v>
      </c>
      <c r="L14">
        <v>8.5856326327249377</v>
      </c>
      <c r="M14">
        <v>6.5539446670311152</v>
      </c>
      <c r="N14">
        <v>2988.6329176051727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ES21</v>
      </c>
      <c r="E15">
        <f>VLOOKUP(G15,[1]NUTS_Europa!$A$2:$C$81,3,FALSE)</f>
        <v>163</v>
      </c>
      <c r="F15">
        <v>7</v>
      </c>
      <c r="G15">
        <v>14</v>
      </c>
      <c r="H15">
        <v>666901.18819343089</v>
      </c>
      <c r="I15">
        <v>3802895.30910142</v>
      </c>
      <c r="J15">
        <v>117768.50930000001</v>
      </c>
      <c r="K15">
        <v>61.65</v>
      </c>
      <c r="L15">
        <v>8.5856326327249377</v>
      </c>
      <c r="M15">
        <v>6.5539446670311152</v>
      </c>
      <c r="N15">
        <v>2988.6329176051727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10695037.639598262</v>
      </c>
      <c r="J16">
        <v>117061.7148</v>
      </c>
      <c r="K16">
        <v>59.172941176470594</v>
      </c>
      <c r="L16">
        <v>9.5461461558802796</v>
      </c>
      <c r="M16">
        <v>3.4230927462164648E-2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245113.04959340676</v>
      </c>
      <c r="I17">
        <v>10480446.242520992</v>
      </c>
      <c r="J17">
        <v>113696.3812</v>
      </c>
      <c r="K17">
        <v>34.290588235294123</v>
      </c>
      <c r="L17">
        <v>10.360732327698209</v>
      </c>
      <c r="M17">
        <v>0.26255158432044251</v>
      </c>
      <c r="N17">
        <v>103.75670904472271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511193.55492424493</v>
      </c>
      <c r="I18">
        <v>3527995.5911981273</v>
      </c>
      <c r="J18">
        <v>142392.87169999999</v>
      </c>
      <c r="K18">
        <v>52.185294117647061</v>
      </c>
      <c r="L18">
        <v>10.252835234509112</v>
      </c>
      <c r="M18">
        <v>2.0404745121707064</v>
      </c>
      <c r="N18">
        <v>930.46700947662703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507677.1279049578</v>
      </c>
      <c r="I19">
        <v>2966041.0664149346</v>
      </c>
      <c r="J19">
        <v>507158.32770000002</v>
      </c>
      <c r="K19">
        <v>39.289411764705882</v>
      </c>
      <c r="L19">
        <v>12.725508927776598</v>
      </c>
      <c r="M19">
        <v>2.0661628118392996</v>
      </c>
      <c r="N19">
        <v>816.51860628420002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FRH0</v>
      </c>
      <c r="E20">
        <f>VLOOKUP(G20,[1]NUTS_Europa!$A$2:$C$81,3,FALSE)</f>
        <v>283</v>
      </c>
      <c r="F20">
        <v>10</v>
      </c>
      <c r="G20">
        <v>23</v>
      </c>
      <c r="H20">
        <v>1142502.8308957117</v>
      </c>
      <c r="I20">
        <v>3491834.7674677363</v>
      </c>
      <c r="J20">
        <v>119215.969</v>
      </c>
      <c r="K20">
        <v>56.345882352941175</v>
      </c>
      <c r="L20">
        <v>7.9514623371598461</v>
      </c>
      <c r="M20">
        <v>4.3710189094549161</v>
      </c>
      <c r="N20">
        <v>2266.668196275321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FRI3</v>
      </c>
      <c r="E21">
        <f>VLOOKUP(G21,[1]NUTS_Europa!$A$2:$C$81,3,FALSE)</f>
        <v>283</v>
      </c>
      <c r="F21">
        <v>10</v>
      </c>
      <c r="G21">
        <v>25</v>
      </c>
      <c r="H21">
        <v>593405.86035030975</v>
      </c>
      <c r="I21">
        <v>3491834.7674677363</v>
      </c>
      <c r="J21">
        <v>156784.57750000001</v>
      </c>
      <c r="K21">
        <v>56.345882352941175</v>
      </c>
      <c r="L21">
        <v>7.9514623371598461</v>
      </c>
      <c r="M21">
        <v>4.3710189094549161</v>
      </c>
      <c r="N21">
        <v>2266.668196275321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FRJ2</v>
      </c>
      <c r="E22">
        <f>VLOOKUP(G22,[1]NUTS_Europa!$A$2:$C$81,3,FALSE)</f>
        <v>283</v>
      </c>
      <c r="F22">
        <v>13</v>
      </c>
      <c r="G22">
        <v>28</v>
      </c>
      <c r="H22">
        <v>1707307.5409283093</v>
      </c>
      <c r="I22">
        <v>1646465.5747405414</v>
      </c>
      <c r="J22">
        <v>142841.86170000001</v>
      </c>
      <c r="K22">
        <v>11.052941176470588</v>
      </c>
      <c r="L22">
        <v>9.0824703936356315</v>
      </c>
      <c r="M22">
        <v>5.1360118300657271</v>
      </c>
      <c r="N22">
        <v>2266.668196275321</v>
      </c>
    </row>
    <row r="23" spans="2:14" x14ac:dyDescent="0.25">
      <c r="B23" t="str">
        <f>VLOOKUP(F23,[1]NUTS_Europa!$A$2:$C$81,2,FALSE)</f>
        <v>ES51</v>
      </c>
      <c r="C23">
        <f>VLOOKUP(F23,[1]NUTS_Europa!$A$2:$C$81,3,FALSE)</f>
        <v>1063</v>
      </c>
      <c r="D23" t="str">
        <f>VLOOKUP(G23,[1]NUTS_Europa!$A$2:$C$81,2,FALSE)</f>
        <v>ES52</v>
      </c>
      <c r="E23">
        <f>VLOOKUP(G23,[1]NUTS_Europa!$A$2:$C$81,3,FALSE)</f>
        <v>1064</v>
      </c>
      <c r="F23">
        <v>15</v>
      </c>
      <c r="G23">
        <v>16</v>
      </c>
      <c r="H23">
        <v>2763121.0914852032</v>
      </c>
      <c r="I23">
        <v>9416365.9651825912</v>
      </c>
      <c r="J23">
        <v>135416.16140000001</v>
      </c>
      <c r="K23">
        <v>9.5294117647058822</v>
      </c>
      <c r="L23">
        <v>9.0382720752361418</v>
      </c>
      <c r="M23">
        <v>20.496522887748824</v>
      </c>
      <c r="N23">
        <v>11046.594705360551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ES62</v>
      </c>
      <c r="E24">
        <f>VLOOKUP(G24,[1]NUTS_Europa!$A$2:$C$81,3,FALSE)</f>
        <v>1064</v>
      </c>
      <c r="F24">
        <v>15</v>
      </c>
      <c r="G24">
        <v>18</v>
      </c>
      <c r="H24">
        <v>5427538.7458882285</v>
      </c>
      <c r="I24">
        <v>9416365.9651825912</v>
      </c>
      <c r="J24">
        <v>199597.76430000001</v>
      </c>
      <c r="K24">
        <v>9.5294117647058822</v>
      </c>
      <c r="L24">
        <v>9.0382720752361418</v>
      </c>
      <c r="M24">
        <v>20.496522887748824</v>
      </c>
      <c r="N24">
        <v>11046.594705360551</v>
      </c>
    </row>
    <row r="25" spans="2:14" x14ac:dyDescent="0.25">
      <c r="B25" t="str">
        <f>VLOOKUP(F25,[1]NUTS_Europa!$A$2:$C$81,2,FALSE)</f>
        <v>ES52</v>
      </c>
      <c r="C25">
        <f>VLOOKUP(F25,[1]NUTS_Europa!$A$2:$C$81,3,FALSE)</f>
        <v>1064</v>
      </c>
      <c r="D25" t="str">
        <f>VLOOKUP(G25,[1]NUTS_Europa!$A$2:$C$81,2,FALSE)</f>
        <v>PT18</v>
      </c>
      <c r="E25">
        <f>VLOOKUP(G25,[1]NUTS_Europa!$A$2:$C$81,3,FALSE)</f>
        <v>61</v>
      </c>
      <c r="F25">
        <v>16</v>
      </c>
      <c r="G25">
        <v>80</v>
      </c>
      <c r="H25">
        <v>12617461.35151571</v>
      </c>
      <c r="I25">
        <v>2051933.0857705846</v>
      </c>
      <c r="J25">
        <v>145277.79319999999</v>
      </c>
      <c r="K25">
        <v>22.999411764705883</v>
      </c>
      <c r="L25">
        <v>6.5162369397158084</v>
      </c>
      <c r="M25">
        <v>31.015275569971195</v>
      </c>
      <c r="N25">
        <v>17957.973993248655</v>
      </c>
    </row>
    <row r="26" spans="2:14" x14ac:dyDescent="0.25">
      <c r="B26" t="str">
        <f>VLOOKUP(F26,[1]NUTS_Europa!$A$2:$C$81,2,FALSE)</f>
        <v>ES61</v>
      </c>
      <c r="C26">
        <f>VLOOKUP(F26,[1]NUTS_Europa!$A$2:$C$81,3,FALSE)</f>
        <v>61</v>
      </c>
      <c r="D26" t="str">
        <f>VLOOKUP(G26,[1]NUTS_Europa!$A$2:$C$81,2,FALSE)</f>
        <v>PT11</v>
      </c>
      <c r="E26">
        <f>VLOOKUP(G26,[1]NUTS_Europa!$A$2:$C$81,3,FALSE)</f>
        <v>111</v>
      </c>
      <c r="F26">
        <v>17</v>
      </c>
      <c r="G26">
        <v>36</v>
      </c>
      <c r="H26">
        <v>1757327.9197523517</v>
      </c>
      <c r="I26">
        <v>1938376.4909877614</v>
      </c>
      <c r="J26">
        <v>507158.32770000002</v>
      </c>
      <c r="K26">
        <v>18.834705882352942</v>
      </c>
      <c r="L26">
        <v>8.6645021593717004</v>
      </c>
      <c r="M26">
        <v>5.2048283706961698</v>
      </c>
      <c r="N26">
        <v>3013.6173483101311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PT16</v>
      </c>
      <c r="E27">
        <f>VLOOKUP(G27,[1]NUTS_Europa!$A$2:$C$81,3,FALSE)</f>
        <v>111</v>
      </c>
      <c r="F27">
        <v>17</v>
      </c>
      <c r="G27">
        <v>38</v>
      </c>
      <c r="H27">
        <v>1658405.930294072</v>
      </c>
      <c r="I27">
        <v>1938376.4909877614</v>
      </c>
      <c r="J27">
        <v>118487.9544</v>
      </c>
      <c r="K27">
        <v>18.834705882352942</v>
      </c>
      <c r="L27">
        <v>8.6645021593717004</v>
      </c>
      <c r="M27">
        <v>5.2048283706961698</v>
      </c>
      <c r="N27">
        <v>3013.6173483101311</v>
      </c>
    </row>
    <row r="28" spans="2:14" x14ac:dyDescent="0.25">
      <c r="B28" t="str">
        <f>VLOOKUP(F28,[1]NUTS_Europa!$A$2:$C$81,2,FALSE)</f>
        <v>ES62</v>
      </c>
      <c r="C28">
        <f>VLOOKUP(F28,[1]NUTS_Europa!$A$2:$C$81,3,FALSE)</f>
        <v>1064</v>
      </c>
      <c r="D28" t="str">
        <f>VLOOKUP(G28,[1]NUTS_Europa!$A$2:$C$81,2,FALSE)</f>
        <v>PT18</v>
      </c>
      <c r="E28">
        <f>VLOOKUP(G28,[1]NUTS_Europa!$A$2:$C$81,3,FALSE)</f>
        <v>1065</v>
      </c>
      <c r="F28">
        <v>18</v>
      </c>
      <c r="G28">
        <v>40</v>
      </c>
      <c r="H28">
        <v>4050192.0456358157</v>
      </c>
      <c r="I28">
        <v>2667128.2768470156</v>
      </c>
      <c r="J28">
        <v>163029.68049999999</v>
      </c>
      <c r="K28">
        <v>33.89</v>
      </c>
      <c r="L28">
        <v>10.388329074997189</v>
      </c>
      <c r="M28">
        <v>14.018958999473986</v>
      </c>
      <c r="N28">
        <v>7555.5136403560382</v>
      </c>
    </row>
    <row r="29" spans="2:14" x14ac:dyDescent="0.25">
      <c r="B29" t="str">
        <f>VLOOKUP(F29,[1]NUTS_Europa!$A$2:$C$81,2,FALSE)</f>
        <v>FRD2</v>
      </c>
      <c r="C29">
        <f>VLOOKUP(F29,[1]NUTS_Europa!$A$2:$C$81,3,FALSE)</f>
        <v>269</v>
      </c>
      <c r="D29" t="str">
        <f>VLOOKUP(G29,[1]NUTS_Europa!$A$2:$C$81,2,FALSE)</f>
        <v>FRI1</v>
      </c>
      <c r="E29">
        <f>VLOOKUP(G29,[1]NUTS_Europa!$A$2:$C$81,3,FALSE)</f>
        <v>283</v>
      </c>
      <c r="F29">
        <v>20</v>
      </c>
      <c r="G29">
        <v>24</v>
      </c>
      <c r="H29">
        <v>894024.29670867429</v>
      </c>
      <c r="I29">
        <v>2431381.2247641352</v>
      </c>
      <c r="J29">
        <v>114346.8514</v>
      </c>
      <c r="K29">
        <v>27.235294117647058</v>
      </c>
      <c r="L29">
        <v>8.0842584567554869</v>
      </c>
      <c r="M29">
        <v>5.1360118300657271</v>
      </c>
      <c r="N29">
        <v>2266.668196275321</v>
      </c>
    </row>
    <row r="30" spans="2:14" x14ac:dyDescent="0.25">
      <c r="B30" t="str">
        <f>VLOOKUP(F30,[1]NUTS_Europa!$A$2:$C$81,2,FALSE)</f>
        <v>FRE1</v>
      </c>
      <c r="C30">
        <f>VLOOKUP(F30,[1]NUTS_Europa!$A$2:$C$81,3,FALSE)</f>
        <v>220</v>
      </c>
      <c r="D30" t="str">
        <f>VLOOKUP(G30,[1]NUTS_Europa!$A$2:$C$81,2,FALSE)</f>
        <v>FRI1</v>
      </c>
      <c r="E30">
        <f>VLOOKUP(G30,[1]NUTS_Europa!$A$2:$C$81,3,FALSE)</f>
        <v>283</v>
      </c>
      <c r="F30">
        <v>21</v>
      </c>
      <c r="G30">
        <v>24</v>
      </c>
      <c r="H30">
        <v>1018607.925054432</v>
      </c>
      <c r="I30">
        <v>2567855.863119076</v>
      </c>
      <c r="J30">
        <v>123840.01519999999</v>
      </c>
      <c r="K30">
        <v>35.411176470588238</v>
      </c>
      <c r="L30">
        <v>8.0880086934006759</v>
      </c>
      <c r="M30">
        <v>4.6297027371169577</v>
      </c>
      <c r="N30">
        <v>2266.668196275321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FRI3</v>
      </c>
      <c r="E31">
        <f>VLOOKUP(G31,[1]NUTS_Europa!$A$2:$C$81,3,FALSE)</f>
        <v>283</v>
      </c>
      <c r="F31">
        <v>21</v>
      </c>
      <c r="G31">
        <v>25</v>
      </c>
      <c r="H31">
        <v>659983.61637843773</v>
      </c>
      <c r="I31">
        <v>2567855.863119076</v>
      </c>
      <c r="J31">
        <v>117061.7148</v>
      </c>
      <c r="K31">
        <v>35.411176470588238</v>
      </c>
      <c r="L31">
        <v>8.0880086934006759</v>
      </c>
      <c r="M31">
        <v>4.6297027371169577</v>
      </c>
      <c r="N31">
        <v>2266.668196275321</v>
      </c>
    </row>
    <row r="32" spans="2:14" x14ac:dyDescent="0.25">
      <c r="B32" t="str">
        <f>VLOOKUP(F32,[1]NUTS_Europa!$A$2:$C$81,2,FALSE)</f>
        <v>FRJ1</v>
      </c>
      <c r="C32">
        <f>VLOOKUP(F32,[1]NUTS_Europa!$A$2:$C$81,3,FALSE)</f>
        <v>1063</v>
      </c>
      <c r="D32" t="str">
        <f>VLOOKUP(G32,[1]NUTS_Europa!$A$2:$C$81,2,FALSE)</f>
        <v>PT11</v>
      </c>
      <c r="E32">
        <f>VLOOKUP(G32,[1]NUTS_Europa!$A$2:$C$81,3,FALSE)</f>
        <v>111</v>
      </c>
      <c r="F32">
        <v>26</v>
      </c>
      <c r="G32">
        <v>36</v>
      </c>
      <c r="H32">
        <v>2047306.5815073694</v>
      </c>
      <c r="I32">
        <v>11434254.95482971</v>
      </c>
      <c r="J32">
        <v>114346.8514</v>
      </c>
      <c r="K32">
        <v>56.881764705882354</v>
      </c>
      <c r="L32">
        <v>11.186537294892034</v>
      </c>
      <c r="M32">
        <v>5.5916487027971806</v>
      </c>
      <c r="N32">
        <v>3013.6173483101311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PT17</v>
      </c>
      <c r="E33">
        <f>VLOOKUP(G33,[1]NUTS_Europa!$A$2:$C$81,3,FALSE)</f>
        <v>294</v>
      </c>
      <c r="F33">
        <v>26</v>
      </c>
      <c r="G33">
        <v>39</v>
      </c>
      <c r="H33">
        <v>1511030.8834766399</v>
      </c>
      <c r="I33">
        <v>11072243.890962958</v>
      </c>
      <c r="J33">
        <v>137713.6226</v>
      </c>
      <c r="K33">
        <v>47.882352941176471</v>
      </c>
      <c r="L33">
        <v>11.674018278925544</v>
      </c>
      <c r="M33">
        <v>5.4169096768797669</v>
      </c>
      <c r="N33">
        <v>2919.4418040438927</v>
      </c>
    </row>
    <row r="34" spans="2:14" x14ac:dyDescent="0.25">
      <c r="B34" t="str">
        <f>VLOOKUP(F34,[1]NUTS_Europa!$A$2:$C$81,2,FALSE)</f>
        <v>FRF2</v>
      </c>
      <c r="C34">
        <f>VLOOKUP(F34,[1]NUTS_Europa!$A$2:$C$81,3,FALSE)</f>
        <v>269</v>
      </c>
      <c r="D34" t="str">
        <f>VLOOKUP(G34,[1]NUTS_Europa!$A$2:$C$81,2,FALSE)</f>
        <v>FRJ2</v>
      </c>
      <c r="E34">
        <f>VLOOKUP(G34,[1]NUTS_Europa!$A$2:$C$81,3,FALSE)</f>
        <v>283</v>
      </c>
      <c r="F34">
        <v>27</v>
      </c>
      <c r="G34">
        <v>28</v>
      </c>
      <c r="H34">
        <v>1876744.1865411499</v>
      </c>
      <c r="I34">
        <v>2431381.2247641352</v>
      </c>
      <c r="J34">
        <v>176841.96369999999</v>
      </c>
      <c r="K34">
        <v>27.235294117647058</v>
      </c>
      <c r="L34">
        <v>8.0842584567554869</v>
      </c>
      <c r="M34">
        <v>5.1360118300657271</v>
      </c>
      <c r="N34">
        <v>2266.668196275321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NL12</v>
      </c>
      <c r="E35">
        <f>VLOOKUP(G35,[1]NUTS_Europa!$A$2:$C$81,3,FALSE)</f>
        <v>218</v>
      </c>
      <c r="F35">
        <v>27</v>
      </c>
      <c r="G35">
        <v>31</v>
      </c>
      <c r="H35">
        <v>2505692.8055192502</v>
      </c>
      <c r="I35">
        <v>2169000.5338154268</v>
      </c>
      <c r="J35">
        <v>145035.59770000001</v>
      </c>
      <c r="K35">
        <v>16.176470588235293</v>
      </c>
      <c r="L35">
        <v>6.2451923269384828</v>
      </c>
      <c r="M35">
        <v>10.957965320633877</v>
      </c>
      <c r="N35">
        <v>5283.3813549476936</v>
      </c>
    </row>
    <row r="36" spans="2:14" x14ac:dyDescent="0.25">
      <c r="B36" t="str">
        <f>VLOOKUP(F36,[1]NUTS_Europa!$A$2:$C$81,2,FALSE)</f>
        <v>FRI2</v>
      </c>
      <c r="C36">
        <f>VLOOKUP(F36,[1]NUTS_Europa!$A$2:$C$81,3,FALSE)</f>
        <v>269</v>
      </c>
      <c r="D36" t="str">
        <f>VLOOKUP(G36,[1]NUTS_Europa!$A$2:$C$81,2,FALSE)</f>
        <v>NL12</v>
      </c>
      <c r="E36">
        <f>VLOOKUP(G36,[1]NUTS_Europa!$A$2:$C$81,3,FALSE)</f>
        <v>218</v>
      </c>
      <c r="F36">
        <v>29</v>
      </c>
      <c r="G36">
        <v>31</v>
      </c>
      <c r="H36">
        <v>2533441.1243954357</v>
      </c>
      <c r="I36">
        <v>2169000.5338154268</v>
      </c>
      <c r="J36">
        <v>154854.3009</v>
      </c>
      <c r="K36">
        <v>16.176470588235293</v>
      </c>
      <c r="L36">
        <v>6.2451923269384828</v>
      </c>
      <c r="M36">
        <v>10.957965320633877</v>
      </c>
      <c r="N36">
        <v>5283.3813549476936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NL32</v>
      </c>
      <c r="E37">
        <f>VLOOKUP(G37,[1]NUTS_Europa!$A$2:$C$81,3,FALSE)</f>
        <v>218</v>
      </c>
      <c r="F37">
        <v>29</v>
      </c>
      <c r="G37">
        <v>32</v>
      </c>
      <c r="H37">
        <v>1716946.8414636834</v>
      </c>
      <c r="I37">
        <v>2169000.5338154268</v>
      </c>
      <c r="J37">
        <v>199597.76430000001</v>
      </c>
      <c r="K37">
        <v>16.176470588235293</v>
      </c>
      <c r="L37">
        <v>6.2451923269384828</v>
      </c>
      <c r="M37">
        <v>10.957965320633877</v>
      </c>
      <c r="N37">
        <v>5283.3813549476936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FRI1</v>
      </c>
      <c r="E38">
        <f>VLOOKUP(G38,[1]NUTS_Europa!$A$2:$C$81,3,FALSE)</f>
        <v>275</v>
      </c>
      <c r="F38">
        <v>30</v>
      </c>
      <c r="G38">
        <v>64</v>
      </c>
      <c r="H38">
        <v>541423.77539370884</v>
      </c>
      <c r="I38">
        <v>13521107.732113814</v>
      </c>
      <c r="J38">
        <v>114346.8514</v>
      </c>
      <c r="K38">
        <v>70</v>
      </c>
      <c r="L38">
        <v>12.702019569590087</v>
      </c>
      <c r="M38">
        <v>0.5251031662869744</v>
      </c>
      <c r="N38">
        <v>207.51341715921288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FRI2</v>
      </c>
      <c r="E39">
        <f>VLOOKUP(G39,[1]NUTS_Europa!$A$2:$C$81,3,FALSE)</f>
        <v>275</v>
      </c>
      <c r="F39">
        <v>30</v>
      </c>
      <c r="G39">
        <v>69</v>
      </c>
      <c r="H39">
        <v>505458.37998534262</v>
      </c>
      <c r="I39">
        <v>13521107.732113814</v>
      </c>
      <c r="J39">
        <v>145277.79319999999</v>
      </c>
      <c r="K39">
        <v>70</v>
      </c>
      <c r="L39">
        <v>12.702019569590087</v>
      </c>
      <c r="M39">
        <v>0.5251031662869744</v>
      </c>
      <c r="N39">
        <v>207.51341715921288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PT18</v>
      </c>
      <c r="E40">
        <f>VLOOKUP(G40,[1]NUTS_Europa!$A$2:$C$81,3,FALSE)</f>
        <v>1065</v>
      </c>
      <c r="F40">
        <v>33</v>
      </c>
      <c r="G40">
        <v>40</v>
      </c>
      <c r="H40">
        <v>2172865.3369284901</v>
      </c>
      <c r="I40">
        <v>4388291.7532352889</v>
      </c>
      <c r="J40">
        <v>137713.6226</v>
      </c>
      <c r="K40">
        <v>68.574117647058827</v>
      </c>
      <c r="L40">
        <v>12.771952963246422</v>
      </c>
      <c r="M40">
        <v>16.568919534477992</v>
      </c>
      <c r="N40">
        <v>7555.5136403560382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NL11</v>
      </c>
      <c r="E41">
        <f>VLOOKUP(G41,[1]NUTS_Europa!$A$2:$C$81,3,FALSE)</f>
        <v>218</v>
      </c>
      <c r="F41">
        <v>33</v>
      </c>
      <c r="G41">
        <v>70</v>
      </c>
      <c r="H41">
        <v>1787474.3920981146</v>
      </c>
      <c r="I41">
        <v>1704589.1570948008</v>
      </c>
      <c r="J41">
        <v>135416.16140000001</v>
      </c>
      <c r="K41">
        <v>4</v>
      </c>
      <c r="L41">
        <v>7.808207604483119</v>
      </c>
      <c r="M41">
        <v>10.957965320633877</v>
      </c>
      <c r="N41">
        <v>5283.3813549476936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FRH0</v>
      </c>
      <c r="E42">
        <f>VLOOKUP(G42,[1]NUTS_Europa!$A$2:$C$81,3,FALSE)</f>
        <v>282</v>
      </c>
      <c r="F42">
        <v>34</v>
      </c>
      <c r="G42">
        <v>63</v>
      </c>
      <c r="H42">
        <v>352928.04336203967</v>
      </c>
      <c r="I42">
        <v>2401140.9427987318</v>
      </c>
      <c r="J42">
        <v>135416.16140000001</v>
      </c>
      <c r="K42">
        <v>21.352941176470587</v>
      </c>
      <c r="L42">
        <v>13.235928212518367</v>
      </c>
      <c r="M42">
        <v>2.0661628118392996</v>
      </c>
      <c r="N42">
        <v>816.51860628420002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FRI3</v>
      </c>
      <c r="E43">
        <f>VLOOKUP(G43,[1]NUTS_Europa!$A$2:$C$81,3,FALSE)</f>
        <v>282</v>
      </c>
      <c r="F43">
        <v>34</v>
      </c>
      <c r="G43">
        <v>65</v>
      </c>
      <c r="H43">
        <v>504092.58249925246</v>
      </c>
      <c r="I43">
        <v>2401140.9427987318</v>
      </c>
      <c r="J43">
        <v>199597.76430000001</v>
      </c>
      <c r="K43">
        <v>21.352941176470587</v>
      </c>
      <c r="L43">
        <v>13.235928212518367</v>
      </c>
      <c r="M43">
        <v>2.0661628118392996</v>
      </c>
      <c r="N43">
        <v>816.51860628420002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ES12</v>
      </c>
      <c r="E44">
        <f>VLOOKUP(G44,[1]NUTS_Europa!$A$2:$C$81,3,FALSE)</f>
        <v>163</v>
      </c>
      <c r="F44">
        <v>35</v>
      </c>
      <c r="G44">
        <v>52</v>
      </c>
      <c r="H44">
        <v>1544422.4151526988</v>
      </c>
      <c r="I44">
        <v>3197884.9288135711</v>
      </c>
      <c r="J44">
        <v>113696.3812</v>
      </c>
      <c r="K44">
        <v>45.641764705882352</v>
      </c>
      <c r="L44">
        <v>9.7710247451234444</v>
      </c>
      <c r="M44">
        <v>7.5625982617783754</v>
      </c>
      <c r="N44">
        <v>2988.6329176051727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FRJ2</v>
      </c>
      <c r="E45">
        <f>VLOOKUP(G45,[1]NUTS_Europa!$A$2:$C$81,3,FALSE)</f>
        <v>163</v>
      </c>
      <c r="F45">
        <v>35</v>
      </c>
      <c r="G45">
        <v>68</v>
      </c>
      <c r="H45">
        <v>2537213.3954190435</v>
      </c>
      <c r="I45">
        <v>3197884.9288135711</v>
      </c>
      <c r="J45">
        <v>145277.79319999999</v>
      </c>
      <c r="K45">
        <v>45.641764705882352</v>
      </c>
      <c r="L45">
        <v>9.7710247451234444</v>
      </c>
      <c r="M45">
        <v>7.5625982617783754</v>
      </c>
      <c r="N45">
        <v>2988.6329176051727</v>
      </c>
    </row>
    <row r="46" spans="2:14" x14ac:dyDescent="0.25">
      <c r="B46" t="str">
        <f>VLOOKUP(F46,[1]NUTS_Europa!$A$2:$C$81,2,FALSE)</f>
        <v>PT15</v>
      </c>
      <c r="C46">
        <f>VLOOKUP(F46,[1]NUTS_Europa!$A$2:$C$81,3,FALSE)</f>
        <v>1065</v>
      </c>
      <c r="D46" t="str">
        <f>VLOOKUP(G46,[1]NUTS_Europa!$A$2:$C$81,2,FALSE)</f>
        <v>PT16</v>
      </c>
      <c r="E46">
        <f>VLOOKUP(G46,[1]NUTS_Europa!$A$2:$C$81,3,FALSE)</f>
        <v>111</v>
      </c>
      <c r="F46">
        <v>37</v>
      </c>
      <c r="G46">
        <v>38</v>
      </c>
      <c r="H46">
        <v>1335718.3310975768</v>
      </c>
      <c r="I46">
        <v>1838610.2442151613</v>
      </c>
      <c r="J46">
        <v>198656.2873</v>
      </c>
      <c r="K46">
        <v>12.176470588235293</v>
      </c>
      <c r="L46">
        <v>12.536594294653082</v>
      </c>
      <c r="M46">
        <v>5.5916487027971806</v>
      </c>
      <c r="N46">
        <v>3013.6173483101311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917510.44361320406</v>
      </c>
      <c r="I47">
        <v>1454672.2137100571</v>
      </c>
      <c r="J47">
        <v>507158.32770000002</v>
      </c>
      <c r="K47">
        <v>2.6470588235294117</v>
      </c>
      <c r="L47">
        <v>13.024075278686594</v>
      </c>
      <c r="M47">
        <v>5.4169096768797669</v>
      </c>
      <c r="N47">
        <v>2919.4418040438927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FRH0</v>
      </c>
      <c r="E48">
        <f>VLOOKUP(G48,[1]NUTS_Europa!$A$2:$C$81,3,FALSE)</f>
        <v>282</v>
      </c>
      <c r="F48">
        <v>41</v>
      </c>
      <c r="G48">
        <v>63</v>
      </c>
      <c r="H48">
        <v>337918.79834132351</v>
      </c>
      <c r="I48">
        <v>2401140.9427987318</v>
      </c>
      <c r="J48">
        <v>123614.25509999999</v>
      </c>
      <c r="K48">
        <v>21.352941176470587</v>
      </c>
      <c r="L48">
        <v>13.235928212518367</v>
      </c>
      <c r="M48">
        <v>2.0661628118392996</v>
      </c>
      <c r="N48">
        <v>816.51860628420002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FRI3</v>
      </c>
      <c r="E49">
        <f>VLOOKUP(G49,[1]NUTS_Europa!$A$2:$C$81,3,FALSE)</f>
        <v>282</v>
      </c>
      <c r="F49">
        <v>41</v>
      </c>
      <c r="G49">
        <v>65</v>
      </c>
      <c r="H49">
        <v>489083.3374785363</v>
      </c>
      <c r="I49">
        <v>2401140.9427987318</v>
      </c>
      <c r="J49">
        <v>119215.969</v>
      </c>
      <c r="K49">
        <v>21.352941176470587</v>
      </c>
      <c r="L49">
        <v>13.235928212518367</v>
      </c>
      <c r="M49">
        <v>2.0661628118392996</v>
      </c>
      <c r="N49">
        <v>816.51860628420002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FRD1</v>
      </c>
      <c r="E50">
        <f>VLOOKUP(G50,[1]NUTS_Europa!$A$2:$C$81,3,FALSE)</f>
        <v>269</v>
      </c>
      <c r="F50">
        <v>42</v>
      </c>
      <c r="G50">
        <v>59</v>
      </c>
      <c r="H50">
        <v>4585231.4039837802</v>
      </c>
      <c r="I50">
        <v>1756971.5063836104</v>
      </c>
      <c r="J50">
        <v>115262.5922</v>
      </c>
      <c r="K50">
        <v>10.646470588235294</v>
      </c>
      <c r="L50">
        <v>7.7239670520856212</v>
      </c>
      <c r="M50">
        <v>36.744107034777649</v>
      </c>
      <c r="N50">
        <v>15926.654729527729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FRJ2</v>
      </c>
      <c r="E51">
        <f>VLOOKUP(G51,[1]NUTS_Europa!$A$2:$C$81,3,FALSE)</f>
        <v>163</v>
      </c>
      <c r="F51">
        <v>42</v>
      </c>
      <c r="G51">
        <v>68</v>
      </c>
      <c r="H51">
        <v>2477403.8154929429</v>
      </c>
      <c r="I51">
        <v>2971034.4981085276</v>
      </c>
      <c r="J51">
        <v>156784.57750000001</v>
      </c>
      <c r="K51">
        <v>42.941176470588232</v>
      </c>
      <c r="L51">
        <v>8.7221789889657657</v>
      </c>
      <c r="M51">
        <v>6.8950228203635202</v>
      </c>
      <c r="N51">
        <v>2988.6329176051727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3982974.511379526</v>
      </c>
      <c r="I52">
        <v>1756971.5063836104</v>
      </c>
      <c r="J52">
        <v>199058.85829999999</v>
      </c>
      <c r="K52">
        <v>10.646470588235294</v>
      </c>
      <c r="L52">
        <v>7.7239670520856212</v>
      </c>
      <c r="M52">
        <v>36.744107034777649</v>
      </c>
      <c r="N52">
        <v>15926.654729527729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11970100.637800986</v>
      </c>
      <c r="I53">
        <v>4380808.7618719321</v>
      </c>
      <c r="J53">
        <v>117768.50930000001</v>
      </c>
      <c r="K53">
        <v>79.627647058823527</v>
      </c>
      <c r="L53">
        <v>7.3405957870655936</v>
      </c>
      <c r="M53">
        <v>33.064731885307744</v>
      </c>
      <c r="N53">
        <v>17957.973993248655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ES12</v>
      </c>
      <c r="E54">
        <f>VLOOKUP(G54,[1]NUTS_Europa!$A$2:$C$81,3,FALSE)</f>
        <v>163</v>
      </c>
      <c r="F54">
        <v>44</v>
      </c>
      <c r="G54">
        <v>52</v>
      </c>
      <c r="H54">
        <v>1637324.9408411267</v>
      </c>
      <c r="I54">
        <v>3802895.30910142</v>
      </c>
      <c r="J54">
        <v>120125.8052</v>
      </c>
      <c r="K54">
        <v>61.65</v>
      </c>
      <c r="L54">
        <v>8.5856326327249377</v>
      </c>
      <c r="M54">
        <v>6.5539446670311152</v>
      </c>
      <c r="N54">
        <v>2988.6329176051727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2119760.6139630852</v>
      </c>
      <c r="I55">
        <v>2016922.0356550084</v>
      </c>
      <c r="J55">
        <v>120437.3524</v>
      </c>
      <c r="K55">
        <v>15.88058823529412</v>
      </c>
      <c r="L55">
        <v>6.1123962073428419</v>
      </c>
      <c r="M55">
        <v>9.1748418180128457</v>
      </c>
      <c r="N55">
        <v>5283.3813549476936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FRG0</v>
      </c>
      <c r="E56">
        <f>VLOOKUP(G56,[1]NUTS_Europa!$A$2:$C$81,3,FALSE)</f>
        <v>283</v>
      </c>
      <c r="F56">
        <v>45</v>
      </c>
      <c r="G56">
        <v>62</v>
      </c>
      <c r="H56">
        <v>5046206.8811997026</v>
      </c>
      <c r="I56">
        <v>10067137.773710432</v>
      </c>
      <c r="J56">
        <v>117923.68180000001</v>
      </c>
      <c r="K56">
        <v>53.519411764705886</v>
      </c>
      <c r="L56">
        <v>9.0490931377549249</v>
      </c>
      <c r="M56">
        <v>5.1360118300657271</v>
      </c>
      <c r="N56">
        <v>2266.668196275321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FRF2</v>
      </c>
      <c r="E57">
        <f>VLOOKUP(G57,[1]NUTS_Europa!$A$2:$C$81,3,FALSE)</f>
        <v>235</v>
      </c>
      <c r="F57">
        <v>45</v>
      </c>
      <c r="G57">
        <v>67</v>
      </c>
      <c r="H57">
        <v>4134645.5382253225</v>
      </c>
      <c r="I57">
        <v>10161716.060337109</v>
      </c>
      <c r="J57">
        <v>145035.59770000001</v>
      </c>
      <c r="K57">
        <v>20.994705882352942</v>
      </c>
      <c r="L57">
        <v>10.938507638962784</v>
      </c>
      <c r="M57">
        <v>3.8791618889097474</v>
      </c>
      <c r="N57">
        <v>1766.281889669362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10695037.639598262</v>
      </c>
      <c r="J58">
        <v>127001.217</v>
      </c>
      <c r="K58">
        <v>59.172941176470594</v>
      </c>
      <c r="L58">
        <v>9.5461461558802796</v>
      </c>
      <c r="M58">
        <v>3.4230927462164648E-2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10695037.639598262</v>
      </c>
      <c r="J59">
        <v>117768.50930000001</v>
      </c>
      <c r="K59">
        <v>59.172941176470594</v>
      </c>
      <c r="L59">
        <v>9.5461461558802796</v>
      </c>
      <c r="M59">
        <v>3.4230927462164648E-2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543603.4963275491</v>
      </c>
      <c r="I60">
        <v>13521107.732113814</v>
      </c>
      <c r="J60">
        <v>154854.3009</v>
      </c>
      <c r="K60">
        <v>70</v>
      </c>
      <c r="L60">
        <v>12.702019569590087</v>
      </c>
      <c r="M60">
        <v>0.5251031662869744</v>
      </c>
      <c r="N60">
        <v>207.51341715921288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507638.10091918294</v>
      </c>
      <c r="I61">
        <v>13521107.732113814</v>
      </c>
      <c r="J61">
        <v>114346.8514</v>
      </c>
      <c r="K61">
        <v>70</v>
      </c>
      <c r="L61">
        <v>12.702019569590087</v>
      </c>
      <c r="M61">
        <v>0.5251031662869744</v>
      </c>
      <c r="N61">
        <v>207.51341715921288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FRE1</v>
      </c>
      <c r="E62">
        <f>VLOOKUP(G62,[1]NUTS_Europa!$A$2:$C$81,3,FALSE)</f>
        <v>235</v>
      </c>
      <c r="F62">
        <v>48</v>
      </c>
      <c r="G62">
        <v>61</v>
      </c>
      <c r="H62">
        <v>651501.32010243565</v>
      </c>
      <c r="I62">
        <v>2198268.6427001515</v>
      </c>
      <c r="J62">
        <v>507158.32770000002</v>
      </c>
      <c r="K62">
        <v>23.98</v>
      </c>
      <c r="L62">
        <v>9.8408768383677057</v>
      </c>
      <c r="M62">
        <v>3.2830476699779765</v>
      </c>
      <c r="N62">
        <v>1766.281889669362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FRF2</v>
      </c>
      <c r="E63">
        <f>VLOOKUP(G63,[1]NUTS_Europa!$A$2:$C$81,3,FALSE)</f>
        <v>235</v>
      </c>
      <c r="F63">
        <v>48</v>
      </c>
      <c r="G63">
        <v>67</v>
      </c>
      <c r="H63">
        <v>1227572.7453925863</v>
      </c>
      <c r="I63">
        <v>2198268.6427001515</v>
      </c>
      <c r="J63">
        <v>126450.71709999999</v>
      </c>
      <c r="K63">
        <v>23.98</v>
      </c>
      <c r="L63">
        <v>9.8408768383677057</v>
      </c>
      <c r="M63">
        <v>3.2830476699779765</v>
      </c>
      <c r="N63">
        <v>1766.281889669362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10695037.639598262</v>
      </c>
      <c r="J64">
        <v>176841.96369999999</v>
      </c>
      <c r="K64">
        <v>59.172941176470594</v>
      </c>
      <c r="L64">
        <v>9.5461461558802796</v>
      </c>
      <c r="M64">
        <v>3.4230927462164648E-2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10695037.639598262</v>
      </c>
      <c r="J65">
        <v>199058.85829999999</v>
      </c>
      <c r="K65">
        <v>59.172941176470594</v>
      </c>
      <c r="L65">
        <v>9.5461461558802796</v>
      </c>
      <c r="M65">
        <v>3.4230927462164648E-2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FRE1</v>
      </c>
      <c r="E66">
        <f>VLOOKUP(G66,[1]NUTS_Europa!$A$2:$C$81,3,FALSE)</f>
        <v>235</v>
      </c>
      <c r="F66">
        <v>50</v>
      </c>
      <c r="G66">
        <v>61</v>
      </c>
      <c r="H66">
        <v>3468128.1162108732</v>
      </c>
      <c r="I66">
        <v>10161716.060337109</v>
      </c>
      <c r="J66">
        <v>163171.4883</v>
      </c>
      <c r="K66">
        <v>20.994705882352942</v>
      </c>
      <c r="L66">
        <v>10.938507638962784</v>
      </c>
      <c r="M66">
        <v>3.8791618889097474</v>
      </c>
      <c r="N66">
        <v>1766.281889669362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FRG0</v>
      </c>
      <c r="E67">
        <f>VLOOKUP(G67,[1]NUTS_Europa!$A$2:$C$81,3,FALSE)</f>
        <v>283</v>
      </c>
      <c r="F67">
        <v>50</v>
      </c>
      <c r="G67">
        <v>62</v>
      </c>
      <c r="H67">
        <v>4930137.6028730329</v>
      </c>
      <c r="I67">
        <v>10067137.773710432</v>
      </c>
      <c r="J67">
        <v>199058.85829999999</v>
      </c>
      <c r="K67">
        <v>53.519411764705886</v>
      </c>
      <c r="L67">
        <v>9.0490931377549249</v>
      </c>
      <c r="M67">
        <v>5.1360118300657271</v>
      </c>
      <c r="N67">
        <v>2266.668196275321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1022823.6057421691</v>
      </c>
      <c r="I68">
        <v>10473685.863848923</v>
      </c>
      <c r="J68">
        <v>199597.76430000001</v>
      </c>
      <c r="K68">
        <v>34.470588235294116</v>
      </c>
      <c r="L68">
        <v>12.563423054650027</v>
      </c>
      <c r="M68">
        <v>1.6211480305029373</v>
      </c>
      <c r="N68">
        <v>873.71723235376157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298900.03790558188</v>
      </c>
      <c r="I69">
        <v>13141212.620341472</v>
      </c>
      <c r="J69">
        <v>159445.52859999999</v>
      </c>
      <c r="K69">
        <v>98.17647058823529</v>
      </c>
      <c r="L69">
        <v>11.589156953215245</v>
      </c>
      <c r="M69">
        <v>0.76211389619411896</v>
      </c>
      <c r="N69">
        <v>347.52790767179999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1013933.8329124968</v>
      </c>
      <c r="I70">
        <v>1959274.9549530526</v>
      </c>
      <c r="J70">
        <v>114203.5226</v>
      </c>
      <c r="K70">
        <v>19.588235294117649</v>
      </c>
      <c r="L70">
        <v>8.0513775171261504</v>
      </c>
      <c r="M70">
        <v>1.7527919052285057</v>
      </c>
      <c r="N70">
        <v>944.66665814177304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182983.04105865321</v>
      </c>
      <c r="I71">
        <v>4924548.4246757496</v>
      </c>
      <c r="J71">
        <v>507158.32770000002</v>
      </c>
      <c r="K71">
        <v>90.647058823529406</v>
      </c>
      <c r="L71">
        <v>8.6298844720103425</v>
      </c>
      <c r="M71">
        <v>0.76211389619411896</v>
      </c>
      <c r="N71">
        <v>347.52790767179999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742909.06857852987</v>
      </c>
      <c r="I72">
        <v>10473685.863848923</v>
      </c>
      <c r="J72">
        <v>176841.96369999999</v>
      </c>
      <c r="K72">
        <v>34.470588235294116</v>
      </c>
      <c r="L72">
        <v>12.563423054650027</v>
      </c>
      <c r="M72">
        <v>1.6211480305029373</v>
      </c>
      <c r="N72">
        <v>873.71723235376157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1025261.7278231492</v>
      </c>
      <c r="I73">
        <v>10177660.820165874</v>
      </c>
      <c r="J73">
        <v>163171.4883</v>
      </c>
      <c r="K73">
        <v>27.058823529411764</v>
      </c>
      <c r="L73">
        <v>11.010649998331051</v>
      </c>
      <c r="M73">
        <v>1.7527919052285057</v>
      </c>
      <c r="N73">
        <v>944.66665814177304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2669689.5452814656</v>
      </c>
      <c r="I74">
        <v>2695171.9400677178</v>
      </c>
      <c r="J74">
        <v>119215.969</v>
      </c>
      <c r="K74">
        <v>36.431176470588241</v>
      </c>
      <c r="L74">
        <v>8.7147457977206439</v>
      </c>
      <c r="M74">
        <v>5.4169096768797669</v>
      </c>
      <c r="N74">
        <v>2919.4418040438927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811588.11814980663</v>
      </c>
      <c r="I75">
        <v>2267255.7591894846</v>
      </c>
      <c r="J75">
        <v>192445.7181</v>
      </c>
      <c r="K75">
        <v>27.235294117647058</v>
      </c>
      <c r="L75">
        <v>9.6041505734451249</v>
      </c>
      <c r="M75">
        <v>1.6211480305029373</v>
      </c>
      <c r="N75">
        <v>873.71723235376157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NL41</v>
      </c>
      <c r="E76">
        <f>VLOOKUP(G76,[1]NUTS_Europa!$A$2:$C$81,3,FALSE)</f>
        <v>218</v>
      </c>
      <c r="F76">
        <v>71</v>
      </c>
      <c r="G76">
        <v>75</v>
      </c>
      <c r="H76">
        <v>2739241.7295512701</v>
      </c>
      <c r="I76">
        <v>1704589.1570948008</v>
      </c>
      <c r="J76">
        <v>126450.71709999999</v>
      </c>
      <c r="K76">
        <v>4</v>
      </c>
      <c r="L76">
        <v>7.808207604483119</v>
      </c>
      <c r="M76">
        <v>10.957965320633877</v>
      </c>
      <c r="N76">
        <v>5283.3813549476936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654439.93934151705</v>
      </c>
      <c r="I77">
        <v>3736248.4888571617</v>
      </c>
      <c r="J77">
        <v>142841.86170000001</v>
      </c>
      <c r="K77">
        <v>53.518823529411769</v>
      </c>
      <c r="L77">
        <v>10.763254519250882</v>
      </c>
      <c r="M77">
        <v>2.0404745121707064</v>
      </c>
      <c r="N77">
        <v>930.46700947662703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2674005.6632633968</v>
      </c>
      <c r="I78">
        <v>1850225.4491095152</v>
      </c>
      <c r="J78">
        <v>120125.8052</v>
      </c>
      <c r="K78">
        <v>10.528823529411765</v>
      </c>
      <c r="L78">
        <v>7.2977883197413496</v>
      </c>
      <c r="M78">
        <v>10.957965320633877</v>
      </c>
      <c r="N78">
        <v>5283.3813549476936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2292466.2787158489</v>
      </c>
      <c r="I79">
        <v>1850225.4491095152</v>
      </c>
      <c r="J79">
        <v>159445.52859999999</v>
      </c>
      <c r="K79">
        <v>10.528823529411765</v>
      </c>
      <c r="L79">
        <v>7.2977883197413496</v>
      </c>
      <c r="M79">
        <v>10.957965320633877</v>
      </c>
      <c r="N79">
        <v>5283.3813549476936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2814726.8008172144</v>
      </c>
      <c r="I80">
        <v>1603272.8382368193</v>
      </c>
      <c r="J80">
        <v>145277.79319999999</v>
      </c>
      <c r="K80">
        <v>7.3529411764705879</v>
      </c>
      <c r="L80">
        <v>6.2489425635836717</v>
      </c>
      <c r="M80">
        <v>9.7778084604804061</v>
      </c>
      <c r="N80">
        <v>5283.3813549476936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598650.28968778369</v>
      </c>
      <c r="I81">
        <v>3295477.2383058853</v>
      </c>
      <c r="J81">
        <v>163171.4883</v>
      </c>
      <c r="K81">
        <v>49.453529411764706</v>
      </c>
      <c r="L81">
        <v>9.2039894783514349</v>
      </c>
      <c r="M81">
        <v>1.8326346931972008</v>
      </c>
      <c r="N81">
        <v>930.46700947662703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2439171.2568362541</v>
      </c>
      <c r="I82">
        <v>1915627.2323365943</v>
      </c>
      <c r="J82">
        <v>127001.217</v>
      </c>
      <c r="K82">
        <v>18.099999999999998</v>
      </c>
      <c r="L82">
        <v>9.1519831434052126</v>
      </c>
      <c r="M82">
        <v>5.0421774804305128</v>
      </c>
      <c r="N82">
        <v>2919.4418040438927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742598.91854124854</v>
      </c>
      <c r="I83">
        <v>1302371.3876975747</v>
      </c>
      <c r="J83">
        <v>113696.3812</v>
      </c>
      <c r="K83">
        <v>4.4117647058823533</v>
      </c>
      <c r="L83">
        <v>10.041387919129694</v>
      </c>
      <c r="M83">
        <v>1.5089998872852943</v>
      </c>
      <c r="N83">
        <v>873.71723235376157</v>
      </c>
    </row>
  </sheetData>
  <autoFilter ref="B3:I83" xr:uid="{00000000-0001-0000-00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D4E-D7F0-49A4-9575-801FE4600A66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146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320654.7700985205</v>
      </c>
      <c r="I4" s="16">
        <v>1685857.1174144812</v>
      </c>
      <c r="J4">
        <v>135416.16140000001</v>
      </c>
      <c r="K4">
        <v>6.7272727272727275</v>
      </c>
      <c r="L4">
        <v>11.966857212371202</v>
      </c>
      <c r="M4">
        <v>3.6205510963157645</v>
      </c>
      <c r="N4">
        <v>1766.281889669362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619654.15817120636</v>
      </c>
      <c r="I5">
        <v>3287062.4102465278</v>
      </c>
      <c r="J5">
        <v>145277.79319999999</v>
      </c>
      <c r="K5">
        <v>41.492513368983957</v>
      </c>
      <c r="L5">
        <v>11.618399199050753</v>
      </c>
      <c r="M5">
        <v>7.2861161818756717</v>
      </c>
      <c r="N5">
        <v>3085.0404340770574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399505.12621714018</v>
      </c>
      <c r="I6">
        <v>1685857.1174144812</v>
      </c>
      <c r="J6">
        <v>135416.16140000001</v>
      </c>
      <c r="K6">
        <v>6.7272727272727275</v>
      </c>
      <c r="L6">
        <v>11.966857212371202</v>
      </c>
      <c r="M6">
        <v>3.6205510963157645</v>
      </c>
      <c r="N6">
        <v>1766.281889669362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757376.53322927433</v>
      </c>
      <c r="I7">
        <v>3287062.4102465278</v>
      </c>
      <c r="J7">
        <v>145277.79319999999</v>
      </c>
      <c r="K7">
        <v>41.492513368983957</v>
      </c>
      <c r="L7">
        <v>11.618399199050753</v>
      </c>
      <c r="M7">
        <v>7.2861161818756717</v>
      </c>
      <c r="N7">
        <v>3085.0404340770574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10311020.21348007</v>
      </c>
      <c r="J8">
        <v>114346.8514</v>
      </c>
      <c r="K8">
        <v>53.793582887700538</v>
      </c>
      <c r="L8">
        <v>8.4252768612660773</v>
      </c>
      <c r="M8">
        <v>3.1948865631353671E-2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243233.0402795418</v>
      </c>
      <c r="I9">
        <v>9083712.3061299212</v>
      </c>
      <c r="J9">
        <v>163171.4883</v>
      </c>
      <c r="K9">
        <v>31.173262032085567</v>
      </c>
      <c r="L9">
        <v>7.8840918576286487</v>
      </c>
      <c r="M9">
        <v>0.24504814536574634</v>
      </c>
      <c r="N9">
        <v>103.75670904472271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2132632.7517735283</v>
      </c>
      <c r="I10">
        <v>2777014.629553203</v>
      </c>
      <c r="J10">
        <v>145277.79319999999</v>
      </c>
      <c r="K10">
        <v>27.863636363636363</v>
      </c>
      <c r="L10">
        <v>10.201625361296735</v>
      </c>
      <c r="M10">
        <v>32.598043629176075</v>
      </c>
      <c r="N10">
        <v>15926.654729527729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295104.82599736896</v>
      </c>
      <c r="I11">
        <v>2127342.9443955333</v>
      </c>
      <c r="J11">
        <v>119215.969</v>
      </c>
      <c r="K11">
        <v>14.436898395721927</v>
      </c>
      <c r="L11">
        <v>7.4195340797100666</v>
      </c>
      <c r="M11">
        <v>8.3036952299130373</v>
      </c>
      <c r="N11">
        <v>5123.2788950523063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507486.76609089732</v>
      </c>
      <c r="I12">
        <v>4101224.0249829963</v>
      </c>
      <c r="J12">
        <v>142841.86170000001</v>
      </c>
      <c r="K12">
        <v>61.965240641711233</v>
      </c>
      <c r="L12">
        <v>7.3625710021818929</v>
      </c>
      <c r="M12">
        <v>1.66332766910095</v>
      </c>
      <c r="N12">
        <v>960.48207385839237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491457.04012994835</v>
      </c>
      <c r="I13">
        <v>3633482.0120994919</v>
      </c>
      <c r="J13">
        <v>137713.6226</v>
      </c>
      <c r="K13">
        <v>49.952941176470588</v>
      </c>
      <c r="L13">
        <v>13.55127341450766</v>
      </c>
      <c r="M13">
        <v>1.6712178171564884</v>
      </c>
      <c r="N13">
        <v>816.51860628420002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1352568.0337401873</v>
      </c>
      <c r="I14">
        <v>2127342.9443955333</v>
      </c>
      <c r="J14">
        <v>163171.4883</v>
      </c>
      <c r="K14">
        <v>14.436898395721927</v>
      </c>
      <c r="L14">
        <v>7.4195340797100666</v>
      </c>
      <c r="M14">
        <v>8.3036952299130373</v>
      </c>
      <c r="N14">
        <v>5123.2788950523063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2127342.9443955333</v>
      </c>
      <c r="J15">
        <v>199058.85829999999</v>
      </c>
      <c r="K15">
        <v>14.436898395721927</v>
      </c>
      <c r="L15">
        <v>7.4195340797100666</v>
      </c>
      <c r="M15">
        <v>8.3036952299130373</v>
      </c>
      <c r="N15">
        <v>5123.2788950523063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10311020.21348007</v>
      </c>
      <c r="J16">
        <v>117061.7148</v>
      </c>
      <c r="K16">
        <v>53.793582887700538</v>
      </c>
      <c r="L16">
        <v>8.4252768612660773</v>
      </c>
      <c r="M16">
        <v>3.1948865631353671E-2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245113.04959340676</v>
      </c>
      <c r="I17">
        <v>9083712.3061299212</v>
      </c>
      <c r="J17">
        <v>113696.3812</v>
      </c>
      <c r="K17">
        <v>31.173262032085567</v>
      </c>
      <c r="L17">
        <v>7.8840918576286487</v>
      </c>
      <c r="M17">
        <v>0.24504814536574634</v>
      </c>
      <c r="N17">
        <v>103.75670904472271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527683.66935745324</v>
      </c>
      <c r="I18">
        <v>3583915.1167532066</v>
      </c>
      <c r="J18">
        <v>142392.87169999999</v>
      </c>
      <c r="K18">
        <v>47.441176470588239</v>
      </c>
      <c r="L18">
        <v>10.850427100822259</v>
      </c>
      <c r="M18">
        <v>1.9658765183519373</v>
      </c>
      <c r="N18">
        <v>960.48207385839237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507677.1279049578</v>
      </c>
      <c r="I19">
        <v>3117238.6302595111</v>
      </c>
      <c r="J19">
        <v>507158.32770000002</v>
      </c>
      <c r="K19">
        <v>35.71764705882353</v>
      </c>
      <c r="L19">
        <v>17.039129513148026</v>
      </c>
      <c r="M19">
        <v>1.9284186243833461</v>
      </c>
      <c r="N19">
        <v>816.51860628420002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FRH0</v>
      </c>
      <c r="E20">
        <f>VLOOKUP(G20,[1]NUTS_Europa!$A$2:$C$81,3,FALSE)</f>
        <v>283</v>
      </c>
      <c r="F20">
        <v>10</v>
      </c>
      <c r="G20">
        <v>23</v>
      </c>
      <c r="H20">
        <v>1142502.8308957117</v>
      </c>
      <c r="I20">
        <v>3558013.5907856924</v>
      </c>
      <c r="J20">
        <v>119215.969</v>
      </c>
      <c r="K20">
        <v>51.223529411764709</v>
      </c>
      <c r="L20">
        <v>9.5466275746591425</v>
      </c>
      <c r="M20">
        <v>4.0796176488245885</v>
      </c>
      <c r="N20">
        <v>2266.668196275321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FRI1</v>
      </c>
      <c r="E21">
        <f>VLOOKUP(G21,[1]NUTS_Europa!$A$2:$C$81,3,FALSE)</f>
        <v>283</v>
      </c>
      <c r="F21">
        <v>10</v>
      </c>
      <c r="G21">
        <v>24</v>
      </c>
      <c r="H21">
        <v>952030.16902630404</v>
      </c>
      <c r="I21">
        <v>3558013.5907856924</v>
      </c>
      <c r="J21">
        <v>192445.7181</v>
      </c>
      <c r="K21">
        <v>51.223529411764709</v>
      </c>
      <c r="L21">
        <v>9.5466275746591425</v>
      </c>
      <c r="M21">
        <v>4.0796176488245885</v>
      </c>
      <c r="N21">
        <v>2266.668196275321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1302553.1344558178</v>
      </c>
      <c r="I22">
        <v>1763241.9385059068</v>
      </c>
      <c r="J22">
        <v>118487.9544</v>
      </c>
      <c r="K22">
        <v>10.04812834224599</v>
      </c>
      <c r="L22">
        <v>10.895719440184774</v>
      </c>
      <c r="M22">
        <v>4.7936110413946791</v>
      </c>
      <c r="N22">
        <v>2266.668196275321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FRI3</v>
      </c>
      <c r="E23">
        <f>VLOOKUP(G23,[1]NUTS_Europa!$A$2:$C$81,3,FALSE)</f>
        <v>283</v>
      </c>
      <c r="F23">
        <v>13</v>
      </c>
      <c r="G23">
        <v>25</v>
      </c>
      <c r="H23">
        <v>753456.16391041561</v>
      </c>
      <c r="I23">
        <v>1763241.9385059068</v>
      </c>
      <c r="J23">
        <v>113696.3812</v>
      </c>
      <c r="K23">
        <v>10.04812834224599</v>
      </c>
      <c r="L23">
        <v>10.895719440184774</v>
      </c>
      <c r="M23">
        <v>4.7936110413946791</v>
      </c>
      <c r="N23">
        <v>2266.668196275321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2852254.0299202101</v>
      </c>
      <c r="I24">
        <v>10055769.860602239</v>
      </c>
      <c r="J24">
        <v>135416.16140000001</v>
      </c>
      <c r="K24">
        <v>8.6631016042780757</v>
      </c>
      <c r="L24">
        <v>8.9715912612215192</v>
      </c>
      <c r="M24">
        <v>19.747187642390266</v>
      </c>
      <c r="N24">
        <v>11402.936470049601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FRJ1</v>
      </c>
      <c r="E25">
        <f>VLOOKUP(G25,[1]NUTS_Europa!$A$2:$C$81,3,FALSE)</f>
        <v>1064</v>
      </c>
      <c r="F25">
        <v>15</v>
      </c>
      <c r="G25">
        <v>66</v>
      </c>
      <c r="H25">
        <v>7084854.1438492183</v>
      </c>
      <c r="I25">
        <v>10055769.860602239</v>
      </c>
      <c r="J25">
        <v>145277.79319999999</v>
      </c>
      <c r="K25">
        <v>8.6631016042780757</v>
      </c>
      <c r="L25">
        <v>8.9715912612215192</v>
      </c>
      <c r="M25">
        <v>19.747187642390266</v>
      </c>
      <c r="N25">
        <v>11402.936470049601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13024476.249807447</v>
      </c>
      <c r="I26">
        <v>2160711.0811929042</v>
      </c>
      <c r="J26">
        <v>145277.79319999999</v>
      </c>
      <c r="K26">
        <v>20.908556149732622</v>
      </c>
      <c r="L26">
        <v>8.8788727364186641</v>
      </c>
      <c r="M26">
        <v>29.881383811613048</v>
      </c>
      <c r="N26">
        <v>18537.263499652392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1757327.9197523517</v>
      </c>
      <c r="I27">
        <v>1968121.710724619</v>
      </c>
      <c r="J27">
        <v>507158.32770000002</v>
      </c>
      <c r="K27">
        <v>17.122459893048127</v>
      </c>
      <c r="L27">
        <v>7.0332514162219653</v>
      </c>
      <c r="M27">
        <v>4.8578398126497584</v>
      </c>
      <c r="N27">
        <v>3013.6173483101311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1658405.930294072</v>
      </c>
      <c r="I28">
        <v>1968121.710724619</v>
      </c>
      <c r="J28">
        <v>118487.9544</v>
      </c>
      <c r="K28">
        <v>17.122459893048127</v>
      </c>
      <c r="L28">
        <v>7.0332514162219653</v>
      </c>
      <c r="M28">
        <v>4.8578398126497584</v>
      </c>
      <c r="N28">
        <v>3013.6173483101311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PT11</v>
      </c>
      <c r="E29">
        <f>VLOOKUP(G29,[1]NUTS_Europa!$A$2:$C$81,3,FALSE)</f>
        <v>111</v>
      </c>
      <c r="F29">
        <v>18</v>
      </c>
      <c r="G29">
        <v>36</v>
      </c>
      <c r="H29">
        <v>1674834.2651996284</v>
      </c>
      <c r="I29">
        <v>3031436.4190920922</v>
      </c>
      <c r="J29">
        <v>199058.85829999999</v>
      </c>
      <c r="K29">
        <v>39.471711229946521</v>
      </c>
      <c r="L29">
        <v>8.7711581226761499</v>
      </c>
      <c r="M29">
        <v>5.2188721226107013</v>
      </c>
      <c r="N29">
        <v>3013.6173483101311</v>
      </c>
    </row>
    <row r="30" spans="2:14" x14ac:dyDescent="0.25">
      <c r="B30" t="str">
        <f>VLOOKUP(F30,[1]NUTS_Europa!$A$2:$C$81,2,FALSE)</f>
        <v>ES62</v>
      </c>
      <c r="C30">
        <f>VLOOKUP(F30,[1]NUTS_Europa!$A$2:$C$81,3,FALSE)</f>
        <v>1064</v>
      </c>
      <c r="D30" t="str">
        <f>VLOOKUP(G30,[1]NUTS_Europa!$A$2:$C$81,2,FALSE)</f>
        <v>PT18</v>
      </c>
      <c r="E30">
        <f>VLOOKUP(G30,[1]NUTS_Europa!$A$2:$C$81,3,FALSE)</f>
        <v>1065</v>
      </c>
      <c r="F30">
        <v>18</v>
      </c>
      <c r="G30">
        <v>40</v>
      </c>
      <c r="H30">
        <v>4050192.0456358157</v>
      </c>
      <c r="I30">
        <v>2736801.9393380806</v>
      </c>
      <c r="J30">
        <v>163029.68049999999</v>
      </c>
      <c r="K30">
        <v>30.809090909090909</v>
      </c>
      <c r="L30">
        <v>10.73742871669894</v>
      </c>
      <c r="M30">
        <v>13.084361732842387</v>
      </c>
      <c r="N30">
        <v>7555.5136403560382</v>
      </c>
    </row>
    <row r="31" spans="2:14" x14ac:dyDescent="0.25">
      <c r="B31" t="str">
        <f>VLOOKUP(F31,[1]NUTS_Europa!$A$2:$C$81,2,FALSE)</f>
        <v>FRD2</v>
      </c>
      <c r="C31">
        <f>VLOOKUP(F31,[1]NUTS_Europa!$A$2:$C$81,3,FALSE)</f>
        <v>269</v>
      </c>
      <c r="D31" t="str">
        <f>VLOOKUP(G31,[1]NUTS_Europa!$A$2:$C$81,2,FALSE)</f>
        <v>FRI3</v>
      </c>
      <c r="E31">
        <f>VLOOKUP(G31,[1]NUTS_Europa!$A$2:$C$81,3,FALSE)</f>
        <v>283</v>
      </c>
      <c r="F31">
        <v>20</v>
      </c>
      <c r="G31">
        <v>25</v>
      </c>
      <c r="H31">
        <v>535399.98803268</v>
      </c>
      <c r="I31">
        <v>2613104.5579904695</v>
      </c>
      <c r="J31">
        <v>141512.31529999999</v>
      </c>
      <c r="K31">
        <v>24.759358288770056</v>
      </c>
      <c r="L31">
        <v>12.966801701071123</v>
      </c>
      <c r="M31">
        <v>4.7936110413946791</v>
      </c>
      <c r="N31">
        <v>2266.668196275321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FRI1</v>
      </c>
      <c r="E32">
        <f>VLOOKUP(G32,[1]NUTS_Europa!$A$2:$C$81,3,FALSE)</f>
        <v>283</v>
      </c>
      <c r="F32">
        <v>21</v>
      </c>
      <c r="G32">
        <v>24</v>
      </c>
      <c r="H32">
        <v>1018607.925054432</v>
      </c>
      <c r="I32">
        <v>2659141.6153949774</v>
      </c>
      <c r="J32">
        <v>123840.01519999999</v>
      </c>
      <c r="K32">
        <v>32.191978609625671</v>
      </c>
      <c r="L32">
        <v>10.135399026895703</v>
      </c>
      <c r="M32">
        <v>4.3210558879758274</v>
      </c>
      <c r="N32">
        <v>2266.668196275321</v>
      </c>
    </row>
    <row r="33" spans="2:14" x14ac:dyDescent="0.25">
      <c r="B33" t="str">
        <f>VLOOKUP(F33,[1]NUTS_Europa!$A$2:$C$81,2,FALSE)</f>
        <v>FRE1</v>
      </c>
      <c r="C33">
        <f>VLOOKUP(F33,[1]NUTS_Europa!$A$2:$C$81,3,FALSE)</f>
        <v>220</v>
      </c>
      <c r="D33" t="str">
        <f>VLOOKUP(G33,[1]NUTS_Europa!$A$2:$C$81,2,FALSE)</f>
        <v>FRJ2</v>
      </c>
      <c r="E33">
        <f>VLOOKUP(G33,[1]NUTS_Europa!$A$2:$C$81,3,FALSE)</f>
        <v>283</v>
      </c>
      <c r="F33">
        <v>21</v>
      </c>
      <c r="G33">
        <v>28</v>
      </c>
      <c r="H33">
        <v>1613834.9933963316</v>
      </c>
      <c r="I33">
        <v>2659141.6153949774</v>
      </c>
      <c r="J33">
        <v>507158.32770000002</v>
      </c>
      <c r="K33">
        <v>32.191978609625671</v>
      </c>
      <c r="L33">
        <v>10.135399026895703</v>
      </c>
      <c r="M33">
        <v>4.3210558879758274</v>
      </c>
      <c r="N33">
        <v>2266.668196275321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PT16</v>
      </c>
      <c r="E34">
        <f>VLOOKUP(G34,[1]NUTS_Europa!$A$2:$C$81,3,FALSE)</f>
        <v>111</v>
      </c>
      <c r="F34">
        <v>26</v>
      </c>
      <c r="G34">
        <v>38</v>
      </c>
      <c r="H34">
        <v>1948384.5920490893</v>
      </c>
      <c r="I34">
        <v>11924281.275243994</v>
      </c>
      <c r="J34">
        <v>141734.02660000001</v>
      </c>
      <c r="K34">
        <v>51.710695187165776</v>
      </c>
      <c r="L34">
        <v>7.1259699410248185</v>
      </c>
      <c r="M34">
        <v>5.2188721226107013</v>
      </c>
      <c r="N34">
        <v>3013.6173483101311</v>
      </c>
    </row>
    <row r="35" spans="2:14" x14ac:dyDescent="0.25">
      <c r="B35" t="str">
        <f>VLOOKUP(F35,[1]NUTS_Europa!$A$2:$C$81,2,FALSE)</f>
        <v>FRJ1</v>
      </c>
      <c r="C35">
        <f>VLOOKUP(F35,[1]NUTS_Europa!$A$2:$C$81,3,FALSE)</f>
        <v>1063</v>
      </c>
      <c r="D35" t="str">
        <f>VLOOKUP(G35,[1]NUTS_Europa!$A$2:$C$81,2,FALSE)</f>
        <v>PT17</v>
      </c>
      <c r="E35">
        <f>VLOOKUP(G35,[1]NUTS_Europa!$A$2:$C$81,3,FALSE)</f>
        <v>294</v>
      </c>
      <c r="F35">
        <v>26</v>
      </c>
      <c r="G35">
        <v>39</v>
      </c>
      <c r="H35">
        <v>1559773.816340517</v>
      </c>
      <c r="I35">
        <v>11576279.836234055</v>
      </c>
      <c r="J35">
        <v>137713.6226</v>
      </c>
      <c r="K35">
        <v>43.529411764705884</v>
      </c>
      <c r="L35">
        <v>7.7411612113305361</v>
      </c>
      <c r="M35">
        <v>5.2188721226107013</v>
      </c>
      <c r="N35">
        <v>3013.6173483101311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FRJ2</v>
      </c>
      <c r="E36">
        <f>VLOOKUP(G36,[1]NUTS_Europa!$A$2:$C$81,3,FALSE)</f>
        <v>283</v>
      </c>
      <c r="F36">
        <v>27</v>
      </c>
      <c r="G36">
        <v>28</v>
      </c>
      <c r="H36">
        <v>1876744.1865411499</v>
      </c>
      <c r="I36">
        <v>2613104.5579904695</v>
      </c>
      <c r="J36">
        <v>176841.96369999999</v>
      </c>
      <c r="K36">
        <v>24.759358288770056</v>
      </c>
      <c r="L36">
        <v>12.966801701071123</v>
      </c>
      <c r="M36">
        <v>4.7936110413946791</v>
      </c>
      <c r="N36">
        <v>2266.668196275321</v>
      </c>
    </row>
    <row r="37" spans="2:14" x14ac:dyDescent="0.25">
      <c r="B37" t="str">
        <f>VLOOKUP(F37,[1]NUTS_Europa!$A$2:$C$81,2,FALSE)</f>
        <v>FRF2</v>
      </c>
      <c r="C37">
        <f>VLOOKUP(F37,[1]NUTS_Europa!$A$2:$C$81,3,FALSE)</f>
        <v>269</v>
      </c>
      <c r="D37" t="str">
        <f>VLOOKUP(G37,[1]NUTS_Europa!$A$2:$C$81,2,FALSE)</f>
        <v>FRG0</v>
      </c>
      <c r="E37">
        <f>VLOOKUP(G37,[1]NUTS_Europa!$A$2:$C$81,3,FALSE)</f>
        <v>283</v>
      </c>
      <c r="F37">
        <v>27</v>
      </c>
      <c r="G37">
        <v>62</v>
      </c>
      <c r="H37">
        <v>1346992.0957168597</v>
      </c>
      <c r="I37">
        <v>2613104.5579904695</v>
      </c>
      <c r="J37">
        <v>141512.31529999999</v>
      </c>
      <c r="K37">
        <v>24.759358288770056</v>
      </c>
      <c r="L37">
        <v>12.966801701071123</v>
      </c>
      <c r="M37">
        <v>4.7936110413946791</v>
      </c>
      <c r="N37">
        <v>2266.668196275321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NL12</v>
      </c>
      <c r="E38">
        <f>VLOOKUP(G38,[1]NUTS_Europa!$A$2:$C$81,3,FALSE)</f>
        <v>218</v>
      </c>
      <c r="F38">
        <v>29</v>
      </c>
      <c r="G38">
        <v>31</v>
      </c>
      <c r="H38">
        <v>2456670.1838242034</v>
      </c>
      <c r="I38">
        <v>2363478.6079498138</v>
      </c>
      <c r="J38">
        <v>154854.3009</v>
      </c>
      <c r="K38">
        <v>14.705882352941178</v>
      </c>
      <c r="L38">
        <v>10.839708206122047</v>
      </c>
      <c r="M38">
        <v>9.9175120582305176</v>
      </c>
      <c r="N38">
        <v>5123.2788950523063</v>
      </c>
    </row>
    <row r="39" spans="2:14" x14ac:dyDescent="0.25">
      <c r="B39" t="str">
        <f>VLOOKUP(F39,[1]NUTS_Europa!$A$2:$C$81,2,FALSE)</f>
        <v>FRI2</v>
      </c>
      <c r="C39">
        <f>VLOOKUP(F39,[1]NUTS_Europa!$A$2:$C$81,3,FALSE)</f>
        <v>269</v>
      </c>
      <c r="D39" t="str">
        <f>VLOOKUP(G39,[1]NUTS_Europa!$A$2:$C$81,2,FALSE)</f>
        <v>FRG0</v>
      </c>
      <c r="E39">
        <f>VLOOKUP(G39,[1]NUTS_Europa!$A$2:$C$81,3,FALSE)</f>
        <v>283</v>
      </c>
      <c r="F39">
        <v>29</v>
      </c>
      <c r="G39">
        <v>62</v>
      </c>
      <c r="H39">
        <v>1358896.6370836976</v>
      </c>
      <c r="I39">
        <v>2613104.5579904695</v>
      </c>
      <c r="J39">
        <v>118487.9544</v>
      </c>
      <c r="K39">
        <v>24.759358288770056</v>
      </c>
      <c r="L39">
        <v>12.966801701071123</v>
      </c>
      <c r="M39">
        <v>4.7936110413946791</v>
      </c>
      <c r="N39">
        <v>2266.668196275321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FRI1</v>
      </c>
      <c r="E40">
        <f>VLOOKUP(G40,[1]NUTS_Europa!$A$2:$C$81,3,FALSE)</f>
        <v>275</v>
      </c>
      <c r="F40">
        <v>30</v>
      </c>
      <c r="G40">
        <v>64</v>
      </c>
      <c r="H40">
        <v>541423.77539370884</v>
      </c>
      <c r="I40">
        <v>11703221.324614232</v>
      </c>
      <c r="J40">
        <v>114346.8514</v>
      </c>
      <c r="K40">
        <v>63.63636363636364</v>
      </c>
      <c r="L40">
        <v>9.6152563262072572</v>
      </c>
      <c r="M40">
        <v>0.49009628853450932</v>
      </c>
      <c r="N40">
        <v>207.51341715921288</v>
      </c>
    </row>
    <row r="41" spans="2:14" x14ac:dyDescent="0.25">
      <c r="B41" t="str">
        <f>VLOOKUP(F41,[1]NUTS_Europa!$A$2:$C$81,2,FALSE)</f>
        <v>NL11</v>
      </c>
      <c r="C41">
        <f>VLOOKUP(F41,[1]NUTS_Europa!$A$2:$C$81,3,FALSE)</f>
        <v>245</v>
      </c>
      <c r="D41" t="str">
        <f>VLOOKUP(G41,[1]NUTS_Europa!$A$2:$C$81,2,FALSE)</f>
        <v>FRI2</v>
      </c>
      <c r="E41">
        <f>VLOOKUP(G41,[1]NUTS_Europa!$A$2:$C$81,3,FALSE)</f>
        <v>275</v>
      </c>
      <c r="F41">
        <v>30</v>
      </c>
      <c r="G41">
        <v>69</v>
      </c>
      <c r="H41">
        <v>505458.37998534262</v>
      </c>
      <c r="I41">
        <v>11703221.324614232</v>
      </c>
      <c r="J41">
        <v>145277.79319999999</v>
      </c>
      <c r="K41">
        <v>63.63636363636364</v>
      </c>
      <c r="L41">
        <v>9.6152563262072572</v>
      </c>
      <c r="M41">
        <v>0.49009628853450932</v>
      </c>
      <c r="N41">
        <v>207.51341715921288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PT15</v>
      </c>
      <c r="E42">
        <f>VLOOKUP(G42,[1]NUTS_Europa!$A$2:$C$81,3,FALSE)</f>
        <v>1065</v>
      </c>
      <c r="F42">
        <v>33</v>
      </c>
      <c r="G42">
        <v>37</v>
      </c>
      <c r="H42">
        <v>2708566.365057013</v>
      </c>
      <c r="I42">
        <v>4426598.4472589018</v>
      </c>
      <c r="J42">
        <v>114346.8514</v>
      </c>
      <c r="K42">
        <v>62.340106951871661</v>
      </c>
      <c r="L42">
        <v>12.7771496146099</v>
      </c>
      <c r="M42">
        <v>15.464324898846128</v>
      </c>
      <c r="N42">
        <v>7555.5136403560382</v>
      </c>
    </row>
    <row r="43" spans="2:14" x14ac:dyDescent="0.25">
      <c r="B43" t="str">
        <f>VLOOKUP(F43,[1]NUTS_Europa!$A$2:$C$81,2,FALSE)</f>
        <v>NL33</v>
      </c>
      <c r="C43">
        <f>VLOOKUP(F43,[1]NUTS_Europa!$A$2:$C$81,3,FALSE)</f>
        <v>250</v>
      </c>
      <c r="D43" t="str">
        <f>VLOOKUP(G43,[1]NUTS_Europa!$A$2:$C$81,2,FALSE)</f>
        <v>PT18</v>
      </c>
      <c r="E43">
        <f>VLOOKUP(G43,[1]NUTS_Europa!$A$2:$C$81,3,FALSE)</f>
        <v>1065</v>
      </c>
      <c r="F43">
        <v>33</v>
      </c>
      <c r="G43">
        <v>40</v>
      </c>
      <c r="H43">
        <v>2172865.3369284901</v>
      </c>
      <c r="I43">
        <v>4426598.4472589018</v>
      </c>
      <c r="J43">
        <v>137713.6226</v>
      </c>
      <c r="K43">
        <v>62.340106951871661</v>
      </c>
      <c r="L43">
        <v>12.7771496146099</v>
      </c>
      <c r="M43">
        <v>15.464324898846128</v>
      </c>
      <c r="N43">
        <v>7555.5136403560382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FRH0</v>
      </c>
      <c r="E44">
        <f>VLOOKUP(G44,[1]NUTS_Europa!$A$2:$C$81,3,FALSE)</f>
        <v>282</v>
      </c>
      <c r="F44">
        <v>34</v>
      </c>
      <c r="G44">
        <v>63</v>
      </c>
      <c r="H44">
        <v>352928.04336203967</v>
      </c>
      <c r="I44">
        <v>2620313.5182940979</v>
      </c>
      <c r="J44">
        <v>135416.16140000001</v>
      </c>
      <c r="K44">
        <v>19.411764705882355</v>
      </c>
      <c r="L44">
        <v>17.508658416412665</v>
      </c>
      <c r="M44">
        <v>1.9284186243833461</v>
      </c>
      <c r="N44">
        <v>816.51860628420002</v>
      </c>
    </row>
    <row r="45" spans="2:14" x14ac:dyDescent="0.25">
      <c r="B45" t="str">
        <f>VLOOKUP(F45,[1]NUTS_Europa!$A$2:$C$81,2,FALSE)</f>
        <v>NL34</v>
      </c>
      <c r="C45">
        <f>VLOOKUP(F45,[1]NUTS_Europa!$A$2:$C$81,3,FALSE)</f>
        <v>250</v>
      </c>
      <c r="D45" t="str">
        <f>VLOOKUP(G45,[1]NUTS_Europa!$A$2:$C$81,2,FALSE)</f>
        <v>FRI3</v>
      </c>
      <c r="E45">
        <f>VLOOKUP(G45,[1]NUTS_Europa!$A$2:$C$81,3,FALSE)</f>
        <v>282</v>
      </c>
      <c r="F45">
        <v>34</v>
      </c>
      <c r="G45">
        <v>65</v>
      </c>
      <c r="H45">
        <v>504092.58249925246</v>
      </c>
      <c r="I45">
        <v>2620313.5182940979</v>
      </c>
      <c r="J45">
        <v>199597.76430000001</v>
      </c>
      <c r="K45">
        <v>19.411764705882355</v>
      </c>
      <c r="L45">
        <v>17.508658416412665</v>
      </c>
      <c r="M45">
        <v>1.9284186243833461</v>
      </c>
      <c r="N45">
        <v>816.51860628420002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ES12</v>
      </c>
      <c r="E46">
        <f>VLOOKUP(G46,[1]NUTS_Europa!$A$2:$C$81,3,FALSE)</f>
        <v>163</v>
      </c>
      <c r="F46">
        <v>35</v>
      </c>
      <c r="G46">
        <v>52</v>
      </c>
      <c r="H46">
        <v>1594242.4946115345</v>
      </c>
      <c r="I46">
        <v>3287062.4102465278</v>
      </c>
      <c r="J46">
        <v>113696.3812</v>
      </c>
      <c r="K46">
        <v>41.492513368983957</v>
      </c>
      <c r="L46">
        <v>11.618399199050753</v>
      </c>
      <c r="M46">
        <v>7.2861161818756717</v>
      </c>
      <c r="N46">
        <v>3085.0404340770574</v>
      </c>
    </row>
    <row r="47" spans="2:14" x14ac:dyDescent="0.25">
      <c r="B47" t="str">
        <f>VLOOKUP(F47,[1]NUTS_Europa!$A$2:$C$81,2,FALSE)</f>
        <v>NL41</v>
      </c>
      <c r="C47">
        <f>VLOOKUP(F47,[1]NUTS_Europa!$A$2:$C$81,3,FALSE)</f>
        <v>253</v>
      </c>
      <c r="D47" t="str">
        <f>VLOOKUP(G47,[1]NUTS_Europa!$A$2:$C$81,2,FALSE)</f>
        <v>FRJ2</v>
      </c>
      <c r="E47">
        <f>VLOOKUP(G47,[1]NUTS_Europa!$A$2:$C$81,3,FALSE)</f>
        <v>163</v>
      </c>
      <c r="F47">
        <v>35</v>
      </c>
      <c r="G47">
        <v>68</v>
      </c>
      <c r="H47">
        <v>2619058.991367158</v>
      </c>
      <c r="I47">
        <v>3287062.4102465278</v>
      </c>
      <c r="J47">
        <v>145277.79319999999</v>
      </c>
      <c r="K47">
        <v>41.492513368983957</v>
      </c>
      <c r="L47">
        <v>11.618399199050753</v>
      </c>
      <c r="M47">
        <v>7.2861161818756717</v>
      </c>
      <c r="N47">
        <v>3085.0404340770574</v>
      </c>
    </row>
    <row r="48" spans="2:14" x14ac:dyDescent="0.25">
      <c r="B48" t="str">
        <f>VLOOKUP(F48,[1]NUTS_Europa!$A$2:$C$81,2,FALSE)</f>
        <v>PT15</v>
      </c>
      <c r="C48">
        <f>VLOOKUP(F48,[1]NUTS_Europa!$A$2:$C$81,3,FALSE)</f>
        <v>1065</v>
      </c>
      <c r="D48" t="str">
        <f>VLOOKUP(G48,[1]NUTS_Europa!$A$2:$C$81,2,FALSE)</f>
        <v>PT17</v>
      </c>
      <c r="E48">
        <f>VLOOKUP(G48,[1]NUTS_Europa!$A$2:$C$81,3,FALSE)</f>
        <v>294</v>
      </c>
      <c r="F48">
        <v>37</v>
      </c>
      <c r="G48">
        <v>39</v>
      </c>
      <c r="H48">
        <v>947107.55538900441</v>
      </c>
      <c r="I48">
        <v>1462370.0397102532</v>
      </c>
      <c r="J48">
        <v>507158.32770000002</v>
      </c>
      <c r="K48">
        <v>2.4064171122994655</v>
      </c>
      <c r="L48">
        <v>9.5069986668079576</v>
      </c>
      <c r="M48">
        <v>5.2188721226107013</v>
      </c>
      <c r="N48">
        <v>3013.6173483101311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FRH0</v>
      </c>
      <c r="E49">
        <f>VLOOKUP(G49,[1]NUTS_Europa!$A$2:$C$81,3,FALSE)</f>
        <v>282</v>
      </c>
      <c r="F49">
        <v>41</v>
      </c>
      <c r="G49">
        <v>63</v>
      </c>
      <c r="H49">
        <v>337918.79834132351</v>
      </c>
      <c r="I49">
        <v>2620313.5182940979</v>
      </c>
      <c r="J49">
        <v>123614.25509999999</v>
      </c>
      <c r="K49">
        <v>19.411764705882355</v>
      </c>
      <c r="L49">
        <v>17.508658416412665</v>
      </c>
      <c r="M49">
        <v>1.9284186243833461</v>
      </c>
      <c r="N49">
        <v>816.51860628420002</v>
      </c>
    </row>
    <row r="50" spans="2:14" x14ac:dyDescent="0.25">
      <c r="B50" t="str">
        <f>VLOOKUP(F50,[1]NUTS_Europa!$A$2:$C$81,2,FALSE)</f>
        <v>BE21</v>
      </c>
      <c r="C50">
        <f>VLOOKUP(F50,[1]NUTS_Europa!$A$2:$C$81,3,FALSE)</f>
        <v>250</v>
      </c>
      <c r="D50" t="str">
        <f>VLOOKUP(G50,[1]NUTS_Europa!$A$2:$C$81,2,FALSE)</f>
        <v>FRI3</v>
      </c>
      <c r="E50">
        <f>VLOOKUP(G50,[1]NUTS_Europa!$A$2:$C$81,3,FALSE)</f>
        <v>282</v>
      </c>
      <c r="F50">
        <v>41</v>
      </c>
      <c r="G50">
        <v>65</v>
      </c>
      <c r="H50">
        <v>489083.3374785363</v>
      </c>
      <c r="I50">
        <v>2620313.5182940979</v>
      </c>
      <c r="J50">
        <v>119215.969</v>
      </c>
      <c r="K50">
        <v>19.411764705882355</v>
      </c>
      <c r="L50">
        <v>17.508658416412665</v>
      </c>
      <c r="M50">
        <v>1.9284186243833461</v>
      </c>
      <c r="N50">
        <v>816.51860628420002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4585231.4039837802</v>
      </c>
      <c r="I51">
        <v>1915897.6256324998</v>
      </c>
      <c r="J51">
        <v>115262.5922</v>
      </c>
      <c r="K51">
        <v>9.6786096256684502</v>
      </c>
      <c r="L51">
        <v>10.790396813533295</v>
      </c>
      <c r="M51">
        <v>34.294499899125803</v>
      </c>
      <c r="N51">
        <v>15926.654729527729</v>
      </c>
    </row>
    <row r="52" spans="2:14" x14ac:dyDescent="0.25">
      <c r="B52" t="str">
        <f>VLOOKUP(F52,[1]NUTS_Europa!$A$2:$C$81,2,FALSE)</f>
        <v>BE23</v>
      </c>
      <c r="C52">
        <f>VLOOKUP(F52,[1]NUTS_Europa!$A$2:$C$81,3,FALSE)</f>
        <v>220</v>
      </c>
      <c r="D52" t="str">
        <f>VLOOKUP(G52,[1]NUTS_Europa!$A$2:$C$81,2,FALSE)</f>
        <v>FRJ2</v>
      </c>
      <c r="E52">
        <f>VLOOKUP(G52,[1]NUTS_Europa!$A$2:$C$81,3,FALSE)</f>
        <v>163</v>
      </c>
      <c r="F52">
        <v>42</v>
      </c>
      <c r="G52">
        <v>68</v>
      </c>
      <c r="H52">
        <v>2557320.0700930664</v>
      </c>
      <c r="I52">
        <v>3010783.7092894004</v>
      </c>
      <c r="J52">
        <v>156784.57750000001</v>
      </c>
      <c r="K52">
        <v>39.037433155080215</v>
      </c>
      <c r="L52">
        <v>8.7193145526469458</v>
      </c>
      <c r="M52">
        <v>6.6429467237149025</v>
      </c>
      <c r="N52">
        <v>3085.0404340770574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FRD1</v>
      </c>
      <c r="E53">
        <f>VLOOKUP(G53,[1]NUTS_Europa!$A$2:$C$81,3,FALSE)</f>
        <v>269</v>
      </c>
      <c r="F53">
        <v>43</v>
      </c>
      <c r="G53">
        <v>59</v>
      </c>
      <c r="H53">
        <v>3982974.511379526</v>
      </c>
      <c r="I53">
        <v>1915897.6256324998</v>
      </c>
      <c r="J53">
        <v>199058.85829999999</v>
      </c>
      <c r="K53">
        <v>9.6786096256684502</v>
      </c>
      <c r="L53">
        <v>10.790396813533295</v>
      </c>
      <c r="M53">
        <v>34.294499899125803</v>
      </c>
      <c r="N53">
        <v>15926.654729527729</v>
      </c>
    </row>
    <row r="54" spans="2:14" x14ac:dyDescent="0.25">
      <c r="B54" t="str">
        <f>VLOOKUP(F54,[1]NUTS_Europa!$A$2:$C$81,2,FALSE)</f>
        <v>BE25</v>
      </c>
      <c r="C54">
        <f>VLOOKUP(F54,[1]NUTS_Europa!$A$2:$C$81,3,FALSE)</f>
        <v>220</v>
      </c>
      <c r="D54" t="str">
        <f>VLOOKUP(G54,[1]NUTS_Europa!$A$2:$C$81,2,FALSE)</f>
        <v>PT18</v>
      </c>
      <c r="E54">
        <f>VLOOKUP(G54,[1]NUTS_Europa!$A$2:$C$81,3,FALSE)</f>
        <v>61</v>
      </c>
      <c r="F54">
        <v>43</v>
      </c>
      <c r="G54">
        <v>80</v>
      </c>
      <c r="H54">
        <v>12356232.93160438</v>
      </c>
      <c r="I54">
        <v>4378412.6363583039</v>
      </c>
      <c r="J54">
        <v>117768.50930000001</v>
      </c>
      <c r="K54">
        <v>72.388770053475938</v>
      </c>
      <c r="L54">
        <v>7.5499800846611782</v>
      </c>
      <c r="M54">
        <v>31.855913769457381</v>
      </c>
      <c r="N54">
        <v>18537.263499652392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ES12</v>
      </c>
      <c r="E55">
        <f>VLOOKUP(G55,[1]NUTS_Europa!$A$2:$C$81,3,FALSE)</f>
        <v>163</v>
      </c>
      <c r="F55">
        <v>44</v>
      </c>
      <c r="G55">
        <v>52</v>
      </c>
      <c r="H55">
        <v>1690141.8760606104</v>
      </c>
      <c r="I55">
        <v>3821239.28686665</v>
      </c>
      <c r="J55">
        <v>120125.8052</v>
      </c>
      <c r="K55">
        <v>56.045454545454547</v>
      </c>
      <c r="L55">
        <v>8.1305431004103852</v>
      </c>
      <c r="M55">
        <v>6.3143380939481384</v>
      </c>
      <c r="N55">
        <v>3085.0404340770574</v>
      </c>
    </row>
    <row r="56" spans="2:14" x14ac:dyDescent="0.25">
      <c r="B56" t="str">
        <f>VLOOKUP(F56,[1]NUTS_Europa!$A$2:$C$81,2,FALSE)</f>
        <v>DE50</v>
      </c>
      <c r="C56">
        <f>VLOOKUP(F56,[1]NUTS_Europa!$A$2:$C$81,3,FALSE)</f>
        <v>1069</v>
      </c>
      <c r="D56" t="str">
        <f>VLOOKUP(G56,[1]NUTS_Europa!$A$2:$C$81,2,FALSE)</f>
        <v>NL11</v>
      </c>
      <c r="E56">
        <f>VLOOKUP(G56,[1]NUTS_Europa!$A$2:$C$81,3,FALSE)</f>
        <v>218</v>
      </c>
      <c r="F56">
        <v>44</v>
      </c>
      <c r="G56">
        <v>70</v>
      </c>
      <c r="H56">
        <v>2055525.4460119717</v>
      </c>
      <c r="I56">
        <v>2127342.9443955333</v>
      </c>
      <c r="J56">
        <v>120437.3524</v>
      </c>
      <c r="K56">
        <v>14.436898395721927</v>
      </c>
      <c r="L56">
        <v>7.4195340797100666</v>
      </c>
      <c r="M56">
        <v>8.3036952299130373</v>
      </c>
      <c r="N56">
        <v>5123.2788950523063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FRE1</v>
      </c>
      <c r="E57">
        <f>VLOOKUP(G57,[1]NUTS_Europa!$A$2:$C$81,3,FALSE)</f>
        <v>235</v>
      </c>
      <c r="F57">
        <v>45</v>
      </c>
      <c r="G57">
        <v>61</v>
      </c>
      <c r="H57">
        <v>3558574.1129351724</v>
      </c>
      <c r="I57">
        <v>9158921.9503094405</v>
      </c>
      <c r="J57">
        <v>137713.6226</v>
      </c>
      <c r="K57">
        <v>19.086096256684495</v>
      </c>
      <c r="L57">
        <v>8.9025399132193144</v>
      </c>
      <c r="M57">
        <v>3.6205510963157645</v>
      </c>
      <c r="N57">
        <v>1766.281889669362</v>
      </c>
    </row>
    <row r="58" spans="2:14" x14ac:dyDescent="0.25">
      <c r="B58" t="str">
        <f>VLOOKUP(F58,[1]NUTS_Europa!$A$2:$C$81,2,FALSE)</f>
        <v>DE60</v>
      </c>
      <c r="C58">
        <f>VLOOKUP(F58,[1]NUTS_Europa!$A$2:$C$81,3,FALSE)</f>
        <v>245</v>
      </c>
      <c r="D58" t="str">
        <f>VLOOKUP(G58,[1]NUTS_Europa!$A$2:$C$81,2,FALSE)</f>
        <v>PT11</v>
      </c>
      <c r="E58">
        <f>VLOOKUP(G58,[1]NUTS_Europa!$A$2:$C$81,3,FALSE)</f>
        <v>288</v>
      </c>
      <c r="F58">
        <v>45</v>
      </c>
      <c r="G58">
        <v>76</v>
      </c>
      <c r="H58">
        <v>2133889.0171784447</v>
      </c>
      <c r="I58">
        <v>10144447.756349249</v>
      </c>
      <c r="J58">
        <v>192445.7181</v>
      </c>
      <c r="K58">
        <v>59.395721925133692</v>
      </c>
      <c r="L58">
        <v>7.7861098016703698</v>
      </c>
      <c r="M58">
        <v>1.9658765183519373</v>
      </c>
      <c r="N58">
        <v>960.48207385839237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ES11</v>
      </c>
      <c r="E59">
        <f>VLOOKUP(G59,[1]NUTS_Europa!$A$2:$C$81,3,FALSE)</f>
        <v>285</v>
      </c>
      <c r="F59">
        <v>46</v>
      </c>
      <c r="G59">
        <v>51</v>
      </c>
      <c r="H59">
        <v>37151.401480135915</v>
      </c>
      <c r="I59">
        <v>10311020.21348007</v>
      </c>
      <c r="J59">
        <v>127001.217</v>
      </c>
      <c r="K59">
        <v>53.793582887700538</v>
      </c>
      <c r="L59">
        <v>8.4252768612660773</v>
      </c>
      <c r="M59">
        <v>3.1948865631353671E-2</v>
      </c>
      <c r="N59">
        <v>15.609481283570693</v>
      </c>
    </row>
    <row r="60" spans="2:14" x14ac:dyDescent="0.25">
      <c r="B60" t="str">
        <f>VLOOKUP(F60,[1]NUTS_Europa!$A$2:$C$81,2,FALSE)</f>
        <v>DE80</v>
      </c>
      <c r="C60">
        <f>VLOOKUP(F60,[1]NUTS_Europa!$A$2:$C$81,3,FALSE)</f>
        <v>245</v>
      </c>
      <c r="D60" t="str">
        <f>VLOOKUP(G60,[1]NUTS_Europa!$A$2:$C$81,2,FALSE)</f>
        <v>ES13</v>
      </c>
      <c r="E60">
        <f>VLOOKUP(G60,[1]NUTS_Europa!$A$2:$C$81,3,FALSE)</f>
        <v>285</v>
      </c>
      <c r="F60">
        <v>46</v>
      </c>
      <c r="G60">
        <v>53</v>
      </c>
      <c r="H60">
        <v>43894.338376568929</v>
      </c>
      <c r="I60">
        <v>10311020.21348007</v>
      </c>
      <c r="J60">
        <v>117768.50930000001</v>
      </c>
      <c r="K60">
        <v>53.793582887700538</v>
      </c>
      <c r="L60">
        <v>8.4252768612660773</v>
      </c>
      <c r="M60">
        <v>3.1948865631353671E-2</v>
      </c>
      <c r="N60">
        <v>15.609481283570693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FRI1</v>
      </c>
      <c r="E61">
        <f>VLOOKUP(G61,[1]NUTS_Europa!$A$2:$C$81,3,FALSE)</f>
        <v>275</v>
      </c>
      <c r="F61">
        <v>47</v>
      </c>
      <c r="G61">
        <v>64</v>
      </c>
      <c r="H61">
        <v>543603.4963275491</v>
      </c>
      <c r="I61">
        <v>11703221.324614232</v>
      </c>
      <c r="J61">
        <v>154854.3009</v>
      </c>
      <c r="K61">
        <v>63.63636363636364</v>
      </c>
      <c r="L61">
        <v>9.6152563262072572</v>
      </c>
      <c r="M61">
        <v>0.49009628853450932</v>
      </c>
      <c r="N61">
        <v>207.51341715921288</v>
      </c>
    </row>
    <row r="62" spans="2:14" x14ac:dyDescent="0.25">
      <c r="B62" t="str">
        <f>VLOOKUP(F62,[1]NUTS_Europa!$A$2:$C$81,2,FALSE)</f>
        <v>DE93</v>
      </c>
      <c r="C62">
        <f>VLOOKUP(F62,[1]NUTS_Europa!$A$2:$C$81,3,FALSE)</f>
        <v>245</v>
      </c>
      <c r="D62" t="str">
        <f>VLOOKUP(G62,[1]NUTS_Europa!$A$2:$C$81,2,FALSE)</f>
        <v>FRI2</v>
      </c>
      <c r="E62">
        <f>VLOOKUP(G62,[1]NUTS_Europa!$A$2:$C$81,3,FALSE)</f>
        <v>275</v>
      </c>
      <c r="F62">
        <v>47</v>
      </c>
      <c r="G62">
        <v>69</v>
      </c>
      <c r="H62">
        <v>507638.10091918294</v>
      </c>
      <c r="I62">
        <v>11703221.324614232</v>
      </c>
      <c r="J62">
        <v>114346.8514</v>
      </c>
      <c r="K62">
        <v>63.63636363636364</v>
      </c>
      <c r="L62">
        <v>9.6152563262072572</v>
      </c>
      <c r="M62">
        <v>0.49009628853450932</v>
      </c>
      <c r="N62">
        <v>207.51341715921288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FRF2</v>
      </c>
      <c r="E63">
        <f>VLOOKUP(G63,[1]NUTS_Europa!$A$2:$C$81,3,FALSE)</f>
        <v>235</v>
      </c>
      <c r="F63">
        <v>48</v>
      </c>
      <c r="G63">
        <v>67</v>
      </c>
      <c r="H63">
        <v>1227572.7453925863</v>
      </c>
      <c r="I63">
        <v>2241096.4507175409</v>
      </c>
      <c r="J63">
        <v>126450.71709999999</v>
      </c>
      <c r="K63">
        <v>21.8</v>
      </c>
      <c r="L63">
        <v>8.4790011137308365</v>
      </c>
      <c r="M63">
        <v>3.0641778253127785</v>
      </c>
      <c r="N63">
        <v>1766.281889669362</v>
      </c>
    </row>
    <row r="64" spans="2:14" x14ac:dyDescent="0.25">
      <c r="B64" t="str">
        <f>VLOOKUP(F64,[1]NUTS_Europa!$A$2:$C$81,2,FALSE)</f>
        <v>DE94</v>
      </c>
      <c r="C64">
        <f>VLOOKUP(F64,[1]NUTS_Europa!$A$2:$C$81,3,FALSE)</f>
        <v>1069</v>
      </c>
      <c r="D64" t="str">
        <f>VLOOKUP(G64,[1]NUTS_Europa!$A$2:$C$81,2,FALSE)</f>
        <v>NL11</v>
      </c>
      <c r="E64">
        <f>VLOOKUP(G64,[1]NUTS_Europa!$A$2:$C$81,3,FALSE)</f>
        <v>218</v>
      </c>
      <c r="F64">
        <v>48</v>
      </c>
      <c r="G64">
        <v>70</v>
      </c>
      <c r="H64">
        <v>2378414.9750937484</v>
      </c>
      <c r="I64">
        <v>2127342.9443955333</v>
      </c>
      <c r="J64">
        <v>135416.16140000001</v>
      </c>
      <c r="K64">
        <v>14.436898395721927</v>
      </c>
      <c r="L64">
        <v>7.4195340797100666</v>
      </c>
      <c r="M64">
        <v>8.3036952299130373</v>
      </c>
      <c r="N64">
        <v>5123.2788950523063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ES11</v>
      </c>
      <c r="E65">
        <f>VLOOKUP(G65,[1]NUTS_Europa!$A$2:$C$81,3,FALSE)</f>
        <v>285</v>
      </c>
      <c r="F65">
        <v>49</v>
      </c>
      <c r="G65">
        <v>51</v>
      </c>
      <c r="H65">
        <v>35942.181793541546</v>
      </c>
      <c r="I65">
        <v>10311020.21348007</v>
      </c>
      <c r="J65">
        <v>176841.96369999999</v>
      </c>
      <c r="K65">
        <v>53.793582887700538</v>
      </c>
      <c r="L65">
        <v>8.4252768612660773</v>
      </c>
      <c r="M65">
        <v>3.1948865631353671E-2</v>
      </c>
      <c r="N65">
        <v>15.609481283570693</v>
      </c>
    </row>
    <row r="66" spans="2:14" x14ac:dyDescent="0.25">
      <c r="B66" t="str">
        <f>VLOOKUP(F66,[1]NUTS_Europa!$A$2:$C$81,2,FALSE)</f>
        <v>DEA1</v>
      </c>
      <c r="C66">
        <f>VLOOKUP(F66,[1]NUTS_Europa!$A$2:$C$81,3,FALSE)</f>
        <v>245</v>
      </c>
      <c r="D66" t="str">
        <f>VLOOKUP(G66,[1]NUTS_Europa!$A$2:$C$81,2,FALSE)</f>
        <v>ES13</v>
      </c>
      <c r="E66">
        <f>VLOOKUP(G66,[1]NUTS_Europa!$A$2:$C$81,3,FALSE)</f>
        <v>285</v>
      </c>
      <c r="F66">
        <v>49</v>
      </c>
      <c r="G66">
        <v>53</v>
      </c>
      <c r="H66">
        <v>42685.118689974559</v>
      </c>
      <c r="I66">
        <v>10311020.21348007</v>
      </c>
      <c r="J66">
        <v>199058.85829999999</v>
      </c>
      <c r="K66">
        <v>53.793582887700538</v>
      </c>
      <c r="L66">
        <v>8.4252768612660773</v>
      </c>
      <c r="M66">
        <v>3.1948865631353671E-2</v>
      </c>
      <c r="N66">
        <v>15.609481283570693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FRE1</v>
      </c>
      <c r="E67">
        <f>VLOOKUP(G67,[1]NUTS_Europa!$A$2:$C$81,3,FALSE)</f>
        <v>235</v>
      </c>
      <c r="F67">
        <v>50</v>
      </c>
      <c r="G67">
        <v>61</v>
      </c>
      <c r="H67">
        <v>3468128.1162108732</v>
      </c>
      <c r="I67">
        <v>9158921.9503094405</v>
      </c>
      <c r="J67">
        <v>163171.4883</v>
      </c>
      <c r="K67">
        <v>19.086096256684495</v>
      </c>
      <c r="L67">
        <v>8.9025399132193144</v>
      </c>
      <c r="M67">
        <v>3.6205510963157645</v>
      </c>
      <c r="N67">
        <v>1766.281889669362</v>
      </c>
    </row>
    <row r="68" spans="2:14" x14ac:dyDescent="0.25">
      <c r="B68" t="str">
        <f>VLOOKUP(F68,[1]NUTS_Europa!$A$2:$C$81,2,FALSE)</f>
        <v>DEF0</v>
      </c>
      <c r="C68">
        <f>VLOOKUP(F68,[1]NUTS_Europa!$A$2:$C$81,3,FALSE)</f>
        <v>245</v>
      </c>
      <c r="D68" t="str">
        <f>VLOOKUP(G68,[1]NUTS_Europa!$A$2:$C$81,2,FALSE)</f>
        <v>FRF2</v>
      </c>
      <c r="E68">
        <f>VLOOKUP(G68,[1]NUTS_Europa!$A$2:$C$81,3,FALSE)</f>
        <v>235</v>
      </c>
      <c r="F68">
        <v>50</v>
      </c>
      <c r="G68">
        <v>67</v>
      </c>
      <c r="H68">
        <v>4044199.5415010238</v>
      </c>
      <c r="I68">
        <v>9158921.9503094405</v>
      </c>
      <c r="J68">
        <v>142392.87169999999</v>
      </c>
      <c r="K68">
        <v>19.086096256684495</v>
      </c>
      <c r="L68">
        <v>8.9025399132193144</v>
      </c>
      <c r="M68">
        <v>3.6205510963157645</v>
      </c>
      <c r="N68">
        <v>1766.281889669362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ES61</v>
      </c>
      <c r="E69">
        <f>VLOOKUP(G69,[1]NUTS_Europa!$A$2:$C$81,3,FALSE)</f>
        <v>297</v>
      </c>
      <c r="F69">
        <v>54</v>
      </c>
      <c r="G69">
        <v>57</v>
      </c>
      <c r="H69">
        <v>1055817.9199836885</v>
      </c>
      <c r="I69">
        <v>11020651.301562231</v>
      </c>
      <c r="J69">
        <v>199597.76430000001</v>
      </c>
      <c r="K69">
        <v>31.336898395721928</v>
      </c>
      <c r="L69">
        <v>9.7571473763627878</v>
      </c>
      <c r="M69">
        <v>1.5618802595213872</v>
      </c>
      <c r="N69">
        <v>901.90166294440382</v>
      </c>
    </row>
    <row r="70" spans="2:14" x14ac:dyDescent="0.25">
      <c r="B70" t="str">
        <f>VLOOKUP(F70,[1]NUTS_Europa!$A$2:$C$81,2,FALSE)</f>
        <v>ES21</v>
      </c>
      <c r="C70">
        <f>VLOOKUP(F70,[1]NUTS_Europa!$A$2:$C$81,3,FALSE)</f>
        <v>1063</v>
      </c>
      <c r="D70" t="str">
        <f>VLOOKUP(G70,[1]NUTS_Europa!$A$2:$C$81,2,FALSE)</f>
        <v>FRD2</v>
      </c>
      <c r="E70">
        <f>VLOOKUP(G70,[1]NUTS_Europa!$A$2:$C$81,3,FALSE)</f>
        <v>271</v>
      </c>
      <c r="F70">
        <v>54</v>
      </c>
      <c r="G70">
        <v>60</v>
      </c>
      <c r="H70">
        <v>298900.03790558188</v>
      </c>
      <c r="I70">
        <v>13673494.402211236</v>
      </c>
      <c r="J70">
        <v>159445.52859999999</v>
      </c>
      <c r="K70">
        <v>89.251336898395721</v>
      </c>
      <c r="L70">
        <v>11.093082698830901</v>
      </c>
      <c r="M70">
        <v>0.71130630311451093</v>
      </c>
      <c r="N70">
        <v>347.52790767179999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1046641.3763820025</v>
      </c>
      <c r="I71">
        <v>2085990.2924532096</v>
      </c>
      <c r="J71">
        <v>114203.5226</v>
      </c>
      <c r="K71">
        <v>17.807486631016044</v>
      </c>
      <c r="L71">
        <v>10.749735879200177</v>
      </c>
      <c r="M71">
        <v>1.6887113417134167</v>
      </c>
      <c r="N71">
        <v>975.13977658640761</v>
      </c>
    </row>
    <row r="72" spans="2:14" x14ac:dyDescent="0.25">
      <c r="B72" t="str">
        <f>VLOOKUP(F72,[1]NUTS_Europa!$A$2:$C$81,2,FALSE)</f>
        <v>ES51</v>
      </c>
      <c r="C72">
        <f>VLOOKUP(F72,[1]NUTS_Europa!$A$2:$C$81,3,FALSE)</f>
        <v>1064</v>
      </c>
      <c r="D72" t="str">
        <f>VLOOKUP(G72,[1]NUTS_Europa!$A$2:$C$81,2,FALSE)</f>
        <v>FRD2</v>
      </c>
      <c r="E72">
        <f>VLOOKUP(G72,[1]NUTS_Europa!$A$2:$C$81,3,FALSE)</f>
        <v>271</v>
      </c>
      <c r="F72">
        <v>55</v>
      </c>
      <c r="G72">
        <v>60</v>
      </c>
      <c r="H72">
        <v>182983.04105865321</v>
      </c>
      <c r="I72">
        <v>5004619.8146944828</v>
      </c>
      <c r="J72">
        <v>507158.32770000002</v>
      </c>
      <c r="K72">
        <v>82.406417112299465</v>
      </c>
      <c r="L72">
        <v>12.738270880482233</v>
      </c>
      <c r="M72">
        <v>0.71130630311451093</v>
      </c>
      <c r="N72">
        <v>347.52790767179999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ES61</v>
      </c>
      <c r="E73">
        <f>VLOOKUP(G73,[1]NUTS_Europa!$A$2:$C$81,3,FALSE)</f>
        <v>297</v>
      </c>
      <c r="F73">
        <v>56</v>
      </c>
      <c r="G73">
        <v>57</v>
      </c>
      <c r="H73">
        <v>766873.88042286399</v>
      </c>
      <c r="I73">
        <v>11020651.301562231</v>
      </c>
      <c r="J73">
        <v>176841.96369999999</v>
      </c>
      <c r="K73">
        <v>31.336898395721928</v>
      </c>
      <c r="L73">
        <v>9.7571473763627878</v>
      </c>
      <c r="M73">
        <v>1.5618802595213872</v>
      </c>
      <c r="N73">
        <v>901.90166294440382</v>
      </c>
    </row>
    <row r="74" spans="2:14" x14ac:dyDescent="0.25">
      <c r="B74" t="str">
        <f>VLOOKUP(F74,[1]NUTS_Europa!$A$2:$C$81,2,FALSE)</f>
        <v>ES52</v>
      </c>
      <c r="C74">
        <f>VLOOKUP(F74,[1]NUTS_Europa!$A$2:$C$81,3,FALSE)</f>
        <v>1063</v>
      </c>
      <c r="D74" t="str">
        <f>VLOOKUP(G74,[1]NUTS_Europa!$A$2:$C$81,2,FALSE)</f>
        <v>ES62</v>
      </c>
      <c r="E74">
        <f>VLOOKUP(G74,[1]NUTS_Europa!$A$2:$C$81,3,FALSE)</f>
        <v>462</v>
      </c>
      <c r="F74">
        <v>56</v>
      </c>
      <c r="G74">
        <v>58</v>
      </c>
      <c r="H74">
        <v>1058334.6872627917</v>
      </c>
      <c r="I74">
        <v>10741350.818512026</v>
      </c>
      <c r="J74">
        <v>163171.4883</v>
      </c>
      <c r="K74">
        <v>24.598930481283425</v>
      </c>
      <c r="L74">
        <v>9.1045476975488455</v>
      </c>
      <c r="M74">
        <v>1.6887113417134167</v>
      </c>
      <c r="N74">
        <v>975.13977658640761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837768.38350014319</v>
      </c>
      <c r="I75">
        <v>2367696.3647882468</v>
      </c>
      <c r="J75">
        <v>192445.7181</v>
      </c>
      <c r="K75">
        <v>24.759358288770056</v>
      </c>
      <c r="L75">
        <v>11.402335558014119</v>
      </c>
      <c r="M75">
        <v>1.5618802595213872</v>
      </c>
      <c r="N75">
        <v>901.90166294440382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3026211.9926223997</v>
      </c>
      <c r="I76">
        <v>1920353.0721687563</v>
      </c>
      <c r="J76">
        <v>117768.50930000001</v>
      </c>
      <c r="K76">
        <v>3.6363636363636367</v>
      </c>
      <c r="L76">
        <v>11.376919081615075</v>
      </c>
      <c r="M76">
        <v>9.9175120582305176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2656234.4072161978</v>
      </c>
      <c r="I77">
        <v>1920353.0721687563</v>
      </c>
      <c r="J77">
        <v>126450.71709999999</v>
      </c>
      <c r="K77">
        <v>3.6363636363636367</v>
      </c>
      <c r="L77">
        <v>11.376919081615075</v>
      </c>
      <c r="M77">
        <v>9.9175120582305176</v>
      </c>
      <c r="N77">
        <v>5123.2788950523063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2592975.1913551455</v>
      </c>
      <c r="I78">
        <v>2020911.0424255268</v>
      </c>
      <c r="J78">
        <v>120125.8052</v>
      </c>
      <c r="K78">
        <v>9.5716577540106957</v>
      </c>
      <c r="L78">
        <v>10.907390178350434</v>
      </c>
      <c r="M78">
        <v>9.9175120582305176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2222997.6059489432</v>
      </c>
      <c r="I79">
        <v>2020911.0424255268</v>
      </c>
      <c r="J79">
        <v>159445.52859999999</v>
      </c>
      <c r="K79">
        <v>9.5716577540106957</v>
      </c>
      <c r="L79">
        <v>10.907390178350434</v>
      </c>
      <c r="M79">
        <v>9.9175120582305176</v>
      </c>
      <c r="N79">
        <v>5123.2788950523063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PT11</v>
      </c>
      <c r="E80">
        <f>VLOOKUP(G80,[1]NUTS_Europa!$A$2:$C$81,3,FALSE)</f>
        <v>288</v>
      </c>
      <c r="F80">
        <v>73</v>
      </c>
      <c r="G80">
        <v>76</v>
      </c>
      <c r="H80">
        <v>617961.58907200187</v>
      </c>
      <c r="I80">
        <v>3292992.2306640395</v>
      </c>
      <c r="J80">
        <v>163171.4883</v>
      </c>
      <c r="K80">
        <v>44.95775401069519</v>
      </c>
      <c r="L80">
        <v>7.9513424544184526</v>
      </c>
      <c r="M80">
        <v>1.7656351444649061</v>
      </c>
      <c r="N80">
        <v>960.48207385839237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PT16</v>
      </c>
      <c r="E81">
        <f>VLOOKUP(G81,[1]NUTS_Europa!$A$2:$C$81,3,FALSE)</f>
        <v>294</v>
      </c>
      <c r="F81">
        <v>73</v>
      </c>
      <c r="G81">
        <v>78</v>
      </c>
      <c r="H81">
        <v>2186049.3892543749</v>
      </c>
      <c r="I81">
        <v>3777233.8976214766</v>
      </c>
      <c r="J81">
        <v>145035.59770000001</v>
      </c>
      <c r="K81">
        <v>57.373796791443858</v>
      </c>
      <c r="L81">
        <v>8.0574567412243798</v>
      </c>
      <c r="M81">
        <v>5.5398729939544857</v>
      </c>
      <c r="N81">
        <v>3013.6173483101311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2517854.2024435047</v>
      </c>
      <c r="I82">
        <v>1949528.403829668</v>
      </c>
      <c r="J82">
        <v>127001.217</v>
      </c>
      <c r="K82">
        <v>16.454545454545453</v>
      </c>
      <c r="L82">
        <v>7.6484426865276829</v>
      </c>
      <c r="M82">
        <v>4.8578398126497584</v>
      </c>
      <c r="N82">
        <v>3013.6173483101311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766553.72554434254</v>
      </c>
      <c r="I83">
        <v>1374821.18496753</v>
      </c>
      <c r="J83">
        <v>113696.3812</v>
      </c>
      <c r="K83">
        <v>4.0106951871657754</v>
      </c>
      <c r="L83">
        <v>9.6644288515599364</v>
      </c>
      <c r="M83">
        <v>1.4538321555001448</v>
      </c>
      <c r="N83">
        <v>901.90166294440382</v>
      </c>
    </row>
  </sheetData>
  <autoFilter ref="B3:I83" xr:uid="{00000000-0001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36B3-B40F-4FB5-9A89-0C0B1043A68F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147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298540.64767995797</v>
      </c>
      <c r="I4" s="16">
        <v>1574015.3102272125</v>
      </c>
      <c r="J4">
        <v>135416.16140000001</v>
      </c>
      <c r="K4">
        <v>6.7272727272727275</v>
      </c>
      <c r="L4">
        <v>9.8831492940288399</v>
      </c>
      <c r="M4">
        <v>3.4870943931609113</v>
      </c>
      <c r="N4">
        <v>1644.4693436659541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580925.77398617251</v>
      </c>
      <c r="I5">
        <v>3163410.6899653664</v>
      </c>
      <c r="J5">
        <v>145277.79319999999</v>
      </c>
      <c r="K5">
        <v>41.492513368983957</v>
      </c>
      <c r="L5">
        <v>11.05327505466469</v>
      </c>
      <c r="M5">
        <v>7.0662764780142728</v>
      </c>
      <c r="N5">
        <v>2892.2254104356139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371953.04811989353</v>
      </c>
      <c r="I6">
        <v>1574015.3102272125</v>
      </c>
      <c r="J6">
        <v>135416.16140000001</v>
      </c>
      <c r="K6">
        <v>6.7272727272727275</v>
      </c>
      <c r="L6">
        <v>9.8831492940288399</v>
      </c>
      <c r="M6">
        <v>3.4870943931609113</v>
      </c>
      <c r="N6">
        <v>1644.4693436659541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710040.50075883919</v>
      </c>
      <c r="I7">
        <v>3163410.6899653664</v>
      </c>
      <c r="J7">
        <v>145277.79319999999</v>
      </c>
      <c r="K7">
        <v>41.492513368983957</v>
      </c>
      <c r="L7">
        <v>11.05327505466469</v>
      </c>
      <c r="M7">
        <v>7.0662764780142728</v>
      </c>
      <c r="N7">
        <v>2892.2254104356139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13004192.904709676</v>
      </c>
      <c r="J8">
        <v>114346.8514</v>
      </c>
      <c r="K8">
        <v>53.793582887700538</v>
      </c>
      <c r="L8">
        <v>12.289831040969618</v>
      </c>
      <c r="M8">
        <v>3.3050550653124483E-2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226458.3472448948</v>
      </c>
      <c r="I9">
        <v>10737011.49401384</v>
      </c>
      <c r="J9">
        <v>163171.4883</v>
      </c>
      <c r="K9">
        <v>31.173262032085567</v>
      </c>
      <c r="L9">
        <v>10.379304374246979</v>
      </c>
      <c r="M9">
        <v>0.23601545448154404</v>
      </c>
      <c r="N9">
        <v>96.601073681574235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1985554.6343977337</v>
      </c>
      <c r="I10">
        <v>2760204.9100830718</v>
      </c>
      <c r="J10">
        <v>145277.79319999999</v>
      </c>
      <c r="K10">
        <v>27.863636363636363</v>
      </c>
      <c r="L10">
        <v>13.544167679119614</v>
      </c>
      <c r="M10">
        <v>31.39645111216139</v>
      </c>
      <c r="N10">
        <v>14828.264773842575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285882.80016354291</v>
      </c>
      <c r="I11">
        <v>2076308.1483456674</v>
      </c>
      <c r="J11">
        <v>119215.969</v>
      </c>
      <c r="K11">
        <v>14.436898395721927</v>
      </c>
      <c r="L11">
        <v>7.9162732238843621</v>
      </c>
      <c r="M11">
        <v>8.3215911241819303</v>
      </c>
      <c r="N11">
        <v>4963.1764292102553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475768.8436607116</v>
      </c>
      <c r="I12">
        <v>4056238.8762731324</v>
      </c>
      <c r="J12">
        <v>142841.86170000001</v>
      </c>
      <c r="K12">
        <v>61.965240641711233</v>
      </c>
      <c r="L12">
        <v>10.608091053436603</v>
      </c>
      <c r="M12">
        <v>1.6131410599227669</v>
      </c>
      <c r="N12">
        <v>900.45194509486157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457563.45115546911</v>
      </c>
      <c r="I13">
        <v>3490983.8776655314</v>
      </c>
      <c r="J13">
        <v>137713.6226</v>
      </c>
      <c r="K13">
        <v>49.952941176470588</v>
      </c>
      <c r="L13">
        <v>12.317838578992536</v>
      </c>
      <c r="M13">
        <v>1.6096152579033953</v>
      </c>
      <c r="N13">
        <v>760.20697826459991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1310300.2825876849</v>
      </c>
      <c r="I14">
        <v>2076308.1483456674</v>
      </c>
      <c r="J14">
        <v>163171.4883</v>
      </c>
      <c r="K14">
        <v>14.436898395721927</v>
      </c>
      <c r="L14">
        <v>7.9162732238843621</v>
      </c>
      <c r="M14">
        <v>8.3215911241819303</v>
      </c>
      <c r="N14">
        <v>4963.1764292102553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543290.50089988904</v>
      </c>
      <c r="I15">
        <v>2076308.1483456674</v>
      </c>
      <c r="J15">
        <v>199058.85829999999</v>
      </c>
      <c r="K15">
        <v>14.436898395721927</v>
      </c>
      <c r="L15">
        <v>7.9162732238843621</v>
      </c>
      <c r="M15">
        <v>8.3215911241819303</v>
      </c>
      <c r="N15">
        <v>4963.1764292102553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13004192.904709676</v>
      </c>
      <c r="J16">
        <v>117061.7148</v>
      </c>
      <c r="K16">
        <v>53.793582887700538</v>
      </c>
      <c r="L16">
        <v>12.289831040969618</v>
      </c>
      <c r="M16">
        <v>3.3050550653124483E-2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228208.70073936073</v>
      </c>
      <c r="I17">
        <v>10737011.49401384</v>
      </c>
      <c r="J17">
        <v>113696.3812</v>
      </c>
      <c r="K17">
        <v>31.173262032085567</v>
      </c>
      <c r="L17">
        <v>10.379304374246979</v>
      </c>
      <c r="M17">
        <v>0.23601545448154404</v>
      </c>
      <c r="N17">
        <v>96.601073681574235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494703.44049103657</v>
      </c>
      <c r="I18">
        <v>3455570.2314002556</v>
      </c>
      <c r="J18">
        <v>142392.87169999999</v>
      </c>
      <c r="K18">
        <v>47.441176470588239</v>
      </c>
      <c r="L18">
        <v>10.454281429004682</v>
      </c>
      <c r="M18">
        <v>1.9065612803793595</v>
      </c>
      <c r="N18">
        <v>900.45194509486157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472664.91218737443</v>
      </c>
      <c r="I19">
        <v>2903985.5738553004</v>
      </c>
      <c r="J19">
        <v>507158.32770000002</v>
      </c>
      <c r="K19">
        <v>35.71764705882353</v>
      </c>
      <c r="L19">
        <v>12.164028954560616</v>
      </c>
      <c r="M19">
        <v>1.8573354170636269</v>
      </c>
      <c r="N19">
        <v>760.20697826459991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FRH0</v>
      </c>
      <c r="E20">
        <f>VLOOKUP(G20,[1]NUTS_Europa!$A$2:$C$81,3,FALSE)</f>
        <v>283</v>
      </c>
      <c r="F20">
        <v>10</v>
      </c>
      <c r="G20">
        <v>23</v>
      </c>
      <c r="H20">
        <v>1063709.5352822128</v>
      </c>
      <c r="I20">
        <v>3485174.0082988716</v>
      </c>
      <c r="J20">
        <v>119215.969</v>
      </c>
      <c r="K20">
        <v>51.223529411764709</v>
      </c>
      <c r="L20">
        <v>11.184351541670635</v>
      </c>
      <c r="M20">
        <v>3.9292393639499088</v>
      </c>
      <c r="N20">
        <v>2110.3462577932792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FRJ2</v>
      </c>
      <c r="E21">
        <f>VLOOKUP(G21,[1]NUTS_Europa!$A$2:$C$81,3,FALSE)</f>
        <v>283</v>
      </c>
      <c r="F21">
        <v>10</v>
      </c>
      <c r="G21">
        <v>28</v>
      </c>
      <c r="H21">
        <v>1440549.845843843</v>
      </c>
      <c r="I21">
        <v>3485174.0082988716</v>
      </c>
      <c r="J21">
        <v>114203.5226</v>
      </c>
      <c r="K21">
        <v>51.223529411764709</v>
      </c>
      <c r="L21">
        <v>11.184351541670635</v>
      </c>
      <c r="M21">
        <v>3.9292393639499088</v>
      </c>
      <c r="N21">
        <v>2110.3462577932792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1212721.8873025794</v>
      </c>
      <c r="I22">
        <v>1699176.7051446417</v>
      </c>
      <c r="J22">
        <v>118487.9544</v>
      </c>
      <c r="K22">
        <v>10.04812834224599</v>
      </c>
      <c r="L22">
        <v>10.452430883524354</v>
      </c>
      <c r="M22">
        <v>4.6169143338076459</v>
      </c>
      <c r="N22">
        <v>2110.3462577932792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FRI3</v>
      </c>
      <c r="E23">
        <f>VLOOKUP(G23,[1]NUTS_Europa!$A$2:$C$81,3,FALSE)</f>
        <v>283</v>
      </c>
      <c r="F23">
        <v>13</v>
      </c>
      <c r="G23">
        <v>25</v>
      </c>
      <c r="H23">
        <v>701493.67187154433</v>
      </c>
      <c r="I23">
        <v>1699176.7051446417</v>
      </c>
      <c r="J23">
        <v>113696.3812</v>
      </c>
      <c r="K23">
        <v>10.04812834224599</v>
      </c>
      <c r="L23">
        <v>10.452430883524354</v>
      </c>
      <c r="M23">
        <v>4.6169143338076459</v>
      </c>
      <c r="N23">
        <v>2110.3462577932792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2673988.1530501968</v>
      </c>
      <c r="I24">
        <v>9746332.636000406</v>
      </c>
      <c r="J24">
        <v>135416.16140000001</v>
      </c>
      <c r="K24">
        <v>8.6631016042780757</v>
      </c>
      <c r="L24">
        <v>9.7959027512506758</v>
      </c>
      <c r="M24">
        <v>19.151367325594006</v>
      </c>
      <c r="N24">
        <v>10690.2529406715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ES62</v>
      </c>
      <c r="E25">
        <f>VLOOKUP(G25,[1]NUTS_Europa!$A$2:$C$81,3,FALSE)</f>
        <v>1064</v>
      </c>
      <c r="F25">
        <v>15</v>
      </c>
      <c r="G25">
        <v>18</v>
      </c>
      <c r="H25">
        <v>5252456.8508595759</v>
      </c>
      <c r="I25">
        <v>9746332.636000406</v>
      </c>
      <c r="J25">
        <v>199597.76430000001</v>
      </c>
      <c r="K25">
        <v>8.6631016042780757</v>
      </c>
      <c r="L25">
        <v>9.7959027512506758</v>
      </c>
      <c r="M25">
        <v>19.151367325594006</v>
      </c>
      <c r="N25">
        <v>10690.2529406715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12210446.45322397</v>
      </c>
      <c r="I26">
        <v>2136305.1515829358</v>
      </c>
      <c r="J26">
        <v>145277.79319999999</v>
      </c>
      <c r="K26">
        <v>20.908556149732622</v>
      </c>
      <c r="L26">
        <v>10.981754113119276</v>
      </c>
      <c r="M26">
        <v>28.979790261034321</v>
      </c>
      <c r="N26">
        <v>17378.684486844912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1647494.9262593898</v>
      </c>
      <c r="I27">
        <v>1985714.0796570028</v>
      </c>
      <c r="J27">
        <v>507158.32770000002</v>
      </c>
      <c r="K27">
        <v>17.122459893048127</v>
      </c>
      <c r="L27">
        <v>11.283154068460398</v>
      </c>
      <c r="M27">
        <v>4.7112670639472247</v>
      </c>
      <c r="N27">
        <v>2825.2662665986036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1554755.5610582908</v>
      </c>
      <c r="I28">
        <v>1985714.0796570028</v>
      </c>
      <c r="J28">
        <v>118487.9544</v>
      </c>
      <c r="K28">
        <v>17.122459893048127</v>
      </c>
      <c r="L28">
        <v>11.283154068460398</v>
      </c>
      <c r="M28">
        <v>4.7112670639472247</v>
      </c>
      <c r="N28">
        <v>2825.2662665986036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PT16</v>
      </c>
      <c r="E29">
        <f>VLOOKUP(G29,[1]NUTS_Europa!$A$2:$C$81,3,FALSE)</f>
        <v>111</v>
      </c>
      <c r="F29">
        <v>18</v>
      </c>
      <c r="G29">
        <v>38</v>
      </c>
      <c r="H29">
        <v>1477417.7598450945</v>
      </c>
      <c r="I29">
        <v>2997223.8415069105</v>
      </c>
      <c r="J29">
        <v>115262.5922</v>
      </c>
      <c r="K29">
        <v>39.471711229946521</v>
      </c>
      <c r="L29">
        <v>11.823337389413844</v>
      </c>
      <c r="M29">
        <v>5.0614061579763447</v>
      </c>
      <c r="N29">
        <v>2825.2662665986036</v>
      </c>
    </row>
    <row r="30" spans="2:14" x14ac:dyDescent="0.25">
      <c r="B30" t="str">
        <f>VLOOKUP(F30,[1]NUTS_Europa!$A$2:$C$81,2,FALSE)</f>
        <v>FRD2</v>
      </c>
      <c r="C30">
        <f>VLOOKUP(F30,[1]NUTS_Europa!$A$2:$C$81,3,FALSE)</f>
        <v>269</v>
      </c>
      <c r="D30" t="str">
        <f>VLOOKUP(G30,[1]NUTS_Europa!$A$2:$C$81,2,FALSE)</f>
        <v>FRI1</v>
      </c>
      <c r="E30">
        <f>VLOOKUP(G30,[1]NUTS_Europa!$A$2:$C$81,3,FALSE)</f>
        <v>283</v>
      </c>
      <c r="F30">
        <v>20</v>
      </c>
      <c r="G30">
        <v>24</v>
      </c>
      <c r="H30">
        <v>832367.45106130699</v>
      </c>
      <c r="I30">
        <v>2525906.2584241717</v>
      </c>
      <c r="J30">
        <v>114346.8514</v>
      </c>
      <c r="K30">
        <v>24.759358288770056</v>
      </c>
      <c r="L30">
        <v>12.789513883547356</v>
      </c>
      <c r="M30">
        <v>4.6169143338076459</v>
      </c>
      <c r="N30">
        <v>2110.3462577932792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FRI1</v>
      </c>
      <c r="E31">
        <f>VLOOKUP(G31,[1]NUTS_Europa!$A$2:$C$81,3,FALSE)</f>
        <v>283</v>
      </c>
      <c r="F31">
        <v>21</v>
      </c>
      <c r="G31">
        <v>24</v>
      </c>
      <c r="H31">
        <v>948359.10537304531</v>
      </c>
      <c r="I31">
        <v>2601540.8148348778</v>
      </c>
      <c r="J31">
        <v>123840.01519999999</v>
      </c>
      <c r="K31">
        <v>32.191978609625671</v>
      </c>
      <c r="L31">
        <v>11.495961274177276</v>
      </c>
      <c r="M31">
        <v>4.1617779778342587</v>
      </c>
      <c r="N31">
        <v>2110.3462577932792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614467.50667689496</v>
      </c>
      <c r="I32">
        <v>2601540.8148348778</v>
      </c>
      <c r="J32">
        <v>117061.7148</v>
      </c>
      <c r="K32">
        <v>32.191978609625671</v>
      </c>
      <c r="L32">
        <v>11.495961274177276</v>
      </c>
      <c r="M32">
        <v>4.1617779778342587</v>
      </c>
      <c r="N32">
        <v>2110.3462577932792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PT11</v>
      </c>
      <c r="E33">
        <f>VLOOKUP(G33,[1]NUTS_Europa!$A$2:$C$81,3,FALSE)</f>
        <v>111</v>
      </c>
      <c r="F33">
        <v>26</v>
      </c>
      <c r="G33">
        <v>36</v>
      </c>
      <c r="H33">
        <v>1919349.9219008428</v>
      </c>
      <c r="I33">
        <v>11596379.815967795</v>
      </c>
      <c r="J33">
        <v>114346.8514</v>
      </c>
      <c r="K33">
        <v>51.710695187165776</v>
      </c>
      <c r="L33">
        <v>10.097302706591799</v>
      </c>
      <c r="M33">
        <v>5.0614061579763447</v>
      </c>
      <c r="N33">
        <v>2825.2662665986036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1706002.6114017931</v>
      </c>
      <c r="I34">
        <v>11228890.072629029</v>
      </c>
      <c r="J34">
        <v>137713.6226</v>
      </c>
      <c r="K34">
        <v>43.529411764705884</v>
      </c>
      <c r="L34">
        <v>9.3908237655269211</v>
      </c>
      <c r="M34">
        <v>5.9049738448626075</v>
      </c>
      <c r="N34">
        <v>3296.1439742878965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1747313.5580278533</v>
      </c>
      <c r="I35">
        <v>2525906.2584241717</v>
      </c>
      <c r="J35">
        <v>176841.96369999999</v>
      </c>
      <c r="K35">
        <v>24.759358288770056</v>
      </c>
      <c r="L35">
        <v>12.789513883547356</v>
      </c>
      <c r="M35">
        <v>4.6169143338076459</v>
      </c>
      <c r="N35">
        <v>2110.3462577932792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FRG0</v>
      </c>
      <c r="E36">
        <f>VLOOKUP(G36,[1]NUTS_Europa!$A$2:$C$81,3,FALSE)</f>
        <v>283</v>
      </c>
      <c r="F36">
        <v>27</v>
      </c>
      <c r="G36">
        <v>62</v>
      </c>
      <c r="H36">
        <v>1254096.092733955</v>
      </c>
      <c r="I36">
        <v>2525906.2584241717</v>
      </c>
      <c r="J36">
        <v>141512.31529999999</v>
      </c>
      <c r="K36">
        <v>24.759358288770056</v>
      </c>
      <c r="L36">
        <v>12.789513883547356</v>
      </c>
      <c r="M36">
        <v>4.6169143338076459</v>
      </c>
      <c r="N36">
        <v>2110.3462577932792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NL12</v>
      </c>
      <c r="E37">
        <f>VLOOKUP(G37,[1]NUTS_Europa!$A$2:$C$81,3,FALSE)</f>
        <v>218</v>
      </c>
      <c r="F37">
        <v>29</v>
      </c>
      <c r="G37">
        <v>31</v>
      </c>
      <c r="H37">
        <v>2379899.2404014789</v>
      </c>
      <c r="I37">
        <v>2259013.5768593028</v>
      </c>
      <c r="J37">
        <v>154854.3009</v>
      </c>
      <c r="K37">
        <v>14.705882352941178</v>
      </c>
      <c r="L37">
        <v>9.5214355657610827</v>
      </c>
      <c r="M37">
        <v>9.9388860058876052</v>
      </c>
      <c r="N37">
        <v>4963.1764292102553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FRG0</v>
      </c>
      <c r="E38">
        <f>VLOOKUP(G38,[1]NUTS_Europa!$A$2:$C$81,3,FALSE)</f>
        <v>283</v>
      </c>
      <c r="F38">
        <v>29</v>
      </c>
      <c r="G38">
        <v>62</v>
      </c>
      <c r="H38">
        <v>1265179.6312798851</v>
      </c>
      <c r="I38">
        <v>2525906.2584241717</v>
      </c>
      <c r="J38">
        <v>118487.9544</v>
      </c>
      <c r="K38">
        <v>24.759358288770056</v>
      </c>
      <c r="L38">
        <v>12.789513883547356</v>
      </c>
      <c r="M38">
        <v>4.6169143338076459</v>
      </c>
      <c r="N38">
        <v>2110.3462577932792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504084.20559751481</v>
      </c>
      <c r="I39">
        <v>13324847.700738624</v>
      </c>
      <c r="J39">
        <v>114346.8514</v>
      </c>
      <c r="K39">
        <v>63.63636363636364</v>
      </c>
      <c r="L39">
        <v>12.181335624362671</v>
      </c>
      <c r="M39">
        <v>0.47203090896308808</v>
      </c>
      <c r="N39">
        <v>193.20214736314847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470599.18222512334</v>
      </c>
      <c r="I40">
        <v>13324847.700738624</v>
      </c>
      <c r="J40">
        <v>145277.79319999999</v>
      </c>
      <c r="K40">
        <v>63.63636363636364</v>
      </c>
      <c r="L40">
        <v>12.181335624362671</v>
      </c>
      <c r="M40">
        <v>0.47203090896308808</v>
      </c>
      <c r="N40">
        <v>193.20214736314847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2037061.2521444503</v>
      </c>
      <c r="I41">
        <v>4232785.2415556144</v>
      </c>
      <c r="J41">
        <v>137713.6226</v>
      </c>
      <c r="K41">
        <v>62.340106951871661</v>
      </c>
      <c r="L41">
        <v>11.410021444159808</v>
      </c>
      <c r="M41">
        <v>14.997728879940739</v>
      </c>
      <c r="N41">
        <v>7083.2940335706926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NL11</v>
      </c>
      <c r="E42">
        <f>VLOOKUP(G42,[1]NUTS_Europa!$A$2:$C$81,3,FALSE)</f>
        <v>218</v>
      </c>
      <c r="F42">
        <v>33</v>
      </c>
      <c r="G42">
        <v>70</v>
      </c>
      <c r="H42">
        <v>1679142.6124049155</v>
      </c>
      <c r="I42">
        <v>1726933.7393406883</v>
      </c>
      <c r="J42">
        <v>135416.16140000001</v>
      </c>
      <c r="K42">
        <v>3.6363636363636367</v>
      </c>
      <c r="L42">
        <v>7.0364649096283518</v>
      </c>
      <c r="M42">
        <v>9.9388860058876052</v>
      </c>
      <c r="N42">
        <v>4963.1764292102553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328588.17830258858</v>
      </c>
      <c r="I43">
        <v>2343034.5172325037</v>
      </c>
      <c r="J43">
        <v>135416.16140000001</v>
      </c>
      <c r="K43">
        <v>19.411764705882355</v>
      </c>
      <c r="L43">
        <v>11.438030264736526</v>
      </c>
      <c r="M43">
        <v>1.8573354170636269</v>
      </c>
      <c r="N43">
        <v>760.20697826459991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469327.57680964877</v>
      </c>
      <c r="I44">
        <v>2343034.5172325037</v>
      </c>
      <c r="J44">
        <v>199597.76430000001</v>
      </c>
      <c r="K44">
        <v>19.411764705882355</v>
      </c>
      <c r="L44">
        <v>11.438030264736526</v>
      </c>
      <c r="M44">
        <v>1.8573354170636269</v>
      </c>
      <c r="N44">
        <v>760.20697826459991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PT15</v>
      </c>
      <c r="E45">
        <f>VLOOKUP(G45,[1]NUTS_Europa!$A$2:$C$81,3,FALSE)</f>
        <v>1065</v>
      </c>
      <c r="F45">
        <v>35</v>
      </c>
      <c r="G45">
        <v>37</v>
      </c>
      <c r="H45">
        <v>2755501.6174101909</v>
      </c>
      <c r="I45">
        <v>4100536.2751585217</v>
      </c>
      <c r="J45">
        <v>142392.87169999999</v>
      </c>
      <c r="K45">
        <v>62.340481283422463</v>
      </c>
      <c r="L45">
        <v>12.136020133983898</v>
      </c>
      <c r="M45">
        <v>14.997728879940739</v>
      </c>
      <c r="N45">
        <v>7083.2940335706926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PT18</v>
      </c>
      <c r="E46">
        <f>VLOOKUP(G46,[1]NUTS_Europa!$A$2:$C$81,3,FALSE)</f>
        <v>1065</v>
      </c>
      <c r="F46">
        <v>35</v>
      </c>
      <c r="G46">
        <v>40</v>
      </c>
      <c r="H46">
        <v>2253281.9038419616</v>
      </c>
      <c r="I46">
        <v>4100536.2751585217</v>
      </c>
      <c r="J46">
        <v>120437.3524</v>
      </c>
      <c r="K46">
        <v>62.340481283422463</v>
      </c>
      <c r="L46">
        <v>12.136020133983898</v>
      </c>
      <c r="M46">
        <v>14.997728879940739</v>
      </c>
      <c r="N46">
        <v>7083.2940335706926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1035898.8885727447</v>
      </c>
      <c r="I47">
        <v>1464762.9397097717</v>
      </c>
      <c r="J47">
        <v>507158.32770000002</v>
      </c>
      <c r="K47">
        <v>2.4064171122994655</v>
      </c>
      <c r="L47">
        <v>11.67621682110698</v>
      </c>
      <c r="M47">
        <v>5.9049738448626075</v>
      </c>
      <c r="N47">
        <v>3296.1439742878965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FRH0</v>
      </c>
      <c r="E48">
        <f>VLOOKUP(G48,[1]NUTS_Europa!$A$2:$C$81,3,FALSE)</f>
        <v>282</v>
      </c>
      <c r="F48">
        <v>41</v>
      </c>
      <c r="G48">
        <v>63</v>
      </c>
      <c r="H48">
        <v>314614.05362812872</v>
      </c>
      <c r="I48">
        <v>2343034.5172325037</v>
      </c>
      <c r="J48">
        <v>123614.25509999999</v>
      </c>
      <c r="K48">
        <v>19.411764705882355</v>
      </c>
      <c r="L48">
        <v>11.438030264736526</v>
      </c>
      <c r="M48">
        <v>1.8573354170636269</v>
      </c>
      <c r="N48">
        <v>760.20697826459991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FRI3</v>
      </c>
      <c r="E49">
        <f>VLOOKUP(G49,[1]NUTS_Europa!$A$2:$C$81,3,FALSE)</f>
        <v>282</v>
      </c>
      <c r="F49">
        <v>41</v>
      </c>
      <c r="G49">
        <v>65</v>
      </c>
      <c r="H49">
        <v>455353.45213518891</v>
      </c>
      <c r="I49">
        <v>2343034.5172325037</v>
      </c>
      <c r="J49">
        <v>119215.969</v>
      </c>
      <c r="K49">
        <v>19.411764705882355</v>
      </c>
      <c r="L49">
        <v>11.438030264736526</v>
      </c>
      <c r="M49">
        <v>1.8573354170636269</v>
      </c>
      <c r="N49">
        <v>760.20697826459991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ES12</v>
      </c>
      <c r="E50">
        <f>VLOOKUP(G50,[1]NUTS_Europa!$A$2:$C$81,3,FALSE)</f>
        <v>163</v>
      </c>
      <c r="F50">
        <v>42</v>
      </c>
      <c r="G50">
        <v>52</v>
      </c>
      <c r="H50">
        <v>1436722.1017367132</v>
      </c>
      <c r="I50">
        <v>2967122.9965563184</v>
      </c>
      <c r="J50">
        <v>137713.6226</v>
      </c>
      <c r="K50">
        <v>39.037433155080215</v>
      </c>
      <c r="L50">
        <v>11.518694411603253</v>
      </c>
      <c r="M50">
        <v>6.4425129941318824</v>
      </c>
      <c r="N50">
        <v>2892.2254104356139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4269008.5559245087</v>
      </c>
      <c r="I51">
        <v>1914139.8076084089</v>
      </c>
      <c r="J51">
        <v>115262.5922</v>
      </c>
      <c r="K51">
        <v>9.6786096256684502</v>
      </c>
      <c r="L51">
        <v>13.855777411626255</v>
      </c>
      <c r="M51">
        <v>33.030374514108274</v>
      </c>
      <c r="N51">
        <v>14828.264773842575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3708286.6204605158</v>
      </c>
      <c r="I52">
        <v>1914139.8076084089</v>
      </c>
      <c r="J52">
        <v>199058.85829999999</v>
      </c>
      <c r="K52">
        <v>9.6786096256684502</v>
      </c>
      <c r="L52">
        <v>13.855777411626255</v>
      </c>
      <c r="M52">
        <v>33.030374514108274</v>
      </c>
      <c r="N52">
        <v>14828.264773842575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11583968.343997588</v>
      </c>
      <c r="I53">
        <v>4312434.6491526738</v>
      </c>
      <c r="J53">
        <v>117768.50930000001</v>
      </c>
      <c r="K53">
        <v>72.388770053475938</v>
      </c>
      <c r="L53">
        <v>11.501897797211001</v>
      </c>
      <c r="M53">
        <v>30.894743879086619</v>
      </c>
      <c r="N53">
        <v>17378.684486844912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FRJ2</v>
      </c>
      <c r="E54">
        <f>VLOOKUP(G54,[1]NUTS_Europa!$A$2:$C$81,3,FALSE)</f>
        <v>163</v>
      </c>
      <c r="F54">
        <v>44</v>
      </c>
      <c r="G54">
        <v>68</v>
      </c>
      <c r="H54">
        <v>2545273.4775851262</v>
      </c>
      <c r="I54">
        <v>3764378.1724783783</v>
      </c>
      <c r="J54">
        <v>122072.6309</v>
      </c>
      <c r="K54">
        <v>56.045454545454547</v>
      </c>
      <c r="L54">
        <v>11.20708467909661</v>
      </c>
      <c r="M54">
        <v>6.1238192795340431</v>
      </c>
      <c r="N54">
        <v>2892.2254104356139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1991290.2756749801</v>
      </c>
      <c r="I55">
        <v>2076308.1483456674</v>
      </c>
      <c r="J55">
        <v>120437.3524</v>
      </c>
      <c r="K55">
        <v>14.436898395721927</v>
      </c>
      <c r="L55">
        <v>7.9162732238843621</v>
      </c>
      <c r="M55">
        <v>8.3215911241819303</v>
      </c>
      <c r="N55">
        <v>4963.1764292102553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FRE1</v>
      </c>
      <c r="E56">
        <f>VLOOKUP(G56,[1]NUTS_Europa!$A$2:$C$81,3,FALSE)</f>
        <v>235</v>
      </c>
      <c r="F56">
        <v>45</v>
      </c>
      <c r="G56">
        <v>61</v>
      </c>
      <c r="H56">
        <v>3313155.2047904497</v>
      </c>
      <c r="I56">
        <v>9948274.5722129215</v>
      </c>
      <c r="J56">
        <v>137713.6226</v>
      </c>
      <c r="K56">
        <v>19.086096256684495</v>
      </c>
      <c r="L56">
        <v>10.310902327442484</v>
      </c>
      <c r="M56">
        <v>3.4870943931609113</v>
      </c>
      <c r="N56">
        <v>1644.4693436659541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FRF2</v>
      </c>
      <c r="E57">
        <f>VLOOKUP(G57,[1]NUTS_Europa!$A$2:$C$81,3,FALSE)</f>
        <v>235</v>
      </c>
      <c r="F57">
        <v>45</v>
      </c>
      <c r="G57">
        <v>67</v>
      </c>
      <c r="H57">
        <v>3849497.5656516254</v>
      </c>
      <c r="I57">
        <v>9948274.5722129215</v>
      </c>
      <c r="J57">
        <v>145035.59770000001</v>
      </c>
      <c r="K57">
        <v>19.086096256684495</v>
      </c>
      <c r="L57">
        <v>10.310902327442484</v>
      </c>
      <c r="M57">
        <v>3.4870943931609113</v>
      </c>
      <c r="N57">
        <v>1644.4693436659541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13004192.904709676</v>
      </c>
      <c r="J58">
        <v>127001.217</v>
      </c>
      <c r="K58">
        <v>53.793582887700538</v>
      </c>
      <c r="L58">
        <v>12.289831040969618</v>
      </c>
      <c r="M58">
        <v>3.3050550653124483E-2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13004192.904709676</v>
      </c>
      <c r="J59">
        <v>117768.50930000001</v>
      </c>
      <c r="K59">
        <v>53.793582887700538</v>
      </c>
      <c r="L59">
        <v>12.289831040969618</v>
      </c>
      <c r="M59">
        <v>3.3050550653124483E-2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506113.60095341731</v>
      </c>
      <c r="I60">
        <v>13324847.700738624</v>
      </c>
      <c r="J60">
        <v>154854.3009</v>
      </c>
      <c r="K60">
        <v>63.63636363636364</v>
      </c>
      <c r="L60">
        <v>12.181335624362671</v>
      </c>
      <c r="M60">
        <v>0.47203090896308808</v>
      </c>
      <c r="N60">
        <v>193.20214736314847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472628.57758102583</v>
      </c>
      <c r="I61">
        <v>13324847.700738624</v>
      </c>
      <c r="J61">
        <v>114346.8514</v>
      </c>
      <c r="K61">
        <v>63.63636363636364</v>
      </c>
      <c r="L61">
        <v>12.181335624362671</v>
      </c>
      <c r="M61">
        <v>0.47203090896308808</v>
      </c>
      <c r="N61">
        <v>193.20214736314847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ES12</v>
      </c>
      <c r="E62">
        <f>VLOOKUP(G62,[1]NUTS_Europa!$A$2:$C$81,3,FALSE)</f>
        <v>163</v>
      </c>
      <c r="F62">
        <v>48</v>
      </c>
      <c r="G62">
        <v>52</v>
      </c>
      <c r="H62">
        <v>1766787.6249852241</v>
      </c>
      <c r="I62">
        <v>3764378.1724783783</v>
      </c>
      <c r="J62">
        <v>123614.25509999999</v>
      </c>
      <c r="K62">
        <v>56.045454545454547</v>
      </c>
      <c r="L62">
        <v>11.20708467909661</v>
      </c>
      <c r="M62">
        <v>6.1238192795340431</v>
      </c>
      <c r="N62">
        <v>2892.2254104356139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FRJ2</v>
      </c>
      <c r="E63">
        <f>VLOOKUP(G63,[1]NUTS_Europa!$A$2:$C$81,3,FALSE)</f>
        <v>163</v>
      </c>
      <c r="F63">
        <v>48</v>
      </c>
      <c r="G63">
        <v>68</v>
      </c>
      <c r="H63">
        <v>2727553.09185242</v>
      </c>
      <c r="I63">
        <v>3764378.1724783783</v>
      </c>
      <c r="J63">
        <v>142841.86170000001</v>
      </c>
      <c r="K63">
        <v>56.045454545454547</v>
      </c>
      <c r="L63">
        <v>11.20708467909661</v>
      </c>
      <c r="M63">
        <v>6.1238192795340431</v>
      </c>
      <c r="N63">
        <v>2892.2254104356139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13004192.904709676</v>
      </c>
      <c r="J64">
        <v>176841.96369999999</v>
      </c>
      <c r="K64">
        <v>53.793582887700538</v>
      </c>
      <c r="L64">
        <v>12.289831040969618</v>
      </c>
      <c r="M64">
        <v>3.3050550653124483E-2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13004192.904709676</v>
      </c>
      <c r="J65">
        <v>199058.85829999999</v>
      </c>
      <c r="K65">
        <v>53.793582887700538</v>
      </c>
      <c r="L65">
        <v>12.289831040969618</v>
      </c>
      <c r="M65">
        <v>3.3050550653124483E-2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FRE1</v>
      </c>
      <c r="E66">
        <f>VLOOKUP(G66,[1]NUTS_Europa!$A$2:$C$81,3,FALSE)</f>
        <v>235</v>
      </c>
      <c r="F66">
        <v>50</v>
      </c>
      <c r="G66">
        <v>61</v>
      </c>
      <c r="H66">
        <v>3228946.8631093469</v>
      </c>
      <c r="I66">
        <v>9948274.5722129215</v>
      </c>
      <c r="J66">
        <v>163171.4883</v>
      </c>
      <c r="K66">
        <v>19.086096256684495</v>
      </c>
      <c r="L66">
        <v>10.310902327442484</v>
      </c>
      <c r="M66">
        <v>3.4870943931609113</v>
      </c>
      <c r="N66">
        <v>1644.4693436659541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FRF2</v>
      </c>
      <c r="E67">
        <f>VLOOKUP(G67,[1]NUTS_Europa!$A$2:$C$81,3,FALSE)</f>
        <v>235</v>
      </c>
      <c r="F67">
        <v>50</v>
      </c>
      <c r="G67">
        <v>67</v>
      </c>
      <c r="H67">
        <v>3765289.2239705231</v>
      </c>
      <c r="I67">
        <v>9948274.5722129215</v>
      </c>
      <c r="J67">
        <v>142392.87169999999</v>
      </c>
      <c r="K67">
        <v>19.086096256684495</v>
      </c>
      <c r="L67">
        <v>10.310902327442484</v>
      </c>
      <c r="M67">
        <v>3.4870943931609113</v>
      </c>
      <c r="N67">
        <v>1644.4693436659541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989829.29948564572</v>
      </c>
      <c r="I68">
        <v>10632737.520409551</v>
      </c>
      <c r="J68">
        <v>199597.76430000001</v>
      </c>
      <c r="K68">
        <v>31.336898395721928</v>
      </c>
      <c r="L68">
        <v>8.8723458809494442</v>
      </c>
      <c r="M68">
        <v>1.5147545612721038</v>
      </c>
      <c r="N68">
        <v>845.53280858406924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278286.24218795553</v>
      </c>
      <c r="I69">
        <v>13235656.866603468</v>
      </c>
      <c r="J69">
        <v>159445.52859999999</v>
      </c>
      <c r="K69">
        <v>89.251336898395721</v>
      </c>
      <c r="L69">
        <v>11.848045510305655</v>
      </c>
      <c r="M69">
        <v>0.6850869268998262</v>
      </c>
      <c r="N69">
        <v>323.56046576339998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981226.28944299079</v>
      </c>
      <c r="I70">
        <v>2048133.3061487705</v>
      </c>
      <c r="J70">
        <v>114203.5226</v>
      </c>
      <c r="K70">
        <v>17.807486631016044</v>
      </c>
      <c r="L70">
        <v>11.728375041767226</v>
      </c>
      <c r="M70">
        <v>1.6377588428066834</v>
      </c>
      <c r="N70">
        <v>914.19353969713836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170363.52098564262</v>
      </c>
      <c r="I71">
        <v>4861088.7866788413</v>
      </c>
      <c r="J71">
        <v>507158.32770000002</v>
      </c>
      <c r="K71">
        <v>82.406417112299465</v>
      </c>
      <c r="L71">
        <v>13.574080193127699</v>
      </c>
      <c r="M71">
        <v>0.6850869268998262</v>
      </c>
      <c r="N71">
        <v>323.56046576339998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718944.26253395027</v>
      </c>
      <c r="I72">
        <v>10632737.520409551</v>
      </c>
      <c r="J72">
        <v>176841.96369999999</v>
      </c>
      <c r="K72">
        <v>31.336898395721928</v>
      </c>
      <c r="L72">
        <v>8.8723458809494442</v>
      </c>
      <c r="M72">
        <v>1.5147545612721038</v>
      </c>
      <c r="N72">
        <v>845.53280858406924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992188.76838350657</v>
      </c>
      <c r="I73">
        <v>10409981.966673486</v>
      </c>
      <c r="J73">
        <v>163171.4883</v>
      </c>
      <c r="K73">
        <v>24.598930481283425</v>
      </c>
      <c r="L73">
        <v>10.00234035894518</v>
      </c>
      <c r="M73">
        <v>1.6377588428066834</v>
      </c>
      <c r="N73">
        <v>914.19353969713836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3014165.6174512315</v>
      </c>
      <c r="I74">
        <v>2710104.6238562288</v>
      </c>
      <c r="J74">
        <v>119215.969</v>
      </c>
      <c r="K74">
        <v>33.119251336898401</v>
      </c>
      <c r="L74">
        <v>11.116858448348967</v>
      </c>
      <c r="M74">
        <v>5.9049738448626075</v>
      </c>
      <c r="N74">
        <v>3296.1439742878965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2279472.6625513779</v>
      </c>
      <c r="J75">
        <v>192445.7181</v>
      </c>
      <c r="K75">
        <v>24.759358288770056</v>
      </c>
      <c r="L75">
        <v>10.598380563771489</v>
      </c>
      <c r="M75">
        <v>1.5147545612721038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NL41</v>
      </c>
      <c r="E76">
        <f>VLOOKUP(G76,[1]NUTS_Europa!$A$2:$C$81,3,FALSE)</f>
        <v>218</v>
      </c>
      <c r="F76">
        <v>71</v>
      </c>
      <c r="G76">
        <v>75</v>
      </c>
      <c r="H76">
        <v>2573227.0817979961</v>
      </c>
      <c r="I76">
        <v>1726933.7393406883</v>
      </c>
      <c r="J76">
        <v>126450.71709999999</v>
      </c>
      <c r="K76">
        <v>3.6363636363636367</v>
      </c>
      <c r="L76">
        <v>7.0364649096283518</v>
      </c>
      <c r="M76">
        <v>9.9388860058876052</v>
      </c>
      <c r="N76">
        <v>4963.1764292102553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633328.97386582196</v>
      </c>
      <c r="I77">
        <v>3623049.6113291089</v>
      </c>
      <c r="J77">
        <v>142841.86170000001</v>
      </c>
      <c r="K77">
        <v>48.65347593582888</v>
      </c>
      <c r="L77">
        <v>9.7282827391805924</v>
      </c>
      <c r="M77">
        <v>1.9065612803793595</v>
      </c>
      <c r="N77">
        <v>900.45194509486157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2511944.7164371908</v>
      </c>
      <c r="I78">
        <v>1887526.3909108732</v>
      </c>
      <c r="J78">
        <v>120125.8052</v>
      </c>
      <c r="K78">
        <v>9.5716577540106957</v>
      </c>
      <c r="L78">
        <v>7.7624635994524418</v>
      </c>
      <c r="M78">
        <v>9.9388860058876052</v>
      </c>
      <c r="N78">
        <v>4963.1764292102553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2153528.9306017719</v>
      </c>
      <c r="I79">
        <v>1887526.3909108732</v>
      </c>
      <c r="J79">
        <v>159445.52859999999</v>
      </c>
      <c r="K79">
        <v>9.5716577540106957</v>
      </c>
      <c r="L79">
        <v>7.7624635994524418</v>
      </c>
      <c r="M79">
        <v>9.9388860058876052</v>
      </c>
      <c r="N79">
        <v>4963.1764292102553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2644137.300329458</v>
      </c>
      <c r="I80">
        <v>1672192.4450660793</v>
      </c>
      <c r="J80">
        <v>145277.79319999999</v>
      </c>
      <c r="K80">
        <v>6.6844919786096257</v>
      </c>
      <c r="L80">
        <v>8.227882956391003</v>
      </c>
      <c r="M80">
        <v>8.86848249949532</v>
      </c>
      <c r="N80">
        <v>4963.1764292102553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579338.99030356552</v>
      </c>
      <c r="I81">
        <v>3260013.642290866</v>
      </c>
      <c r="J81">
        <v>163171.4883</v>
      </c>
      <c r="K81">
        <v>44.95775401069519</v>
      </c>
      <c r="L81">
        <v>10.919700785943245</v>
      </c>
      <c r="M81">
        <v>1.7123616718998638</v>
      </c>
      <c r="N81">
        <v>900.45194509486157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2753903.0335664051</v>
      </c>
      <c r="I82">
        <v>1941505.271029416</v>
      </c>
      <c r="J82">
        <v>127001.217</v>
      </c>
      <c r="K82">
        <v>16.454545454545453</v>
      </c>
      <c r="L82">
        <v>10.576675127395522</v>
      </c>
      <c r="M82">
        <v>5.4964782355846324</v>
      </c>
      <c r="N82">
        <v>3296.1439742878965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1336613.8802758099</v>
      </c>
      <c r="J83">
        <v>113696.3812</v>
      </c>
      <c r="K83">
        <v>4.0106951871657754</v>
      </c>
      <c r="L83">
        <v>10.058197242818043</v>
      </c>
      <c r="M83">
        <v>1.4099665294077837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C297-5664-4D7B-97ED-0863D6CB389D}">
  <dimension ref="B1:N83"/>
  <sheetViews>
    <sheetView topLeftCell="A46"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148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331711.83006514271</v>
      </c>
      <c r="I4" s="16">
        <v>1559231.1180568575</v>
      </c>
      <c r="J4">
        <v>135416.16140000001</v>
      </c>
      <c r="K4">
        <v>6.7272727272727275</v>
      </c>
      <c r="L4">
        <v>11.740483755034633</v>
      </c>
      <c r="M4">
        <v>4.0129260790159229</v>
      </c>
      <c r="N4">
        <v>1827.1881558260525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ES13</v>
      </c>
      <c r="E5">
        <f>VLOOKUP(G5,[1]NUTS_Europa!$A$2:$C$81,3,FALSE)</f>
        <v>163</v>
      </c>
      <c r="F5">
        <v>1</v>
      </c>
      <c r="G5">
        <v>13</v>
      </c>
      <c r="H5">
        <v>751053.41396898031</v>
      </c>
      <c r="I5">
        <v>3141628.6300675622</v>
      </c>
      <c r="J5">
        <v>117923.68180000001</v>
      </c>
      <c r="K5">
        <v>41.492513368983957</v>
      </c>
      <c r="L5">
        <v>15.422748942473405</v>
      </c>
      <c r="M5">
        <v>7.3186434950862118</v>
      </c>
      <c r="N5">
        <v>2892.2254104356139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413281.16371752933</v>
      </c>
      <c r="I6">
        <v>1559231.1180568575</v>
      </c>
      <c r="J6">
        <v>135416.16140000001</v>
      </c>
      <c r="K6">
        <v>6.7272727272727275</v>
      </c>
      <c r="L6">
        <v>11.740483755034633</v>
      </c>
      <c r="M6">
        <v>4.0129260790159229</v>
      </c>
      <c r="N6">
        <v>1827.1881558260525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710040.50075883919</v>
      </c>
      <c r="I7">
        <v>3141628.6300675622</v>
      </c>
      <c r="J7">
        <v>145277.79319999999</v>
      </c>
      <c r="K7">
        <v>41.492513368983957</v>
      </c>
      <c r="L7">
        <v>15.422748942473405</v>
      </c>
      <c r="M7">
        <v>7.3186434950862118</v>
      </c>
      <c r="N7">
        <v>2892.2254104356139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ES11</v>
      </c>
      <c r="E8">
        <f>VLOOKUP(G8,[1]NUTS_Europa!$A$2:$C$81,3,FALSE)</f>
        <v>288</v>
      </c>
      <c r="F8">
        <v>4</v>
      </c>
      <c r="G8">
        <v>11</v>
      </c>
      <c r="H8">
        <v>1738051.8198311215</v>
      </c>
      <c r="I8">
        <v>14645451.259182815</v>
      </c>
      <c r="J8">
        <v>159445.52859999999</v>
      </c>
      <c r="K8">
        <v>59.395721925133692</v>
      </c>
      <c r="L8">
        <v>14.572398997502336</v>
      </c>
      <c r="M8">
        <v>1.9746527546786226</v>
      </c>
      <c r="N8">
        <v>900.45194509486157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ES12</v>
      </c>
      <c r="E9">
        <f>VLOOKUP(G9,[1]NUTS_Europa!$A$2:$C$81,3,FALSE)</f>
        <v>285</v>
      </c>
      <c r="F9">
        <v>4</v>
      </c>
      <c r="G9">
        <v>12</v>
      </c>
      <c r="H9">
        <v>33359.780428950173</v>
      </c>
      <c r="I9">
        <v>15296567.188722009</v>
      </c>
      <c r="J9">
        <v>114346.8514</v>
      </c>
      <c r="K9">
        <v>53.793582887700538</v>
      </c>
      <c r="L9">
        <v>15.900162868761651</v>
      </c>
      <c r="M9">
        <v>3.4230927462164648E-2</v>
      </c>
      <c r="N9">
        <v>15.609481283570693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NL12</v>
      </c>
      <c r="E10">
        <f>VLOOKUP(G10,[1]NUTS_Europa!$A$2:$C$81,3,FALSE)</f>
        <v>218</v>
      </c>
      <c r="F10">
        <v>5</v>
      </c>
      <c r="G10">
        <v>31</v>
      </c>
      <c r="H10">
        <v>1120821.1344204147</v>
      </c>
      <c r="I10">
        <v>2047759.9113034182</v>
      </c>
      <c r="J10">
        <v>120437.3524</v>
      </c>
      <c r="K10">
        <v>14.436898395721927</v>
      </c>
      <c r="L10">
        <v>8.4241552780271398</v>
      </c>
      <c r="M10">
        <v>9.1748418180128457</v>
      </c>
      <c r="N10">
        <v>5283.3813549476936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304326.85148866259</v>
      </c>
      <c r="I11">
        <v>2047759.9113034182</v>
      </c>
      <c r="J11">
        <v>119215.969</v>
      </c>
      <c r="K11">
        <v>14.436898395721927</v>
      </c>
      <c r="L11">
        <v>8.4241552780271398</v>
      </c>
      <c r="M11">
        <v>9.1748418180128457</v>
      </c>
      <c r="N11">
        <v>5283.3813549476936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FRD1</v>
      </c>
      <c r="E12">
        <f>VLOOKUP(G12,[1]NUTS_Europa!$A$2:$C$81,3,FALSE)</f>
        <v>268</v>
      </c>
      <c r="F12">
        <v>6</v>
      </c>
      <c r="G12">
        <v>19</v>
      </c>
      <c r="H12">
        <v>74577.850061871679</v>
      </c>
      <c r="I12">
        <v>2848887.678427286</v>
      </c>
      <c r="J12">
        <v>114346.8514</v>
      </c>
      <c r="K12">
        <v>33.425133689839569</v>
      </c>
      <c r="L12">
        <v>11.939079778150642</v>
      </c>
      <c r="M12">
        <v>0.23538004242191257</v>
      </c>
      <c r="N12">
        <v>107.3345257960644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FRH0</v>
      </c>
      <c r="E13">
        <f>VLOOKUP(G13,[1]NUTS_Europa!$A$2:$C$81,3,FALSE)</f>
        <v>283</v>
      </c>
      <c r="F13">
        <v>6</v>
      </c>
      <c r="G13">
        <v>23</v>
      </c>
      <c r="H13">
        <v>1613233.8570387946</v>
      </c>
      <c r="I13">
        <v>3306428.8491092362</v>
      </c>
      <c r="J13">
        <v>117923.68180000001</v>
      </c>
      <c r="K13">
        <v>51.223529411764709</v>
      </c>
      <c r="L13">
        <v>8.7913834113088924</v>
      </c>
      <c r="M13">
        <v>4.5217437077528917</v>
      </c>
      <c r="N13">
        <v>2344.8291728734844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1394835.7833227445</v>
      </c>
      <c r="I14">
        <v>2047759.9113034182</v>
      </c>
      <c r="J14">
        <v>163171.4883</v>
      </c>
      <c r="K14">
        <v>14.436898395721927</v>
      </c>
      <c r="L14">
        <v>8.4241552780271398</v>
      </c>
      <c r="M14">
        <v>9.1748418180128457</v>
      </c>
      <c r="N14">
        <v>5283.3813549476936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578341.50039099227</v>
      </c>
      <c r="I15">
        <v>2047759.9113034182</v>
      </c>
      <c r="J15">
        <v>199058.85829999999</v>
      </c>
      <c r="K15">
        <v>14.436898395721927</v>
      </c>
      <c r="L15">
        <v>8.4241552780271398</v>
      </c>
      <c r="M15">
        <v>9.1748418180128457</v>
      </c>
      <c r="N15">
        <v>5283.3813549476936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ES11</v>
      </c>
      <c r="E16">
        <f>VLOOKUP(G16,[1]NUTS_Europa!$A$2:$C$81,3,FALSE)</f>
        <v>288</v>
      </c>
      <c r="F16">
        <v>8</v>
      </c>
      <c r="G16">
        <v>11</v>
      </c>
      <c r="H16">
        <v>1754367.4688050735</v>
      </c>
      <c r="I16">
        <v>14645451.259182815</v>
      </c>
      <c r="J16">
        <v>123840.01519999999</v>
      </c>
      <c r="K16">
        <v>59.395721925133692</v>
      </c>
      <c r="L16">
        <v>14.572398997502336</v>
      </c>
      <c r="M16">
        <v>1.9746527546786226</v>
      </c>
      <c r="N16">
        <v>900.45194509486157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ES12</v>
      </c>
      <c r="E17">
        <f>VLOOKUP(G17,[1]NUTS_Europa!$A$2:$C$81,3,FALSE)</f>
        <v>285</v>
      </c>
      <c r="F17">
        <v>8</v>
      </c>
      <c r="G17">
        <v>12</v>
      </c>
      <c r="H17">
        <v>33642.614864119707</v>
      </c>
      <c r="I17">
        <v>15296567.188722009</v>
      </c>
      <c r="J17">
        <v>117061.7148</v>
      </c>
      <c r="K17">
        <v>53.793582887700538</v>
      </c>
      <c r="L17">
        <v>15.900162868761651</v>
      </c>
      <c r="M17">
        <v>3.4230927462164648E-2</v>
      </c>
      <c r="N17">
        <v>15.609481283570693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FRD1</v>
      </c>
      <c r="E18">
        <f>VLOOKUP(G18,[1]NUTS_Europa!$A$2:$C$81,3,FALSE)</f>
        <v>268</v>
      </c>
      <c r="F18">
        <v>9</v>
      </c>
      <c r="G18">
        <v>19</v>
      </c>
      <c r="H18">
        <v>76695.445329207636</v>
      </c>
      <c r="I18">
        <v>2407582.4353351658</v>
      </c>
      <c r="J18">
        <v>117061.7148</v>
      </c>
      <c r="K18">
        <v>20.316042780748667</v>
      </c>
      <c r="L18">
        <v>15.229146439760617</v>
      </c>
      <c r="M18">
        <v>0.2716050851988106</v>
      </c>
      <c r="N18">
        <v>107.3345257960644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525183.23576374946</v>
      </c>
      <c r="I19">
        <v>2858449.4312892831</v>
      </c>
      <c r="J19">
        <v>507158.32770000002</v>
      </c>
      <c r="K19">
        <v>35.71764705882353</v>
      </c>
      <c r="L19">
        <v>14.790732569116349</v>
      </c>
      <c r="M19">
        <v>2.1374098053509991</v>
      </c>
      <c r="N19">
        <v>844.67442029400002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ES21</v>
      </c>
      <c r="E20">
        <f>VLOOKUP(G20,[1]NUTS_Europa!$A$2:$C$81,3,FALSE)</f>
        <v>163</v>
      </c>
      <c r="F20">
        <v>10</v>
      </c>
      <c r="G20">
        <v>14</v>
      </c>
      <c r="H20">
        <v>832984.35106173193</v>
      </c>
      <c r="I20">
        <v>3642381.6253567548</v>
      </c>
      <c r="J20">
        <v>199058.85829999999</v>
      </c>
      <c r="K20">
        <v>56.045454545454547</v>
      </c>
      <c r="L20">
        <v>12.132682280863429</v>
      </c>
      <c r="M20">
        <v>6.3425271109459738</v>
      </c>
      <c r="N20">
        <v>2892.2254104356139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FRI3</v>
      </c>
      <c r="E21">
        <f>VLOOKUP(G21,[1]NUTS_Europa!$A$2:$C$81,3,FALSE)</f>
        <v>283</v>
      </c>
      <c r="F21">
        <v>10</v>
      </c>
      <c r="G21">
        <v>25</v>
      </c>
      <c r="H21">
        <v>613868.1325259502</v>
      </c>
      <c r="I21">
        <v>3306428.8491092362</v>
      </c>
      <c r="J21">
        <v>156784.57750000001</v>
      </c>
      <c r="K21">
        <v>51.223529411764709</v>
      </c>
      <c r="L21">
        <v>8.7913834113088924</v>
      </c>
      <c r="M21">
        <v>4.5217437077528917</v>
      </c>
      <c r="N21">
        <v>2344.8291728734844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FRI1</v>
      </c>
      <c r="E22">
        <f>VLOOKUP(G22,[1]NUTS_Europa!$A$2:$C$81,3,FALSE)</f>
        <v>283</v>
      </c>
      <c r="F22">
        <v>13</v>
      </c>
      <c r="G22">
        <v>24</v>
      </c>
      <c r="H22">
        <v>1150428.0772053541</v>
      </c>
      <c r="I22">
        <v>1692285.6124161184</v>
      </c>
      <c r="J22">
        <v>127001.217</v>
      </c>
      <c r="K22">
        <v>10.04812834224599</v>
      </c>
      <c r="L22">
        <v>13.370056903403057</v>
      </c>
      <c r="M22">
        <v>5.3131156960472206</v>
      </c>
      <c r="N22">
        <v>2344.8291728734844</v>
      </c>
    </row>
    <row r="23" spans="2:14" x14ac:dyDescent="0.25">
      <c r="B23" t="str">
        <f>VLOOKUP(F23,[1]NUTS_Europa!$A$2:$C$81,2,FALSE)</f>
        <v>ES51</v>
      </c>
      <c r="C23">
        <f>VLOOKUP(F23,[1]NUTS_Europa!$A$2:$C$81,3,FALSE)</f>
        <v>1063</v>
      </c>
      <c r="D23" t="str">
        <f>VLOOKUP(G23,[1]NUTS_Europa!$A$2:$C$81,2,FALSE)</f>
        <v>ES52</v>
      </c>
      <c r="E23">
        <f>VLOOKUP(G23,[1]NUTS_Europa!$A$2:$C$81,3,FALSE)</f>
        <v>1064</v>
      </c>
      <c r="F23">
        <v>15</v>
      </c>
      <c r="G23">
        <v>16</v>
      </c>
      <c r="H23">
        <v>2673988.1530501968</v>
      </c>
      <c r="I23">
        <v>9366912.0368548222</v>
      </c>
      <c r="J23">
        <v>135416.16140000001</v>
      </c>
      <c r="K23">
        <v>8.6631016042780757</v>
      </c>
      <c r="L23">
        <v>8.430171413477721</v>
      </c>
      <c r="M23">
        <v>19.835344730079509</v>
      </c>
      <c r="N23">
        <v>10690.2529406715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FRJ1</v>
      </c>
      <c r="E24">
        <f>VLOOKUP(G24,[1]NUTS_Europa!$A$2:$C$81,3,FALSE)</f>
        <v>1064</v>
      </c>
      <c r="F24">
        <v>15</v>
      </c>
      <c r="G24">
        <v>66</v>
      </c>
      <c r="H24">
        <v>6642050.7598586418</v>
      </c>
      <c r="I24">
        <v>9366912.0368548222</v>
      </c>
      <c r="J24">
        <v>145277.79319999999</v>
      </c>
      <c r="K24">
        <v>8.6631016042780757</v>
      </c>
      <c r="L24">
        <v>8.430171413477721</v>
      </c>
      <c r="M24">
        <v>19.835344730079509</v>
      </c>
      <c r="N24">
        <v>10690.2529406715</v>
      </c>
    </row>
    <row r="25" spans="2:14" x14ac:dyDescent="0.25">
      <c r="B25" t="str">
        <f>VLOOKUP(F25,[1]NUTS_Europa!$A$2:$C$81,2,FALSE)</f>
        <v>ES52</v>
      </c>
      <c r="C25">
        <f>VLOOKUP(F25,[1]NUTS_Europa!$A$2:$C$81,3,FALSE)</f>
        <v>1064</v>
      </c>
      <c r="D25" t="str">
        <f>VLOOKUP(G25,[1]NUTS_Europa!$A$2:$C$81,2,FALSE)</f>
        <v>PT18</v>
      </c>
      <c r="E25">
        <f>VLOOKUP(G25,[1]NUTS_Europa!$A$2:$C$81,3,FALSE)</f>
        <v>61</v>
      </c>
      <c r="F25">
        <v>16</v>
      </c>
      <c r="G25">
        <v>80</v>
      </c>
      <c r="H25">
        <v>12210446.45322397</v>
      </c>
      <c r="I25">
        <v>2021425.5397626972</v>
      </c>
      <c r="J25">
        <v>145277.79319999999</v>
      </c>
      <c r="K25">
        <v>20.908556149732622</v>
      </c>
      <c r="L25">
        <v>9.4613077279697055</v>
      </c>
      <c r="M25">
        <v>30.01478277035698</v>
      </c>
      <c r="N25">
        <v>17378.684486844912</v>
      </c>
    </row>
    <row r="26" spans="2:14" x14ac:dyDescent="0.25">
      <c r="B26" t="str">
        <f>VLOOKUP(F26,[1]NUTS_Europa!$A$2:$C$81,2,FALSE)</f>
        <v>ES61</v>
      </c>
      <c r="C26">
        <f>VLOOKUP(F26,[1]NUTS_Europa!$A$2:$C$81,3,FALSE)</f>
        <v>61</v>
      </c>
      <c r="D26" t="str">
        <f>VLOOKUP(G26,[1]NUTS_Europa!$A$2:$C$81,2,FALSE)</f>
        <v>PT11</v>
      </c>
      <c r="E26">
        <f>VLOOKUP(G26,[1]NUTS_Europa!$A$2:$C$81,3,FALSE)</f>
        <v>111</v>
      </c>
      <c r="F26">
        <v>17</v>
      </c>
      <c r="G26">
        <v>36</v>
      </c>
      <c r="H26">
        <v>1702411.4210171239</v>
      </c>
      <c r="I26">
        <v>1910070.0741117336</v>
      </c>
      <c r="J26">
        <v>507158.32770000002</v>
      </c>
      <c r="K26">
        <v>17.122459893048127</v>
      </c>
      <c r="L26">
        <v>10.903083543223726</v>
      </c>
      <c r="M26">
        <v>5.0421774804305128</v>
      </c>
      <c r="N26">
        <v>2919.4418040438927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PT16</v>
      </c>
      <c r="E27">
        <f>VLOOKUP(G27,[1]NUTS_Europa!$A$2:$C$81,3,FALSE)</f>
        <v>111</v>
      </c>
      <c r="F27">
        <v>17</v>
      </c>
      <c r="G27">
        <v>38</v>
      </c>
      <c r="H27">
        <v>1606580.7437993833</v>
      </c>
      <c r="I27">
        <v>1910070.0741117336</v>
      </c>
      <c r="J27">
        <v>118487.9544</v>
      </c>
      <c r="K27">
        <v>17.122459893048127</v>
      </c>
      <c r="L27">
        <v>10.903083543223726</v>
      </c>
      <c r="M27">
        <v>5.0421774804305128</v>
      </c>
      <c r="N27">
        <v>2919.4418040438927</v>
      </c>
    </row>
    <row r="28" spans="2:14" x14ac:dyDescent="0.25">
      <c r="B28" t="str">
        <f>VLOOKUP(F28,[1]NUTS_Europa!$A$2:$C$81,2,FALSE)</f>
        <v>ES62</v>
      </c>
      <c r="C28">
        <f>VLOOKUP(F28,[1]NUTS_Europa!$A$2:$C$81,3,FALSE)</f>
        <v>1064</v>
      </c>
      <c r="D28" t="str">
        <f>VLOOKUP(G28,[1]NUTS_Europa!$A$2:$C$81,2,FALSE)</f>
        <v>FRG0</v>
      </c>
      <c r="E28">
        <f>VLOOKUP(G28,[1]NUTS_Europa!$A$2:$C$81,3,FALSE)</f>
        <v>282</v>
      </c>
      <c r="F28">
        <v>18</v>
      </c>
      <c r="G28">
        <v>22</v>
      </c>
      <c r="H28">
        <v>526383.48399062979</v>
      </c>
      <c r="I28">
        <v>4027850.9892279999</v>
      </c>
      <c r="J28">
        <v>135416.16140000001</v>
      </c>
      <c r="K28">
        <v>67.220267379679143</v>
      </c>
      <c r="L28">
        <v>12.410703299250425</v>
      </c>
      <c r="M28">
        <v>1.8523350190158123</v>
      </c>
      <c r="N28">
        <v>844.67442029400002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PT16</v>
      </c>
      <c r="E29">
        <f>VLOOKUP(G29,[1]NUTS_Europa!$A$2:$C$81,3,FALSE)</f>
        <v>111</v>
      </c>
      <c r="F29">
        <v>18</v>
      </c>
      <c r="G29">
        <v>38</v>
      </c>
      <c r="H29">
        <v>1526665.0160097803</v>
      </c>
      <c r="I29">
        <v>2862183.4424236892</v>
      </c>
      <c r="J29">
        <v>115262.5922</v>
      </c>
      <c r="K29">
        <v>39.471711229946521</v>
      </c>
      <c r="L29">
        <v>10.815859387511388</v>
      </c>
      <c r="M29">
        <v>5.4169096768797669</v>
      </c>
      <c r="N29">
        <v>2919.4418040438927</v>
      </c>
    </row>
    <row r="30" spans="2:14" x14ac:dyDescent="0.25">
      <c r="B30" t="str">
        <f>VLOOKUP(F30,[1]NUTS_Europa!$A$2:$C$81,2,FALSE)</f>
        <v>FRD2</v>
      </c>
      <c r="C30">
        <f>VLOOKUP(F30,[1]NUTS_Europa!$A$2:$C$81,3,FALSE)</f>
        <v>269</v>
      </c>
      <c r="D30" t="str">
        <f>VLOOKUP(G30,[1]NUTS_Europa!$A$2:$C$81,2,FALSE)</f>
        <v>FRH0</v>
      </c>
      <c r="E30">
        <f>VLOOKUP(G30,[1]NUTS_Europa!$A$2:$C$81,3,FALSE)</f>
        <v>283</v>
      </c>
      <c r="F30">
        <v>20</v>
      </c>
      <c r="G30">
        <v>23</v>
      </c>
      <c r="H30">
        <v>1121893.407489083</v>
      </c>
      <c r="I30">
        <v>2449619.2843858944</v>
      </c>
      <c r="J30">
        <v>159445.52859999999</v>
      </c>
      <c r="K30">
        <v>24.759358288770056</v>
      </c>
      <c r="L30">
        <v>13.535988922339573</v>
      </c>
      <c r="M30">
        <v>5.3131156960472206</v>
      </c>
      <c r="N30">
        <v>2344.8291728734844</v>
      </c>
    </row>
    <row r="31" spans="2:14" x14ac:dyDescent="0.25">
      <c r="B31" t="str">
        <f>VLOOKUP(F31,[1]NUTS_Europa!$A$2:$C$81,2,FALSE)</f>
        <v>FRD2</v>
      </c>
      <c r="C31">
        <f>VLOOKUP(F31,[1]NUTS_Europa!$A$2:$C$81,3,FALSE)</f>
        <v>269</v>
      </c>
      <c r="D31" t="str">
        <f>VLOOKUP(G31,[1]NUTS_Europa!$A$2:$C$81,2,FALSE)</f>
        <v>FRI1</v>
      </c>
      <c r="E31">
        <f>VLOOKUP(G31,[1]NUTS_Europa!$A$2:$C$81,3,FALSE)</f>
        <v>283</v>
      </c>
      <c r="F31">
        <v>20</v>
      </c>
      <c r="G31">
        <v>24</v>
      </c>
      <c r="H31">
        <v>924852.72243417846</v>
      </c>
      <c r="I31">
        <v>2449619.2843858944</v>
      </c>
      <c r="J31">
        <v>114346.8514</v>
      </c>
      <c r="K31">
        <v>24.759358288770056</v>
      </c>
      <c r="L31">
        <v>13.535988922339573</v>
      </c>
      <c r="M31">
        <v>5.3131156960472206</v>
      </c>
      <c r="N31">
        <v>2344.8291728734844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682741.67337138124</v>
      </c>
      <c r="I32">
        <v>2491823.3468739167</v>
      </c>
      <c r="J32">
        <v>117061.7148</v>
      </c>
      <c r="K32">
        <v>32.191978609625671</v>
      </c>
      <c r="L32">
        <v>10.642500295072725</v>
      </c>
      <c r="M32">
        <v>4.7893476678954796</v>
      </c>
      <c r="N32">
        <v>2344.8291728734844</v>
      </c>
    </row>
    <row r="33" spans="2:14" x14ac:dyDescent="0.25">
      <c r="B33" t="str">
        <f>VLOOKUP(F33,[1]NUTS_Europa!$A$2:$C$81,2,FALSE)</f>
        <v>FRE1</v>
      </c>
      <c r="C33">
        <f>VLOOKUP(F33,[1]NUTS_Europa!$A$2:$C$81,3,FALSE)</f>
        <v>220</v>
      </c>
      <c r="D33" t="str">
        <f>VLOOKUP(G33,[1]NUTS_Europa!$A$2:$C$81,2,FALSE)</f>
        <v>FRJ2</v>
      </c>
      <c r="E33">
        <f>VLOOKUP(G33,[1]NUTS_Europa!$A$2:$C$81,3,FALSE)</f>
        <v>283</v>
      </c>
      <c r="F33">
        <v>21</v>
      </c>
      <c r="G33">
        <v>28</v>
      </c>
      <c r="H33">
        <v>1669484.4789978962</v>
      </c>
      <c r="I33">
        <v>2491823.3468739167</v>
      </c>
      <c r="J33">
        <v>507158.32770000002</v>
      </c>
      <c r="K33">
        <v>32.191978609625671</v>
      </c>
      <c r="L33">
        <v>10.642500295072725</v>
      </c>
      <c r="M33">
        <v>4.7893476678954796</v>
      </c>
      <c r="N33">
        <v>2344.8291728734844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PT11</v>
      </c>
      <c r="E34">
        <f>VLOOKUP(G34,[1]NUTS_Europa!$A$2:$C$81,3,FALSE)</f>
        <v>111</v>
      </c>
      <c r="F34">
        <v>26</v>
      </c>
      <c r="G34">
        <v>36</v>
      </c>
      <c r="H34">
        <v>1983328.2493871937</v>
      </c>
      <c r="I34">
        <v>11191415.955184815</v>
      </c>
      <c r="J34">
        <v>114346.8514</v>
      </c>
      <c r="K34">
        <v>51.710695187165776</v>
      </c>
      <c r="L34">
        <v>9.8719472287317416</v>
      </c>
      <c r="M34">
        <v>5.4169096768797669</v>
      </c>
      <c r="N34">
        <v>2919.4418040438927</v>
      </c>
    </row>
    <row r="35" spans="2:14" x14ac:dyDescent="0.25">
      <c r="B35" t="str">
        <f>VLOOKUP(F35,[1]NUTS_Europa!$A$2:$C$81,2,FALSE)</f>
        <v>FRJ1</v>
      </c>
      <c r="C35">
        <f>VLOOKUP(F35,[1]NUTS_Europa!$A$2:$C$81,3,FALSE)</f>
        <v>1063</v>
      </c>
      <c r="D35" t="str">
        <f>VLOOKUP(G35,[1]NUTS_Europa!$A$2:$C$81,2,FALSE)</f>
        <v>PT17</v>
      </c>
      <c r="E35">
        <f>VLOOKUP(G35,[1]NUTS_Europa!$A$2:$C$81,3,FALSE)</f>
        <v>294</v>
      </c>
      <c r="F35">
        <v>26</v>
      </c>
      <c r="G35">
        <v>39</v>
      </c>
      <c r="H35">
        <v>1511030.8834766399</v>
      </c>
      <c r="I35">
        <v>10847547.091033239</v>
      </c>
      <c r="J35">
        <v>137713.6226</v>
      </c>
      <c r="K35">
        <v>43.529411764705884</v>
      </c>
      <c r="L35">
        <v>9.6485226116991711</v>
      </c>
      <c r="M35">
        <v>5.4169096768797669</v>
      </c>
      <c r="N35">
        <v>2919.4418040438927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FRJ2</v>
      </c>
      <c r="E36">
        <f>VLOOKUP(G36,[1]NUTS_Europa!$A$2:$C$81,3,FALSE)</f>
        <v>283</v>
      </c>
      <c r="F36">
        <v>27</v>
      </c>
      <c r="G36">
        <v>28</v>
      </c>
      <c r="H36">
        <v>1941459.506889327</v>
      </c>
      <c r="I36">
        <v>2449619.2843858944</v>
      </c>
      <c r="J36">
        <v>176841.96369999999</v>
      </c>
      <c r="K36">
        <v>24.759358288770056</v>
      </c>
      <c r="L36">
        <v>13.535988922339573</v>
      </c>
      <c r="M36">
        <v>5.3131156960472206</v>
      </c>
      <c r="N36">
        <v>2344.8291728734844</v>
      </c>
    </row>
    <row r="37" spans="2:14" x14ac:dyDescent="0.25">
      <c r="B37" t="str">
        <f>VLOOKUP(F37,[1]NUTS_Europa!$A$2:$C$81,2,FALSE)</f>
        <v>FRF2</v>
      </c>
      <c r="C37">
        <f>VLOOKUP(F37,[1]NUTS_Europa!$A$2:$C$81,3,FALSE)</f>
        <v>269</v>
      </c>
      <c r="D37" t="str">
        <f>VLOOKUP(G37,[1]NUTS_Europa!$A$2:$C$81,2,FALSE)</f>
        <v>FRI2</v>
      </c>
      <c r="E37">
        <f>VLOOKUP(G37,[1]NUTS_Europa!$A$2:$C$81,3,FALSE)</f>
        <v>275</v>
      </c>
      <c r="F37">
        <v>27</v>
      </c>
      <c r="G37">
        <v>69</v>
      </c>
      <c r="H37">
        <v>128651.26215434655</v>
      </c>
      <c r="I37">
        <v>3048068.4547460238</v>
      </c>
      <c r="J37">
        <v>199058.85829999999</v>
      </c>
      <c r="K37">
        <v>36.898395721925134</v>
      </c>
      <c r="L37">
        <v>18.588244362757884</v>
      </c>
      <c r="M37">
        <v>0.54321017275153183</v>
      </c>
      <c r="N37">
        <v>214.66905252236134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FRI1</v>
      </c>
      <c r="E38">
        <f>VLOOKUP(G38,[1]NUTS_Europa!$A$2:$C$81,3,FALSE)</f>
        <v>275</v>
      </c>
      <c r="F38">
        <v>29</v>
      </c>
      <c r="G38">
        <v>64</v>
      </c>
      <c r="H38">
        <v>166984.28552515956</v>
      </c>
      <c r="I38">
        <v>3048068.4547460238</v>
      </c>
      <c r="J38">
        <v>113696.3812</v>
      </c>
      <c r="K38">
        <v>36.898395721925134</v>
      </c>
      <c r="L38">
        <v>18.588244362757884</v>
      </c>
      <c r="M38">
        <v>0.54321017275153183</v>
      </c>
      <c r="N38">
        <v>214.66905252236134</v>
      </c>
    </row>
    <row r="39" spans="2:14" x14ac:dyDescent="0.25">
      <c r="B39" t="str">
        <f>VLOOKUP(F39,[1]NUTS_Europa!$A$2:$C$81,2,FALSE)</f>
        <v>FRI2</v>
      </c>
      <c r="C39">
        <f>VLOOKUP(F39,[1]NUTS_Europa!$A$2:$C$81,3,FALSE)</f>
        <v>269</v>
      </c>
      <c r="D39" t="str">
        <f>VLOOKUP(G39,[1]NUTS_Europa!$A$2:$C$81,2,FALSE)</f>
        <v>FRI2</v>
      </c>
      <c r="E39">
        <f>VLOOKUP(G39,[1]NUTS_Europa!$A$2:$C$81,3,FALSE)</f>
        <v>275</v>
      </c>
      <c r="F39">
        <v>29</v>
      </c>
      <c r="G39">
        <v>69</v>
      </c>
      <c r="H39">
        <v>129778.70401819401</v>
      </c>
      <c r="I39">
        <v>3048068.4547460238</v>
      </c>
      <c r="J39">
        <v>135416.16140000001</v>
      </c>
      <c r="K39">
        <v>36.898395721925134</v>
      </c>
      <c r="L39">
        <v>18.588244362757884</v>
      </c>
      <c r="M39">
        <v>0.54321017275153183</v>
      </c>
      <c r="N39">
        <v>214.66905252236134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FRE1</v>
      </c>
      <c r="E40">
        <f>VLOOKUP(G40,[1]NUTS_Europa!$A$2:$C$81,3,FALSE)</f>
        <v>235</v>
      </c>
      <c r="F40">
        <v>30</v>
      </c>
      <c r="G40">
        <v>61</v>
      </c>
      <c r="H40">
        <v>3698077.2395569035</v>
      </c>
      <c r="I40">
        <v>12265772.636283141</v>
      </c>
      <c r="J40">
        <v>131067.4498</v>
      </c>
      <c r="K40">
        <v>19.086096256684495</v>
      </c>
      <c r="L40">
        <v>13.821766782453015</v>
      </c>
      <c r="M40">
        <v>4.0129260790159229</v>
      </c>
      <c r="N40">
        <v>1827.1881558260525</v>
      </c>
    </row>
    <row r="41" spans="2:14" x14ac:dyDescent="0.25">
      <c r="B41" t="str">
        <f>VLOOKUP(F41,[1]NUTS_Europa!$A$2:$C$81,2,FALSE)</f>
        <v>NL11</v>
      </c>
      <c r="C41">
        <f>VLOOKUP(F41,[1]NUTS_Europa!$A$2:$C$81,3,FALSE)</f>
        <v>245</v>
      </c>
      <c r="D41" t="str">
        <f>VLOOKUP(G41,[1]NUTS_Europa!$A$2:$C$81,2,FALSE)</f>
        <v>FRF2</v>
      </c>
      <c r="E41">
        <f>VLOOKUP(G41,[1]NUTS_Europa!$A$2:$C$81,3,FALSE)</f>
        <v>235</v>
      </c>
      <c r="F41">
        <v>30</v>
      </c>
      <c r="G41">
        <v>67</v>
      </c>
      <c r="H41">
        <v>4294013.1948290467</v>
      </c>
      <c r="I41">
        <v>12265772.636283141</v>
      </c>
      <c r="J41">
        <v>137713.6226</v>
      </c>
      <c r="K41">
        <v>19.086096256684495</v>
      </c>
      <c r="L41">
        <v>13.821766782453015</v>
      </c>
      <c r="M41">
        <v>4.0129260790159229</v>
      </c>
      <c r="N41">
        <v>1827.1881558260525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PT18</v>
      </c>
      <c r="E42">
        <f>VLOOKUP(G42,[1]NUTS_Europa!$A$2:$C$81,3,FALSE)</f>
        <v>1065</v>
      </c>
      <c r="F42">
        <v>33</v>
      </c>
      <c r="G42">
        <v>40</v>
      </c>
      <c r="H42">
        <v>2104963.2847283976</v>
      </c>
      <c r="I42">
        <v>4176850.1862788722</v>
      </c>
      <c r="J42">
        <v>137713.6226</v>
      </c>
      <c r="K42">
        <v>62.340106951871661</v>
      </c>
      <c r="L42">
        <v>13.609248803928701</v>
      </c>
      <c r="M42">
        <v>16.051140719560902</v>
      </c>
      <c r="N42">
        <v>7319.4038028586165</v>
      </c>
    </row>
    <row r="43" spans="2:14" x14ac:dyDescent="0.25">
      <c r="B43" t="str">
        <f>VLOOKUP(F43,[1]NUTS_Europa!$A$2:$C$81,2,FALSE)</f>
        <v>NL33</v>
      </c>
      <c r="C43">
        <f>VLOOKUP(F43,[1]NUTS_Europa!$A$2:$C$81,3,FALSE)</f>
        <v>250</v>
      </c>
      <c r="D43" t="str">
        <f>VLOOKUP(G43,[1]NUTS_Europa!$A$2:$C$81,2,FALSE)</f>
        <v>NL11</v>
      </c>
      <c r="E43">
        <f>VLOOKUP(G43,[1]NUTS_Europa!$A$2:$C$81,3,FALSE)</f>
        <v>218</v>
      </c>
      <c r="F43">
        <v>33</v>
      </c>
      <c r="G43">
        <v>70</v>
      </c>
      <c r="H43">
        <v>1787474.3920981146</v>
      </c>
      <c r="I43">
        <v>1906744.7292283303</v>
      </c>
      <c r="J43">
        <v>135416.16140000001</v>
      </c>
      <c r="K43">
        <v>3.6363636363636367</v>
      </c>
      <c r="L43">
        <v>13.219050835670028</v>
      </c>
      <c r="M43">
        <v>10.957965320633877</v>
      </c>
      <c r="N43">
        <v>5283.3813549476936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FRH0</v>
      </c>
      <c r="E44">
        <f>VLOOKUP(G44,[1]NUTS_Europa!$A$2:$C$81,3,FALSE)</f>
        <v>282</v>
      </c>
      <c r="F44">
        <v>34</v>
      </c>
      <c r="G44">
        <v>63</v>
      </c>
      <c r="H44">
        <v>365097.97589176515</v>
      </c>
      <c r="I44">
        <v>2422035.7393218023</v>
      </c>
      <c r="J44">
        <v>135416.16140000001</v>
      </c>
      <c r="K44">
        <v>19.411764705882355</v>
      </c>
      <c r="L44">
        <v>16.295561465149262</v>
      </c>
      <c r="M44">
        <v>2.1374098053509991</v>
      </c>
      <c r="N44">
        <v>844.67442029400002</v>
      </c>
    </row>
    <row r="45" spans="2:14" x14ac:dyDescent="0.25">
      <c r="B45" t="str">
        <f>VLOOKUP(F45,[1]NUTS_Europa!$A$2:$C$81,2,FALSE)</f>
        <v>NL34</v>
      </c>
      <c r="C45">
        <f>VLOOKUP(F45,[1]NUTS_Europa!$A$2:$C$81,3,FALSE)</f>
        <v>250</v>
      </c>
      <c r="D45" t="str">
        <f>VLOOKUP(G45,[1]NUTS_Europa!$A$2:$C$81,2,FALSE)</f>
        <v>FRI3</v>
      </c>
      <c r="E45">
        <f>VLOOKUP(G45,[1]NUTS_Europa!$A$2:$C$81,3,FALSE)</f>
        <v>282</v>
      </c>
      <c r="F45">
        <v>34</v>
      </c>
      <c r="G45">
        <v>65</v>
      </c>
      <c r="H45">
        <v>521475.08534405421</v>
      </c>
      <c r="I45">
        <v>2422035.7393218023</v>
      </c>
      <c r="J45">
        <v>199597.76430000001</v>
      </c>
      <c r="K45">
        <v>19.411764705882355</v>
      </c>
      <c r="L45">
        <v>16.295561465149262</v>
      </c>
      <c r="M45">
        <v>2.1374098053509991</v>
      </c>
      <c r="N45">
        <v>844.67442029400002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PT15</v>
      </c>
      <c r="E46">
        <f>VLOOKUP(G46,[1]NUTS_Europa!$A$2:$C$81,3,FALSE)</f>
        <v>1065</v>
      </c>
      <c r="F46">
        <v>35</v>
      </c>
      <c r="G46">
        <v>37</v>
      </c>
      <c r="H46">
        <v>2847351.6589411157</v>
      </c>
      <c r="I46">
        <v>3960961.6274139588</v>
      </c>
      <c r="J46">
        <v>142392.87169999999</v>
      </c>
      <c r="K46">
        <v>62.340481283422463</v>
      </c>
      <c r="L46">
        <v>12.104419907895785</v>
      </c>
      <c r="M46">
        <v>16.051140719560902</v>
      </c>
      <c r="N46">
        <v>7319.4038028586165</v>
      </c>
    </row>
    <row r="47" spans="2:14" x14ac:dyDescent="0.25">
      <c r="B47" t="str">
        <f>VLOOKUP(F47,[1]NUTS_Europa!$A$2:$C$81,2,FALSE)</f>
        <v>NL41</v>
      </c>
      <c r="C47">
        <f>VLOOKUP(F47,[1]NUTS_Europa!$A$2:$C$81,3,FALSE)</f>
        <v>253</v>
      </c>
      <c r="D47" t="str">
        <f>VLOOKUP(G47,[1]NUTS_Europa!$A$2:$C$81,2,FALSE)</f>
        <v>PT18</v>
      </c>
      <c r="E47">
        <f>VLOOKUP(G47,[1]NUTS_Europa!$A$2:$C$81,3,FALSE)</f>
        <v>1065</v>
      </c>
      <c r="F47">
        <v>35</v>
      </c>
      <c r="G47">
        <v>40</v>
      </c>
      <c r="H47">
        <v>2328391.2905108342</v>
      </c>
      <c r="I47">
        <v>3960961.6274139588</v>
      </c>
      <c r="J47">
        <v>120437.3524</v>
      </c>
      <c r="K47">
        <v>62.340481283422463</v>
      </c>
      <c r="L47">
        <v>12.104419907895785</v>
      </c>
      <c r="M47">
        <v>16.051140719560902</v>
      </c>
      <c r="N47">
        <v>7319.4038028586165</v>
      </c>
    </row>
    <row r="48" spans="2:14" x14ac:dyDescent="0.25">
      <c r="B48" t="str">
        <f>VLOOKUP(F48,[1]NUTS_Europa!$A$2:$C$81,2,FALSE)</f>
        <v>PT15</v>
      </c>
      <c r="C48">
        <f>VLOOKUP(F48,[1]NUTS_Europa!$A$2:$C$81,3,FALSE)</f>
        <v>1065</v>
      </c>
      <c r="D48" t="str">
        <f>VLOOKUP(G48,[1]NUTS_Europa!$A$2:$C$81,2,FALSE)</f>
        <v>PT17</v>
      </c>
      <c r="E48">
        <f>VLOOKUP(G48,[1]NUTS_Europa!$A$2:$C$81,3,FALSE)</f>
        <v>294</v>
      </c>
      <c r="F48">
        <v>37</v>
      </c>
      <c r="G48">
        <v>39</v>
      </c>
      <c r="H48">
        <v>917510.44361320406</v>
      </c>
      <c r="I48">
        <v>1397613.1822938598</v>
      </c>
      <c r="J48">
        <v>507158.32770000002</v>
      </c>
      <c r="K48">
        <v>2.4064171122994655</v>
      </c>
      <c r="L48">
        <v>10.942741836251313</v>
      </c>
      <c r="M48">
        <v>5.4169096768797669</v>
      </c>
      <c r="N48">
        <v>2919.4418040438927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FRH0</v>
      </c>
      <c r="E49">
        <f>VLOOKUP(G49,[1]NUTS_Europa!$A$2:$C$81,3,FALSE)</f>
        <v>282</v>
      </c>
      <c r="F49">
        <v>41</v>
      </c>
      <c r="G49">
        <v>63</v>
      </c>
      <c r="H49">
        <v>349571.17069792084</v>
      </c>
      <c r="I49">
        <v>2422035.7393218023</v>
      </c>
      <c r="J49">
        <v>123614.25509999999</v>
      </c>
      <c r="K49">
        <v>19.411764705882355</v>
      </c>
      <c r="L49">
        <v>16.295561465149262</v>
      </c>
      <c r="M49">
        <v>2.1374098053509991</v>
      </c>
      <c r="N49">
        <v>844.67442029400002</v>
      </c>
    </row>
    <row r="50" spans="2:14" x14ac:dyDescent="0.25">
      <c r="B50" t="str">
        <f>VLOOKUP(F50,[1]NUTS_Europa!$A$2:$C$81,2,FALSE)</f>
        <v>BE21</v>
      </c>
      <c r="C50">
        <f>VLOOKUP(F50,[1]NUTS_Europa!$A$2:$C$81,3,FALSE)</f>
        <v>250</v>
      </c>
      <c r="D50" t="str">
        <f>VLOOKUP(G50,[1]NUTS_Europa!$A$2:$C$81,2,FALSE)</f>
        <v>FRI3</v>
      </c>
      <c r="E50">
        <f>VLOOKUP(G50,[1]NUTS_Europa!$A$2:$C$81,3,FALSE)</f>
        <v>282</v>
      </c>
      <c r="F50">
        <v>41</v>
      </c>
      <c r="G50">
        <v>65</v>
      </c>
      <c r="H50">
        <v>505948.28015020996</v>
      </c>
      <c r="I50">
        <v>2422035.7393218023</v>
      </c>
      <c r="J50">
        <v>119215.969</v>
      </c>
      <c r="K50">
        <v>19.411764705882355</v>
      </c>
      <c r="L50">
        <v>16.295561465149262</v>
      </c>
      <c r="M50">
        <v>2.1374098053509991</v>
      </c>
      <c r="N50">
        <v>844.67442029400002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ES12</v>
      </c>
      <c r="E51">
        <f>VLOOKUP(G51,[1]NUTS_Europa!$A$2:$C$81,3,FALSE)</f>
        <v>163</v>
      </c>
      <c r="F51">
        <v>42</v>
      </c>
      <c r="G51">
        <v>52</v>
      </c>
      <c r="H51">
        <v>1436722.1017367132</v>
      </c>
      <c r="I51">
        <v>2913023.7268206854</v>
      </c>
      <c r="J51">
        <v>137713.6226</v>
      </c>
      <c r="K51">
        <v>39.037433155080215</v>
      </c>
      <c r="L51">
        <v>13.983799164627264</v>
      </c>
      <c r="M51">
        <v>6.6726027439223072</v>
      </c>
      <c r="N51">
        <v>2892.2254104356139</v>
      </c>
    </row>
    <row r="52" spans="2:14" x14ac:dyDescent="0.25">
      <c r="B52" t="str">
        <f>VLOOKUP(F52,[1]NUTS_Europa!$A$2:$C$81,2,FALSE)</f>
        <v>BE23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42</v>
      </c>
      <c r="G52">
        <v>59</v>
      </c>
      <c r="H52">
        <v>4743342.8547945041</v>
      </c>
      <c r="I52">
        <v>1853885.8648948797</v>
      </c>
      <c r="J52">
        <v>115262.5922</v>
      </c>
      <c r="K52">
        <v>9.6786096256684502</v>
      </c>
      <c r="L52">
        <v>14.149731183563778</v>
      </c>
      <c r="M52">
        <v>38.0111453934013</v>
      </c>
      <c r="N52">
        <v>16475.84980039356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FRD1</v>
      </c>
      <c r="E53">
        <f>VLOOKUP(G53,[1]NUTS_Europa!$A$2:$C$81,3,FALSE)</f>
        <v>269</v>
      </c>
      <c r="F53">
        <v>43</v>
      </c>
      <c r="G53">
        <v>59</v>
      </c>
      <c r="H53">
        <v>4120318.4801025013</v>
      </c>
      <c r="I53">
        <v>1853885.8648948797</v>
      </c>
      <c r="J53">
        <v>199058.85829999999</v>
      </c>
      <c r="K53">
        <v>9.6786096256684502</v>
      </c>
      <c r="L53">
        <v>14.149731183563778</v>
      </c>
      <c r="M53">
        <v>38.0111453934013</v>
      </c>
      <c r="N53">
        <v>16475.84980039356</v>
      </c>
    </row>
    <row r="54" spans="2:14" x14ac:dyDescent="0.25">
      <c r="B54" t="str">
        <f>VLOOKUP(F54,[1]NUTS_Europa!$A$2:$C$81,2,FALSE)</f>
        <v>BE25</v>
      </c>
      <c r="C54">
        <f>VLOOKUP(F54,[1]NUTS_Europa!$A$2:$C$81,3,FALSE)</f>
        <v>220</v>
      </c>
      <c r="D54" t="str">
        <f>VLOOKUP(G54,[1]NUTS_Europa!$A$2:$C$81,2,FALSE)</f>
        <v>PT18</v>
      </c>
      <c r="E54">
        <f>VLOOKUP(G54,[1]NUTS_Europa!$A$2:$C$81,3,FALSE)</f>
        <v>61</v>
      </c>
      <c r="F54">
        <v>43</v>
      </c>
      <c r="G54">
        <v>80</v>
      </c>
      <c r="H54">
        <v>11583968.343997588</v>
      </c>
      <c r="I54">
        <v>4142249.2234547101</v>
      </c>
      <c r="J54">
        <v>117768.50930000001</v>
      </c>
      <c r="K54">
        <v>72.388770053475938</v>
      </c>
      <c r="L54">
        <v>10.402387219989489</v>
      </c>
      <c r="M54">
        <v>31.998127589054</v>
      </c>
      <c r="N54">
        <v>17378.684486844912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FRJ2</v>
      </c>
      <c r="E55">
        <f>VLOOKUP(G55,[1]NUTS_Europa!$A$2:$C$81,3,FALSE)</f>
        <v>163</v>
      </c>
      <c r="F55">
        <v>44</v>
      </c>
      <c r="G55">
        <v>68</v>
      </c>
      <c r="H55">
        <v>2545273.4775851262</v>
      </c>
      <c r="I55">
        <v>3642381.6253567548</v>
      </c>
      <c r="J55">
        <v>122072.6309</v>
      </c>
      <c r="K55">
        <v>56.045454545454547</v>
      </c>
      <c r="L55">
        <v>12.132682280863429</v>
      </c>
      <c r="M55">
        <v>6.3425271109459738</v>
      </c>
      <c r="N55">
        <v>2892.2254104356139</v>
      </c>
    </row>
    <row r="56" spans="2:14" x14ac:dyDescent="0.25">
      <c r="B56" t="str">
        <f>VLOOKUP(F56,[1]NUTS_Europa!$A$2:$C$81,2,FALSE)</f>
        <v>DE50</v>
      </c>
      <c r="C56">
        <f>VLOOKUP(F56,[1]NUTS_Europa!$A$2:$C$81,3,FALSE)</f>
        <v>1069</v>
      </c>
      <c r="D56" t="str">
        <f>VLOOKUP(G56,[1]NUTS_Europa!$A$2:$C$81,2,FALSE)</f>
        <v>NL11</v>
      </c>
      <c r="E56">
        <f>VLOOKUP(G56,[1]NUTS_Europa!$A$2:$C$81,3,FALSE)</f>
        <v>218</v>
      </c>
      <c r="F56">
        <v>44</v>
      </c>
      <c r="G56">
        <v>70</v>
      </c>
      <c r="H56">
        <v>2119760.6139630852</v>
      </c>
      <c r="I56">
        <v>2047759.9113034182</v>
      </c>
      <c r="J56">
        <v>120437.3524</v>
      </c>
      <c r="K56">
        <v>14.436898395721927</v>
      </c>
      <c r="L56">
        <v>8.4241552780271398</v>
      </c>
      <c r="M56">
        <v>9.1748418180128457</v>
      </c>
      <c r="N56">
        <v>5283.3813549476936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FRG0</v>
      </c>
      <c r="E57">
        <f>VLOOKUP(G57,[1]NUTS_Europa!$A$2:$C$81,3,FALSE)</f>
        <v>283</v>
      </c>
      <c r="F57">
        <v>45</v>
      </c>
      <c r="G57">
        <v>62</v>
      </c>
      <c r="H57">
        <v>5220214.0246356325</v>
      </c>
      <c r="I57">
        <v>13746305.761629805</v>
      </c>
      <c r="J57">
        <v>117923.68180000001</v>
      </c>
      <c r="K57">
        <v>48.654010695187168</v>
      </c>
      <c r="L57">
        <v>14.162733100337249</v>
      </c>
      <c r="M57">
        <v>5.3131156960472206</v>
      </c>
      <c r="N57">
        <v>2344.8291728734844</v>
      </c>
    </row>
    <row r="58" spans="2:14" x14ac:dyDescent="0.25">
      <c r="B58" t="str">
        <f>VLOOKUP(F58,[1]NUTS_Europa!$A$2:$C$81,2,FALSE)</f>
        <v>DE60</v>
      </c>
      <c r="C58">
        <f>VLOOKUP(F58,[1]NUTS_Europa!$A$2:$C$81,3,FALSE)</f>
        <v>245</v>
      </c>
      <c r="D58" t="str">
        <f>VLOOKUP(G58,[1]NUTS_Europa!$A$2:$C$81,2,FALSE)</f>
        <v>FRF2</v>
      </c>
      <c r="E58">
        <f>VLOOKUP(G58,[1]NUTS_Europa!$A$2:$C$81,3,FALSE)</f>
        <v>235</v>
      </c>
      <c r="F58">
        <v>45</v>
      </c>
      <c r="G58">
        <v>67</v>
      </c>
      <c r="H58">
        <v>4277219.5084888488</v>
      </c>
      <c r="I58">
        <v>12265772.636283141</v>
      </c>
      <c r="J58">
        <v>145035.59770000001</v>
      </c>
      <c r="K58">
        <v>19.086096256684495</v>
      </c>
      <c r="L58">
        <v>13.821766782453015</v>
      </c>
      <c r="M58">
        <v>4.0129260790159229</v>
      </c>
      <c r="N58">
        <v>1827.1881558260525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ES11</v>
      </c>
      <c r="E59">
        <f>VLOOKUP(G59,[1]NUTS_Europa!$A$2:$C$81,3,FALSE)</f>
        <v>285</v>
      </c>
      <c r="F59">
        <v>46</v>
      </c>
      <c r="G59">
        <v>51</v>
      </c>
      <c r="H59">
        <v>37151.401480135915</v>
      </c>
      <c r="I59">
        <v>15296567.188722009</v>
      </c>
      <c r="J59">
        <v>127001.217</v>
      </c>
      <c r="K59">
        <v>53.793582887700538</v>
      </c>
      <c r="L59">
        <v>15.900162868761651</v>
      </c>
      <c r="M59">
        <v>3.4230927462164648E-2</v>
      </c>
      <c r="N59">
        <v>15.609481283570693</v>
      </c>
    </row>
    <row r="60" spans="2:14" x14ac:dyDescent="0.25">
      <c r="B60" t="str">
        <f>VLOOKUP(F60,[1]NUTS_Europa!$A$2:$C$81,2,FALSE)</f>
        <v>DE80</v>
      </c>
      <c r="C60">
        <f>VLOOKUP(F60,[1]NUTS_Europa!$A$2:$C$81,3,FALSE)</f>
        <v>245</v>
      </c>
      <c r="D60" t="str">
        <f>VLOOKUP(G60,[1]NUTS_Europa!$A$2:$C$81,2,FALSE)</f>
        <v>ES13</v>
      </c>
      <c r="E60">
        <f>VLOOKUP(G60,[1]NUTS_Europa!$A$2:$C$81,3,FALSE)</f>
        <v>285</v>
      </c>
      <c r="F60">
        <v>46</v>
      </c>
      <c r="G60">
        <v>53</v>
      </c>
      <c r="H60">
        <v>43894.338376568929</v>
      </c>
      <c r="I60">
        <v>15296567.188722009</v>
      </c>
      <c r="J60">
        <v>117768.50930000001</v>
      </c>
      <c r="K60">
        <v>53.793582887700538</v>
      </c>
      <c r="L60">
        <v>15.900162868761651</v>
      </c>
      <c r="M60">
        <v>3.4230927462164648E-2</v>
      </c>
      <c r="N60">
        <v>15.609481283570693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ES61</v>
      </c>
      <c r="E61">
        <f>VLOOKUP(G61,[1]NUTS_Europa!$A$2:$C$81,3,FALSE)</f>
        <v>297</v>
      </c>
      <c r="F61">
        <v>47</v>
      </c>
      <c r="G61">
        <v>57</v>
      </c>
      <c r="H61">
        <v>1897079.0128155826</v>
      </c>
      <c r="I61">
        <v>14698803.476889696</v>
      </c>
      <c r="J61">
        <v>127001.217</v>
      </c>
      <c r="K61">
        <v>83.563101604278089</v>
      </c>
      <c r="L61">
        <v>13.557673177119497</v>
      </c>
      <c r="M61">
        <v>1.8542174279670089</v>
      </c>
      <c r="N61">
        <v>845.53280858406924</v>
      </c>
    </row>
    <row r="62" spans="2:14" x14ac:dyDescent="0.25">
      <c r="B62" t="str">
        <f>VLOOKUP(F62,[1]NUTS_Europa!$A$2:$C$81,2,FALSE)</f>
        <v>DE93</v>
      </c>
      <c r="C62">
        <f>VLOOKUP(F62,[1]NUTS_Europa!$A$2:$C$81,3,FALSE)</f>
        <v>245</v>
      </c>
      <c r="D62" t="str">
        <f>VLOOKUP(G62,[1]NUTS_Europa!$A$2:$C$81,2,FALSE)</f>
        <v>PT11</v>
      </c>
      <c r="E62">
        <f>VLOOKUP(G62,[1]NUTS_Europa!$A$2:$C$81,3,FALSE)</f>
        <v>288</v>
      </c>
      <c r="F62">
        <v>47</v>
      </c>
      <c r="G62">
        <v>76</v>
      </c>
      <c r="H62">
        <v>2018255.3565576856</v>
      </c>
      <c r="I62">
        <v>14645451.259182815</v>
      </c>
      <c r="J62">
        <v>163171.4883</v>
      </c>
      <c r="K62">
        <v>59.395721925133692</v>
      </c>
      <c r="L62">
        <v>14.572398997502336</v>
      </c>
      <c r="M62">
        <v>1.9746527546786226</v>
      </c>
      <c r="N62">
        <v>900.45194509486157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ES12</v>
      </c>
      <c r="E63">
        <f>VLOOKUP(G63,[1]NUTS_Europa!$A$2:$C$81,3,FALSE)</f>
        <v>163</v>
      </c>
      <c r="F63">
        <v>48</v>
      </c>
      <c r="G63">
        <v>52</v>
      </c>
      <c r="H63">
        <v>1766787.6249852241</v>
      </c>
      <c r="I63">
        <v>3642381.6253567548</v>
      </c>
      <c r="J63">
        <v>123614.25509999999</v>
      </c>
      <c r="K63">
        <v>56.045454545454547</v>
      </c>
      <c r="L63">
        <v>12.132682280863429</v>
      </c>
      <c r="M63">
        <v>6.3425271109459738</v>
      </c>
      <c r="N63">
        <v>2892.2254104356139</v>
      </c>
    </row>
    <row r="64" spans="2:14" x14ac:dyDescent="0.25">
      <c r="B64" t="str">
        <f>VLOOKUP(F64,[1]NUTS_Europa!$A$2:$C$81,2,FALSE)</f>
        <v>DE94</v>
      </c>
      <c r="C64">
        <f>VLOOKUP(F64,[1]NUTS_Europa!$A$2:$C$81,3,FALSE)</f>
        <v>1069</v>
      </c>
      <c r="D64" t="str">
        <f>VLOOKUP(G64,[1]NUTS_Europa!$A$2:$C$81,2,FALSE)</f>
        <v>FRJ2</v>
      </c>
      <c r="E64">
        <f>VLOOKUP(G64,[1]NUTS_Europa!$A$2:$C$81,3,FALSE)</f>
        <v>163</v>
      </c>
      <c r="F64">
        <v>48</v>
      </c>
      <c r="G64">
        <v>68</v>
      </c>
      <c r="H64">
        <v>2727553.09185242</v>
      </c>
      <c r="I64">
        <v>3642381.6253567548</v>
      </c>
      <c r="J64">
        <v>142841.86170000001</v>
      </c>
      <c r="K64">
        <v>56.045454545454547</v>
      </c>
      <c r="L64">
        <v>12.132682280863429</v>
      </c>
      <c r="M64">
        <v>6.3425271109459738</v>
      </c>
      <c r="N64">
        <v>2892.2254104356139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ES11</v>
      </c>
      <c r="E65">
        <f>VLOOKUP(G65,[1]NUTS_Europa!$A$2:$C$81,3,FALSE)</f>
        <v>285</v>
      </c>
      <c r="F65">
        <v>49</v>
      </c>
      <c r="G65">
        <v>51</v>
      </c>
      <c r="H65">
        <v>35942.181793541546</v>
      </c>
      <c r="I65">
        <v>15296567.188722009</v>
      </c>
      <c r="J65">
        <v>176841.96369999999</v>
      </c>
      <c r="K65">
        <v>53.793582887700538</v>
      </c>
      <c r="L65">
        <v>15.900162868761651</v>
      </c>
      <c r="M65">
        <v>3.4230927462164648E-2</v>
      </c>
      <c r="N65">
        <v>15.609481283570693</v>
      </c>
    </row>
    <row r="66" spans="2:14" x14ac:dyDescent="0.25">
      <c r="B66" t="str">
        <f>VLOOKUP(F66,[1]NUTS_Europa!$A$2:$C$81,2,FALSE)</f>
        <v>DEA1</v>
      </c>
      <c r="C66">
        <f>VLOOKUP(F66,[1]NUTS_Europa!$A$2:$C$81,3,FALSE)</f>
        <v>245</v>
      </c>
      <c r="D66" t="str">
        <f>VLOOKUP(G66,[1]NUTS_Europa!$A$2:$C$81,2,FALSE)</f>
        <v>ES13</v>
      </c>
      <c r="E66">
        <f>VLOOKUP(G66,[1]NUTS_Europa!$A$2:$C$81,3,FALSE)</f>
        <v>285</v>
      </c>
      <c r="F66">
        <v>49</v>
      </c>
      <c r="G66">
        <v>53</v>
      </c>
      <c r="H66">
        <v>42685.118689974559</v>
      </c>
      <c r="I66">
        <v>15296567.188722009</v>
      </c>
      <c r="J66">
        <v>199058.85829999999</v>
      </c>
      <c r="K66">
        <v>53.793582887700538</v>
      </c>
      <c r="L66">
        <v>15.900162868761651</v>
      </c>
      <c r="M66">
        <v>3.4230927462164648E-2</v>
      </c>
      <c r="N66">
        <v>15.609481283570693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FRE1</v>
      </c>
      <c r="E67">
        <f>VLOOKUP(G67,[1]NUTS_Europa!$A$2:$C$81,3,FALSE)</f>
        <v>235</v>
      </c>
      <c r="F67">
        <v>50</v>
      </c>
      <c r="G67">
        <v>61</v>
      </c>
      <c r="H67">
        <v>3587718.7293213219</v>
      </c>
      <c r="I67">
        <v>12265772.636283141</v>
      </c>
      <c r="J67">
        <v>163171.4883</v>
      </c>
      <c r="K67">
        <v>19.086096256684495</v>
      </c>
      <c r="L67">
        <v>13.821766782453015</v>
      </c>
      <c r="M67">
        <v>4.0129260790159229</v>
      </c>
      <c r="N67">
        <v>1827.1881558260525</v>
      </c>
    </row>
    <row r="68" spans="2:14" x14ac:dyDescent="0.25">
      <c r="B68" t="str">
        <f>VLOOKUP(F68,[1]NUTS_Europa!$A$2:$C$81,2,FALSE)</f>
        <v>DEF0</v>
      </c>
      <c r="C68">
        <f>VLOOKUP(F68,[1]NUTS_Europa!$A$2:$C$81,3,FALSE)</f>
        <v>245</v>
      </c>
      <c r="D68" t="str">
        <f>VLOOKUP(G68,[1]NUTS_Europa!$A$2:$C$81,2,FALSE)</f>
        <v>FRG0</v>
      </c>
      <c r="E68">
        <f>VLOOKUP(G68,[1]NUTS_Europa!$A$2:$C$81,3,FALSE)</f>
        <v>283</v>
      </c>
      <c r="F68">
        <v>50</v>
      </c>
      <c r="G68">
        <v>62</v>
      </c>
      <c r="H68">
        <v>5100142.3571803011</v>
      </c>
      <c r="I68">
        <v>13746305.761629805</v>
      </c>
      <c r="J68">
        <v>199058.85829999999</v>
      </c>
      <c r="K68">
        <v>48.654010695187168</v>
      </c>
      <c r="L68">
        <v>14.162733100337249</v>
      </c>
      <c r="M68">
        <v>5.3131156960472206</v>
      </c>
      <c r="N68">
        <v>2344.8291728734844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309206.93576439511</v>
      </c>
      <c r="I69">
        <v>12708104.276485337</v>
      </c>
      <c r="J69">
        <v>159445.52859999999</v>
      </c>
      <c r="K69">
        <v>89.251336898395721</v>
      </c>
      <c r="L69">
        <v>9.1724372289053271</v>
      </c>
      <c r="M69">
        <v>0.78839368571805413</v>
      </c>
      <c r="N69">
        <v>359.511628626</v>
      </c>
    </row>
    <row r="70" spans="2:14" x14ac:dyDescent="0.25">
      <c r="B70" t="str">
        <f>VLOOKUP(F70,[1]NUTS_Europa!$A$2:$C$81,2,FALSE)</f>
        <v>ES21</v>
      </c>
      <c r="C70">
        <f>VLOOKUP(F70,[1]NUTS_Europa!$A$2:$C$81,3,FALSE)</f>
        <v>1063</v>
      </c>
      <c r="D70" t="str">
        <f>VLOOKUP(G70,[1]NUTS_Europa!$A$2:$C$81,2,FALSE)</f>
        <v>FRI1</v>
      </c>
      <c r="E70">
        <f>VLOOKUP(G70,[1]NUTS_Europa!$A$2:$C$81,3,FALSE)</f>
        <v>275</v>
      </c>
      <c r="F70">
        <v>54</v>
      </c>
      <c r="G70">
        <v>64</v>
      </c>
      <c r="H70">
        <v>278793.95825909235</v>
      </c>
      <c r="I70">
        <v>12599504.65478131</v>
      </c>
      <c r="J70">
        <v>137713.6226</v>
      </c>
      <c r="K70">
        <v>84.81283422459893</v>
      </c>
      <c r="L70">
        <v>13.809764084691608</v>
      </c>
      <c r="M70">
        <v>0.47076008688378551</v>
      </c>
      <c r="N70">
        <v>214.66905252236134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981226.28944299079</v>
      </c>
      <c r="I71">
        <v>1945865.135082969</v>
      </c>
      <c r="J71">
        <v>114203.5226</v>
      </c>
      <c r="K71">
        <v>17.807486631016044</v>
      </c>
      <c r="L71">
        <v>10.68569653938415</v>
      </c>
      <c r="M71">
        <v>1.6962502300497795</v>
      </c>
      <c r="N71">
        <v>914.19353969713836</v>
      </c>
    </row>
    <row r="72" spans="2:14" x14ac:dyDescent="0.25">
      <c r="B72" t="str">
        <f>VLOOKUP(F72,[1]NUTS_Europa!$A$2:$C$81,2,FALSE)</f>
        <v>ES51</v>
      </c>
      <c r="C72">
        <f>VLOOKUP(F72,[1]NUTS_Europa!$A$2:$C$81,3,FALSE)</f>
        <v>1064</v>
      </c>
      <c r="D72" t="str">
        <f>VLOOKUP(G72,[1]NUTS_Europa!$A$2:$C$81,2,FALSE)</f>
        <v>FRD2</v>
      </c>
      <c r="E72">
        <f>VLOOKUP(G72,[1]NUTS_Europa!$A$2:$C$81,3,FALSE)</f>
        <v>271</v>
      </c>
      <c r="F72">
        <v>55</v>
      </c>
      <c r="G72">
        <v>60</v>
      </c>
      <c r="H72">
        <v>189292.80109515847</v>
      </c>
      <c r="I72">
        <v>4604021.1258772882</v>
      </c>
      <c r="J72">
        <v>507158.32770000002</v>
      </c>
      <c r="K72">
        <v>82.406417112299465</v>
      </c>
      <c r="L72">
        <v>10.116349387684973</v>
      </c>
      <c r="M72">
        <v>0.78839368571805413</v>
      </c>
      <c r="N72">
        <v>359.511628626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ES61</v>
      </c>
      <c r="E73">
        <f>VLOOKUP(G73,[1]NUTS_Europa!$A$2:$C$81,3,FALSE)</f>
        <v>297</v>
      </c>
      <c r="F73">
        <v>56</v>
      </c>
      <c r="G73">
        <v>57</v>
      </c>
      <c r="H73">
        <v>718944.26253395027</v>
      </c>
      <c r="I73">
        <v>10236787.654869948</v>
      </c>
      <c r="J73">
        <v>176841.96369999999</v>
      </c>
      <c r="K73">
        <v>31.336898395721928</v>
      </c>
      <c r="L73">
        <v>8.1524487210555474</v>
      </c>
      <c r="M73">
        <v>1.5688529384603931</v>
      </c>
      <c r="N73">
        <v>845.53280858406924</v>
      </c>
    </row>
    <row r="74" spans="2:14" x14ac:dyDescent="0.25">
      <c r="B74" t="str">
        <f>VLOOKUP(F74,[1]NUTS_Europa!$A$2:$C$81,2,FALSE)</f>
        <v>ES52</v>
      </c>
      <c r="C74">
        <f>VLOOKUP(F74,[1]NUTS_Europa!$A$2:$C$81,3,FALSE)</f>
        <v>1063</v>
      </c>
      <c r="D74" t="str">
        <f>VLOOKUP(G74,[1]NUTS_Europa!$A$2:$C$81,2,FALSE)</f>
        <v>ES62</v>
      </c>
      <c r="E74">
        <f>VLOOKUP(G74,[1]NUTS_Europa!$A$2:$C$81,3,FALSE)</f>
        <v>462</v>
      </c>
      <c r="F74">
        <v>56</v>
      </c>
      <c r="G74">
        <v>58</v>
      </c>
      <c r="H74">
        <v>992188.76838350657</v>
      </c>
      <c r="I74">
        <v>10047771.299405584</v>
      </c>
      <c r="J74">
        <v>163171.4883</v>
      </c>
      <c r="K74">
        <v>24.598930481283425</v>
      </c>
      <c r="L74">
        <v>9.7417843806045035</v>
      </c>
      <c r="M74">
        <v>1.6962502300497795</v>
      </c>
      <c r="N74">
        <v>914.19353969713836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2146816.6425721752</v>
      </c>
      <c r="J75">
        <v>192445.7181</v>
      </c>
      <c r="K75">
        <v>24.759358288770056</v>
      </c>
      <c r="L75">
        <v>9.0963608798351938</v>
      </c>
      <c r="M75">
        <v>1.5688529384603931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3120781.1140988171</v>
      </c>
      <c r="I76">
        <v>1906744.7292283303</v>
      </c>
      <c r="J76">
        <v>117768.50930000001</v>
      </c>
      <c r="K76">
        <v>3.6363636363636367</v>
      </c>
      <c r="L76">
        <v>13.219050835670028</v>
      </c>
      <c r="M76">
        <v>10.957965320633877</v>
      </c>
      <c r="N76">
        <v>5283.3813549476936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2739241.7295512701</v>
      </c>
      <c r="I77">
        <v>1906744.7292283303</v>
      </c>
      <c r="J77">
        <v>126450.71709999999</v>
      </c>
      <c r="K77">
        <v>3.6363636363636367</v>
      </c>
      <c r="L77">
        <v>13.219050835670028</v>
      </c>
      <c r="M77">
        <v>10.957965320633877</v>
      </c>
      <c r="N77">
        <v>5283.3813549476936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2674005.6632633968</v>
      </c>
      <c r="I78">
        <v>1944993.3128037769</v>
      </c>
      <c r="J78">
        <v>120125.8052</v>
      </c>
      <c r="K78">
        <v>9.5716577540106957</v>
      </c>
      <c r="L78">
        <v>11.714221939637117</v>
      </c>
      <c r="M78">
        <v>10.957965320633877</v>
      </c>
      <c r="N78">
        <v>5283.3813549476936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2292466.2787158489</v>
      </c>
      <c r="I79">
        <v>1944993.3128037769</v>
      </c>
      <c r="J79">
        <v>159445.52859999999</v>
      </c>
      <c r="K79">
        <v>9.5716577540106957</v>
      </c>
      <c r="L79">
        <v>11.714221939637117</v>
      </c>
      <c r="M79">
        <v>10.957965320633877</v>
      </c>
      <c r="N79">
        <v>5283.3813549476936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PT11</v>
      </c>
      <c r="E80">
        <f>VLOOKUP(G80,[1]NUTS_Europa!$A$2:$C$81,3,FALSE)</f>
        <v>288</v>
      </c>
      <c r="F80">
        <v>73</v>
      </c>
      <c r="G80">
        <v>76</v>
      </c>
      <c r="H80">
        <v>579338.99030356552</v>
      </c>
      <c r="I80">
        <v>3157615.212111461</v>
      </c>
      <c r="J80">
        <v>163171.4883</v>
      </c>
      <c r="K80">
        <v>44.95775401069519</v>
      </c>
      <c r="L80">
        <v>11.052166192237815</v>
      </c>
      <c r="M80">
        <v>1.7735174458962877</v>
      </c>
      <c r="N80">
        <v>900.45194509486157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PT16</v>
      </c>
      <c r="E81">
        <f>VLOOKUP(G81,[1]NUTS_Europa!$A$2:$C$81,3,FALSE)</f>
        <v>294</v>
      </c>
      <c r="F81">
        <v>73</v>
      </c>
      <c r="G81">
        <v>78</v>
      </c>
      <c r="H81">
        <v>2117735.3442939715</v>
      </c>
      <c r="I81">
        <v>3593634.1143041286</v>
      </c>
      <c r="J81">
        <v>145035.59770000001</v>
      </c>
      <c r="K81">
        <v>57.373796791443858</v>
      </c>
      <c r="L81">
        <v>11.533514262498599</v>
      </c>
      <c r="M81">
        <v>5.7500913846161019</v>
      </c>
      <c r="N81">
        <v>2919.4418040438927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2439171.2568362541</v>
      </c>
      <c r="I82">
        <v>1876574.0880905394</v>
      </c>
      <c r="J82">
        <v>127001.217</v>
      </c>
      <c r="K82">
        <v>16.454545454545453</v>
      </c>
      <c r="L82">
        <v>10.679658926191156</v>
      </c>
      <c r="M82">
        <v>5.0421774804305128</v>
      </c>
      <c r="N82">
        <v>2919.4418040438927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1260986.8186841735</v>
      </c>
      <c r="J83">
        <v>113696.3812</v>
      </c>
      <c r="K83">
        <v>4.0106951871657754</v>
      </c>
      <c r="L83">
        <v>9.1835850355475319</v>
      </c>
      <c r="M83">
        <v>1.460322476886633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99B-A848-4B56-8D7F-F10CEBE38BDC}">
  <dimension ref="A3:H28"/>
  <sheetViews>
    <sheetView topLeftCell="A2" workbookViewId="0">
      <selection activeCell="B35" sqref="B34:B35"/>
    </sheetView>
  </sheetViews>
  <sheetFormatPr baseColWidth="10" defaultRowHeight="15" x14ac:dyDescent="0.25"/>
  <sheetData>
    <row r="3" spans="1:6" x14ac:dyDescent="0.25">
      <c r="C3" s="1" t="s">
        <v>0</v>
      </c>
      <c r="D3" s="1" t="s">
        <v>1</v>
      </c>
      <c r="E3" t="s">
        <v>20</v>
      </c>
      <c r="F3" t="s">
        <v>21</v>
      </c>
    </row>
    <row r="4" spans="1:6" x14ac:dyDescent="0.25">
      <c r="C4" s="1">
        <v>282</v>
      </c>
      <c r="D4" s="1" t="s">
        <v>2</v>
      </c>
      <c r="E4">
        <v>157391</v>
      </c>
      <c r="F4">
        <f>E4/52</f>
        <v>3026.75</v>
      </c>
    </row>
    <row r="5" spans="1:6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</row>
    <row r="6" spans="1:6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</row>
    <row r="7" spans="1:6" x14ac:dyDescent="0.25">
      <c r="C7" s="1">
        <v>268</v>
      </c>
      <c r="D7" t="s">
        <v>32</v>
      </c>
      <c r="E7">
        <v>20000</v>
      </c>
      <c r="F7">
        <f t="shared" si="0"/>
        <v>384.61538461538464</v>
      </c>
    </row>
    <row r="8" spans="1:6" x14ac:dyDescent="0.25">
      <c r="C8" s="1">
        <v>235</v>
      </c>
      <c r="D8" s="1" t="s">
        <v>22</v>
      </c>
      <c r="E8">
        <v>462691</v>
      </c>
      <c r="F8">
        <f t="shared" si="0"/>
        <v>8897.9038461538457</v>
      </c>
    </row>
    <row r="9" spans="1:6" x14ac:dyDescent="0.25">
      <c r="C9" s="1">
        <v>1063</v>
      </c>
      <c r="D9" s="1" t="s">
        <v>5</v>
      </c>
      <c r="E9">
        <v>11166640</v>
      </c>
      <c r="F9">
        <f t="shared" si="0"/>
        <v>214743.07692307694</v>
      </c>
    </row>
    <row r="10" spans="1:6" x14ac:dyDescent="0.25">
      <c r="A10" t="s">
        <v>24</v>
      </c>
      <c r="B10" t="s">
        <v>23</v>
      </c>
      <c r="C10" s="1">
        <v>220</v>
      </c>
      <c r="D10" s="1" t="s">
        <v>6</v>
      </c>
      <c r="E10">
        <v>6770000</v>
      </c>
      <c r="F10">
        <f t="shared" si="0"/>
        <v>130192.30769230769</v>
      </c>
    </row>
    <row r="11" spans="1:6" x14ac:dyDescent="0.25">
      <c r="C11" s="1">
        <v>250</v>
      </c>
      <c r="D11" s="1" t="s">
        <v>7</v>
      </c>
      <c r="E11">
        <v>15299970</v>
      </c>
      <c r="F11">
        <f t="shared" si="0"/>
        <v>294230.19230769231</v>
      </c>
    </row>
    <row r="12" spans="1:6" x14ac:dyDescent="0.25">
      <c r="C12" s="1">
        <v>253</v>
      </c>
      <c r="D12" s="1" t="s">
        <v>8</v>
      </c>
      <c r="E12">
        <v>12020000</v>
      </c>
      <c r="F12">
        <f t="shared" si="0"/>
        <v>231153.84615384616</v>
      </c>
    </row>
    <row r="13" spans="1:6" x14ac:dyDescent="0.25">
      <c r="C13" s="1">
        <v>218</v>
      </c>
      <c r="D13" s="1" t="s">
        <v>9</v>
      </c>
      <c r="E13">
        <v>1400000</v>
      </c>
      <c r="F13">
        <f t="shared" si="0"/>
        <v>26923.076923076922</v>
      </c>
    </row>
    <row r="14" spans="1:6" x14ac:dyDescent="0.25">
      <c r="C14" s="1">
        <v>245</v>
      </c>
      <c r="D14" s="1" t="s">
        <v>10</v>
      </c>
      <c r="E14">
        <v>4900000</v>
      </c>
      <c r="F14">
        <f t="shared" si="0"/>
        <v>94230.769230769234</v>
      </c>
    </row>
    <row r="15" spans="1:6" x14ac:dyDescent="0.25">
      <c r="C15" s="1">
        <v>1065</v>
      </c>
      <c r="D15" s="1" t="s">
        <v>11</v>
      </c>
      <c r="E15">
        <v>1800000</v>
      </c>
      <c r="F15">
        <f t="shared" si="0"/>
        <v>34615.384615384617</v>
      </c>
    </row>
    <row r="16" spans="1:6" x14ac:dyDescent="0.25">
      <c r="C16" s="1">
        <v>294</v>
      </c>
      <c r="D16" s="1" t="s">
        <v>12</v>
      </c>
      <c r="E16">
        <v>1200000</v>
      </c>
      <c r="F16">
        <f t="shared" si="0"/>
        <v>23076.923076923078</v>
      </c>
    </row>
    <row r="17" spans="3:8" x14ac:dyDescent="0.25">
      <c r="C17" s="1">
        <v>111</v>
      </c>
      <c r="D17" s="1" t="s">
        <v>13</v>
      </c>
      <c r="E17">
        <v>717954</v>
      </c>
      <c r="F17">
        <f t="shared" si="0"/>
        <v>13806.807692307691</v>
      </c>
    </row>
    <row r="18" spans="3:8" x14ac:dyDescent="0.25">
      <c r="C18" s="1">
        <v>1069</v>
      </c>
      <c r="D18" s="1" t="s">
        <v>14</v>
      </c>
      <c r="E18">
        <v>9300000</v>
      </c>
      <c r="F18">
        <f t="shared" si="0"/>
        <v>178846.15384615384</v>
      </c>
      <c r="G18" t="s">
        <v>25</v>
      </c>
    </row>
    <row r="19" spans="3:8" x14ac:dyDescent="0.25">
      <c r="C19" s="1">
        <v>288</v>
      </c>
      <c r="D19" s="1" t="s">
        <v>15</v>
      </c>
      <c r="E19">
        <v>228822</v>
      </c>
      <c r="F19">
        <f t="shared" si="0"/>
        <v>4400.4230769230771</v>
      </c>
    </row>
    <row r="20" spans="3:8" x14ac:dyDescent="0.25">
      <c r="C20" s="1">
        <v>285</v>
      </c>
      <c r="D20" t="s">
        <v>26</v>
      </c>
      <c r="E20">
        <v>1190</v>
      </c>
      <c r="F20">
        <f t="shared" si="0"/>
        <v>22.884615384615383</v>
      </c>
    </row>
    <row r="21" spans="3:8" x14ac:dyDescent="0.25">
      <c r="C21" s="1">
        <v>297</v>
      </c>
      <c r="D21" s="1" t="s">
        <v>16</v>
      </c>
      <c r="E21">
        <v>214866</v>
      </c>
      <c r="F21">
        <f t="shared" si="0"/>
        <v>4132.0384615384619</v>
      </c>
    </row>
    <row r="22" spans="3:8" x14ac:dyDescent="0.25">
      <c r="C22" s="1">
        <v>61</v>
      </c>
      <c r="D22" s="1" t="s">
        <v>17</v>
      </c>
      <c r="E22">
        <v>5125385</v>
      </c>
      <c r="F22">
        <f t="shared" si="0"/>
        <v>98565.096153846156</v>
      </c>
    </row>
    <row r="23" spans="3:8" x14ac:dyDescent="0.25">
      <c r="C23" s="1">
        <v>462</v>
      </c>
      <c r="D23" s="1" t="s">
        <v>18</v>
      </c>
      <c r="E23">
        <v>232314</v>
      </c>
      <c r="F23">
        <f t="shared" si="0"/>
        <v>4467.5769230769229</v>
      </c>
      <c r="G23" t="s">
        <v>27</v>
      </c>
    </row>
    <row r="24" spans="3:8" x14ac:dyDescent="0.25">
      <c r="C24" s="1">
        <v>275</v>
      </c>
      <c r="D24" t="s">
        <v>33</v>
      </c>
      <c r="E24">
        <v>40000</v>
      </c>
      <c r="F24">
        <f t="shared" si="0"/>
        <v>769.23076923076928</v>
      </c>
    </row>
    <row r="25" spans="3:8" x14ac:dyDescent="0.25">
      <c r="C25" s="1">
        <v>163</v>
      </c>
      <c r="D25" s="1" t="s">
        <v>19</v>
      </c>
      <c r="E25">
        <v>538918</v>
      </c>
      <c r="F25">
        <f t="shared" si="0"/>
        <v>10363.807692307691</v>
      </c>
    </row>
    <row r="26" spans="3:8" x14ac:dyDescent="0.25">
      <c r="C26" s="1">
        <v>271</v>
      </c>
      <c r="D26" t="s">
        <v>29</v>
      </c>
      <c r="E26">
        <v>66989</v>
      </c>
      <c r="F26">
        <f t="shared" si="0"/>
        <v>1288.25</v>
      </c>
      <c r="H26" t="s">
        <v>30</v>
      </c>
    </row>
    <row r="27" spans="3:8" x14ac:dyDescent="0.25">
      <c r="C27" s="1">
        <v>272</v>
      </c>
      <c r="D27" t="s">
        <v>28</v>
      </c>
      <c r="E27">
        <v>50000</v>
      </c>
      <c r="F27">
        <f t="shared" si="0"/>
        <v>961.53846153846155</v>
      </c>
    </row>
    <row r="28" spans="3:8" x14ac:dyDescent="0.25">
      <c r="C28" s="1">
        <v>283</v>
      </c>
      <c r="D28" s="1" t="s">
        <v>31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dimension ref="A1:R117"/>
  <sheetViews>
    <sheetView topLeftCell="A37"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2" width="9.140625" style="5"/>
    <col min="13" max="13" width="9.140625" style="14"/>
    <col min="14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41</v>
      </c>
      <c r="C1" s="4" t="s">
        <v>42</v>
      </c>
      <c r="D1" s="3" t="s">
        <v>43</v>
      </c>
      <c r="E1" s="3" t="s">
        <v>44</v>
      </c>
      <c r="F1" s="5" t="s">
        <v>45</v>
      </c>
    </row>
    <row r="2" spans="1:18" ht="15" x14ac:dyDescent="0.25">
      <c r="A2" s="3">
        <v>1</v>
      </c>
      <c r="B2" t="s">
        <v>46</v>
      </c>
      <c r="C2">
        <v>253</v>
      </c>
      <c r="D2" s="3">
        <v>3977071</v>
      </c>
      <c r="E2" s="3">
        <v>51056031</v>
      </c>
      <c r="F2" s="7" t="s">
        <v>47</v>
      </c>
      <c r="J2" s="6"/>
      <c r="L2" s="6"/>
      <c r="M2" s="15"/>
      <c r="R2"/>
    </row>
    <row r="3" spans="1:18" ht="15" x14ac:dyDescent="0.25">
      <c r="A3" s="3">
        <v>2</v>
      </c>
      <c r="B3" t="s">
        <v>48</v>
      </c>
      <c r="C3">
        <f>C2</f>
        <v>253</v>
      </c>
      <c r="D3" s="3">
        <v>5007976</v>
      </c>
      <c r="E3" s="3">
        <v>51441127</v>
      </c>
      <c r="F3" s="7" t="s">
        <v>49</v>
      </c>
      <c r="J3" s="6"/>
      <c r="L3" s="6"/>
      <c r="M3" s="15"/>
      <c r="R3"/>
    </row>
    <row r="4" spans="1:18" ht="15" x14ac:dyDescent="0.25">
      <c r="A4" s="3">
        <v>3</v>
      </c>
      <c r="B4" t="s">
        <v>50</v>
      </c>
      <c r="C4">
        <v>235</v>
      </c>
      <c r="D4" s="3">
        <v>3123165</v>
      </c>
      <c r="E4" s="3">
        <v>51124189</v>
      </c>
      <c r="F4" s="7" t="s">
        <v>51</v>
      </c>
      <c r="J4" s="6"/>
      <c r="L4" s="6"/>
      <c r="M4" s="15"/>
      <c r="R4"/>
    </row>
    <row r="5" spans="1:18" ht="15" x14ac:dyDescent="0.25">
      <c r="A5" s="3">
        <v>4</v>
      </c>
      <c r="B5" t="s">
        <v>52</v>
      </c>
      <c r="C5">
        <v>245</v>
      </c>
      <c r="D5" s="3">
        <v>8788959</v>
      </c>
      <c r="E5" s="3">
        <v>53142071</v>
      </c>
      <c r="F5" s="7" t="s">
        <v>53</v>
      </c>
      <c r="J5" s="6"/>
      <c r="L5" s="6"/>
      <c r="M5" s="15"/>
      <c r="R5"/>
    </row>
    <row r="6" spans="1:18" ht="15" x14ac:dyDescent="0.25">
      <c r="A6" s="3">
        <v>5</v>
      </c>
      <c r="B6" t="s">
        <v>54</v>
      </c>
      <c r="C6">
        <v>1069</v>
      </c>
      <c r="D6" s="3">
        <v>9779604</v>
      </c>
      <c r="E6" s="3">
        <v>53902936</v>
      </c>
      <c r="F6" s="7" t="s">
        <v>55</v>
      </c>
      <c r="J6" s="6"/>
      <c r="L6" s="6"/>
      <c r="M6" s="15"/>
      <c r="R6"/>
    </row>
    <row r="7" spans="1:18" ht="15" x14ac:dyDescent="0.25">
      <c r="A7" s="3">
        <v>6</v>
      </c>
      <c r="B7" t="s">
        <v>56</v>
      </c>
      <c r="C7">
        <f>C6</f>
        <v>1069</v>
      </c>
      <c r="D7" s="3">
        <v>11868153</v>
      </c>
      <c r="E7" s="3">
        <v>53708458</v>
      </c>
      <c r="F7" s="7" t="s">
        <v>57</v>
      </c>
      <c r="J7" s="6"/>
      <c r="L7" s="6"/>
      <c r="M7" s="15"/>
      <c r="R7"/>
    </row>
    <row r="8" spans="1:18" ht="15" x14ac:dyDescent="0.25">
      <c r="A8" s="3">
        <v>7</v>
      </c>
      <c r="B8" t="s">
        <v>58</v>
      </c>
      <c r="C8">
        <f>C7</f>
        <v>1069</v>
      </c>
      <c r="D8" s="3">
        <v>9980268</v>
      </c>
      <c r="E8" s="3">
        <v>53485807</v>
      </c>
      <c r="F8" s="7" t="s">
        <v>59</v>
      </c>
      <c r="J8" s="6"/>
      <c r="L8" s="6"/>
      <c r="M8" s="15"/>
      <c r="R8"/>
    </row>
    <row r="9" spans="1:18" ht="15" x14ac:dyDescent="0.25">
      <c r="A9" s="3">
        <v>8</v>
      </c>
      <c r="B9" t="s">
        <v>60</v>
      </c>
      <c r="C9">
        <v>245</v>
      </c>
      <c r="D9" s="3">
        <v>7544631</v>
      </c>
      <c r="E9" s="3">
        <v>53435080</v>
      </c>
      <c r="F9" s="7" t="s">
        <v>61</v>
      </c>
      <c r="J9" s="6"/>
      <c r="L9" s="6"/>
      <c r="M9" s="15"/>
      <c r="R9"/>
    </row>
    <row r="10" spans="1:18" ht="15" x14ac:dyDescent="0.25">
      <c r="A10" s="3">
        <v>9</v>
      </c>
      <c r="B10" t="s">
        <v>62</v>
      </c>
      <c r="C10">
        <v>253</v>
      </c>
      <c r="D10" s="3">
        <v>7627532</v>
      </c>
      <c r="E10" s="3">
        <v>52350409</v>
      </c>
      <c r="F10" s="7" t="s">
        <v>63</v>
      </c>
      <c r="J10" s="6"/>
      <c r="L10" s="6"/>
      <c r="M10" s="15"/>
      <c r="R10"/>
    </row>
    <row r="11" spans="1:18" ht="15" x14ac:dyDescent="0.25">
      <c r="A11" s="3">
        <v>10</v>
      </c>
      <c r="B11" t="s">
        <v>64</v>
      </c>
      <c r="C11">
        <v>1069</v>
      </c>
      <c r="D11" s="3">
        <v>9450896</v>
      </c>
      <c r="E11" s="3">
        <v>54765741</v>
      </c>
      <c r="F11" s="7" t="s">
        <v>65</v>
      </c>
      <c r="J11" s="6"/>
      <c r="L11" s="6"/>
      <c r="M11" s="15"/>
      <c r="R11"/>
    </row>
    <row r="12" spans="1:18" ht="15" x14ac:dyDescent="0.25">
      <c r="A12" s="3">
        <v>11</v>
      </c>
      <c r="B12" t="s">
        <v>66</v>
      </c>
      <c r="C12">
        <v>288</v>
      </c>
      <c r="D12" s="3">
        <v>-8049491</v>
      </c>
      <c r="E12" s="3">
        <v>43014444</v>
      </c>
      <c r="F12" s="7" t="s">
        <v>67</v>
      </c>
      <c r="J12" s="6"/>
      <c r="L12" s="6"/>
      <c r="M12" s="15"/>
      <c r="R12"/>
    </row>
    <row r="13" spans="1:18" ht="15" x14ac:dyDescent="0.25">
      <c r="A13" s="3">
        <v>12</v>
      </c>
      <c r="B13" t="s">
        <v>68</v>
      </c>
      <c r="C13">
        <v>285</v>
      </c>
      <c r="D13" s="3">
        <v>-5874719</v>
      </c>
      <c r="E13" s="3">
        <v>43424336</v>
      </c>
      <c r="F13" s="7" t="s">
        <v>69</v>
      </c>
      <c r="J13" s="6"/>
      <c r="L13" s="6"/>
      <c r="M13" s="15"/>
      <c r="R13"/>
    </row>
    <row r="14" spans="1:18" ht="15" x14ac:dyDescent="0.25">
      <c r="A14" s="3">
        <v>13</v>
      </c>
      <c r="B14" t="s">
        <v>70</v>
      </c>
      <c r="C14">
        <v>163</v>
      </c>
      <c r="D14" s="3">
        <v>-4131409</v>
      </c>
      <c r="E14" s="3">
        <v>43277646</v>
      </c>
      <c r="F14" s="7" t="s">
        <v>71</v>
      </c>
      <c r="J14" s="6"/>
      <c r="L14" s="6"/>
      <c r="M14" s="15"/>
      <c r="R14"/>
    </row>
    <row r="15" spans="1:18" ht="15" x14ac:dyDescent="0.25">
      <c r="A15" s="3">
        <v>14</v>
      </c>
      <c r="B15" t="s">
        <v>72</v>
      </c>
      <c r="C15">
        <v>163</v>
      </c>
      <c r="D15" s="3">
        <v>-2670293</v>
      </c>
      <c r="E15" s="3">
        <v>43315678</v>
      </c>
      <c r="F15" s="7" t="s">
        <v>73</v>
      </c>
      <c r="J15" s="6"/>
      <c r="L15" s="6"/>
      <c r="M15" s="15"/>
      <c r="R15"/>
    </row>
    <row r="16" spans="1:18" ht="15" x14ac:dyDescent="0.25">
      <c r="A16" s="3">
        <v>15</v>
      </c>
      <c r="B16" t="s">
        <v>74</v>
      </c>
      <c r="C16">
        <v>1063</v>
      </c>
      <c r="D16" s="3">
        <v>1311517</v>
      </c>
      <c r="E16" s="3">
        <v>42073992</v>
      </c>
      <c r="F16" s="7" t="s">
        <v>75</v>
      </c>
      <c r="J16" s="6"/>
      <c r="L16" s="6"/>
      <c r="M16" s="15"/>
      <c r="R16"/>
    </row>
    <row r="17" spans="1:18" ht="15" x14ac:dyDescent="0.25">
      <c r="A17" s="3">
        <v>16</v>
      </c>
      <c r="B17" t="s">
        <v>76</v>
      </c>
      <c r="C17">
        <v>1064</v>
      </c>
      <c r="D17" s="3">
        <v>-726743</v>
      </c>
      <c r="E17" s="3">
        <v>40696321</v>
      </c>
      <c r="F17" s="7" t="s">
        <v>77</v>
      </c>
      <c r="J17" s="6"/>
      <c r="L17" s="6"/>
      <c r="M17" s="15"/>
      <c r="R17"/>
    </row>
    <row r="18" spans="1:18" ht="15" x14ac:dyDescent="0.25">
      <c r="A18" s="3">
        <v>17</v>
      </c>
      <c r="B18" t="s">
        <v>78</v>
      </c>
      <c r="C18">
        <v>61</v>
      </c>
      <c r="D18" s="3">
        <v>-4560438</v>
      </c>
      <c r="E18" s="3">
        <v>37900386</v>
      </c>
      <c r="F18" s="7" t="s">
        <v>79</v>
      </c>
      <c r="J18" s="6"/>
      <c r="L18" s="6"/>
      <c r="M18" s="15"/>
      <c r="R18"/>
    </row>
    <row r="19" spans="1:18" ht="15" x14ac:dyDescent="0.25">
      <c r="A19" s="3">
        <v>18</v>
      </c>
      <c r="B19" t="s">
        <v>80</v>
      </c>
      <c r="C19">
        <v>1064</v>
      </c>
      <c r="D19" s="3">
        <v>-1567875</v>
      </c>
      <c r="E19" s="3">
        <v>38202995</v>
      </c>
      <c r="F19" s="7" t="s">
        <v>81</v>
      </c>
      <c r="J19" s="6"/>
      <c r="L19" s="6"/>
      <c r="M19" s="15"/>
      <c r="R19"/>
    </row>
    <row r="20" spans="1:18" ht="15" x14ac:dyDescent="0.25">
      <c r="A20" s="3">
        <v>19</v>
      </c>
      <c r="B20" s="8" t="s">
        <v>82</v>
      </c>
      <c r="C20">
        <v>268</v>
      </c>
      <c r="D20" s="3">
        <v>571508</v>
      </c>
      <c r="E20" s="3">
        <v>48757721</v>
      </c>
      <c r="F20" s="9" t="s">
        <v>83</v>
      </c>
      <c r="J20" s="6"/>
      <c r="L20" s="6"/>
      <c r="M20" s="15"/>
      <c r="R20"/>
    </row>
    <row r="21" spans="1:18" ht="15" x14ac:dyDescent="0.25">
      <c r="A21" s="3">
        <v>20</v>
      </c>
      <c r="B21" s="8" t="s">
        <v>84</v>
      </c>
      <c r="C21" s="10">
        <v>269</v>
      </c>
      <c r="D21" s="3">
        <v>1111617</v>
      </c>
      <c r="E21" s="3">
        <v>49896542</v>
      </c>
      <c r="F21" s="9" t="s">
        <v>85</v>
      </c>
      <c r="J21" s="6"/>
      <c r="L21" s="6"/>
      <c r="M21" s="15"/>
      <c r="P21" s="10"/>
      <c r="R21"/>
    </row>
    <row r="22" spans="1:18" ht="15" x14ac:dyDescent="0.25">
      <c r="A22" s="3">
        <v>21</v>
      </c>
      <c r="B22" s="8" t="s">
        <v>86</v>
      </c>
      <c r="C22" s="10">
        <v>220</v>
      </c>
      <c r="D22" s="3">
        <v>2240088</v>
      </c>
      <c r="E22" s="3">
        <v>50691170</v>
      </c>
      <c r="F22" s="7" t="s">
        <v>87</v>
      </c>
      <c r="J22" s="6"/>
      <c r="L22" s="6"/>
      <c r="M22" s="15"/>
      <c r="P22" s="10"/>
      <c r="R22"/>
    </row>
    <row r="23" spans="1:18" ht="15" x14ac:dyDescent="0.25">
      <c r="A23" s="3">
        <v>22</v>
      </c>
      <c r="B23" s="8" t="s">
        <v>88</v>
      </c>
      <c r="C23" s="10">
        <v>282</v>
      </c>
      <c r="D23" s="3">
        <v>-295848</v>
      </c>
      <c r="E23" s="3">
        <v>47531443</v>
      </c>
      <c r="F23" s="7" t="s">
        <v>89</v>
      </c>
      <c r="J23" s="6"/>
      <c r="L23" s="6"/>
      <c r="M23" s="15"/>
      <c r="R23"/>
    </row>
    <row r="24" spans="1:18" ht="15" x14ac:dyDescent="0.25">
      <c r="A24" s="3">
        <v>23</v>
      </c>
      <c r="B24" s="8" t="s">
        <v>90</v>
      </c>
      <c r="C24" s="10">
        <v>283</v>
      </c>
      <c r="D24" s="3">
        <v>-1843648</v>
      </c>
      <c r="E24" s="3">
        <v>48212407</v>
      </c>
      <c r="F24" s="7" t="s">
        <v>91</v>
      </c>
      <c r="J24" s="6"/>
      <c r="L24" s="6"/>
      <c r="M24" s="15"/>
      <c r="R24"/>
    </row>
    <row r="25" spans="1:18" ht="15" x14ac:dyDescent="0.25">
      <c r="A25" s="3">
        <v>24</v>
      </c>
      <c r="B25" s="8" t="s">
        <v>92</v>
      </c>
      <c r="C25">
        <f>C24</f>
        <v>283</v>
      </c>
      <c r="D25" s="3">
        <v>-725136</v>
      </c>
      <c r="E25" s="3">
        <v>44252240</v>
      </c>
      <c r="F25" s="7" t="s">
        <v>93</v>
      </c>
      <c r="J25" s="6"/>
      <c r="L25" s="6"/>
      <c r="M25" s="15"/>
      <c r="R25"/>
    </row>
    <row r="26" spans="1:18" ht="15" x14ac:dyDescent="0.25">
      <c r="A26" s="3">
        <v>25</v>
      </c>
      <c r="B26" s="8" t="s">
        <v>94</v>
      </c>
      <c r="C26">
        <f>C25</f>
        <v>283</v>
      </c>
      <c r="D26" s="3">
        <v>1299447</v>
      </c>
      <c r="E26" s="3">
        <v>46122303</v>
      </c>
      <c r="F26" s="7" t="s">
        <v>95</v>
      </c>
      <c r="J26" s="6"/>
      <c r="L26" s="6"/>
      <c r="M26" s="15"/>
      <c r="R26"/>
    </row>
    <row r="27" spans="1:18" ht="15" x14ac:dyDescent="0.25">
      <c r="A27" s="3">
        <v>26</v>
      </c>
      <c r="B27" s="8" t="s">
        <v>96</v>
      </c>
      <c r="C27" s="10">
        <v>1063</v>
      </c>
      <c r="D27" s="3">
        <v>2545157</v>
      </c>
      <c r="E27" s="3">
        <v>43217336</v>
      </c>
      <c r="F27" s="7" t="s">
        <v>97</v>
      </c>
      <c r="J27" s="6"/>
      <c r="L27" s="6"/>
      <c r="M27" s="15"/>
    </row>
    <row r="28" spans="1:18" ht="15" x14ac:dyDescent="0.25">
      <c r="A28" s="3">
        <v>27</v>
      </c>
      <c r="B28" s="8" t="s">
        <v>98</v>
      </c>
      <c r="C28" s="10">
        <v>269</v>
      </c>
      <c r="D28" s="3">
        <v>2528531</v>
      </c>
      <c r="E28" s="3">
        <v>47410961</v>
      </c>
      <c r="F28" s="7" t="s">
        <v>99</v>
      </c>
      <c r="J28" s="6"/>
      <c r="L28" s="6"/>
      <c r="M28" s="15"/>
    </row>
    <row r="29" spans="1:18" ht="15" x14ac:dyDescent="0.25">
      <c r="A29" s="3">
        <v>28</v>
      </c>
      <c r="B29" s="8" t="s">
        <v>100</v>
      </c>
      <c r="C29" s="11">
        <v>283</v>
      </c>
      <c r="D29" s="3">
        <v>-621061</v>
      </c>
      <c r="E29" s="3">
        <v>46056221</v>
      </c>
      <c r="F29" s="7" t="s">
        <v>101</v>
      </c>
      <c r="J29" s="6"/>
      <c r="L29" s="6"/>
      <c r="M29" s="15"/>
    </row>
    <row r="30" spans="1:18" ht="15" x14ac:dyDescent="0.25">
      <c r="A30" s="3">
        <v>29</v>
      </c>
      <c r="B30" s="8" t="s">
        <v>102</v>
      </c>
      <c r="C30" s="11">
        <v>269</v>
      </c>
      <c r="D30" s="3">
        <v>1257854</v>
      </c>
      <c r="E30" s="3">
        <v>44267792</v>
      </c>
      <c r="F30" s="7" t="s">
        <v>103</v>
      </c>
      <c r="J30" s="6"/>
      <c r="L30" s="6"/>
      <c r="M30" s="15"/>
    </row>
    <row r="31" spans="1:18" ht="15" x14ac:dyDescent="0.25">
      <c r="A31" s="3">
        <v>30</v>
      </c>
      <c r="B31" t="s">
        <v>104</v>
      </c>
      <c r="C31">
        <v>245</v>
      </c>
      <c r="D31" s="3">
        <v>6461970</v>
      </c>
      <c r="E31" s="3">
        <v>53511817</v>
      </c>
      <c r="F31" s="7" t="s">
        <v>105</v>
      </c>
      <c r="J31" s="6"/>
      <c r="L31" s="6"/>
      <c r="M31" s="15"/>
    </row>
    <row r="32" spans="1:18" ht="15" x14ac:dyDescent="0.25">
      <c r="A32" s="3">
        <v>31</v>
      </c>
      <c r="B32" t="s">
        <v>106</v>
      </c>
      <c r="C32" s="12">
        <v>218</v>
      </c>
      <c r="D32" s="3">
        <v>6145767</v>
      </c>
      <c r="E32" s="3">
        <v>53131117</v>
      </c>
      <c r="F32" s="7" t="s">
        <v>107</v>
      </c>
      <c r="J32" s="6"/>
      <c r="L32" s="6"/>
      <c r="M32" s="15"/>
    </row>
    <row r="33" spans="1:13" ht="15" x14ac:dyDescent="0.25">
      <c r="A33" s="3">
        <v>32</v>
      </c>
      <c r="B33" t="s">
        <v>108</v>
      </c>
      <c r="C33">
        <v>218</v>
      </c>
      <c r="D33" s="3">
        <v>5958752</v>
      </c>
      <c r="E33" s="3">
        <v>52449552</v>
      </c>
      <c r="F33" s="7" t="s">
        <v>109</v>
      </c>
      <c r="J33" s="6"/>
      <c r="L33" s="6"/>
      <c r="M33" s="15"/>
    </row>
    <row r="34" spans="1:13" ht="15" x14ac:dyDescent="0.25">
      <c r="A34" s="3">
        <v>33</v>
      </c>
      <c r="B34" t="s">
        <v>110</v>
      </c>
      <c r="C34">
        <v>250</v>
      </c>
      <c r="D34" s="3">
        <v>4308773</v>
      </c>
      <c r="E34" s="3">
        <v>52031749</v>
      </c>
      <c r="F34" s="7" t="s">
        <v>111</v>
      </c>
      <c r="J34" s="6"/>
      <c r="L34" s="6"/>
      <c r="M34" s="15"/>
    </row>
    <row r="35" spans="1:13" ht="15" x14ac:dyDescent="0.25">
      <c r="A35" s="3">
        <v>34</v>
      </c>
      <c r="B35" t="s">
        <v>112</v>
      </c>
      <c r="C35">
        <f>C34</f>
        <v>250</v>
      </c>
      <c r="D35" s="3">
        <v>3806523</v>
      </c>
      <c r="E35" s="3">
        <v>51688411</v>
      </c>
      <c r="F35" s="7" t="s">
        <v>113</v>
      </c>
      <c r="J35" s="6"/>
      <c r="L35" s="6"/>
      <c r="M35" s="15"/>
    </row>
    <row r="36" spans="1:13" ht="15" x14ac:dyDescent="0.25">
      <c r="A36" s="3">
        <v>35</v>
      </c>
      <c r="B36" t="s">
        <v>114</v>
      </c>
      <c r="C36">
        <v>253</v>
      </c>
      <c r="D36" s="3">
        <v>5365344</v>
      </c>
      <c r="E36" s="3">
        <v>51858701</v>
      </c>
      <c r="F36" s="7" t="s">
        <v>115</v>
      </c>
      <c r="J36" s="6"/>
      <c r="L36" s="6"/>
      <c r="M36" s="15"/>
    </row>
    <row r="37" spans="1:13" ht="15" x14ac:dyDescent="0.25">
      <c r="A37" s="3">
        <v>36</v>
      </c>
      <c r="B37" t="s">
        <v>116</v>
      </c>
      <c r="C37">
        <v>111</v>
      </c>
      <c r="D37" s="3">
        <v>-7903712</v>
      </c>
      <c r="E37" s="3">
        <v>41645164</v>
      </c>
      <c r="F37" s="7" t="s">
        <v>117</v>
      </c>
      <c r="J37" s="6"/>
      <c r="L37" s="6"/>
      <c r="M37" s="15"/>
    </row>
    <row r="38" spans="1:13" ht="15" x14ac:dyDescent="0.25">
      <c r="A38" s="3">
        <v>37</v>
      </c>
      <c r="B38" t="s">
        <v>118</v>
      </c>
      <c r="C38">
        <v>1065</v>
      </c>
      <c r="D38" s="3">
        <v>-8060565</v>
      </c>
      <c r="E38" s="3">
        <v>37432045</v>
      </c>
      <c r="F38" s="7" t="s">
        <v>119</v>
      </c>
      <c r="J38" s="6"/>
      <c r="L38" s="6"/>
      <c r="M38" s="15"/>
    </row>
    <row r="39" spans="1:13" ht="15" x14ac:dyDescent="0.25">
      <c r="A39" s="3">
        <v>38</v>
      </c>
      <c r="B39" t="s">
        <v>120</v>
      </c>
      <c r="C39">
        <v>111</v>
      </c>
      <c r="D39" s="3">
        <v>-7621893</v>
      </c>
      <c r="E39" s="3">
        <v>40004387</v>
      </c>
      <c r="F39" s="7" t="s">
        <v>121</v>
      </c>
      <c r="J39" s="6"/>
      <c r="L39" s="6"/>
      <c r="M39" s="15"/>
    </row>
    <row r="40" spans="1:13" ht="15" x14ac:dyDescent="0.25">
      <c r="A40" s="3">
        <v>39</v>
      </c>
      <c r="B40" t="s">
        <v>122</v>
      </c>
      <c r="C40">
        <v>294</v>
      </c>
      <c r="D40" s="3">
        <v>-8731857</v>
      </c>
      <c r="E40" s="3">
        <v>38823270</v>
      </c>
      <c r="F40" s="7" t="s">
        <v>123</v>
      </c>
      <c r="J40" s="6"/>
      <c r="L40" s="6"/>
      <c r="M40" s="15"/>
    </row>
    <row r="41" spans="1:13" ht="15" x14ac:dyDescent="0.25">
      <c r="A41" s="3">
        <v>40</v>
      </c>
      <c r="B41" t="s">
        <v>124</v>
      </c>
      <c r="C41">
        <v>1065</v>
      </c>
      <c r="D41" s="3">
        <v>-7322763</v>
      </c>
      <c r="E41" s="3">
        <v>40723574</v>
      </c>
      <c r="F41" s="7" t="s">
        <v>125</v>
      </c>
      <c r="J41" s="6"/>
      <c r="L41" s="6"/>
      <c r="M41" s="15"/>
    </row>
    <row r="42" spans="1:13" ht="15" x14ac:dyDescent="0.25">
      <c r="A42" s="3">
        <v>41</v>
      </c>
      <c r="B42" t="s">
        <v>46</v>
      </c>
      <c r="C42">
        <v>250</v>
      </c>
      <c r="D42" s="3">
        <v>3977071</v>
      </c>
      <c r="E42" s="3">
        <v>51056031</v>
      </c>
      <c r="J42" s="6"/>
      <c r="L42" s="6"/>
      <c r="M42" s="15"/>
    </row>
    <row r="43" spans="1:13" ht="15" x14ac:dyDescent="0.25">
      <c r="A43" s="3">
        <v>42</v>
      </c>
      <c r="B43" t="s">
        <v>48</v>
      </c>
      <c r="C43">
        <v>220</v>
      </c>
      <c r="D43" s="3">
        <v>5007976</v>
      </c>
      <c r="E43" s="3">
        <v>51441127</v>
      </c>
      <c r="J43" s="6"/>
      <c r="L43" s="6"/>
      <c r="M43" s="15"/>
    </row>
    <row r="44" spans="1:13" ht="15" x14ac:dyDescent="0.25">
      <c r="A44" s="3">
        <v>43</v>
      </c>
      <c r="B44" t="s">
        <v>50</v>
      </c>
      <c r="C44">
        <v>220</v>
      </c>
      <c r="D44" s="3">
        <v>3123165</v>
      </c>
      <c r="E44" s="3">
        <v>51124189</v>
      </c>
      <c r="J44" s="6"/>
      <c r="L44" s="6"/>
      <c r="M44" s="15"/>
    </row>
    <row r="45" spans="1:13" ht="15" x14ac:dyDescent="0.25">
      <c r="A45" s="3">
        <v>44</v>
      </c>
      <c r="B45" t="s">
        <v>52</v>
      </c>
      <c r="C45">
        <v>1069</v>
      </c>
      <c r="D45" s="3">
        <v>8788959</v>
      </c>
      <c r="E45" s="3">
        <v>53142071</v>
      </c>
      <c r="J45" s="6"/>
      <c r="L45" s="6"/>
      <c r="M45" s="15"/>
    </row>
    <row r="46" spans="1:13" ht="15" x14ac:dyDescent="0.25">
      <c r="A46" s="3">
        <v>45</v>
      </c>
      <c r="B46" t="s">
        <v>54</v>
      </c>
      <c r="C46">
        <v>245</v>
      </c>
      <c r="D46" s="3">
        <v>9779604</v>
      </c>
      <c r="E46" s="3">
        <v>53902936</v>
      </c>
      <c r="J46" s="6"/>
      <c r="L46" s="6"/>
      <c r="M46" s="15"/>
    </row>
    <row r="47" spans="1:13" ht="15" x14ac:dyDescent="0.25">
      <c r="A47" s="3">
        <v>46</v>
      </c>
      <c r="B47" t="s">
        <v>56</v>
      </c>
      <c r="C47">
        <v>245</v>
      </c>
      <c r="D47" s="3">
        <v>11868153</v>
      </c>
      <c r="E47" s="3">
        <v>53708458</v>
      </c>
      <c r="J47" s="6"/>
      <c r="L47" s="6"/>
      <c r="M47" s="15"/>
    </row>
    <row r="48" spans="1:13" ht="15" x14ac:dyDescent="0.25">
      <c r="A48" s="3">
        <v>47</v>
      </c>
      <c r="B48" t="s">
        <v>58</v>
      </c>
      <c r="C48">
        <v>245</v>
      </c>
      <c r="D48" s="3">
        <v>9980268</v>
      </c>
      <c r="E48" s="3">
        <v>53485807</v>
      </c>
      <c r="J48" s="6"/>
      <c r="L48" s="6"/>
      <c r="M48" s="15"/>
    </row>
    <row r="49" spans="1:13" ht="15" x14ac:dyDescent="0.25">
      <c r="A49" s="3">
        <v>48</v>
      </c>
      <c r="B49" t="s">
        <v>60</v>
      </c>
      <c r="C49">
        <v>1069</v>
      </c>
      <c r="D49" s="3">
        <v>7544631</v>
      </c>
      <c r="E49" s="3">
        <v>53435080</v>
      </c>
      <c r="J49" s="6"/>
      <c r="L49" s="6"/>
      <c r="M49" s="15"/>
    </row>
    <row r="50" spans="1:13" ht="15" x14ac:dyDescent="0.25">
      <c r="A50" s="3">
        <v>49</v>
      </c>
      <c r="B50" t="s">
        <v>62</v>
      </c>
      <c r="C50">
        <v>245</v>
      </c>
      <c r="D50" s="3">
        <v>7627532</v>
      </c>
      <c r="E50" s="3">
        <v>52350409</v>
      </c>
      <c r="J50" s="6"/>
      <c r="L50" s="6"/>
      <c r="M50" s="15"/>
    </row>
    <row r="51" spans="1:13" ht="15" x14ac:dyDescent="0.25">
      <c r="A51" s="3">
        <v>50</v>
      </c>
      <c r="B51" t="s">
        <v>64</v>
      </c>
      <c r="C51">
        <v>245</v>
      </c>
      <c r="D51" s="3">
        <v>9450896</v>
      </c>
      <c r="E51" s="3">
        <v>54765741</v>
      </c>
      <c r="J51" s="6"/>
      <c r="L51" s="6"/>
      <c r="M51" s="15"/>
    </row>
    <row r="52" spans="1:13" ht="15" x14ac:dyDescent="0.25">
      <c r="A52" s="3">
        <v>51</v>
      </c>
      <c r="B52" t="s">
        <v>66</v>
      </c>
      <c r="C52">
        <v>285</v>
      </c>
      <c r="D52" s="3">
        <v>-8049491</v>
      </c>
      <c r="E52" s="3">
        <v>43014444</v>
      </c>
      <c r="J52" s="6"/>
      <c r="L52" s="6"/>
      <c r="M52" s="15"/>
    </row>
    <row r="53" spans="1:13" ht="15" x14ac:dyDescent="0.25">
      <c r="A53" s="3">
        <v>52</v>
      </c>
      <c r="B53" t="s">
        <v>68</v>
      </c>
      <c r="C53">
        <v>163</v>
      </c>
      <c r="D53" s="3">
        <v>-5874719</v>
      </c>
      <c r="E53" s="3">
        <v>43424336</v>
      </c>
      <c r="J53" s="6"/>
      <c r="L53" s="6"/>
      <c r="M53" s="15"/>
    </row>
    <row r="54" spans="1:13" ht="15" x14ac:dyDescent="0.25">
      <c r="A54" s="3">
        <v>53</v>
      </c>
      <c r="B54" t="s">
        <v>70</v>
      </c>
      <c r="C54">
        <v>285</v>
      </c>
      <c r="D54" s="3">
        <v>-4131409</v>
      </c>
      <c r="E54" s="3">
        <v>43277646</v>
      </c>
      <c r="J54" s="6"/>
      <c r="L54" s="6"/>
      <c r="M54" s="15"/>
    </row>
    <row r="55" spans="1:13" ht="15" x14ac:dyDescent="0.25">
      <c r="A55" s="3">
        <v>54</v>
      </c>
      <c r="B55" t="s">
        <v>72</v>
      </c>
      <c r="C55">
        <v>1063</v>
      </c>
      <c r="D55" s="3">
        <v>-2670293</v>
      </c>
      <c r="E55" s="3">
        <v>43315678</v>
      </c>
      <c r="J55" s="6"/>
      <c r="L55" s="6"/>
      <c r="M55" s="15"/>
    </row>
    <row r="56" spans="1:13" ht="15" x14ac:dyDescent="0.25">
      <c r="A56" s="3">
        <v>55</v>
      </c>
      <c r="B56" t="s">
        <v>74</v>
      </c>
      <c r="C56">
        <v>1064</v>
      </c>
      <c r="D56" s="3">
        <v>1311517</v>
      </c>
      <c r="E56" s="3">
        <v>42073992</v>
      </c>
      <c r="J56" s="6"/>
      <c r="L56" s="6"/>
      <c r="M56" s="15"/>
    </row>
    <row r="57" spans="1:13" ht="15" x14ac:dyDescent="0.25">
      <c r="A57" s="3">
        <v>56</v>
      </c>
      <c r="B57" t="s">
        <v>76</v>
      </c>
      <c r="C57">
        <v>1063</v>
      </c>
      <c r="D57" s="3">
        <v>-726743</v>
      </c>
      <c r="E57" s="3">
        <v>40696321</v>
      </c>
      <c r="J57" s="6"/>
      <c r="L57" s="6"/>
      <c r="M57" s="15"/>
    </row>
    <row r="58" spans="1:13" ht="15" x14ac:dyDescent="0.25">
      <c r="A58" s="3">
        <v>57</v>
      </c>
      <c r="B58" t="s">
        <v>78</v>
      </c>
      <c r="C58">
        <v>297</v>
      </c>
      <c r="D58" s="3">
        <v>-4560438</v>
      </c>
      <c r="E58" s="3">
        <v>37900386</v>
      </c>
      <c r="J58" s="6"/>
      <c r="L58" s="6"/>
      <c r="M58" s="15"/>
    </row>
    <row r="59" spans="1:13" ht="15" x14ac:dyDescent="0.25">
      <c r="A59" s="3">
        <v>58</v>
      </c>
      <c r="B59" t="s">
        <v>80</v>
      </c>
      <c r="C59">
        <v>462</v>
      </c>
      <c r="D59" s="3">
        <v>-1567875</v>
      </c>
      <c r="E59" s="3">
        <v>38202995</v>
      </c>
      <c r="J59" s="6"/>
      <c r="L59" s="6"/>
      <c r="M59" s="15"/>
    </row>
    <row r="60" spans="1:13" ht="15" x14ac:dyDescent="0.25">
      <c r="A60" s="3">
        <v>59</v>
      </c>
      <c r="B60" t="s">
        <v>82</v>
      </c>
      <c r="C60">
        <v>269</v>
      </c>
      <c r="D60" s="3">
        <v>571508</v>
      </c>
      <c r="E60" s="3">
        <v>48757721</v>
      </c>
      <c r="J60" s="6"/>
      <c r="L60" s="6"/>
      <c r="M60" s="15"/>
    </row>
    <row r="61" spans="1:13" ht="15" x14ac:dyDescent="0.25">
      <c r="A61" s="3">
        <v>60</v>
      </c>
      <c r="B61" t="s">
        <v>84</v>
      </c>
      <c r="C61">
        <v>271</v>
      </c>
      <c r="D61" s="3">
        <v>1111617</v>
      </c>
      <c r="E61" s="3">
        <v>49896542</v>
      </c>
      <c r="J61" s="6"/>
      <c r="L61" s="6"/>
      <c r="M61" s="15"/>
    </row>
    <row r="62" spans="1:13" ht="15" x14ac:dyDescent="0.25">
      <c r="A62" s="3">
        <v>61</v>
      </c>
      <c r="B62" t="s">
        <v>86</v>
      </c>
      <c r="C62">
        <v>235</v>
      </c>
      <c r="D62" s="3">
        <v>2240088</v>
      </c>
      <c r="E62" s="3">
        <v>50691170</v>
      </c>
      <c r="J62" s="6"/>
      <c r="L62" s="6"/>
      <c r="M62" s="15"/>
    </row>
    <row r="63" spans="1:13" ht="15" x14ac:dyDescent="0.25">
      <c r="A63" s="3">
        <v>62</v>
      </c>
      <c r="B63" t="s">
        <v>88</v>
      </c>
      <c r="C63">
        <v>283</v>
      </c>
      <c r="D63" s="3">
        <v>-295848</v>
      </c>
      <c r="E63" s="3">
        <v>47531443</v>
      </c>
      <c r="J63" s="6"/>
      <c r="L63" s="6"/>
      <c r="M63" s="15"/>
    </row>
    <row r="64" spans="1:13" ht="15" x14ac:dyDescent="0.25">
      <c r="A64" s="3">
        <v>63</v>
      </c>
      <c r="B64" t="s">
        <v>90</v>
      </c>
      <c r="C64">
        <v>282</v>
      </c>
      <c r="D64" s="3">
        <v>-1843648</v>
      </c>
      <c r="E64" s="3">
        <v>48212407</v>
      </c>
      <c r="J64" s="6"/>
      <c r="L64" s="6"/>
      <c r="M64" s="15"/>
    </row>
    <row r="65" spans="1:13" ht="15" x14ac:dyDescent="0.25">
      <c r="A65" s="3">
        <v>64</v>
      </c>
      <c r="B65" t="s">
        <v>92</v>
      </c>
      <c r="C65">
        <v>275</v>
      </c>
      <c r="D65" s="3">
        <v>-725136</v>
      </c>
      <c r="E65" s="3">
        <v>44252240</v>
      </c>
      <c r="J65" s="6"/>
      <c r="L65" s="6"/>
      <c r="M65" s="15"/>
    </row>
    <row r="66" spans="1:13" ht="15" x14ac:dyDescent="0.25">
      <c r="A66" s="3">
        <v>65</v>
      </c>
      <c r="B66" t="s">
        <v>94</v>
      </c>
      <c r="C66">
        <v>282</v>
      </c>
      <c r="D66" s="3">
        <v>1299447</v>
      </c>
      <c r="E66" s="3">
        <v>46122303</v>
      </c>
      <c r="J66" s="6"/>
      <c r="L66" s="6"/>
      <c r="M66" s="15"/>
    </row>
    <row r="67" spans="1:13" ht="15" x14ac:dyDescent="0.25">
      <c r="A67" s="3">
        <v>66</v>
      </c>
      <c r="B67" t="s">
        <v>96</v>
      </c>
      <c r="C67">
        <v>1064</v>
      </c>
      <c r="D67" s="3">
        <v>2545157</v>
      </c>
      <c r="E67" s="3">
        <v>43217336</v>
      </c>
      <c r="J67" s="6"/>
      <c r="L67" s="6"/>
      <c r="M67" s="15"/>
    </row>
    <row r="68" spans="1:13" ht="15" x14ac:dyDescent="0.25">
      <c r="A68" s="3">
        <v>67</v>
      </c>
      <c r="B68" t="s">
        <v>98</v>
      </c>
      <c r="C68">
        <v>235</v>
      </c>
      <c r="D68" s="3">
        <v>2528531</v>
      </c>
      <c r="E68" s="3">
        <v>47410961</v>
      </c>
      <c r="J68" s="6"/>
      <c r="L68" s="6"/>
      <c r="M68" s="15"/>
    </row>
    <row r="69" spans="1:13" ht="15" x14ac:dyDescent="0.25">
      <c r="A69" s="3">
        <v>68</v>
      </c>
      <c r="B69" t="s">
        <v>100</v>
      </c>
      <c r="C69">
        <v>163</v>
      </c>
      <c r="D69" s="3">
        <v>1257854</v>
      </c>
      <c r="E69" s="3">
        <v>44267792</v>
      </c>
      <c r="J69" s="6"/>
      <c r="L69" s="6"/>
      <c r="M69" s="15"/>
    </row>
    <row r="70" spans="1:13" ht="15" x14ac:dyDescent="0.25">
      <c r="A70" s="3">
        <v>69</v>
      </c>
      <c r="B70" t="s">
        <v>102</v>
      </c>
      <c r="C70">
        <v>275</v>
      </c>
      <c r="D70" s="3">
        <v>-621061</v>
      </c>
      <c r="E70" s="3">
        <v>46056221</v>
      </c>
      <c r="J70" s="6"/>
      <c r="L70" s="6"/>
      <c r="M70" s="15"/>
    </row>
    <row r="71" spans="1:13" ht="15" x14ac:dyDescent="0.25">
      <c r="A71" s="3">
        <v>70</v>
      </c>
      <c r="B71" t="s">
        <v>104</v>
      </c>
      <c r="C71">
        <v>218</v>
      </c>
      <c r="D71" s="3">
        <v>6461970</v>
      </c>
      <c r="E71" s="3">
        <v>53511817</v>
      </c>
      <c r="J71" s="6"/>
      <c r="L71" s="6"/>
      <c r="M71" s="15"/>
    </row>
    <row r="72" spans="1:13" ht="15" x14ac:dyDescent="0.25">
      <c r="A72" s="3">
        <v>71</v>
      </c>
      <c r="B72" t="s">
        <v>106</v>
      </c>
      <c r="C72">
        <v>250</v>
      </c>
      <c r="D72" s="3">
        <v>6145767</v>
      </c>
      <c r="E72" s="3">
        <v>53131117</v>
      </c>
      <c r="J72" s="6"/>
      <c r="L72" s="6"/>
      <c r="M72" s="15"/>
    </row>
    <row r="73" spans="1:13" ht="15" x14ac:dyDescent="0.25">
      <c r="A73" s="3">
        <v>72</v>
      </c>
      <c r="B73" t="s">
        <v>108</v>
      </c>
      <c r="C73">
        <v>253</v>
      </c>
      <c r="D73" s="3">
        <v>5958752</v>
      </c>
      <c r="E73" s="3">
        <v>52449552</v>
      </c>
      <c r="J73" s="6"/>
      <c r="L73" s="6"/>
      <c r="M73" s="15"/>
    </row>
    <row r="74" spans="1:13" ht="15" x14ac:dyDescent="0.25">
      <c r="A74" s="3">
        <v>73</v>
      </c>
      <c r="B74" t="s">
        <v>110</v>
      </c>
      <c r="C74">
        <v>220</v>
      </c>
      <c r="D74" s="3">
        <v>4308773</v>
      </c>
      <c r="E74" s="3">
        <v>52031749</v>
      </c>
      <c r="J74" s="6"/>
      <c r="L74" s="6"/>
      <c r="M74" s="15"/>
    </row>
    <row r="75" spans="1:13" ht="15" x14ac:dyDescent="0.25">
      <c r="A75" s="3">
        <v>74</v>
      </c>
      <c r="B75" t="s">
        <v>112</v>
      </c>
      <c r="C75">
        <v>218</v>
      </c>
      <c r="D75" s="3">
        <v>3806523</v>
      </c>
      <c r="E75" s="3">
        <v>51688411</v>
      </c>
      <c r="J75" s="6"/>
      <c r="L75" s="6"/>
      <c r="M75" s="15"/>
    </row>
    <row r="76" spans="1:13" ht="15" x14ac:dyDescent="0.25">
      <c r="A76" s="3">
        <v>75</v>
      </c>
      <c r="B76" t="s">
        <v>114</v>
      </c>
      <c r="C76">
        <v>218</v>
      </c>
      <c r="D76" s="3">
        <v>5365344</v>
      </c>
      <c r="E76" s="3">
        <v>51858701</v>
      </c>
      <c r="J76" s="6"/>
      <c r="L76" s="6"/>
      <c r="M76" s="15"/>
    </row>
    <row r="77" spans="1:13" ht="15" x14ac:dyDescent="0.25">
      <c r="A77" s="3">
        <v>76</v>
      </c>
      <c r="B77" t="s">
        <v>116</v>
      </c>
      <c r="C77">
        <v>288</v>
      </c>
      <c r="D77" s="3">
        <v>-7903712</v>
      </c>
      <c r="E77" s="3">
        <v>41645164</v>
      </c>
      <c r="J77" s="6"/>
      <c r="L77" s="6"/>
      <c r="M77" s="15"/>
    </row>
    <row r="78" spans="1:13" ht="15" x14ac:dyDescent="0.25">
      <c r="A78" s="3">
        <v>77</v>
      </c>
      <c r="B78" t="s">
        <v>118</v>
      </c>
      <c r="C78">
        <v>61</v>
      </c>
      <c r="D78" s="3">
        <v>-8060565</v>
      </c>
      <c r="E78" s="3">
        <v>37432045</v>
      </c>
      <c r="J78" s="6"/>
      <c r="L78" s="6"/>
      <c r="M78" s="15"/>
    </row>
    <row r="79" spans="1:13" ht="15" x14ac:dyDescent="0.25">
      <c r="A79" s="3">
        <v>78</v>
      </c>
      <c r="B79" t="s">
        <v>120</v>
      </c>
      <c r="C79">
        <v>294</v>
      </c>
      <c r="D79" s="3">
        <v>-7621893</v>
      </c>
      <c r="E79" s="3">
        <v>40004387</v>
      </c>
      <c r="J79" s="6"/>
      <c r="L79" s="6"/>
      <c r="M79" s="15"/>
    </row>
    <row r="80" spans="1:13" ht="15" x14ac:dyDescent="0.25">
      <c r="A80" s="3">
        <v>79</v>
      </c>
      <c r="B80" t="s">
        <v>122</v>
      </c>
      <c r="C80">
        <v>297</v>
      </c>
      <c r="D80" s="3">
        <v>-8731857</v>
      </c>
      <c r="E80" s="3">
        <v>38823270</v>
      </c>
      <c r="J80" s="6"/>
      <c r="L80" s="6"/>
      <c r="M80" s="15"/>
    </row>
    <row r="81" spans="1:13" ht="15" x14ac:dyDescent="0.25">
      <c r="A81" s="3">
        <v>80</v>
      </c>
      <c r="B81" t="s">
        <v>124</v>
      </c>
      <c r="C81">
        <v>61</v>
      </c>
      <c r="D81" s="3">
        <v>-7322763</v>
      </c>
      <c r="E81" s="3">
        <v>40723574</v>
      </c>
      <c r="J81" s="6"/>
      <c r="L81" s="6"/>
      <c r="M81" s="15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AEB6-CEF8-4049-B326-79E68929D24F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M1" t="s">
        <v>133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320654.76947719097</v>
      </c>
      <c r="I4" s="16">
        <v>961327.5488559393</v>
      </c>
      <c r="J4">
        <v>135416.16140000001</v>
      </c>
      <c r="K4">
        <v>7.3999999999999995</v>
      </c>
      <c r="L4">
        <v>10.392271524022291</v>
      </c>
      <c r="M4">
        <v>3.7453976785864747</v>
      </c>
      <c r="N4">
        <v>1766.2818862468553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619654.15854489524</v>
      </c>
      <c r="I5">
        <v>2689039.9062447818</v>
      </c>
      <c r="J5">
        <v>145277.79319999999</v>
      </c>
      <c r="K5">
        <v>45.641764705882352</v>
      </c>
      <c r="L5">
        <v>11.23869663643088</v>
      </c>
      <c r="M5">
        <v>7.5373615720030749</v>
      </c>
      <c r="N5">
        <v>3085.0404359375229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399505.12544302311</v>
      </c>
      <c r="I6">
        <v>961327.5488559393</v>
      </c>
      <c r="J6">
        <v>135416.16140000001</v>
      </c>
      <c r="K6">
        <v>7.3999999999999995</v>
      </c>
      <c r="L6">
        <v>10.392271524022291</v>
      </c>
      <c r="M6">
        <v>3.7453976785864747</v>
      </c>
      <c r="N6">
        <v>1766.2818862468553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757376.53368601808</v>
      </c>
      <c r="I7">
        <v>2689039.9062447818</v>
      </c>
      <c r="J7">
        <v>145277.79319999999</v>
      </c>
      <c r="K7">
        <v>45.641764705882352</v>
      </c>
      <c r="L7">
        <v>11.23869663643088</v>
      </c>
      <c r="M7">
        <v>7.5373615720030749</v>
      </c>
      <c r="N7">
        <v>3085.0404359375229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33359.780399795411</v>
      </c>
      <c r="I8">
        <v>13107551.563675717</v>
      </c>
      <c r="J8">
        <v>114346.8514</v>
      </c>
      <c r="K8">
        <v>59.172941176470594</v>
      </c>
      <c r="L8">
        <v>12.959438035995605</v>
      </c>
      <c r="M8">
        <v>3.305055062423997E-2</v>
      </c>
      <c r="N8">
        <v>15.609481269928793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243233.03918918682</v>
      </c>
      <c r="I9">
        <v>11174399.29726962</v>
      </c>
      <c r="J9">
        <v>163171.4883</v>
      </c>
      <c r="K9">
        <v>34.290588235294123</v>
      </c>
      <c r="L9">
        <v>11.599811185990319</v>
      </c>
      <c r="M9">
        <v>0.25349808027647036</v>
      </c>
      <c r="N9">
        <v>103.75670857960644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2132632.758001592</v>
      </c>
      <c r="I10">
        <v>2222681.3726117127</v>
      </c>
      <c r="J10">
        <v>145277.79319999999</v>
      </c>
      <c r="K10">
        <v>30.65</v>
      </c>
      <c r="L10">
        <v>13.341519459257054</v>
      </c>
      <c r="M10">
        <v>33.722114197628507</v>
      </c>
      <c r="N10">
        <v>15926.654776039355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322770.90325907443</v>
      </c>
      <c r="I11">
        <v>1607657.1166539358</v>
      </c>
      <c r="J11">
        <v>119215.969</v>
      </c>
      <c r="K11">
        <v>15.88058823529412</v>
      </c>
      <c r="L11">
        <v>11.852763718762134</v>
      </c>
      <c r="M11">
        <v>9.3953448132184114</v>
      </c>
      <c r="N11">
        <v>5603.586288415795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507486.76789287879</v>
      </c>
      <c r="I12">
        <v>3702458.1115638036</v>
      </c>
      <c r="J12">
        <v>142841.86170000001</v>
      </c>
      <c r="K12">
        <v>68.161764705882348</v>
      </c>
      <c r="L12">
        <v>11.585570340773963</v>
      </c>
      <c r="M12">
        <v>1.7206838017314678</v>
      </c>
      <c r="N12">
        <v>960.48207726886733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491457.04012994835</v>
      </c>
      <c r="I13">
        <v>3079571.4268027069</v>
      </c>
      <c r="J13">
        <v>137713.6226</v>
      </c>
      <c r="K13">
        <v>54.948235294117644</v>
      </c>
      <c r="L13">
        <v>13.369372919777875</v>
      </c>
      <c r="M13">
        <v>1.7288460177480915</v>
      </c>
      <c r="N13">
        <v>816.51860628420002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1479371.2860987328</v>
      </c>
      <c r="I14">
        <v>1607657.1166539358</v>
      </c>
      <c r="J14">
        <v>163171.4883</v>
      </c>
      <c r="K14">
        <v>15.88058823529412</v>
      </c>
      <c r="L14">
        <v>11.852763718762134</v>
      </c>
      <c r="M14">
        <v>9.3953448132184114</v>
      </c>
      <c r="N14">
        <v>5603.586288415795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613392.50072832708</v>
      </c>
      <c r="I15">
        <v>1607657.1166539358</v>
      </c>
      <c r="J15">
        <v>199058.85829999999</v>
      </c>
      <c r="K15">
        <v>15.88058823529412</v>
      </c>
      <c r="L15">
        <v>11.852763718762134</v>
      </c>
      <c r="M15">
        <v>9.3953448132184114</v>
      </c>
      <c r="N15">
        <v>5603.586288415795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33642.614834717759</v>
      </c>
      <c r="I16">
        <v>13107551.563675717</v>
      </c>
      <c r="J16">
        <v>117061.7148</v>
      </c>
      <c r="K16">
        <v>59.172941176470594</v>
      </c>
      <c r="L16">
        <v>12.959438035995605</v>
      </c>
      <c r="M16">
        <v>3.305055062423997E-2</v>
      </c>
      <c r="N16">
        <v>15.609481269928793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245113.04849462415</v>
      </c>
      <c r="I17">
        <v>11174399.29726962</v>
      </c>
      <c r="J17">
        <v>113696.3812</v>
      </c>
      <c r="K17">
        <v>34.290588235294123</v>
      </c>
      <c r="L17">
        <v>11.599811185990319</v>
      </c>
      <c r="M17">
        <v>0.25349808027647036</v>
      </c>
      <c r="N17">
        <v>103.75670857960644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527683.67123114981</v>
      </c>
      <c r="I18">
        <v>3007421.4524220149</v>
      </c>
      <c r="J18">
        <v>142392.87169999999</v>
      </c>
      <c r="K18">
        <v>52.185294117647061</v>
      </c>
      <c r="L18">
        <v>10.204688989159116</v>
      </c>
      <c r="M18">
        <v>2.0336653710334778</v>
      </c>
      <c r="N18">
        <v>960.48207726886733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507677.1279049578</v>
      </c>
      <c r="I19">
        <v>2404370.8934222199</v>
      </c>
      <c r="J19">
        <v>507158.32770000002</v>
      </c>
      <c r="K19">
        <v>39.289411764705882</v>
      </c>
      <c r="L19">
        <v>11.988491568163029</v>
      </c>
      <c r="M19">
        <v>1.9949158183275995</v>
      </c>
      <c r="N19">
        <v>816.51860628420002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FRH0</v>
      </c>
      <c r="E20">
        <f>VLOOKUP(G20,[1]NUTS_Europa!$A$2:$C$81,3,FALSE)</f>
        <v>283</v>
      </c>
      <c r="F20">
        <v>10</v>
      </c>
      <c r="G20">
        <v>23</v>
      </c>
      <c r="H20">
        <v>1142502.8323790443</v>
      </c>
      <c r="I20">
        <v>3081457.3475202066</v>
      </c>
      <c r="J20">
        <v>119215.969</v>
      </c>
      <c r="K20">
        <v>56.345882352941175</v>
      </c>
      <c r="L20">
        <v>12.880633042041341</v>
      </c>
      <c r="M20">
        <v>4.2202941249529973</v>
      </c>
      <c r="N20">
        <v>2266.668199218178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FRI1</v>
      </c>
      <c r="E21">
        <f>VLOOKUP(G21,[1]NUTS_Europa!$A$2:$C$81,3,FALSE)</f>
        <v>283</v>
      </c>
      <c r="F21">
        <v>10</v>
      </c>
      <c r="G21">
        <v>24</v>
      </c>
      <c r="H21">
        <v>952030.17026234232</v>
      </c>
      <c r="I21">
        <v>3081457.3475202066</v>
      </c>
      <c r="J21">
        <v>192445.7181</v>
      </c>
      <c r="K21">
        <v>56.345882352941175</v>
      </c>
      <c r="L21">
        <v>12.880633042041341</v>
      </c>
      <c r="M21">
        <v>4.2202941249529973</v>
      </c>
      <c r="N21">
        <v>2266.668199218178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FRI3</v>
      </c>
      <c r="E22">
        <f>VLOOKUP(G22,[1]NUTS_Europa!$A$2:$C$81,3,FALSE)</f>
        <v>283</v>
      </c>
      <c r="F22">
        <v>13</v>
      </c>
      <c r="G22">
        <v>25</v>
      </c>
      <c r="H22">
        <v>753456.16488864168</v>
      </c>
      <c r="I22">
        <v>1133960.9973693574</v>
      </c>
      <c r="J22">
        <v>113696.3812</v>
      </c>
      <c r="K22">
        <v>11.052941176470588</v>
      </c>
      <c r="L22">
        <v>12.900378502530074</v>
      </c>
      <c r="M22">
        <v>4.9589079802948053</v>
      </c>
      <c r="N22">
        <v>2266.668199218178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FRJ2</v>
      </c>
      <c r="E23">
        <f>VLOOKUP(G23,[1]NUTS_Europa!$A$2:$C$81,3,FALSE)</f>
        <v>283</v>
      </c>
      <c r="F23">
        <v>13</v>
      </c>
      <c r="G23">
        <v>28</v>
      </c>
      <c r="H23">
        <v>1707307.5431449383</v>
      </c>
      <c r="I23">
        <v>1133960.9973693574</v>
      </c>
      <c r="J23">
        <v>142841.86170000001</v>
      </c>
      <c r="K23">
        <v>11.052941176470588</v>
      </c>
      <c r="L23">
        <v>12.900378502530074</v>
      </c>
      <c r="M23">
        <v>4.9589079802948053</v>
      </c>
      <c r="N23">
        <v>2266.668199218178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2852254.0299202101</v>
      </c>
      <c r="I24">
        <v>9070805.55864661</v>
      </c>
      <c r="J24">
        <v>135416.16140000001</v>
      </c>
      <c r="K24">
        <v>9.5294117647058822</v>
      </c>
      <c r="L24">
        <v>7.6461249450509357</v>
      </c>
      <c r="M24">
        <v>20.428125147300275</v>
      </c>
      <c r="N24">
        <v>11402.936470049601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ES62</v>
      </c>
      <c r="E25">
        <f>VLOOKUP(G25,[1]NUTS_Europa!$A$2:$C$81,3,FALSE)</f>
        <v>1064</v>
      </c>
      <c r="F25">
        <v>15</v>
      </c>
      <c r="G25">
        <v>18</v>
      </c>
      <c r="H25">
        <v>5602620.6409168812</v>
      </c>
      <c r="I25">
        <v>9070805.55864661</v>
      </c>
      <c r="J25">
        <v>199597.76430000001</v>
      </c>
      <c r="K25">
        <v>9.5294117647058822</v>
      </c>
      <c r="L25">
        <v>7.6461249450509357</v>
      </c>
      <c r="M25">
        <v>20.428125147300275</v>
      </c>
      <c r="N25">
        <v>11402.936470049601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13024476.237419242</v>
      </c>
      <c r="I26">
        <v>1492129.5594351026</v>
      </c>
      <c r="J26">
        <v>145277.79319999999</v>
      </c>
      <c r="K26">
        <v>22.999411764705883</v>
      </c>
      <c r="L26">
        <v>7.3422379094103878</v>
      </c>
      <c r="M26">
        <v>30.911776327439402</v>
      </c>
      <c r="N26">
        <v>18537.263482020709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1867160.9152340605</v>
      </c>
      <c r="I27">
        <v>1359264.7504021907</v>
      </c>
      <c r="J27">
        <v>507158.32770000002</v>
      </c>
      <c r="K27">
        <v>18.834705882352942</v>
      </c>
      <c r="L27">
        <v>8.8810605272861096</v>
      </c>
      <c r="M27">
        <v>5.3394360023945771</v>
      </c>
      <c r="N27">
        <v>3201.9684334321328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1762056.3014066508</v>
      </c>
      <c r="I28">
        <v>1359264.7504021907</v>
      </c>
      <c r="J28">
        <v>118487.9544</v>
      </c>
      <c r="K28">
        <v>18.834705882352942</v>
      </c>
      <c r="L28">
        <v>8.8810605272861096</v>
      </c>
      <c r="M28">
        <v>5.3394360023945771</v>
      </c>
      <c r="N28">
        <v>3201.9684334321328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PT16</v>
      </c>
      <c r="E29">
        <f>VLOOKUP(G29,[1]NUTS_Europa!$A$2:$C$81,3,FALSE)</f>
        <v>111</v>
      </c>
      <c r="F29">
        <v>18</v>
      </c>
      <c r="G29">
        <v>38</v>
      </c>
      <c r="H29">
        <v>1674406.7934210426</v>
      </c>
      <c r="I29">
        <v>2473951.3012441201</v>
      </c>
      <c r="J29">
        <v>115262.5922</v>
      </c>
      <c r="K29">
        <v>43.418882352941175</v>
      </c>
      <c r="L29">
        <v>10.329143359356051</v>
      </c>
      <c r="M29">
        <v>5.7362603087073145</v>
      </c>
      <c r="N29">
        <v>3201.9684334321328</v>
      </c>
    </row>
    <row r="30" spans="2:14" x14ac:dyDescent="0.25">
      <c r="B30" t="str">
        <f>VLOOKUP(F30,[1]NUTS_Europa!$A$2:$C$81,2,FALSE)</f>
        <v>FRD2</v>
      </c>
      <c r="C30">
        <f>VLOOKUP(F30,[1]NUTS_Europa!$A$2:$C$81,3,FALSE)</f>
        <v>269</v>
      </c>
      <c r="D30" t="str">
        <f>VLOOKUP(G30,[1]NUTS_Europa!$A$2:$C$81,2,FALSE)</f>
        <v>FRI3</v>
      </c>
      <c r="E30">
        <f>VLOOKUP(G30,[1]NUTS_Europa!$A$2:$C$81,3,FALSE)</f>
        <v>283</v>
      </c>
      <c r="F30">
        <v>20</v>
      </c>
      <c r="G30">
        <v>25</v>
      </c>
      <c r="H30">
        <v>535399.98872779962</v>
      </c>
      <c r="I30">
        <v>1991994.5102033981</v>
      </c>
      <c r="J30">
        <v>141512.31529999999</v>
      </c>
      <c r="K30">
        <v>27.235294117647058</v>
      </c>
      <c r="L30">
        <v>13.622319973741398</v>
      </c>
      <c r="M30">
        <v>4.9589079802948053</v>
      </c>
      <c r="N30">
        <v>2266.668199218178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FRH0</v>
      </c>
      <c r="E31">
        <f>VLOOKUP(G31,[1]NUTS_Europa!$A$2:$C$81,3,FALSE)</f>
        <v>283</v>
      </c>
      <c r="F31">
        <v>21</v>
      </c>
      <c r="G31">
        <v>23</v>
      </c>
      <c r="H31">
        <v>1209080.5884936114</v>
      </c>
      <c r="I31">
        <v>2137918.4368901802</v>
      </c>
      <c r="J31">
        <v>156784.57750000001</v>
      </c>
      <c r="K31">
        <v>35.411176470588238</v>
      </c>
      <c r="L31">
        <v>14.190254154199341</v>
      </c>
      <c r="M31">
        <v>4.4700578209509656</v>
      </c>
      <c r="N31">
        <v>2266.668199218178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FRI1</v>
      </c>
      <c r="E32">
        <f>VLOOKUP(G32,[1]NUTS_Europa!$A$2:$C$81,3,FALSE)</f>
        <v>283</v>
      </c>
      <c r="F32">
        <v>21</v>
      </c>
      <c r="G32">
        <v>24</v>
      </c>
      <c r="H32">
        <v>1018607.9263769095</v>
      </c>
      <c r="I32">
        <v>2137918.4368901802</v>
      </c>
      <c r="J32">
        <v>123840.01519999999</v>
      </c>
      <c r="K32">
        <v>35.411176470588238</v>
      </c>
      <c r="L32">
        <v>14.190254154199341</v>
      </c>
      <c r="M32">
        <v>4.4700578209509656</v>
      </c>
      <c r="N32">
        <v>2266.668199218178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PT11</v>
      </c>
      <c r="E33">
        <f>VLOOKUP(G33,[1]NUTS_Europa!$A$2:$C$81,3,FALSE)</f>
        <v>111</v>
      </c>
      <c r="F33">
        <v>26</v>
      </c>
      <c r="G33">
        <v>36</v>
      </c>
      <c r="H33">
        <v>2175263.2434308077</v>
      </c>
      <c r="I33">
        <v>11143226.195035791</v>
      </c>
      <c r="J33">
        <v>114346.8514</v>
      </c>
      <c r="K33">
        <v>56.881764705882354</v>
      </c>
      <c r="L33">
        <v>9.1849475629266575</v>
      </c>
      <c r="M33">
        <v>5.7362603087073145</v>
      </c>
      <c r="N33">
        <v>3201.9684334321328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1559773.8170465878</v>
      </c>
      <c r="I34">
        <v>10727706.966913607</v>
      </c>
      <c r="J34">
        <v>137713.6226</v>
      </c>
      <c r="K34">
        <v>47.882352941176471</v>
      </c>
      <c r="L34">
        <v>7.9082231401413914</v>
      </c>
      <c r="M34">
        <v>5.3988332327308504</v>
      </c>
      <c r="N34">
        <v>3013.6173496743208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1876744.1889777614</v>
      </c>
      <c r="I35">
        <v>1991994.5102033981</v>
      </c>
      <c r="J35">
        <v>176841.96369999999</v>
      </c>
      <c r="K35">
        <v>27.235294117647058</v>
      </c>
      <c r="L35">
        <v>13.622319973741398</v>
      </c>
      <c r="M35">
        <v>4.9589079802948053</v>
      </c>
      <c r="N35">
        <v>2266.668199218178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FRG0</v>
      </c>
      <c r="E36">
        <f>VLOOKUP(G36,[1]NUTS_Europa!$A$2:$C$81,3,FALSE)</f>
        <v>283</v>
      </c>
      <c r="F36">
        <v>27</v>
      </c>
      <c r="G36">
        <v>62</v>
      </c>
      <c r="H36">
        <v>1346992.0974656842</v>
      </c>
      <c r="I36">
        <v>1991994.5102033981</v>
      </c>
      <c r="J36">
        <v>141512.31529999999</v>
      </c>
      <c r="K36">
        <v>27.235294117647058</v>
      </c>
      <c r="L36">
        <v>13.622319973741398</v>
      </c>
      <c r="M36">
        <v>4.9589079802948053</v>
      </c>
      <c r="N36">
        <v>2266.668199218178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NL12</v>
      </c>
      <c r="E37">
        <f>VLOOKUP(G37,[1]NUTS_Europa!$A$2:$C$81,3,FALSE)</f>
        <v>218</v>
      </c>
      <c r="F37">
        <v>29</v>
      </c>
      <c r="G37">
        <v>31</v>
      </c>
      <c r="H37">
        <v>2686983.0120963329</v>
      </c>
      <c r="I37">
        <v>1773839.0379448817</v>
      </c>
      <c r="J37">
        <v>154854.3009</v>
      </c>
      <c r="K37">
        <v>16.176470588235293</v>
      </c>
      <c r="L37">
        <v>12.594450650462193</v>
      </c>
      <c r="M37">
        <v>11.221322904610384</v>
      </c>
      <c r="N37">
        <v>5603.586288415795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FRG0</v>
      </c>
      <c r="E38">
        <f>VLOOKUP(G38,[1]NUTS_Europa!$A$2:$C$81,3,FALSE)</f>
        <v>283</v>
      </c>
      <c r="F38">
        <v>29</v>
      </c>
      <c r="G38">
        <v>62</v>
      </c>
      <c r="H38">
        <v>1358896.6388479781</v>
      </c>
      <c r="I38">
        <v>1991994.5102033981</v>
      </c>
      <c r="J38">
        <v>118487.9544</v>
      </c>
      <c r="K38">
        <v>27.235294117647058</v>
      </c>
      <c r="L38">
        <v>13.622319973741398</v>
      </c>
      <c r="M38">
        <v>4.9589079802948053</v>
      </c>
      <c r="N38">
        <v>2266.668199218178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541423.77563641593</v>
      </c>
      <c r="I39">
        <v>14688087.645798991</v>
      </c>
      <c r="J39">
        <v>114346.8514</v>
      </c>
      <c r="K39">
        <v>70</v>
      </c>
      <c r="L39">
        <v>14.40578112648598</v>
      </c>
      <c r="M39">
        <v>0.50699616078021481</v>
      </c>
      <c r="N39">
        <v>207.51341725223611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505458.38021192735</v>
      </c>
      <c r="I40">
        <v>14688087.645798991</v>
      </c>
      <c r="J40">
        <v>145277.79319999999</v>
      </c>
      <c r="K40">
        <v>70</v>
      </c>
      <c r="L40">
        <v>14.40578112648598</v>
      </c>
      <c r="M40">
        <v>0.50699616078021481</v>
      </c>
      <c r="N40">
        <v>207.51341725223611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2308669.415827686</v>
      </c>
      <c r="I41">
        <v>3892463.0656097829</v>
      </c>
      <c r="J41">
        <v>137713.6226</v>
      </c>
      <c r="K41">
        <v>68.574117647058827</v>
      </c>
      <c r="L41">
        <v>12.770375027051642</v>
      </c>
      <c r="M41">
        <v>16.997426039862411</v>
      </c>
      <c r="N41">
        <v>8027.7332266785352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NL11</v>
      </c>
      <c r="E42">
        <f>VLOOKUP(G42,[1]NUTS_Europa!$A$2:$C$81,3,FALSE)</f>
        <v>218</v>
      </c>
      <c r="F42">
        <v>33</v>
      </c>
      <c r="G42">
        <v>70</v>
      </c>
      <c r="H42">
        <v>1895806.1744067529</v>
      </c>
      <c r="I42">
        <v>1309274.1209537853</v>
      </c>
      <c r="J42">
        <v>135416.16140000001</v>
      </c>
      <c r="K42">
        <v>4</v>
      </c>
      <c r="L42">
        <v>12.894119581294088</v>
      </c>
      <c r="M42">
        <v>11.221322904610384</v>
      </c>
      <c r="N42">
        <v>5603.586288415795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352928.04336203967</v>
      </c>
      <c r="I43">
        <v>1869850.6176840144</v>
      </c>
      <c r="J43">
        <v>135416.16140000001</v>
      </c>
      <c r="K43">
        <v>21.352941176470587</v>
      </c>
      <c r="L43">
        <v>14.410728782309828</v>
      </c>
      <c r="M43">
        <v>1.9949158183275995</v>
      </c>
      <c r="N43">
        <v>816.51860628420002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504092.58249925246</v>
      </c>
      <c r="I44">
        <v>1869850.6176840144</v>
      </c>
      <c r="J44">
        <v>199597.76430000001</v>
      </c>
      <c r="K44">
        <v>21.352941176470587</v>
      </c>
      <c r="L44">
        <v>14.410728782309828</v>
      </c>
      <c r="M44">
        <v>1.9949158183275995</v>
      </c>
      <c r="N44">
        <v>816.51860628420002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PT15</v>
      </c>
      <c r="E45">
        <f>VLOOKUP(G45,[1]NUTS_Europa!$A$2:$C$81,3,FALSE)</f>
        <v>1065</v>
      </c>
      <c r="F45">
        <v>35</v>
      </c>
      <c r="G45">
        <v>37</v>
      </c>
      <c r="H45">
        <v>3122901.8286424726</v>
      </c>
      <c r="I45">
        <v>3668279.5696040769</v>
      </c>
      <c r="J45">
        <v>142392.87169999999</v>
      </c>
      <c r="K45">
        <v>68.574529411764715</v>
      </c>
      <c r="L45">
        <v>10.348137812904842</v>
      </c>
      <c r="M45">
        <v>16.997426039862411</v>
      </c>
      <c r="N45">
        <v>8027.7332266785352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PT18</v>
      </c>
      <c r="E46">
        <f>VLOOKUP(G46,[1]NUTS_Europa!$A$2:$C$81,3,FALSE)</f>
        <v>1065</v>
      </c>
      <c r="F46">
        <v>35</v>
      </c>
      <c r="G46">
        <v>40</v>
      </c>
      <c r="H46">
        <v>2553719.4874045113</v>
      </c>
      <c r="I46">
        <v>3668279.5696040769</v>
      </c>
      <c r="J46">
        <v>120437.3524</v>
      </c>
      <c r="K46">
        <v>68.574529411764715</v>
      </c>
      <c r="L46">
        <v>10.348137812904842</v>
      </c>
      <c r="M46">
        <v>16.997426039862411</v>
      </c>
      <c r="N46">
        <v>8027.7332266785352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947107.55581773643</v>
      </c>
      <c r="I47">
        <v>785095.1717791938</v>
      </c>
      <c r="J47">
        <v>507158.32770000002</v>
      </c>
      <c r="K47">
        <v>2.6470588235294117</v>
      </c>
      <c r="L47">
        <v>10.086361466571812</v>
      </c>
      <c r="M47">
        <v>5.3988332327308504</v>
      </c>
      <c r="N47">
        <v>3013.6173496743208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FRH0</v>
      </c>
      <c r="E48">
        <f>VLOOKUP(G48,[1]NUTS_Europa!$A$2:$C$81,3,FALSE)</f>
        <v>282</v>
      </c>
      <c r="F48">
        <v>41</v>
      </c>
      <c r="G48">
        <v>63</v>
      </c>
      <c r="H48">
        <v>337918.79834132351</v>
      </c>
      <c r="I48">
        <v>1869850.6176840144</v>
      </c>
      <c r="J48">
        <v>123614.25509999999</v>
      </c>
      <c r="K48">
        <v>21.352941176470587</v>
      </c>
      <c r="L48">
        <v>14.410728782309828</v>
      </c>
      <c r="M48">
        <v>1.9949158183275995</v>
      </c>
      <c r="N48">
        <v>816.51860628420002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FRI3</v>
      </c>
      <c r="E49">
        <f>VLOOKUP(G49,[1]NUTS_Europa!$A$2:$C$81,3,FALSE)</f>
        <v>282</v>
      </c>
      <c r="F49">
        <v>41</v>
      </c>
      <c r="G49">
        <v>65</v>
      </c>
      <c r="H49">
        <v>489083.3374785363</v>
      </c>
      <c r="I49">
        <v>1869850.6176840144</v>
      </c>
      <c r="J49">
        <v>119215.969</v>
      </c>
      <c r="K49">
        <v>21.352941176470587</v>
      </c>
      <c r="L49">
        <v>14.410728782309828</v>
      </c>
      <c r="M49">
        <v>1.9949158183275995</v>
      </c>
      <c r="N49">
        <v>816.51860628420002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ES12</v>
      </c>
      <c r="E50">
        <f>VLOOKUP(G50,[1]NUTS_Europa!$A$2:$C$81,3,FALSE)</f>
        <v>163</v>
      </c>
      <c r="F50">
        <v>42</v>
      </c>
      <c r="G50">
        <v>52</v>
      </c>
      <c r="H50">
        <v>1532503.5742616353</v>
      </c>
      <c r="I50">
        <v>2530115.8125607134</v>
      </c>
      <c r="J50">
        <v>137713.6226</v>
      </c>
      <c r="K50">
        <v>42.941176470588232</v>
      </c>
      <c r="L50">
        <v>13.929199100203729</v>
      </c>
      <c r="M50">
        <v>6.8720138562631039</v>
      </c>
      <c r="N50">
        <v>3085.0404359375229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4585231.4173743241</v>
      </c>
      <c r="I51">
        <v>1319075.7446205427</v>
      </c>
      <c r="J51">
        <v>115262.5922</v>
      </c>
      <c r="K51">
        <v>10.646470588235294</v>
      </c>
      <c r="L51">
        <v>14.651140571415054</v>
      </c>
      <c r="M51">
        <v>35.477068964770574</v>
      </c>
      <c r="N51">
        <v>15926.654776039355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3982974.5230112607</v>
      </c>
      <c r="I52">
        <v>1319075.7446205427</v>
      </c>
      <c r="J52">
        <v>199058.85829999999</v>
      </c>
      <c r="K52">
        <v>10.646470588235294</v>
      </c>
      <c r="L52">
        <v>14.651140571415054</v>
      </c>
      <c r="M52">
        <v>35.477068964770574</v>
      </c>
      <c r="N52">
        <v>15926.654776039355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12356232.919851772</v>
      </c>
      <c r="I53">
        <v>3949871.5396627667</v>
      </c>
      <c r="J53">
        <v>117768.50930000001</v>
      </c>
      <c r="K53">
        <v>79.627647058823527</v>
      </c>
      <c r="L53">
        <v>10.556614914606721</v>
      </c>
      <c r="M53">
        <v>32.954393523266575</v>
      </c>
      <c r="N53">
        <v>18537.263482020709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FRJ2</v>
      </c>
      <c r="E54">
        <f>VLOOKUP(G54,[1]NUTS_Europa!$A$2:$C$81,3,FALSE)</f>
        <v>163</v>
      </c>
      <c r="F54">
        <v>44</v>
      </c>
      <c r="G54">
        <v>68</v>
      </c>
      <c r="H54">
        <v>2714958.3744535176</v>
      </c>
      <c r="I54">
        <v>3378895.7723813718</v>
      </c>
      <c r="J54">
        <v>122072.6309</v>
      </c>
      <c r="K54">
        <v>61.65</v>
      </c>
      <c r="L54">
        <v>12.619577988045727</v>
      </c>
      <c r="M54">
        <v>6.532073894230412</v>
      </c>
      <c r="N54">
        <v>3085.0404359375229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2248230.9553528316</v>
      </c>
      <c r="I55">
        <v>1607657.1166539358</v>
      </c>
      <c r="J55">
        <v>120437.3524</v>
      </c>
      <c r="K55">
        <v>15.88058823529412</v>
      </c>
      <c r="L55">
        <v>11.852763718762134</v>
      </c>
      <c r="M55">
        <v>9.3953448132184114</v>
      </c>
      <c r="N55">
        <v>5603.586288415795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FRE1</v>
      </c>
      <c r="E56">
        <f>VLOOKUP(G56,[1]NUTS_Europa!$A$2:$C$81,3,FALSE)</f>
        <v>235</v>
      </c>
      <c r="F56">
        <v>45</v>
      </c>
      <c r="G56">
        <v>61</v>
      </c>
      <c r="H56">
        <v>3558574.1060397588</v>
      </c>
      <c r="I56">
        <v>10832005.813454086</v>
      </c>
      <c r="J56">
        <v>137713.6226</v>
      </c>
      <c r="K56">
        <v>20.994705882352942</v>
      </c>
      <c r="L56">
        <v>12.161174904304282</v>
      </c>
      <c r="M56">
        <v>3.7453976785864747</v>
      </c>
      <c r="N56">
        <v>1766.2818862468553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FRF2</v>
      </c>
      <c r="E57">
        <f>VLOOKUP(G57,[1]NUTS_Europa!$A$2:$C$81,3,FALSE)</f>
        <v>235</v>
      </c>
      <c r="F57">
        <v>45</v>
      </c>
      <c r="G57">
        <v>67</v>
      </c>
      <c r="H57">
        <v>4134645.5302136615</v>
      </c>
      <c r="I57">
        <v>10832005.813454086</v>
      </c>
      <c r="J57">
        <v>145035.59770000001</v>
      </c>
      <c r="K57">
        <v>20.994705882352942</v>
      </c>
      <c r="L57">
        <v>12.161174904304282</v>
      </c>
      <c r="M57">
        <v>3.7453976785864747</v>
      </c>
      <c r="N57">
        <v>1766.2818862468553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37151.401447667464</v>
      </c>
      <c r="I58">
        <v>13107551.563675717</v>
      </c>
      <c r="J58">
        <v>127001.217</v>
      </c>
      <c r="K58">
        <v>59.172941176470594</v>
      </c>
      <c r="L58">
        <v>12.959438035995605</v>
      </c>
      <c r="M58">
        <v>3.305055062423997E-2</v>
      </c>
      <c r="N58">
        <v>15.609481269928793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43894.33833820749</v>
      </c>
      <c r="I59">
        <v>13107551.563675717</v>
      </c>
      <c r="J59">
        <v>117768.50930000001</v>
      </c>
      <c r="K59">
        <v>59.172941176470594</v>
      </c>
      <c r="L59">
        <v>12.959438035995605</v>
      </c>
      <c r="M59">
        <v>3.305055062423997E-2</v>
      </c>
      <c r="N59">
        <v>15.609481269928793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543603.49657123338</v>
      </c>
      <c r="I60">
        <v>14688087.645798991</v>
      </c>
      <c r="J60">
        <v>154854.3009</v>
      </c>
      <c r="K60">
        <v>70</v>
      </c>
      <c r="L60">
        <v>14.40578112648598</v>
      </c>
      <c r="M60">
        <v>0.50699616078021481</v>
      </c>
      <c r="N60">
        <v>207.51341725223611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507638.1011467448</v>
      </c>
      <c r="I61">
        <v>14688087.645798991</v>
      </c>
      <c r="J61">
        <v>114346.8514</v>
      </c>
      <c r="K61">
        <v>70</v>
      </c>
      <c r="L61">
        <v>14.40578112648598</v>
      </c>
      <c r="M61">
        <v>0.50699616078021481</v>
      </c>
      <c r="N61">
        <v>207.51341725223611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ES12</v>
      </c>
      <c r="E62">
        <f>VLOOKUP(G62,[1]NUTS_Europa!$A$2:$C$81,3,FALSE)</f>
        <v>163</v>
      </c>
      <c r="F62">
        <v>48</v>
      </c>
      <c r="G62">
        <v>52</v>
      </c>
      <c r="H62">
        <v>1884573.4655143945</v>
      </c>
      <c r="I62">
        <v>3378895.7723813718</v>
      </c>
      <c r="J62">
        <v>123614.25509999999</v>
      </c>
      <c r="K62">
        <v>61.65</v>
      </c>
      <c r="L62">
        <v>12.619577988045727</v>
      </c>
      <c r="M62">
        <v>6.532073894230412</v>
      </c>
      <c r="N62">
        <v>3085.0404359375229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FRJ2</v>
      </c>
      <c r="E63">
        <f>VLOOKUP(G63,[1]NUTS_Europa!$A$2:$C$81,3,FALSE)</f>
        <v>163</v>
      </c>
      <c r="F63">
        <v>48</v>
      </c>
      <c r="G63">
        <v>68</v>
      </c>
      <c r="H63">
        <v>2909389.9628880438</v>
      </c>
      <c r="I63">
        <v>3378895.7723813718</v>
      </c>
      <c r="J63">
        <v>142841.86170000001</v>
      </c>
      <c r="K63">
        <v>61.65</v>
      </c>
      <c r="L63">
        <v>12.619577988045727</v>
      </c>
      <c r="M63">
        <v>6.532073894230412</v>
      </c>
      <c r="N63">
        <v>3085.0404359375229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35942.181762129891</v>
      </c>
      <c r="I64">
        <v>13107551.563675717</v>
      </c>
      <c r="J64">
        <v>176841.96369999999</v>
      </c>
      <c r="K64">
        <v>59.172941176470594</v>
      </c>
      <c r="L64">
        <v>12.959438035995605</v>
      </c>
      <c r="M64">
        <v>3.305055062423997E-2</v>
      </c>
      <c r="N64">
        <v>15.609481269928793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42685.118652669917</v>
      </c>
      <c r="I65">
        <v>13107551.563675717</v>
      </c>
      <c r="J65">
        <v>199058.85829999999</v>
      </c>
      <c r="K65">
        <v>59.172941176470594</v>
      </c>
      <c r="L65">
        <v>12.959438035995605</v>
      </c>
      <c r="M65">
        <v>3.305055062423997E-2</v>
      </c>
      <c r="N65">
        <v>15.609481269928793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FRE1</v>
      </c>
      <c r="E66">
        <f>VLOOKUP(G66,[1]NUTS_Europa!$A$2:$C$81,3,FALSE)</f>
        <v>235</v>
      </c>
      <c r="F66">
        <v>50</v>
      </c>
      <c r="G66">
        <v>61</v>
      </c>
      <c r="H66">
        <v>3468128.1094907159</v>
      </c>
      <c r="I66">
        <v>10832005.813454086</v>
      </c>
      <c r="J66">
        <v>163171.4883</v>
      </c>
      <c r="K66">
        <v>20.994705882352942</v>
      </c>
      <c r="L66">
        <v>12.161174904304282</v>
      </c>
      <c r="M66">
        <v>3.7453976785864747</v>
      </c>
      <c r="N66">
        <v>1766.2818862468553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FRF2</v>
      </c>
      <c r="E67">
        <f>VLOOKUP(G67,[1]NUTS_Europa!$A$2:$C$81,3,FALSE)</f>
        <v>235</v>
      </c>
      <c r="F67">
        <v>50</v>
      </c>
      <c r="G67">
        <v>67</v>
      </c>
      <c r="H67">
        <v>4044199.5336646186</v>
      </c>
      <c r="I67">
        <v>10832005.813454086</v>
      </c>
      <c r="J67">
        <v>142392.87169999999</v>
      </c>
      <c r="K67">
        <v>20.994705882352942</v>
      </c>
      <c r="L67">
        <v>12.161174904304282</v>
      </c>
      <c r="M67">
        <v>3.7453976785864747</v>
      </c>
      <c r="N67">
        <v>1766.2818862468553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1055817.9183866894</v>
      </c>
      <c r="I68">
        <v>10114798.04332656</v>
      </c>
      <c r="J68">
        <v>199597.76430000001</v>
      </c>
      <c r="K68">
        <v>34.470588235294116</v>
      </c>
      <c r="L68">
        <v>8.9056850206242828</v>
      </c>
      <c r="M68">
        <v>1.6157381970609654</v>
      </c>
      <c r="N68">
        <v>901.90166158021395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298900.03790558188</v>
      </c>
      <c r="I69">
        <v>12888459.397072453</v>
      </c>
      <c r="J69">
        <v>159445.52859999999</v>
      </c>
      <c r="K69">
        <v>98.17647058823529</v>
      </c>
      <c r="L69">
        <v>9.08643232551659</v>
      </c>
      <c r="M69">
        <v>0.73583410667018379</v>
      </c>
      <c r="N69">
        <v>347.52790767179999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1046641.3727214563</v>
      </c>
      <c r="I70">
        <v>1422650.70619612</v>
      </c>
      <c r="J70">
        <v>114203.5226</v>
      </c>
      <c r="K70">
        <v>19.588235294117649</v>
      </c>
      <c r="L70">
        <v>9.9650572519668756</v>
      </c>
      <c r="M70">
        <v>1.746942761179946</v>
      </c>
      <c r="N70">
        <v>975.13977317593265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182983.04105865321</v>
      </c>
      <c r="I71">
        <v>4473296.8845809</v>
      </c>
      <c r="J71">
        <v>507158.32770000002</v>
      </c>
      <c r="K71">
        <v>90.647058823529406</v>
      </c>
      <c r="L71">
        <v>10.230628121945983</v>
      </c>
      <c r="M71">
        <v>0.73583410667018379</v>
      </c>
      <c r="N71">
        <v>347.52790767179999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766873.87926291313</v>
      </c>
      <c r="I72">
        <v>10114798.04332656</v>
      </c>
      <c r="J72">
        <v>176841.96369999999</v>
      </c>
      <c r="K72">
        <v>34.470588235294116</v>
      </c>
      <c r="L72">
        <v>8.9056850206242828</v>
      </c>
      <c r="M72">
        <v>1.6157381970609654</v>
      </c>
      <c r="N72">
        <v>901.90166158021395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1058334.6835613491</v>
      </c>
      <c r="I73">
        <v>9831863.9214690998</v>
      </c>
      <c r="J73">
        <v>163171.4883</v>
      </c>
      <c r="K73">
        <v>27.058823529411764</v>
      </c>
      <c r="L73">
        <v>8.8208614555374805</v>
      </c>
      <c r="M73">
        <v>1.746942761179946</v>
      </c>
      <c r="N73">
        <v>975.13977317593265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2755808.5661307508</v>
      </c>
      <c r="I74">
        <v>2148774.3931262139</v>
      </c>
      <c r="J74">
        <v>119215.969</v>
      </c>
      <c r="K74">
        <v>36.431176470588241</v>
      </c>
      <c r="L74">
        <v>9.0524189365707848</v>
      </c>
      <c r="M74">
        <v>5.3988332327308504</v>
      </c>
      <c r="N74">
        <v>3013.6173496743208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837768.3822329595</v>
      </c>
      <c r="I75">
        <v>1712237.0224299955</v>
      </c>
      <c r="J75">
        <v>192445.7181</v>
      </c>
      <c r="K75">
        <v>27.235294117647058</v>
      </c>
      <c r="L75">
        <v>10.049880817053676</v>
      </c>
      <c r="M75">
        <v>1.6157381970609654</v>
      </c>
      <c r="N75">
        <v>901.90166158021395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NL41</v>
      </c>
      <c r="E76">
        <f>VLOOKUP(G76,[1]NUTS_Europa!$A$2:$C$81,3,FALSE)</f>
        <v>218</v>
      </c>
      <c r="F76">
        <v>71</v>
      </c>
      <c r="G76">
        <v>75</v>
      </c>
      <c r="H76">
        <v>2905256.3813126124</v>
      </c>
      <c r="I76">
        <v>1309274.1209537853</v>
      </c>
      <c r="J76">
        <v>126450.71709999999</v>
      </c>
      <c r="K76">
        <v>4</v>
      </c>
      <c r="L76">
        <v>12.894119581294088</v>
      </c>
      <c r="M76">
        <v>11.221322904610384</v>
      </c>
      <c r="N76">
        <v>5603.586288415795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675550.90721595474</v>
      </c>
      <c r="I77">
        <v>3287979.2573080249</v>
      </c>
      <c r="J77">
        <v>142841.86170000001</v>
      </c>
      <c r="K77">
        <v>53.518823529411769</v>
      </c>
      <c r="L77">
        <v>12.626926203305917</v>
      </c>
      <c r="M77">
        <v>2.0336653710334778</v>
      </c>
      <c r="N77">
        <v>960.48207726886733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2836066.6140022175</v>
      </c>
      <c r="I78">
        <v>1372352.0218117724</v>
      </c>
      <c r="J78">
        <v>120125.8052</v>
      </c>
      <c r="K78">
        <v>10.528823529411765</v>
      </c>
      <c r="L78">
        <v>10.471882367147288</v>
      </c>
      <c r="M78">
        <v>11.221322904610384</v>
      </c>
      <c r="N78">
        <v>5603.586288415795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2431403.6301842704</v>
      </c>
      <c r="I79">
        <v>1372352.0218117724</v>
      </c>
      <c r="J79">
        <v>159445.52859999999</v>
      </c>
      <c r="K79">
        <v>10.528823529411765</v>
      </c>
      <c r="L79">
        <v>10.471882367147288</v>
      </c>
      <c r="M79">
        <v>11.221322904610384</v>
      </c>
      <c r="N79">
        <v>5603.586288415795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2985316.3054234893</v>
      </c>
      <c r="I80">
        <v>1193140.7792871878</v>
      </c>
      <c r="J80">
        <v>145277.79319999999</v>
      </c>
      <c r="K80">
        <v>7.3529411764705879</v>
      </c>
      <c r="L80">
        <v>13.162384830920136</v>
      </c>
      <c r="M80">
        <v>10.012802817314912</v>
      </c>
      <c r="N80">
        <v>5603.586288415795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617961.59126625676</v>
      </c>
      <c r="I81">
        <v>2858849.0448448299</v>
      </c>
      <c r="J81">
        <v>163171.4883</v>
      </c>
      <c r="K81">
        <v>49.453529411764706</v>
      </c>
      <c r="L81">
        <v>12.895191452931964</v>
      </c>
      <c r="M81">
        <v>1.8265191214492909</v>
      </c>
      <c r="N81">
        <v>960.48207726886733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2517854.2035832745</v>
      </c>
      <c r="I82">
        <v>1301520.737672643</v>
      </c>
      <c r="J82">
        <v>127001.217</v>
      </c>
      <c r="K82">
        <v>18.099999999999998</v>
      </c>
      <c r="L82">
        <v>7.6043361045008435</v>
      </c>
      <c r="M82">
        <v>5.0253515326021887</v>
      </c>
      <c r="N82">
        <v>3013.6173496743208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766553.72438487597</v>
      </c>
      <c r="I83">
        <v>672990.82223823329</v>
      </c>
      <c r="J83">
        <v>113696.3812</v>
      </c>
      <c r="K83">
        <v>4.4117647058823533</v>
      </c>
      <c r="L83">
        <v>8.6017979849837349</v>
      </c>
      <c r="M83">
        <v>1.503964296518401</v>
      </c>
      <c r="N83">
        <v>901.90166158021395</v>
      </c>
    </row>
  </sheetData>
  <autoFilter ref="B3:I8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57D9-FEE2-410E-A81F-17C3688978EB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134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331711.83006514271</v>
      </c>
      <c r="I4" s="16">
        <v>1139255.4763651874</v>
      </c>
      <c r="J4">
        <v>135416.16140000001</v>
      </c>
      <c r="K4">
        <v>9.828125</v>
      </c>
      <c r="L4">
        <v>13.545671669967001</v>
      </c>
      <c r="M4">
        <v>3.8745493176705459</v>
      </c>
      <c r="N4">
        <v>1827.1881558260525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FRD2</v>
      </c>
      <c r="E5">
        <f>VLOOKUP(G5,[1]NUTS_Europa!$A$2:$C$81,3,FALSE)</f>
        <v>269</v>
      </c>
      <c r="F5">
        <v>1</v>
      </c>
      <c r="G5">
        <v>20</v>
      </c>
      <c r="H5">
        <v>2693468.629152365</v>
      </c>
      <c r="I5">
        <v>1830626.60426858</v>
      </c>
      <c r="J5">
        <v>191087.21979999999</v>
      </c>
      <c r="K5">
        <v>21.555468749999999</v>
      </c>
      <c r="L5">
        <v>12.7049310207587</v>
      </c>
      <c r="M5">
        <v>40.253746986574633</v>
      </c>
      <c r="N5">
        <v>16475.84980039356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413281.16371752933</v>
      </c>
      <c r="I6">
        <v>1139255.4763651874</v>
      </c>
      <c r="J6">
        <v>135416.16140000001</v>
      </c>
      <c r="K6">
        <v>9.828125</v>
      </c>
      <c r="L6">
        <v>13.545671669967001</v>
      </c>
      <c r="M6">
        <v>3.8745493176705459</v>
      </c>
      <c r="N6">
        <v>1827.1881558260525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FRJ2</v>
      </c>
      <c r="E7">
        <f>VLOOKUP(G7,[1]NUTS_Europa!$A$2:$C$81,3,FALSE)</f>
        <v>283</v>
      </c>
      <c r="F7">
        <v>2</v>
      </c>
      <c r="G7">
        <v>28</v>
      </c>
      <c r="H7">
        <v>1500744.9717288499</v>
      </c>
      <c r="I7">
        <v>2934357.3056379729</v>
      </c>
      <c r="J7">
        <v>156784.57750000001</v>
      </c>
      <c r="K7">
        <v>53.953125</v>
      </c>
      <c r="L7">
        <v>9.9531805015314898</v>
      </c>
      <c r="M7">
        <v>5.129904809976626</v>
      </c>
      <c r="N7">
        <v>2344.8291728734844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ES11</v>
      </c>
      <c r="E8">
        <f>VLOOKUP(G8,[1]NUTS_Europa!$A$2:$C$81,3,FALSE)</f>
        <v>288</v>
      </c>
      <c r="F8">
        <v>4</v>
      </c>
      <c r="G8">
        <v>11</v>
      </c>
      <c r="H8">
        <v>1738051.8198311215</v>
      </c>
      <c r="I8">
        <v>12998570.863101652</v>
      </c>
      <c r="J8">
        <v>159445.52859999999</v>
      </c>
      <c r="K8">
        <v>86.7734375</v>
      </c>
      <c r="L8">
        <v>11.161442893617668</v>
      </c>
      <c r="M8">
        <v>1.9065612803793595</v>
      </c>
      <c r="N8">
        <v>900.45194509486157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ES12</v>
      </c>
      <c r="E9">
        <f>VLOOKUP(G9,[1]NUTS_Europa!$A$2:$C$81,3,FALSE)</f>
        <v>285</v>
      </c>
      <c r="F9">
        <v>4</v>
      </c>
      <c r="G9">
        <v>12</v>
      </c>
      <c r="H9">
        <v>33359.780428950173</v>
      </c>
      <c r="I9">
        <v>13530575.764074501</v>
      </c>
      <c r="J9">
        <v>114346.8514</v>
      </c>
      <c r="K9">
        <v>78.589062499999997</v>
      </c>
      <c r="L9">
        <v>12.441928382665893</v>
      </c>
      <c r="M9">
        <v>3.3050550653124483E-2</v>
      </c>
      <c r="N9">
        <v>15.609481283570693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2206171.8229175531</v>
      </c>
      <c r="I10">
        <v>2611445.1210685754</v>
      </c>
      <c r="J10">
        <v>145277.79319999999</v>
      </c>
      <c r="K10">
        <v>40.707031249999993</v>
      </c>
      <c r="L10">
        <v>12.055777897581793</v>
      </c>
      <c r="M10">
        <v>34.88494578960249</v>
      </c>
      <c r="N10">
        <v>16475.84980039356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FRF2</v>
      </c>
      <c r="E11">
        <f>VLOOKUP(G11,[1]NUTS_Europa!$A$2:$C$81,3,FALSE)</f>
        <v>269</v>
      </c>
      <c r="F11">
        <v>5</v>
      </c>
      <c r="G11">
        <v>27</v>
      </c>
      <c r="H11">
        <v>5022761.1835043132</v>
      </c>
      <c r="I11">
        <v>2611445.1210685754</v>
      </c>
      <c r="J11">
        <v>163029.68049999999</v>
      </c>
      <c r="K11">
        <v>40.707031249999993</v>
      </c>
      <c r="L11">
        <v>12.055777897581793</v>
      </c>
      <c r="M11">
        <v>34.88494578960249</v>
      </c>
      <c r="N11">
        <v>16475.84980039356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FRD1</v>
      </c>
      <c r="E12">
        <f>VLOOKUP(G12,[1]NUTS_Europa!$A$2:$C$81,3,FALSE)</f>
        <v>268</v>
      </c>
      <c r="F12">
        <v>6</v>
      </c>
      <c r="G12">
        <v>19</v>
      </c>
      <c r="H12">
        <v>74577.850061871679</v>
      </c>
      <c r="I12">
        <v>3025499.1369042639</v>
      </c>
      <c r="J12">
        <v>114346.8514</v>
      </c>
      <c r="K12">
        <v>48.832031249999993</v>
      </c>
      <c r="L12">
        <v>14.968317903406874</v>
      </c>
      <c r="M12">
        <v>0.22726348923495007</v>
      </c>
      <c r="N12">
        <v>107.3345257960644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508403.83461718797</v>
      </c>
      <c r="I13">
        <v>3851105.214007372</v>
      </c>
      <c r="J13">
        <v>137713.6226</v>
      </c>
      <c r="K13">
        <v>72.978124999999991</v>
      </c>
      <c r="L13">
        <v>13.6261675472342</v>
      </c>
      <c r="M13">
        <v>1.7884613976704395</v>
      </c>
      <c r="N13">
        <v>844.67442029400002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1352568.0337401873</v>
      </c>
      <c r="I14">
        <v>1803889.9105258202</v>
      </c>
      <c r="J14">
        <v>163171.4883</v>
      </c>
      <c r="K14">
        <v>21.091406250000002</v>
      </c>
      <c r="L14">
        <v>10.521066444372998</v>
      </c>
      <c r="M14">
        <v>8.5900295481859015</v>
      </c>
      <c r="N14">
        <v>5123.2788950523063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1803889.9105258202</v>
      </c>
      <c r="J15">
        <v>199058.85829999999</v>
      </c>
      <c r="K15">
        <v>21.091406250000002</v>
      </c>
      <c r="L15">
        <v>10.521066444372998</v>
      </c>
      <c r="M15">
        <v>8.5900295481859015</v>
      </c>
      <c r="N15">
        <v>5123.2788950523063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ES11</v>
      </c>
      <c r="E16">
        <f>VLOOKUP(G16,[1]NUTS_Europa!$A$2:$C$81,3,FALSE)</f>
        <v>288</v>
      </c>
      <c r="F16">
        <v>8</v>
      </c>
      <c r="G16">
        <v>11</v>
      </c>
      <c r="H16">
        <v>1754367.4688050735</v>
      </c>
      <c r="I16">
        <v>12998570.863101652</v>
      </c>
      <c r="J16">
        <v>123840.01519999999</v>
      </c>
      <c r="K16">
        <v>86.7734375</v>
      </c>
      <c r="L16">
        <v>11.161442893617668</v>
      </c>
      <c r="M16">
        <v>1.9065612803793595</v>
      </c>
      <c r="N16">
        <v>900.45194509486157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ES12</v>
      </c>
      <c r="E17">
        <f>VLOOKUP(G17,[1]NUTS_Europa!$A$2:$C$81,3,FALSE)</f>
        <v>285</v>
      </c>
      <c r="F17">
        <v>8</v>
      </c>
      <c r="G17">
        <v>12</v>
      </c>
      <c r="H17">
        <v>33642.614864119707</v>
      </c>
      <c r="I17">
        <v>13530575.764074501</v>
      </c>
      <c r="J17">
        <v>117061.7148</v>
      </c>
      <c r="K17">
        <v>78.589062499999997</v>
      </c>
      <c r="L17">
        <v>12.441928382665893</v>
      </c>
      <c r="M17">
        <v>3.3050550653124483E-2</v>
      </c>
      <c r="N17">
        <v>15.609481283570693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FRD1</v>
      </c>
      <c r="E18">
        <f>VLOOKUP(G18,[1]NUTS_Europa!$A$2:$C$81,3,FALSE)</f>
        <v>268</v>
      </c>
      <c r="F18">
        <v>9</v>
      </c>
      <c r="G18">
        <v>19</v>
      </c>
      <c r="H18">
        <v>76695.445329207636</v>
      </c>
      <c r="I18">
        <v>2245920.0304477136</v>
      </c>
      <c r="J18">
        <v>117061.7148</v>
      </c>
      <c r="K18">
        <v>29.680468749999999</v>
      </c>
      <c r="L18">
        <v>15.617471026583779</v>
      </c>
      <c r="M18">
        <v>0.26223939260574813</v>
      </c>
      <c r="N18">
        <v>107.3345257960644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525183.23576374946</v>
      </c>
      <c r="I19">
        <v>3000982.9685204537</v>
      </c>
      <c r="J19">
        <v>507158.32770000002</v>
      </c>
      <c r="K19">
        <v>52.181249999999991</v>
      </c>
      <c r="L19">
        <v>14.275320670411105</v>
      </c>
      <c r="M19">
        <v>2.0637060189595857</v>
      </c>
      <c r="N19">
        <v>844.67442029400002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NL12</v>
      </c>
      <c r="E20">
        <f>VLOOKUP(G20,[1]NUTS_Europa!$A$2:$C$81,3,FALSE)</f>
        <v>218</v>
      </c>
      <c r="F20">
        <v>10</v>
      </c>
      <c r="G20">
        <v>31</v>
      </c>
      <c r="H20">
        <v>1684875.1740868487</v>
      </c>
      <c r="I20">
        <v>1803889.9105258202</v>
      </c>
      <c r="J20">
        <v>144185.261</v>
      </c>
      <c r="K20">
        <v>21.091406250000002</v>
      </c>
      <c r="L20">
        <v>10.521066444372998</v>
      </c>
      <c r="M20">
        <v>8.5900295481859015</v>
      </c>
      <c r="N20">
        <v>5123.2788950523063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NL32</v>
      </c>
      <c r="E21">
        <f>VLOOKUP(G21,[1]NUTS_Europa!$A$2:$C$81,3,FALSE)</f>
        <v>218</v>
      </c>
      <c r="F21">
        <v>10</v>
      </c>
      <c r="G21">
        <v>32</v>
      </c>
      <c r="H21">
        <v>893123.14131757594</v>
      </c>
      <c r="I21">
        <v>1803889.9105258202</v>
      </c>
      <c r="J21">
        <v>118487.9544</v>
      </c>
      <c r="K21">
        <v>21.091406250000002</v>
      </c>
      <c r="L21">
        <v>10.521066444372998</v>
      </c>
      <c r="M21">
        <v>8.5900295481859015</v>
      </c>
      <c r="N21">
        <v>5123.2788950523063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1347468.7622602584</v>
      </c>
      <c r="I22">
        <v>1245508.3609887669</v>
      </c>
      <c r="J22">
        <v>118487.9544</v>
      </c>
      <c r="K22">
        <v>14.6796875</v>
      </c>
      <c r="L22">
        <v>11.198925778441584</v>
      </c>
      <c r="M22">
        <v>5.129904809976626</v>
      </c>
      <c r="N22">
        <v>2344.8291728734844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FRI3</v>
      </c>
      <c r="E23">
        <f>VLOOKUP(G23,[1]NUTS_Europa!$A$2:$C$81,3,FALSE)</f>
        <v>283</v>
      </c>
      <c r="F23">
        <v>13</v>
      </c>
      <c r="G23">
        <v>25</v>
      </c>
      <c r="H23">
        <v>779437.41237541626</v>
      </c>
      <c r="I23">
        <v>1245508.3609887669</v>
      </c>
      <c r="J23">
        <v>113696.3812</v>
      </c>
      <c r="K23">
        <v>14.6796875</v>
      </c>
      <c r="L23">
        <v>11.198925778441584</v>
      </c>
      <c r="M23">
        <v>5.129904809976626</v>
      </c>
      <c r="N23">
        <v>2344.8291728734844</v>
      </c>
    </row>
    <row r="24" spans="2:14" x14ac:dyDescent="0.25">
      <c r="B24" t="str">
        <f>VLOOKUP(F24,[1]NUTS_Europa!$A$2:$C$81,2,FALSE)</f>
        <v>ES21</v>
      </c>
      <c r="C24">
        <f>VLOOKUP(F24,[1]NUTS_Europa!$A$2:$C$81,3,FALSE)</f>
        <v>163</v>
      </c>
      <c r="D24" t="str">
        <f>VLOOKUP(G24,[1]NUTS_Europa!$A$2:$C$81,2,FALSE)</f>
        <v>FRI1</v>
      </c>
      <c r="E24">
        <f>VLOOKUP(G24,[1]NUTS_Europa!$A$2:$C$81,3,FALSE)</f>
        <v>283</v>
      </c>
      <c r="F24">
        <v>14</v>
      </c>
      <c r="G24">
        <v>24</v>
      </c>
      <c r="H24">
        <v>1012499.5976669207</v>
      </c>
      <c r="I24">
        <v>1245508.3609887669</v>
      </c>
      <c r="J24">
        <v>123614.25509999999</v>
      </c>
      <c r="K24">
        <v>14.6796875</v>
      </c>
      <c r="L24">
        <v>11.198925778441584</v>
      </c>
      <c r="M24">
        <v>5.129904809976626</v>
      </c>
      <c r="N24">
        <v>2344.8291728734844</v>
      </c>
    </row>
    <row r="25" spans="2:14" x14ac:dyDescent="0.25">
      <c r="B25" t="str">
        <f>VLOOKUP(F25,[1]NUTS_Europa!$A$2:$C$81,2,FALSE)</f>
        <v>ES21</v>
      </c>
      <c r="C25">
        <f>VLOOKUP(F25,[1]NUTS_Europa!$A$2:$C$81,3,FALSE)</f>
        <v>163</v>
      </c>
      <c r="D25" t="str">
        <f>VLOOKUP(G25,[1]NUTS_Europa!$A$2:$C$81,2,FALSE)</f>
        <v>FRI3</v>
      </c>
      <c r="E25">
        <f>VLOOKUP(G25,[1]NUTS_Europa!$A$2:$C$81,3,FALSE)</f>
        <v>283</v>
      </c>
      <c r="F25">
        <v>14</v>
      </c>
      <c r="G25">
        <v>25</v>
      </c>
      <c r="H25">
        <v>641508.93283698312</v>
      </c>
      <c r="I25">
        <v>1245508.3609887669</v>
      </c>
      <c r="J25">
        <v>120437.3524</v>
      </c>
      <c r="K25">
        <v>14.6796875</v>
      </c>
      <c r="L25">
        <v>11.198925778441584</v>
      </c>
      <c r="M25">
        <v>5.129904809976626</v>
      </c>
      <c r="N25">
        <v>2344.8291728734844</v>
      </c>
    </row>
    <row r="26" spans="2:14" x14ac:dyDescent="0.25">
      <c r="B26" t="str">
        <f>VLOOKUP(F26,[1]NUTS_Europa!$A$2:$C$81,2,FALSE)</f>
        <v>ES51</v>
      </c>
      <c r="C26">
        <f>VLOOKUP(F26,[1]NUTS_Europa!$A$2:$C$81,3,FALSE)</f>
        <v>1063</v>
      </c>
      <c r="D26" t="str">
        <f>VLOOKUP(G26,[1]NUTS_Europa!$A$2:$C$81,2,FALSE)</f>
        <v>ES52</v>
      </c>
      <c r="E26">
        <f>VLOOKUP(G26,[1]NUTS_Europa!$A$2:$C$81,3,FALSE)</f>
        <v>1064</v>
      </c>
      <c r="F26">
        <v>15</v>
      </c>
      <c r="G26">
        <v>16</v>
      </c>
      <c r="H26">
        <v>2673988.1530501968</v>
      </c>
      <c r="I26">
        <v>9213813.3891654685</v>
      </c>
      <c r="J26">
        <v>135416.16140000001</v>
      </c>
      <c r="K26">
        <v>12.65625</v>
      </c>
      <c r="L26">
        <v>7.7766560992298599</v>
      </c>
      <c r="M26">
        <v>19.151367325594006</v>
      </c>
      <c r="N26">
        <v>10690.2529406715</v>
      </c>
    </row>
    <row r="27" spans="2:14" x14ac:dyDescent="0.25">
      <c r="B27" t="str">
        <f>VLOOKUP(F27,[1]NUTS_Europa!$A$2:$C$81,2,FALSE)</f>
        <v>ES51</v>
      </c>
      <c r="C27">
        <f>VLOOKUP(F27,[1]NUTS_Europa!$A$2:$C$81,3,FALSE)</f>
        <v>1063</v>
      </c>
      <c r="D27" t="str">
        <f>VLOOKUP(G27,[1]NUTS_Europa!$A$2:$C$81,2,FALSE)</f>
        <v>ES62</v>
      </c>
      <c r="E27">
        <f>VLOOKUP(G27,[1]NUTS_Europa!$A$2:$C$81,3,FALSE)</f>
        <v>1064</v>
      </c>
      <c r="F27">
        <v>15</v>
      </c>
      <c r="G27">
        <v>18</v>
      </c>
      <c r="H27">
        <v>5252456.8508595759</v>
      </c>
      <c r="I27">
        <v>9213813.3891654685</v>
      </c>
      <c r="J27">
        <v>199597.76430000001</v>
      </c>
      <c r="K27">
        <v>12.65625</v>
      </c>
      <c r="L27">
        <v>7.7766560992298599</v>
      </c>
      <c r="M27">
        <v>19.151367325594006</v>
      </c>
      <c r="N27">
        <v>10690.2529406715</v>
      </c>
    </row>
    <row r="28" spans="2:14" x14ac:dyDescent="0.25">
      <c r="B28" t="str">
        <f>VLOOKUP(F28,[1]NUTS_Europa!$A$2:$C$81,2,FALSE)</f>
        <v>ES52</v>
      </c>
      <c r="C28">
        <f>VLOOKUP(F28,[1]NUTS_Europa!$A$2:$C$81,3,FALSE)</f>
        <v>1064</v>
      </c>
      <c r="D28" t="str">
        <f>VLOOKUP(G28,[1]NUTS_Europa!$A$2:$C$81,2,FALSE)</f>
        <v>PT18</v>
      </c>
      <c r="E28">
        <f>VLOOKUP(G28,[1]NUTS_Europa!$A$2:$C$81,3,FALSE)</f>
        <v>61</v>
      </c>
      <c r="F28">
        <v>16</v>
      </c>
      <c r="G28">
        <v>80</v>
      </c>
      <c r="H28">
        <v>12210446.45322397</v>
      </c>
      <c r="I28">
        <v>1835396.7663282515</v>
      </c>
      <c r="J28">
        <v>145277.79319999999</v>
      </c>
      <c r="K28">
        <v>30.546093750000001</v>
      </c>
      <c r="L28">
        <v>8.0891552576109333</v>
      </c>
      <c r="M28">
        <v>28.979790261034321</v>
      </c>
      <c r="N28">
        <v>17378.684486844912</v>
      </c>
    </row>
    <row r="29" spans="2:14" x14ac:dyDescent="0.25">
      <c r="B29" t="str">
        <f>VLOOKUP(F29,[1]NUTS_Europa!$A$2:$C$81,2,FALSE)</f>
        <v>ES61</v>
      </c>
      <c r="C29">
        <f>VLOOKUP(F29,[1]NUTS_Europa!$A$2:$C$81,3,FALSE)</f>
        <v>61</v>
      </c>
      <c r="D29" t="str">
        <f>VLOOKUP(G29,[1]NUTS_Europa!$A$2:$C$81,2,FALSE)</f>
        <v>PT11</v>
      </c>
      <c r="E29">
        <f>VLOOKUP(G29,[1]NUTS_Europa!$A$2:$C$81,3,FALSE)</f>
        <v>111</v>
      </c>
      <c r="F29">
        <v>17</v>
      </c>
      <c r="G29">
        <v>36</v>
      </c>
      <c r="H29">
        <v>1867160.9172228076</v>
      </c>
      <c r="I29">
        <v>1623294.1460508283</v>
      </c>
      <c r="J29">
        <v>507158.32770000002</v>
      </c>
      <c r="K29">
        <v>25.014843749999997</v>
      </c>
      <c r="L29">
        <v>8.8865040016799437</v>
      </c>
      <c r="M29">
        <v>5.3394360080817078</v>
      </c>
      <c r="N29">
        <v>3201.9684368426078</v>
      </c>
    </row>
    <row r="30" spans="2:14" x14ac:dyDescent="0.25">
      <c r="B30" t="str">
        <f>VLOOKUP(F30,[1]NUTS_Europa!$A$2:$C$81,2,FALSE)</f>
        <v>ES61</v>
      </c>
      <c r="C30">
        <f>VLOOKUP(F30,[1]NUTS_Europa!$A$2:$C$81,3,FALSE)</f>
        <v>61</v>
      </c>
      <c r="D30" t="str">
        <f>VLOOKUP(G30,[1]NUTS_Europa!$A$2:$C$81,2,FALSE)</f>
        <v>PT16</v>
      </c>
      <c r="E30">
        <f>VLOOKUP(G30,[1]NUTS_Europa!$A$2:$C$81,3,FALSE)</f>
        <v>111</v>
      </c>
      <c r="F30">
        <v>17</v>
      </c>
      <c r="G30">
        <v>38</v>
      </c>
      <c r="H30">
        <v>1762056.3032834493</v>
      </c>
      <c r="I30">
        <v>1623294.1460508283</v>
      </c>
      <c r="J30">
        <v>118487.9544</v>
      </c>
      <c r="K30">
        <v>25.014843749999997</v>
      </c>
      <c r="L30">
        <v>8.8865040016799437</v>
      </c>
      <c r="M30">
        <v>5.3394360080817078</v>
      </c>
      <c r="N30">
        <v>3201.9684368426078</v>
      </c>
    </row>
    <row r="31" spans="2:14" x14ac:dyDescent="0.25">
      <c r="B31" t="str">
        <f>VLOOKUP(F31,[1]NUTS_Europa!$A$2:$C$81,2,FALSE)</f>
        <v>ES62</v>
      </c>
      <c r="C31">
        <f>VLOOKUP(F31,[1]NUTS_Europa!$A$2:$C$81,3,FALSE)</f>
        <v>1064</v>
      </c>
      <c r="D31" t="str">
        <f>VLOOKUP(G31,[1]NUTS_Europa!$A$2:$C$81,2,FALSE)</f>
        <v>PT18</v>
      </c>
      <c r="E31">
        <f>VLOOKUP(G31,[1]NUTS_Europa!$A$2:$C$81,3,FALSE)</f>
        <v>1065</v>
      </c>
      <c r="F31">
        <v>18</v>
      </c>
      <c r="G31">
        <v>40</v>
      </c>
      <c r="H31">
        <v>4303329.0507733189</v>
      </c>
      <c r="I31">
        <v>2537000.9561849292</v>
      </c>
      <c r="J31">
        <v>163029.68049999999</v>
      </c>
      <c r="K31">
        <v>45.010156249999994</v>
      </c>
      <c r="L31">
        <v>7.9815949600876595</v>
      </c>
      <c r="M31">
        <v>14.381518291580383</v>
      </c>
      <c r="N31">
        <v>8027.7332471413838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FRH0</v>
      </c>
      <c r="E32">
        <f>VLOOKUP(G32,[1]NUTS_Europa!$A$2:$C$81,3,FALSE)</f>
        <v>283</v>
      </c>
      <c r="F32">
        <v>21</v>
      </c>
      <c r="G32">
        <v>23</v>
      </c>
      <c r="H32">
        <v>1250773.0232562236</v>
      </c>
      <c r="I32">
        <v>2557879.2246357207</v>
      </c>
      <c r="J32">
        <v>156784.57750000001</v>
      </c>
      <c r="K32">
        <v>47.030468749999997</v>
      </c>
      <c r="L32">
        <v>10.945265575320235</v>
      </c>
      <c r="M32">
        <v>4.6241977483128762</v>
      </c>
      <c r="N32">
        <v>2344.8291728734844</v>
      </c>
    </row>
    <row r="33" spans="2:14" x14ac:dyDescent="0.25">
      <c r="B33" t="str">
        <f>VLOOKUP(F33,[1]NUTS_Europa!$A$2:$C$81,2,FALSE)</f>
        <v>FRE1</v>
      </c>
      <c r="C33">
        <f>VLOOKUP(F33,[1]NUTS_Europa!$A$2:$C$81,3,FALSE)</f>
        <v>220</v>
      </c>
      <c r="D33" t="str">
        <f>VLOOKUP(G33,[1]NUTS_Europa!$A$2:$C$81,2,FALSE)</f>
        <v>FRI1</v>
      </c>
      <c r="E33">
        <f>VLOOKUP(G33,[1]NUTS_Europa!$A$2:$C$81,3,FALSE)</f>
        <v>283</v>
      </c>
      <c r="F33">
        <v>21</v>
      </c>
      <c r="G33">
        <v>24</v>
      </c>
      <c r="H33">
        <v>1053732.3382013189</v>
      </c>
      <c r="I33">
        <v>2557879.2246357207</v>
      </c>
      <c r="J33">
        <v>123840.01519999999</v>
      </c>
      <c r="K33">
        <v>47.030468749999997</v>
      </c>
      <c r="L33">
        <v>10.945265575320235</v>
      </c>
      <c r="M33">
        <v>4.6241977483128762</v>
      </c>
      <c r="N33">
        <v>2344.8291728734844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1559773.816340517</v>
      </c>
      <c r="I34">
        <v>11423734.690201497</v>
      </c>
      <c r="J34">
        <v>137713.6226</v>
      </c>
      <c r="K34">
        <v>63.59375</v>
      </c>
      <c r="L34">
        <v>8.99228965848096</v>
      </c>
      <c r="M34">
        <v>5.3988332302869324</v>
      </c>
      <c r="N34">
        <v>3013.6173483101311</v>
      </c>
    </row>
    <row r="35" spans="2:14" x14ac:dyDescent="0.25">
      <c r="B35" t="str">
        <f>VLOOKUP(F35,[1]NUTS_Europa!$A$2:$C$81,2,FALSE)</f>
        <v>FRJ1</v>
      </c>
      <c r="C35">
        <f>VLOOKUP(F35,[1]NUTS_Europa!$A$2:$C$81,3,FALSE)</f>
        <v>1063</v>
      </c>
      <c r="D35" t="str">
        <f>VLOOKUP(G35,[1]NUTS_Europa!$A$2:$C$81,2,FALSE)</f>
        <v>FRJ1</v>
      </c>
      <c r="E35">
        <f>VLOOKUP(G35,[1]NUTS_Europa!$A$2:$C$81,3,FALSE)</f>
        <v>1064</v>
      </c>
      <c r="F35">
        <v>26</v>
      </c>
      <c r="G35">
        <v>66</v>
      </c>
      <c r="H35">
        <v>10051468.54264524</v>
      </c>
      <c r="I35">
        <v>9213813.3891654685</v>
      </c>
      <c r="J35">
        <v>126450.71709999999</v>
      </c>
      <c r="K35">
        <v>12.65625</v>
      </c>
      <c r="L35">
        <v>7.7766560992298599</v>
      </c>
      <c r="M35">
        <v>19.151367325594006</v>
      </c>
      <c r="N35">
        <v>10690.2529406715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FRJ2</v>
      </c>
      <c r="E36">
        <f>VLOOKUP(G36,[1]NUTS_Europa!$A$2:$C$81,3,FALSE)</f>
        <v>283</v>
      </c>
      <c r="F36">
        <v>27</v>
      </c>
      <c r="G36">
        <v>28</v>
      </c>
      <c r="H36">
        <v>1941459.506889327</v>
      </c>
      <c r="I36">
        <v>2271586.1952832262</v>
      </c>
      <c r="J36">
        <v>176841.96369999999</v>
      </c>
      <c r="K36">
        <v>36.171875</v>
      </c>
      <c r="L36">
        <v>9.7009788824224366</v>
      </c>
      <c r="M36">
        <v>5.129904809976626</v>
      </c>
      <c r="N36">
        <v>2344.8291728734844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ES12</v>
      </c>
      <c r="E37">
        <f>VLOOKUP(G37,[1]NUTS_Europa!$A$2:$C$81,3,FALSE)</f>
        <v>163</v>
      </c>
      <c r="F37">
        <v>29</v>
      </c>
      <c r="G37">
        <v>52</v>
      </c>
      <c r="H37">
        <v>1970131.6731308771</v>
      </c>
      <c r="I37">
        <v>2924205.2457023398</v>
      </c>
      <c r="J37">
        <v>120437.3524</v>
      </c>
      <c r="K37">
        <v>47.499218749999997</v>
      </c>
      <c r="L37">
        <v>13.950676297668792</v>
      </c>
      <c r="M37">
        <v>7.0662764780142728</v>
      </c>
      <c r="N37">
        <v>2892.2254104356139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FRJ2</v>
      </c>
      <c r="E38">
        <f>VLOOKUP(G38,[1]NUTS_Europa!$A$2:$C$81,3,FALSE)</f>
        <v>163</v>
      </c>
      <c r="F38">
        <v>29</v>
      </c>
      <c r="G38">
        <v>68</v>
      </c>
      <c r="H38">
        <v>2930897.1399980728</v>
      </c>
      <c r="I38">
        <v>2924205.2457023398</v>
      </c>
      <c r="J38">
        <v>141696.47589999999</v>
      </c>
      <c r="K38">
        <v>47.499218749999997</v>
      </c>
      <c r="L38">
        <v>13.950676297668792</v>
      </c>
      <c r="M38">
        <v>7.0662764780142728</v>
      </c>
      <c r="N38">
        <v>2892.2254104356139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560093.56150534179</v>
      </c>
      <c r="I39">
        <v>12512010.156063687</v>
      </c>
      <c r="J39">
        <v>114346.8514</v>
      </c>
      <c r="K39">
        <v>92.96875</v>
      </c>
      <c r="L39">
        <v>10.378570611454816</v>
      </c>
      <c r="M39">
        <v>0.52447878748423771</v>
      </c>
      <c r="N39">
        <v>214.66905252236134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522887.9799983761</v>
      </c>
      <c r="I40">
        <v>12512010.156063687</v>
      </c>
      <c r="J40">
        <v>145277.79319999999</v>
      </c>
      <c r="K40">
        <v>92.96875</v>
      </c>
      <c r="L40">
        <v>10.378570611454816</v>
      </c>
      <c r="M40">
        <v>0.52447878748423771</v>
      </c>
      <c r="N40">
        <v>214.66905252236134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2308669.4217125294</v>
      </c>
      <c r="I41">
        <v>4735738.2465485819</v>
      </c>
      <c r="J41">
        <v>137713.6226</v>
      </c>
      <c r="K41">
        <v>91.074999999999989</v>
      </c>
      <c r="L41">
        <v>9.5915432261838127</v>
      </c>
      <c r="M41">
        <v>16.997426083189179</v>
      </c>
      <c r="N41">
        <v>8027.7332471413838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NL11</v>
      </c>
      <c r="E42">
        <f>VLOOKUP(G42,[1]NUTS_Europa!$A$2:$C$81,3,FALSE)</f>
        <v>218</v>
      </c>
      <c r="F42">
        <v>33</v>
      </c>
      <c r="G42">
        <v>70</v>
      </c>
      <c r="H42">
        <v>1733308.5032574532</v>
      </c>
      <c r="I42">
        <v>1302623.1291722886</v>
      </c>
      <c r="J42">
        <v>135416.16140000001</v>
      </c>
      <c r="K42">
        <v>5.3125</v>
      </c>
      <c r="L42">
        <v>11.108653623240725</v>
      </c>
      <c r="M42">
        <v>10.259495232652259</v>
      </c>
      <c r="N42">
        <v>5123.2788950523063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365097.97589176515</v>
      </c>
      <c r="I43">
        <v>2150213.2517995145</v>
      </c>
      <c r="J43">
        <v>135416.16140000001</v>
      </c>
      <c r="K43">
        <v>28.359375</v>
      </c>
      <c r="L43">
        <v>14.213754726101927</v>
      </c>
      <c r="M43">
        <v>2.0637060189595857</v>
      </c>
      <c r="N43">
        <v>844.67442029400002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521475.08534405421</v>
      </c>
      <c r="I44">
        <v>2150213.2517995145</v>
      </c>
      <c r="J44">
        <v>199597.76430000001</v>
      </c>
      <c r="K44">
        <v>28.359375</v>
      </c>
      <c r="L44">
        <v>14.213754726101927</v>
      </c>
      <c r="M44">
        <v>2.0637060189595857</v>
      </c>
      <c r="N44">
        <v>844.67442029400002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PT11</v>
      </c>
      <c r="E45">
        <f>VLOOKUP(G45,[1]NUTS_Europa!$A$2:$C$81,3,FALSE)</f>
        <v>111</v>
      </c>
      <c r="F45">
        <v>35</v>
      </c>
      <c r="G45">
        <v>36</v>
      </c>
      <c r="H45">
        <v>1077562.1141184254</v>
      </c>
      <c r="I45">
        <v>3952196.013929016</v>
      </c>
      <c r="J45">
        <v>163029.68049999999</v>
      </c>
      <c r="K45">
        <v>75.3828125</v>
      </c>
      <c r="L45">
        <v>12.082967173531431</v>
      </c>
      <c r="M45">
        <v>6.7796500145688627</v>
      </c>
      <c r="N45">
        <v>3201.9684368426078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ES12</v>
      </c>
      <c r="E46">
        <f>VLOOKUP(G46,[1]NUTS_Europa!$A$2:$C$81,3,FALSE)</f>
        <v>163</v>
      </c>
      <c r="F46">
        <v>35</v>
      </c>
      <c r="G46">
        <v>52</v>
      </c>
      <c r="H46">
        <v>1494602.3405009843</v>
      </c>
      <c r="I46">
        <v>3390626.0837369557</v>
      </c>
      <c r="J46">
        <v>113696.3812</v>
      </c>
      <c r="K46">
        <v>60.617968749999996</v>
      </c>
      <c r="L46">
        <v>14.202877916777847</v>
      </c>
      <c r="M46">
        <v>7.0662764780142728</v>
      </c>
      <c r="N46">
        <v>2892.2254104356139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PT16</v>
      </c>
      <c r="E47">
        <f>VLOOKUP(G47,[1]NUTS_Europa!$A$2:$C$81,3,FALSE)</f>
        <v>111</v>
      </c>
      <c r="F47">
        <v>37</v>
      </c>
      <c r="G47">
        <v>38</v>
      </c>
      <c r="H47">
        <v>1419200.7286806959</v>
      </c>
      <c r="I47">
        <v>1333123.8480173217</v>
      </c>
      <c r="J47">
        <v>198656.2873</v>
      </c>
      <c r="K47">
        <v>16.171875</v>
      </c>
      <c r="L47">
        <v>8.7789437041566707</v>
      </c>
      <c r="M47">
        <v>5.7362603148171099</v>
      </c>
      <c r="N47">
        <v>3201.9684368426078</v>
      </c>
    </row>
    <row r="48" spans="2:14" x14ac:dyDescent="0.25">
      <c r="B48" t="str">
        <f>VLOOKUP(F48,[1]NUTS_Europa!$A$2:$C$81,2,FALSE)</f>
        <v>PT15</v>
      </c>
      <c r="C48">
        <f>VLOOKUP(F48,[1]NUTS_Europa!$A$2:$C$81,3,FALSE)</f>
        <v>1065</v>
      </c>
      <c r="D48" t="str">
        <f>VLOOKUP(G48,[1]NUTS_Europa!$A$2:$C$81,2,FALSE)</f>
        <v>PT17</v>
      </c>
      <c r="E48">
        <f>VLOOKUP(G48,[1]NUTS_Europa!$A$2:$C$81,3,FALSE)</f>
        <v>294</v>
      </c>
      <c r="F48">
        <v>37</v>
      </c>
      <c r="G48">
        <v>39</v>
      </c>
      <c r="H48">
        <v>947107.55538900441</v>
      </c>
      <c r="I48">
        <v>801033.76858535525</v>
      </c>
      <c r="J48">
        <v>507158.32770000002</v>
      </c>
      <c r="K48">
        <v>3.515625</v>
      </c>
      <c r="L48">
        <v>9.1972285193387613</v>
      </c>
      <c r="M48">
        <v>5.3988332302869324</v>
      </c>
      <c r="N48">
        <v>3013.6173483101311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FRH0</v>
      </c>
      <c r="E49">
        <f>VLOOKUP(G49,[1]NUTS_Europa!$A$2:$C$81,3,FALSE)</f>
        <v>282</v>
      </c>
      <c r="F49">
        <v>41</v>
      </c>
      <c r="G49">
        <v>63</v>
      </c>
      <c r="H49">
        <v>349571.17069792084</v>
      </c>
      <c r="I49">
        <v>2150213.2517995145</v>
      </c>
      <c r="J49">
        <v>123614.25509999999</v>
      </c>
      <c r="K49">
        <v>28.359375</v>
      </c>
      <c r="L49">
        <v>14.213754726101927</v>
      </c>
      <c r="M49">
        <v>2.0637060189595857</v>
      </c>
      <c r="N49">
        <v>844.67442029400002</v>
      </c>
    </row>
    <row r="50" spans="2:14" x14ac:dyDescent="0.25">
      <c r="B50" t="str">
        <f>VLOOKUP(F50,[1]NUTS_Europa!$A$2:$C$81,2,FALSE)</f>
        <v>BE21</v>
      </c>
      <c r="C50">
        <f>VLOOKUP(F50,[1]NUTS_Europa!$A$2:$C$81,3,FALSE)</f>
        <v>250</v>
      </c>
      <c r="D50" t="str">
        <f>VLOOKUP(G50,[1]NUTS_Europa!$A$2:$C$81,2,FALSE)</f>
        <v>FRI3</v>
      </c>
      <c r="E50">
        <f>VLOOKUP(G50,[1]NUTS_Europa!$A$2:$C$81,3,FALSE)</f>
        <v>282</v>
      </c>
      <c r="F50">
        <v>41</v>
      </c>
      <c r="G50">
        <v>65</v>
      </c>
      <c r="H50">
        <v>505948.28015020996</v>
      </c>
      <c r="I50">
        <v>2150213.2517995145</v>
      </c>
      <c r="J50">
        <v>119215.969</v>
      </c>
      <c r="K50">
        <v>28.359375</v>
      </c>
      <c r="L50">
        <v>14.213754726101927</v>
      </c>
      <c r="M50">
        <v>2.0637060189595857</v>
      </c>
      <c r="N50">
        <v>844.67442029400002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4743342.8547945041</v>
      </c>
      <c r="I51">
        <v>1433545.7239419208</v>
      </c>
      <c r="J51">
        <v>115262.5922</v>
      </c>
      <c r="K51">
        <v>14.139843750000001</v>
      </c>
      <c r="L51">
        <v>13.697016094547443</v>
      </c>
      <c r="M51">
        <v>36.700416241904705</v>
      </c>
      <c r="N51">
        <v>16475.84980039356</v>
      </c>
    </row>
    <row r="52" spans="2:14" x14ac:dyDescent="0.25">
      <c r="B52" t="str">
        <f>VLOOKUP(F52,[1]NUTS_Europa!$A$2:$C$81,2,FALSE)</f>
        <v>BE23</v>
      </c>
      <c r="C52">
        <f>VLOOKUP(F52,[1]NUTS_Europa!$A$2:$C$81,3,FALSE)</f>
        <v>220</v>
      </c>
      <c r="D52" t="str">
        <f>VLOOKUP(G52,[1]NUTS_Europa!$A$2:$C$81,2,FALSE)</f>
        <v>FRJ2</v>
      </c>
      <c r="E52">
        <f>VLOOKUP(G52,[1]NUTS_Europa!$A$2:$C$81,3,FALSE)</f>
        <v>163</v>
      </c>
      <c r="F52">
        <v>42</v>
      </c>
      <c r="G52">
        <v>68</v>
      </c>
      <c r="H52">
        <v>2397487.5686039091</v>
      </c>
      <c r="I52">
        <v>3157293.0064177453</v>
      </c>
      <c r="J52">
        <v>156784.57750000001</v>
      </c>
      <c r="K52">
        <v>57.03125</v>
      </c>
      <c r="L52">
        <v>15.194962990566591</v>
      </c>
      <c r="M52">
        <v>6.4425129941318824</v>
      </c>
      <c r="N52">
        <v>2892.2254104356139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FRD1</v>
      </c>
      <c r="E53">
        <f>VLOOKUP(G53,[1]NUTS_Europa!$A$2:$C$81,3,FALSE)</f>
        <v>269</v>
      </c>
      <c r="F53">
        <v>43</v>
      </c>
      <c r="G53">
        <v>59</v>
      </c>
      <c r="H53">
        <v>4120318.4801025013</v>
      </c>
      <c r="I53">
        <v>1433545.7239419208</v>
      </c>
      <c r="J53">
        <v>199058.85829999999</v>
      </c>
      <c r="K53">
        <v>14.139843750000001</v>
      </c>
      <c r="L53">
        <v>13.697016094547443</v>
      </c>
      <c r="M53">
        <v>36.700416241904705</v>
      </c>
      <c r="N53">
        <v>16475.84980039356</v>
      </c>
    </row>
    <row r="54" spans="2:14" x14ac:dyDescent="0.25">
      <c r="B54" t="str">
        <f>VLOOKUP(F54,[1]NUTS_Europa!$A$2:$C$81,2,FALSE)</f>
        <v>BE25</v>
      </c>
      <c r="C54">
        <f>VLOOKUP(F54,[1]NUTS_Europa!$A$2:$C$81,3,FALSE)</f>
        <v>220</v>
      </c>
      <c r="D54" t="str">
        <f>VLOOKUP(G54,[1]NUTS_Europa!$A$2:$C$81,2,FALSE)</f>
        <v>PT18</v>
      </c>
      <c r="E54">
        <f>VLOOKUP(G54,[1]NUTS_Europa!$A$2:$C$81,3,FALSE)</f>
        <v>61</v>
      </c>
      <c r="F54">
        <v>43</v>
      </c>
      <c r="G54">
        <v>80</v>
      </c>
      <c r="H54">
        <v>11583968.343997588</v>
      </c>
      <c r="I54">
        <v>5069302.4701212663</v>
      </c>
      <c r="J54">
        <v>117768.50930000001</v>
      </c>
      <c r="K54">
        <v>105.75546875000001</v>
      </c>
      <c r="L54">
        <v>10.752754541805011</v>
      </c>
      <c r="M54">
        <v>30.894743879086619</v>
      </c>
      <c r="N54">
        <v>17378.684486844912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FRE1</v>
      </c>
      <c r="E55">
        <f>VLOOKUP(G55,[1]NUTS_Europa!$A$2:$C$81,3,FALSE)</f>
        <v>235</v>
      </c>
      <c r="F55">
        <v>44</v>
      </c>
      <c r="G55">
        <v>61</v>
      </c>
      <c r="H55">
        <v>558810.17435524263</v>
      </c>
      <c r="I55">
        <v>2041880.1818287328</v>
      </c>
      <c r="J55">
        <v>163171.4883</v>
      </c>
      <c r="K55">
        <v>31.848437499999999</v>
      </c>
      <c r="L55">
        <v>12.896518546790094</v>
      </c>
      <c r="M55">
        <v>3.2791439166175507</v>
      </c>
      <c r="N55">
        <v>1827.1881558260525</v>
      </c>
    </row>
    <row r="56" spans="2:14" x14ac:dyDescent="0.25">
      <c r="B56" t="str">
        <f>VLOOKUP(F56,[1]NUTS_Europa!$A$2:$C$81,2,FALSE)</f>
        <v>DE50</v>
      </c>
      <c r="C56">
        <f>VLOOKUP(F56,[1]NUTS_Europa!$A$2:$C$81,3,FALSE)</f>
        <v>1069</v>
      </c>
      <c r="D56" t="str">
        <f>VLOOKUP(G56,[1]NUTS_Europa!$A$2:$C$81,2,FALSE)</f>
        <v>NL11</v>
      </c>
      <c r="E56">
        <f>VLOOKUP(G56,[1]NUTS_Europa!$A$2:$C$81,3,FALSE)</f>
        <v>218</v>
      </c>
      <c r="F56">
        <v>44</v>
      </c>
      <c r="G56">
        <v>70</v>
      </c>
      <c r="H56">
        <v>2055525.4460119717</v>
      </c>
      <c r="I56">
        <v>1803889.9105258202</v>
      </c>
      <c r="J56">
        <v>120437.3524</v>
      </c>
      <c r="K56">
        <v>21.091406250000002</v>
      </c>
      <c r="L56">
        <v>10.521066444372998</v>
      </c>
      <c r="M56">
        <v>8.5900295481859015</v>
      </c>
      <c r="N56">
        <v>5123.2788950523063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FRG0</v>
      </c>
      <c r="E57">
        <f>VLOOKUP(G57,[1]NUTS_Europa!$A$2:$C$81,3,FALSE)</f>
        <v>283</v>
      </c>
      <c r="F57">
        <v>45</v>
      </c>
      <c r="G57">
        <v>62</v>
      </c>
      <c r="H57">
        <v>5220214.0246356325</v>
      </c>
      <c r="I57">
        <v>10529572.177023765</v>
      </c>
      <c r="J57">
        <v>117923.68180000001</v>
      </c>
      <c r="K57">
        <v>71.080468749999994</v>
      </c>
      <c r="L57">
        <v>9.0585886532306787</v>
      </c>
      <c r="M57">
        <v>5.129904809976626</v>
      </c>
      <c r="N57">
        <v>2344.8291728734844</v>
      </c>
    </row>
    <row r="58" spans="2:14" x14ac:dyDescent="0.25">
      <c r="B58" t="str">
        <f>VLOOKUP(F58,[1]NUTS_Europa!$A$2:$C$81,2,FALSE)</f>
        <v>DE60</v>
      </c>
      <c r="C58">
        <f>VLOOKUP(F58,[1]NUTS_Europa!$A$2:$C$81,3,FALSE)</f>
        <v>245</v>
      </c>
      <c r="D58" t="str">
        <f>VLOOKUP(G58,[1]NUTS_Europa!$A$2:$C$81,2,FALSE)</f>
        <v>PT11</v>
      </c>
      <c r="E58">
        <f>VLOOKUP(G58,[1]NUTS_Europa!$A$2:$C$81,3,FALSE)</f>
        <v>288</v>
      </c>
      <c r="F58">
        <v>45</v>
      </c>
      <c r="G58">
        <v>76</v>
      </c>
      <c r="H58">
        <v>2000520.9554990423</v>
      </c>
      <c r="I58">
        <v>12998570.863101652</v>
      </c>
      <c r="J58">
        <v>192445.7181</v>
      </c>
      <c r="K58">
        <v>86.7734375</v>
      </c>
      <c r="L58">
        <v>11.161442893617668</v>
      </c>
      <c r="M58">
        <v>1.9065612803793595</v>
      </c>
      <c r="N58">
        <v>900.45194509486157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ES11</v>
      </c>
      <c r="E59">
        <f>VLOOKUP(G59,[1]NUTS_Europa!$A$2:$C$81,3,FALSE)</f>
        <v>285</v>
      </c>
      <c r="F59">
        <v>46</v>
      </c>
      <c r="G59">
        <v>51</v>
      </c>
      <c r="H59">
        <v>37151.401480135915</v>
      </c>
      <c r="I59">
        <v>13530575.764074501</v>
      </c>
      <c r="J59">
        <v>127001.217</v>
      </c>
      <c r="K59">
        <v>78.589062499999997</v>
      </c>
      <c r="L59">
        <v>12.441928382665893</v>
      </c>
      <c r="M59">
        <v>3.3050550653124483E-2</v>
      </c>
      <c r="N59">
        <v>15.609481283570693</v>
      </c>
    </row>
    <row r="60" spans="2:14" x14ac:dyDescent="0.25">
      <c r="B60" t="str">
        <f>VLOOKUP(F60,[1]NUTS_Europa!$A$2:$C$81,2,FALSE)</f>
        <v>DE80</v>
      </c>
      <c r="C60">
        <f>VLOOKUP(F60,[1]NUTS_Europa!$A$2:$C$81,3,FALSE)</f>
        <v>245</v>
      </c>
      <c r="D60" t="str">
        <f>VLOOKUP(G60,[1]NUTS_Europa!$A$2:$C$81,2,FALSE)</f>
        <v>ES13</v>
      </c>
      <c r="E60">
        <f>VLOOKUP(G60,[1]NUTS_Europa!$A$2:$C$81,3,FALSE)</f>
        <v>285</v>
      </c>
      <c r="F60">
        <v>46</v>
      </c>
      <c r="G60">
        <v>53</v>
      </c>
      <c r="H60">
        <v>43894.338376568929</v>
      </c>
      <c r="I60">
        <v>13530575.764074501</v>
      </c>
      <c r="J60">
        <v>117768.50930000001</v>
      </c>
      <c r="K60">
        <v>78.589062499999997</v>
      </c>
      <c r="L60">
        <v>12.441928382665893</v>
      </c>
      <c r="M60">
        <v>3.3050550653124483E-2</v>
      </c>
      <c r="N60">
        <v>15.609481283570693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FRI1</v>
      </c>
      <c r="E61">
        <f>VLOOKUP(G61,[1]NUTS_Europa!$A$2:$C$81,3,FALSE)</f>
        <v>275</v>
      </c>
      <c r="F61">
        <v>47</v>
      </c>
      <c r="G61">
        <v>64</v>
      </c>
      <c r="H61">
        <v>562348.44523303665</v>
      </c>
      <c r="I61">
        <v>12512010.156063687</v>
      </c>
      <c r="J61">
        <v>154854.3009</v>
      </c>
      <c r="K61">
        <v>92.96875</v>
      </c>
      <c r="L61">
        <v>10.378570611454816</v>
      </c>
      <c r="M61">
        <v>0.52447878748423771</v>
      </c>
      <c r="N61">
        <v>214.66905252236134</v>
      </c>
    </row>
    <row r="62" spans="2:14" x14ac:dyDescent="0.25">
      <c r="B62" t="str">
        <f>VLOOKUP(F62,[1]NUTS_Europa!$A$2:$C$81,2,FALSE)</f>
        <v>DE93</v>
      </c>
      <c r="C62">
        <f>VLOOKUP(F62,[1]NUTS_Europa!$A$2:$C$81,3,FALSE)</f>
        <v>245</v>
      </c>
      <c r="D62" t="str">
        <f>VLOOKUP(G62,[1]NUTS_Europa!$A$2:$C$81,2,FALSE)</f>
        <v>FRI2</v>
      </c>
      <c r="E62">
        <f>VLOOKUP(G62,[1]NUTS_Europa!$A$2:$C$81,3,FALSE)</f>
        <v>275</v>
      </c>
      <c r="F62">
        <v>47</v>
      </c>
      <c r="G62">
        <v>69</v>
      </c>
      <c r="H62">
        <v>525142.86372607097</v>
      </c>
      <c r="I62">
        <v>12512010.156063687</v>
      </c>
      <c r="J62">
        <v>114346.8514</v>
      </c>
      <c r="K62">
        <v>92.96875</v>
      </c>
      <c r="L62">
        <v>10.378570611454816</v>
      </c>
      <c r="M62">
        <v>0.52447878748423771</v>
      </c>
      <c r="N62">
        <v>214.66905252236134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FRE1</v>
      </c>
      <c r="E63">
        <f>VLOOKUP(G63,[1]NUTS_Europa!$A$2:$C$81,3,FALSE)</f>
        <v>235</v>
      </c>
      <c r="F63">
        <v>48</v>
      </c>
      <c r="G63">
        <v>61</v>
      </c>
      <c r="H63">
        <v>673966.88068802375</v>
      </c>
      <c r="I63">
        <v>2041880.1818287328</v>
      </c>
      <c r="J63">
        <v>507158.32770000002</v>
      </c>
      <c r="K63">
        <v>31.848437499999999</v>
      </c>
      <c r="L63">
        <v>12.896518546790094</v>
      </c>
      <c r="M63">
        <v>3.2791439166175507</v>
      </c>
      <c r="N63">
        <v>1827.1881558260525</v>
      </c>
    </row>
    <row r="64" spans="2:14" x14ac:dyDescent="0.25">
      <c r="B64" t="str">
        <f>VLOOKUP(F64,[1]NUTS_Europa!$A$2:$C$81,2,FALSE)</f>
        <v>DE94</v>
      </c>
      <c r="C64">
        <f>VLOOKUP(F64,[1]NUTS_Europa!$A$2:$C$81,3,FALSE)</f>
        <v>1069</v>
      </c>
      <c r="D64" t="str">
        <f>VLOOKUP(G64,[1]NUTS_Europa!$A$2:$C$81,2,FALSE)</f>
        <v>FRF2</v>
      </c>
      <c r="E64">
        <f>VLOOKUP(G64,[1]NUTS_Europa!$A$2:$C$81,3,FALSE)</f>
        <v>235</v>
      </c>
      <c r="F64">
        <v>48</v>
      </c>
      <c r="G64">
        <v>67</v>
      </c>
      <c r="H64">
        <v>1269902.8359601661</v>
      </c>
      <c r="I64">
        <v>2041880.1818287328</v>
      </c>
      <c r="J64">
        <v>126450.71709999999</v>
      </c>
      <c r="K64">
        <v>31.848437499999999</v>
      </c>
      <c r="L64">
        <v>12.896518546790094</v>
      </c>
      <c r="M64">
        <v>3.2791439166175507</v>
      </c>
      <c r="N64">
        <v>1827.1881558260525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ES11</v>
      </c>
      <c r="E65">
        <f>VLOOKUP(G65,[1]NUTS_Europa!$A$2:$C$81,3,FALSE)</f>
        <v>285</v>
      </c>
      <c r="F65">
        <v>49</v>
      </c>
      <c r="G65">
        <v>51</v>
      </c>
      <c r="H65">
        <v>35942.181793541546</v>
      </c>
      <c r="I65">
        <v>13530575.764074501</v>
      </c>
      <c r="J65">
        <v>176841.96369999999</v>
      </c>
      <c r="K65">
        <v>78.589062499999997</v>
      </c>
      <c r="L65">
        <v>12.441928382665893</v>
      </c>
      <c r="M65">
        <v>3.3050550653124483E-2</v>
      </c>
      <c r="N65">
        <v>15.609481283570693</v>
      </c>
    </row>
    <row r="66" spans="2:14" x14ac:dyDescent="0.25">
      <c r="B66" t="str">
        <f>VLOOKUP(F66,[1]NUTS_Europa!$A$2:$C$81,2,FALSE)</f>
        <v>DEA1</v>
      </c>
      <c r="C66">
        <f>VLOOKUP(F66,[1]NUTS_Europa!$A$2:$C$81,3,FALSE)</f>
        <v>245</v>
      </c>
      <c r="D66" t="str">
        <f>VLOOKUP(G66,[1]NUTS_Europa!$A$2:$C$81,2,FALSE)</f>
        <v>ES13</v>
      </c>
      <c r="E66">
        <f>VLOOKUP(G66,[1]NUTS_Europa!$A$2:$C$81,3,FALSE)</f>
        <v>285</v>
      </c>
      <c r="F66">
        <v>49</v>
      </c>
      <c r="G66">
        <v>53</v>
      </c>
      <c r="H66">
        <v>42685.118689974559</v>
      </c>
      <c r="I66">
        <v>13530575.764074501</v>
      </c>
      <c r="J66">
        <v>199058.85829999999</v>
      </c>
      <c r="K66">
        <v>78.589062499999997</v>
      </c>
      <c r="L66">
        <v>12.441928382665893</v>
      </c>
      <c r="M66">
        <v>3.3050550653124483E-2</v>
      </c>
      <c r="N66">
        <v>15.609481283570693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FRG0</v>
      </c>
      <c r="E67">
        <f>VLOOKUP(G67,[1]NUTS_Europa!$A$2:$C$81,3,FALSE)</f>
        <v>283</v>
      </c>
      <c r="F67">
        <v>50</v>
      </c>
      <c r="G67">
        <v>62</v>
      </c>
      <c r="H67">
        <v>5100142.3571803011</v>
      </c>
      <c r="I67">
        <v>10529572.177023765</v>
      </c>
      <c r="J67">
        <v>199058.85829999999</v>
      </c>
      <c r="K67">
        <v>71.080468749999994</v>
      </c>
      <c r="L67">
        <v>9.0585886532306787</v>
      </c>
      <c r="M67">
        <v>5.129904809976626</v>
      </c>
      <c r="N67">
        <v>2344.8291728734844</v>
      </c>
    </row>
    <row r="68" spans="2:14" x14ac:dyDescent="0.25">
      <c r="B68" t="str">
        <f>VLOOKUP(F68,[1]NUTS_Europa!$A$2:$C$81,2,FALSE)</f>
        <v>DEF0</v>
      </c>
      <c r="C68">
        <f>VLOOKUP(F68,[1]NUTS_Europa!$A$2:$C$81,3,FALSE)</f>
        <v>245</v>
      </c>
      <c r="D68" t="str">
        <f>VLOOKUP(G68,[1]NUTS_Europa!$A$2:$C$81,2,FALSE)</f>
        <v>FRF2</v>
      </c>
      <c r="E68">
        <f>VLOOKUP(G68,[1]NUTS_Europa!$A$2:$C$81,3,FALSE)</f>
        <v>235</v>
      </c>
      <c r="F68">
        <v>50</v>
      </c>
      <c r="G68">
        <v>67</v>
      </c>
      <c r="H68">
        <v>4183654.6845934642</v>
      </c>
      <c r="I68">
        <v>11517920.270149224</v>
      </c>
      <c r="J68">
        <v>142392.87169999999</v>
      </c>
      <c r="K68">
        <v>27.883593749999999</v>
      </c>
      <c r="L68">
        <v>12.65107982166619</v>
      </c>
      <c r="M68">
        <v>3.8745493176705459</v>
      </c>
      <c r="N68">
        <v>1827.1881558260525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ES61</v>
      </c>
      <c r="E69">
        <f>VLOOKUP(G69,[1]NUTS_Europa!$A$2:$C$81,3,FALSE)</f>
        <v>297</v>
      </c>
      <c r="F69">
        <v>54</v>
      </c>
      <c r="G69">
        <v>57</v>
      </c>
      <c r="H69">
        <v>989829.29948564572</v>
      </c>
      <c r="I69">
        <v>10576136.892522391</v>
      </c>
      <c r="J69">
        <v>199597.76430000001</v>
      </c>
      <c r="K69">
        <v>45.78125</v>
      </c>
      <c r="L69">
        <v>8.3693310377293493</v>
      </c>
      <c r="M69">
        <v>1.5147545612721038</v>
      </c>
      <c r="N69">
        <v>845.53280858406924</v>
      </c>
    </row>
    <row r="70" spans="2:14" x14ac:dyDescent="0.25">
      <c r="B70" t="str">
        <f>VLOOKUP(F70,[1]NUTS_Europa!$A$2:$C$81,2,FALSE)</f>
        <v>ES21</v>
      </c>
      <c r="C70">
        <f>VLOOKUP(F70,[1]NUTS_Europa!$A$2:$C$81,3,FALSE)</f>
        <v>1063</v>
      </c>
      <c r="D70" t="str">
        <f>VLOOKUP(G70,[1]NUTS_Europa!$A$2:$C$81,2,FALSE)</f>
        <v>FRD2</v>
      </c>
      <c r="E70">
        <f>VLOOKUP(G70,[1]NUTS_Europa!$A$2:$C$81,3,FALSE)</f>
        <v>271</v>
      </c>
      <c r="F70">
        <v>54</v>
      </c>
      <c r="G70">
        <v>60</v>
      </c>
      <c r="H70">
        <v>309206.93576439511</v>
      </c>
      <c r="I70">
        <v>14281877.313011995</v>
      </c>
      <c r="J70">
        <v>159445.52859999999</v>
      </c>
      <c r="K70">
        <v>130.390625</v>
      </c>
      <c r="L70">
        <v>9.4236065049349023</v>
      </c>
      <c r="M70">
        <v>0.76120769655536258</v>
      </c>
      <c r="N70">
        <v>359.511628626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981226.28944299079</v>
      </c>
      <c r="I71">
        <v>1735456.0767833402</v>
      </c>
      <c r="J71">
        <v>114203.5226</v>
      </c>
      <c r="K71">
        <v>26.015625</v>
      </c>
      <c r="L71">
        <v>11.093095666407709</v>
      </c>
      <c r="M71">
        <v>1.6377588428066834</v>
      </c>
      <c r="N71">
        <v>914.19353969713836</v>
      </c>
    </row>
    <row r="72" spans="2:14" x14ac:dyDescent="0.25">
      <c r="B72" t="str">
        <f>VLOOKUP(F72,[1]NUTS_Europa!$A$2:$C$81,2,FALSE)</f>
        <v>ES51</v>
      </c>
      <c r="C72">
        <f>VLOOKUP(F72,[1]NUTS_Europa!$A$2:$C$81,3,FALSE)</f>
        <v>1064</v>
      </c>
      <c r="D72" t="str">
        <f>VLOOKUP(G72,[1]NUTS_Europa!$A$2:$C$81,2,FALSE)</f>
        <v>FRD2</v>
      </c>
      <c r="E72">
        <f>VLOOKUP(G72,[1]NUTS_Europa!$A$2:$C$81,3,FALSE)</f>
        <v>271</v>
      </c>
      <c r="F72">
        <v>55</v>
      </c>
      <c r="G72">
        <v>60</v>
      </c>
      <c r="H72">
        <v>189292.80109515847</v>
      </c>
      <c r="I72">
        <v>5780432.5233194968</v>
      </c>
      <c r="J72">
        <v>507158.32770000002</v>
      </c>
      <c r="K72">
        <v>120.390625</v>
      </c>
      <c r="L72">
        <v>11.261054624762131</v>
      </c>
      <c r="M72">
        <v>0.76120769655536258</v>
      </c>
      <c r="N72">
        <v>359.511628626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ES61</v>
      </c>
      <c r="E73">
        <f>VLOOKUP(G73,[1]NUTS_Europa!$A$2:$C$81,3,FALSE)</f>
        <v>297</v>
      </c>
      <c r="F73">
        <v>56</v>
      </c>
      <c r="G73">
        <v>57</v>
      </c>
      <c r="H73">
        <v>718944.26253395027</v>
      </c>
      <c r="I73">
        <v>10576136.892522391</v>
      </c>
      <c r="J73">
        <v>176841.96369999999</v>
      </c>
      <c r="K73">
        <v>45.78125</v>
      </c>
      <c r="L73">
        <v>8.3693310377293493</v>
      </c>
      <c r="M73">
        <v>1.5147545612721038</v>
      </c>
      <c r="N73">
        <v>845.53280858406924</v>
      </c>
    </row>
    <row r="74" spans="2:14" x14ac:dyDescent="0.25">
      <c r="B74" t="str">
        <f>VLOOKUP(F74,[1]NUTS_Europa!$A$2:$C$81,2,FALSE)</f>
        <v>ES52</v>
      </c>
      <c r="C74">
        <f>VLOOKUP(F74,[1]NUTS_Europa!$A$2:$C$81,3,FALSE)</f>
        <v>1063</v>
      </c>
      <c r="D74" t="str">
        <f>VLOOKUP(G74,[1]NUTS_Europa!$A$2:$C$81,2,FALSE)</f>
        <v>ES62</v>
      </c>
      <c r="E74">
        <f>VLOOKUP(G74,[1]NUTS_Europa!$A$2:$C$81,3,FALSE)</f>
        <v>462</v>
      </c>
      <c r="F74">
        <v>56</v>
      </c>
      <c r="G74">
        <v>58</v>
      </c>
      <c r="H74">
        <v>992188.76838350657</v>
      </c>
      <c r="I74">
        <v>10228983.750543172</v>
      </c>
      <c r="J74">
        <v>163171.4883</v>
      </c>
      <c r="K74">
        <v>35.9375</v>
      </c>
      <c r="L74">
        <v>9.2556475465804819</v>
      </c>
      <c r="M74">
        <v>1.6377588428066834</v>
      </c>
      <c r="N74">
        <v>914.19353969713836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2094216.6630905089</v>
      </c>
      <c r="J75">
        <v>192445.7181</v>
      </c>
      <c r="K75">
        <v>36.171875</v>
      </c>
      <c r="L75">
        <v>10.206779157556578</v>
      </c>
      <c r="M75">
        <v>1.5147545612721038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3026211.9926223997</v>
      </c>
      <c r="I76">
        <v>1302623.1291722886</v>
      </c>
      <c r="J76">
        <v>117768.50930000001</v>
      </c>
      <c r="K76">
        <v>5.3125</v>
      </c>
      <c r="L76">
        <v>11.108653623240725</v>
      </c>
      <c r="M76">
        <v>10.259495232652259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2656234.4072161978</v>
      </c>
      <c r="I77">
        <v>1302623.1291722886</v>
      </c>
      <c r="J77">
        <v>126450.71709999999</v>
      </c>
      <c r="K77">
        <v>5.3125</v>
      </c>
      <c r="L77">
        <v>11.108653623240725</v>
      </c>
      <c r="M77">
        <v>10.259495232652259</v>
      </c>
      <c r="N77">
        <v>5123.2788950523063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2592975.1913551455</v>
      </c>
      <c r="I78">
        <v>1536633.259295492</v>
      </c>
      <c r="J78">
        <v>120125.8052</v>
      </c>
      <c r="K78">
        <v>13.983593750000001</v>
      </c>
      <c r="L78">
        <v>11.170219567549903</v>
      </c>
      <c r="M78">
        <v>10.259495232652259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2222997.6059489432</v>
      </c>
      <c r="I79">
        <v>1536633.259295492</v>
      </c>
      <c r="J79">
        <v>159445.52859999999</v>
      </c>
      <c r="K79">
        <v>13.983593750000001</v>
      </c>
      <c r="L79">
        <v>11.170219567549903</v>
      </c>
      <c r="M79">
        <v>10.259495232652259</v>
      </c>
      <c r="N79">
        <v>5123.2788950523063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PT11</v>
      </c>
      <c r="E80">
        <f>VLOOKUP(G80,[1]NUTS_Europa!$A$2:$C$81,3,FALSE)</f>
        <v>288</v>
      </c>
      <c r="F80">
        <v>73</v>
      </c>
      <c r="G80">
        <v>76</v>
      </c>
      <c r="H80">
        <v>579338.99030356552</v>
      </c>
      <c r="I80">
        <v>3555394.5617985628</v>
      </c>
      <c r="J80">
        <v>163171.4883</v>
      </c>
      <c r="K80">
        <v>65.680468750000003</v>
      </c>
      <c r="L80">
        <v>13.048119815707222</v>
      </c>
      <c r="M80">
        <v>1.7123616718998638</v>
      </c>
      <c r="N80">
        <v>900.45194509486157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PT16</v>
      </c>
      <c r="E81">
        <f>VLOOKUP(G81,[1]NUTS_Europa!$A$2:$C$81,3,FALSE)</f>
        <v>294</v>
      </c>
      <c r="F81">
        <v>73</v>
      </c>
      <c r="G81">
        <v>78</v>
      </c>
      <c r="H81">
        <v>2186049.3892543749</v>
      </c>
      <c r="I81">
        <v>4238129.5221356107</v>
      </c>
      <c r="J81">
        <v>145035.59770000001</v>
      </c>
      <c r="K81">
        <v>83.819531249999997</v>
      </c>
      <c r="L81">
        <v>13.493337062502267</v>
      </c>
      <c r="M81">
        <v>5.7309030971942958</v>
      </c>
      <c r="N81">
        <v>3013.6173483101311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2517854.2024435047</v>
      </c>
      <c r="I82">
        <v>1588145.8291418173</v>
      </c>
      <c r="J82">
        <v>127001.217</v>
      </c>
      <c r="K82">
        <v>24.039062499999996</v>
      </c>
      <c r="L82">
        <v>9.3047888168620343</v>
      </c>
      <c r="M82">
        <v>5.0253515303273364</v>
      </c>
      <c r="N82">
        <v>3013.6173483101311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727256.93859596923</v>
      </c>
      <c r="J83">
        <v>113696.3812</v>
      </c>
      <c r="K83">
        <v>5.859375</v>
      </c>
      <c r="L83">
        <v>8.6818301961104218</v>
      </c>
      <c r="M83">
        <v>1.4099665294077837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8061-EE92-4A6E-901A-B0DCCE482BD4}">
  <dimension ref="B1:Q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7" x14ac:dyDescent="0.25">
      <c r="M1" t="s">
        <v>135</v>
      </c>
    </row>
    <row r="3" spans="2:17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7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331711.83006514271</v>
      </c>
      <c r="I4" s="16">
        <v>1239566.579109434</v>
      </c>
      <c r="J4">
        <v>135416.16140000001</v>
      </c>
      <c r="K4">
        <v>9.828125</v>
      </c>
      <c r="L4">
        <v>8.4671787819588271</v>
      </c>
      <c r="M4">
        <v>3.8745493176705459</v>
      </c>
      <c r="N4">
        <v>1827.1881558260525</v>
      </c>
    </row>
    <row r="5" spans="2:17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FRD2</v>
      </c>
      <c r="E5">
        <f>VLOOKUP(G5,[1]NUTS_Europa!$A$2:$C$81,3,FALSE)</f>
        <v>269</v>
      </c>
      <c r="F5">
        <v>1</v>
      </c>
      <c r="G5">
        <v>20</v>
      </c>
      <c r="H5">
        <v>2693468.629152365</v>
      </c>
      <c r="I5">
        <v>1943763.9812565064</v>
      </c>
      <c r="J5">
        <v>191087.21979999999</v>
      </c>
      <c r="K5">
        <v>21.555468749999999</v>
      </c>
      <c r="L5">
        <v>7.6414856915620408</v>
      </c>
      <c r="M5">
        <v>40.253746986574633</v>
      </c>
      <c r="N5">
        <v>16475.84980039356</v>
      </c>
      <c r="Q5" t="s">
        <v>136</v>
      </c>
    </row>
    <row r="6" spans="2:17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413281.16371752933</v>
      </c>
      <c r="I6">
        <v>1239566.579109434</v>
      </c>
      <c r="J6">
        <v>135416.16140000001</v>
      </c>
      <c r="K6">
        <v>9.828125</v>
      </c>
      <c r="L6">
        <v>8.4671787819588271</v>
      </c>
      <c r="M6">
        <v>3.8745493176705459</v>
      </c>
      <c r="N6">
        <v>1827.1881558260525</v>
      </c>
      <c r="Q6" t="s">
        <v>137</v>
      </c>
    </row>
    <row r="7" spans="2:17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710040.50075883919</v>
      </c>
      <c r="I7">
        <v>3581718.4271931793</v>
      </c>
      <c r="J7">
        <v>145277.79319999999</v>
      </c>
      <c r="K7">
        <v>60.617968749999996</v>
      </c>
      <c r="L7">
        <v>13.023591160930902</v>
      </c>
      <c r="M7">
        <v>7.0662764780142728</v>
      </c>
      <c r="N7">
        <v>2892.2254104356139</v>
      </c>
      <c r="Q7" t="s">
        <v>138</v>
      </c>
    </row>
    <row r="8" spans="2:17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14428474.071338607</v>
      </c>
      <c r="J8">
        <v>114346.8514</v>
      </c>
      <c r="K8">
        <v>78.589062499999997</v>
      </c>
      <c r="L8">
        <v>13.305720465558508</v>
      </c>
      <c r="M8">
        <v>3.3050550653124483E-2</v>
      </c>
      <c r="N8">
        <v>15.609481283570693</v>
      </c>
      <c r="Q8" t="s">
        <v>139</v>
      </c>
    </row>
    <row r="9" spans="2:17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251620.38461615535</v>
      </c>
      <c r="I9">
        <v>13741064.836111311</v>
      </c>
      <c r="J9">
        <v>163171.4883</v>
      </c>
      <c r="K9">
        <v>45.542187500000004</v>
      </c>
      <c r="L9">
        <v>13.976360410278302</v>
      </c>
      <c r="M9">
        <v>0.26223939260574813</v>
      </c>
      <c r="N9">
        <v>107.3345257960644</v>
      </c>
    </row>
    <row r="10" spans="2:17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2206171.8229175531</v>
      </c>
      <c r="I10">
        <v>2724364.8043178958</v>
      </c>
      <c r="J10">
        <v>145277.79319999999</v>
      </c>
      <c r="K10">
        <v>40.707031249999993</v>
      </c>
      <c r="L10">
        <v>7.4173119279974253</v>
      </c>
      <c r="M10">
        <v>34.88494578960249</v>
      </c>
      <c r="N10">
        <v>16475.84980039356</v>
      </c>
    </row>
    <row r="11" spans="2:17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FRF2</v>
      </c>
      <c r="E11">
        <f>VLOOKUP(G11,[1]NUTS_Europa!$A$2:$C$81,3,FALSE)</f>
        <v>269</v>
      </c>
      <c r="F11">
        <v>5</v>
      </c>
      <c r="G11">
        <v>27</v>
      </c>
      <c r="H11">
        <v>5022761.1835043132</v>
      </c>
      <c r="I11">
        <v>2724364.8043178958</v>
      </c>
      <c r="J11">
        <v>163029.68049999999</v>
      </c>
      <c r="K11">
        <v>40.707031249999993</v>
      </c>
      <c r="L11">
        <v>7.4173119279974253</v>
      </c>
      <c r="M11">
        <v>34.88494578960249</v>
      </c>
      <c r="N11">
        <v>16475.84980039356</v>
      </c>
    </row>
    <row r="12" spans="2:17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475768.8436607116</v>
      </c>
      <c r="I12">
        <v>4826073.3535848241</v>
      </c>
      <c r="J12">
        <v>142841.86170000001</v>
      </c>
      <c r="K12">
        <v>90.52734375</v>
      </c>
      <c r="L12">
        <v>10.266847051872865</v>
      </c>
      <c r="M12">
        <v>1.6131410599227669</v>
      </c>
      <c r="N12">
        <v>900.45194509486157</v>
      </c>
    </row>
    <row r="13" spans="2:17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508403.83461718797</v>
      </c>
      <c r="I13">
        <v>3944803.5634278366</v>
      </c>
      <c r="J13">
        <v>137713.6226</v>
      </c>
      <c r="K13">
        <v>72.978124999999991</v>
      </c>
      <c r="L13">
        <v>8.4614834817136746</v>
      </c>
      <c r="M13">
        <v>1.7884613976704395</v>
      </c>
      <c r="N13">
        <v>844.67442029400002</v>
      </c>
    </row>
    <row r="14" spans="2:17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1352568.0337401873</v>
      </c>
      <c r="I14">
        <v>1963979.5079981345</v>
      </c>
      <c r="J14">
        <v>163171.4883</v>
      </c>
      <c r="K14">
        <v>21.091406250000002</v>
      </c>
      <c r="L14">
        <v>8.8566149465217308</v>
      </c>
      <c r="M14">
        <v>8.5900295481859015</v>
      </c>
      <c r="N14">
        <v>5123.2788950523063</v>
      </c>
    </row>
    <row r="15" spans="2:17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1963979.5079981345</v>
      </c>
      <c r="J15">
        <v>199058.85829999999</v>
      </c>
      <c r="K15">
        <v>21.091406250000002</v>
      </c>
      <c r="L15">
        <v>8.8566149465217308</v>
      </c>
      <c r="M15">
        <v>8.5900295481859015</v>
      </c>
      <c r="N15">
        <v>5123.2788950523063</v>
      </c>
    </row>
    <row r="16" spans="2:17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14428474.071338607</v>
      </c>
      <c r="J16">
        <v>117061.7148</v>
      </c>
      <c r="K16">
        <v>78.589062499999997</v>
      </c>
      <c r="L16">
        <v>13.305720465558508</v>
      </c>
      <c r="M16">
        <v>3.3050550653124483E-2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253565.22182286455</v>
      </c>
      <c r="I17">
        <v>13741064.836111311</v>
      </c>
      <c r="J17">
        <v>113696.3812</v>
      </c>
      <c r="K17">
        <v>45.542187500000004</v>
      </c>
      <c r="L17">
        <v>13.976360410278302</v>
      </c>
      <c r="M17">
        <v>0.26223939260574813</v>
      </c>
      <c r="N17">
        <v>107.3345257960644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494703.44049103657</v>
      </c>
      <c r="I18">
        <v>3959420.1925268392</v>
      </c>
      <c r="J18">
        <v>142392.87169999999</v>
      </c>
      <c r="K18">
        <v>69.30859375</v>
      </c>
      <c r="L18">
        <v>10.491020815437482</v>
      </c>
      <c r="M18">
        <v>1.9065612803793595</v>
      </c>
      <c r="N18">
        <v>900.45194509486157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525183.23576374946</v>
      </c>
      <c r="I19">
        <v>3094497.709108769</v>
      </c>
      <c r="J19">
        <v>507158.32770000002</v>
      </c>
      <c r="K19">
        <v>52.181249999999991</v>
      </c>
      <c r="L19">
        <v>8.685657245278291</v>
      </c>
      <c r="M19">
        <v>2.0637060189595857</v>
      </c>
      <c r="N19">
        <v>844.67442029400002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FRH0</v>
      </c>
      <c r="E20">
        <f>VLOOKUP(G20,[1]NUTS_Europa!$A$2:$C$81,3,FALSE)</f>
        <v>283</v>
      </c>
      <c r="F20">
        <v>10</v>
      </c>
      <c r="G20">
        <v>23</v>
      </c>
      <c r="H20">
        <v>1181899.4824107925</v>
      </c>
      <c r="I20">
        <v>4032407.1536078393</v>
      </c>
      <c r="J20">
        <v>119215.969</v>
      </c>
      <c r="K20">
        <v>74.834374999999994</v>
      </c>
      <c r="L20">
        <v>10.559623057132345</v>
      </c>
      <c r="M20">
        <v>4.3658215109338263</v>
      </c>
      <c r="N20">
        <v>2344.8291728734844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FRJ2</v>
      </c>
      <c r="E21">
        <f>VLOOKUP(G21,[1]NUTS_Europa!$A$2:$C$81,3,FALSE)</f>
        <v>283</v>
      </c>
      <c r="F21">
        <v>10</v>
      </c>
      <c r="G21">
        <v>28</v>
      </c>
      <c r="H21">
        <v>1600610.9381524648</v>
      </c>
      <c r="I21">
        <v>4032407.1536078393</v>
      </c>
      <c r="J21">
        <v>114203.5226</v>
      </c>
      <c r="K21">
        <v>74.834374999999994</v>
      </c>
      <c r="L21">
        <v>10.559623057132345</v>
      </c>
      <c r="M21">
        <v>4.3658215109338263</v>
      </c>
      <c r="N21">
        <v>2344.8291728734844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FRI1</v>
      </c>
      <c r="E22">
        <f>VLOOKUP(G22,[1]NUTS_Europa!$A$2:$C$81,3,FALSE)</f>
        <v>283</v>
      </c>
      <c r="F22">
        <v>13</v>
      </c>
      <c r="G22">
        <v>24</v>
      </c>
      <c r="H22">
        <v>1150428.0772053541</v>
      </c>
      <c r="I22">
        <v>1572553.6363604583</v>
      </c>
      <c r="J22">
        <v>127001.217</v>
      </c>
      <c r="K22">
        <v>14.6796875</v>
      </c>
      <c r="L22">
        <v>16.125416766263921</v>
      </c>
      <c r="M22">
        <v>5.129904809976626</v>
      </c>
      <c r="N22">
        <v>2344.8291728734844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FRI3</v>
      </c>
      <c r="E23">
        <f>VLOOKUP(G23,[1]NUTS_Europa!$A$2:$C$81,3,FALSE)</f>
        <v>283</v>
      </c>
      <c r="F23">
        <v>13</v>
      </c>
      <c r="G23">
        <v>25</v>
      </c>
      <c r="H23">
        <v>779437.41237541626</v>
      </c>
      <c r="I23">
        <v>1572553.6363604583</v>
      </c>
      <c r="J23">
        <v>113696.3812</v>
      </c>
      <c r="K23">
        <v>14.6796875</v>
      </c>
      <c r="L23">
        <v>16.125416766263921</v>
      </c>
      <c r="M23">
        <v>5.129904809976626</v>
      </c>
      <c r="N23">
        <v>2344.8291728734844</v>
      </c>
    </row>
    <row r="24" spans="2:14" x14ac:dyDescent="0.25">
      <c r="B24" t="str">
        <f>VLOOKUP(F24,[1]NUTS_Europa!$A$2:$C$81,2,FALSE)</f>
        <v>ES21</v>
      </c>
      <c r="C24">
        <f>VLOOKUP(F24,[1]NUTS_Europa!$A$2:$C$81,3,FALSE)</f>
        <v>163</v>
      </c>
      <c r="D24" t="str">
        <f>VLOOKUP(G24,[1]NUTS_Europa!$A$2:$C$81,2,FALSE)</f>
        <v>FRI1</v>
      </c>
      <c r="E24">
        <f>VLOOKUP(G24,[1]NUTS_Europa!$A$2:$C$81,3,FALSE)</f>
        <v>283</v>
      </c>
      <c r="F24">
        <v>14</v>
      </c>
      <c r="G24">
        <v>24</v>
      </c>
      <c r="H24">
        <v>1012499.5976669207</v>
      </c>
      <c r="I24">
        <v>1572553.6363604583</v>
      </c>
      <c r="J24">
        <v>123614.25509999999</v>
      </c>
      <c r="K24">
        <v>14.6796875</v>
      </c>
      <c r="L24">
        <v>16.125416766263921</v>
      </c>
      <c r="M24">
        <v>5.129904809976626</v>
      </c>
      <c r="N24">
        <v>2344.8291728734844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ES52</v>
      </c>
      <c r="E25">
        <f>VLOOKUP(G25,[1]NUTS_Europa!$A$2:$C$81,3,FALSE)</f>
        <v>1064</v>
      </c>
      <c r="F25">
        <v>15</v>
      </c>
      <c r="G25">
        <v>16</v>
      </c>
      <c r="H25">
        <v>2673988.1530501968</v>
      </c>
      <c r="I25">
        <v>9446677.4666280989</v>
      </c>
      <c r="J25">
        <v>135416.16140000001</v>
      </c>
      <c r="K25">
        <v>12.65625</v>
      </c>
      <c r="L25">
        <v>8.7089066008672571</v>
      </c>
      <c r="M25">
        <v>19.151367325594006</v>
      </c>
      <c r="N25">
        <v>10690.2529406715</v>
      </c>
    </row>
    <row r="26" spans="2:14" x14ac:dyDescent="0.25">
      <c r="B26" t="str">
        <f>VLOOKUP(F26,[1]NUTS_Europa!$A$2:$C$81,2,FALSE)</f>
        <v>ES51</v>
      </c>
      <c r="C26">
        <f>VLOOKUP(F26,[1]NUTS_Europa!$A$2:$C$81,3,FALSE)</f>
        <v>1063</v>
      </c>
      <c r="D26" t="str">
        <f>VLOOKUP(G26,[1]NUTS_Europa!$A$2:$C$81,2,FALSE)</f>
        <v>ES62</v>
      </c>
      <c r="E26">
        <f>VLOOKUP(G26,[1]NUTS_Europa!$A$2:$C$81,3,FALSE)</f>
        <v>1064</v>
      </c>
      <c r="F26">
        <v>15</v>
      </c>
      <c r="G26">
        <v>18</v>
      </c>
      <c r="H26">
        <v>5252456.8508595759</v>
      </c>
      <c r="I26">
        <v>9446677.4666280989</v>
      </c>
      <c r="J26">
        <v>199597.76430000001</v>
      </c>
      <c r="K26">
        <v>12.65625</v>
      </c>
      <c r="L26">
        <v>8.7089066008672571</v>
      </c>
      <c r="M26">
        <v>19.151367325594006</v>
      </c>
      <c r="N26">
        <v>10690.2529406715</v>
      </c>
    </row>
    <row r="27" spans="2:14" x14ac:dyDescent="0.25">
      <c r="B27" t="str">
        <f>VLOOKUP(F27,[1]NUTS_Europa!$A$2:$C$81,2,FALSE)</f>
        <v>ES52</v>
      </c>
      <c r="C27">
        <f>VLOOKUP(F27,[1]NUTS_Europa!$A$2:$C$81,3,FALSE)</f>
        <v>1064</v>
      </c>
      <c r="D27" t="str">
        <f>VLOOKUP(G27,[1]NUTS_Europa!$A$2:$C$81,2,FALSE)</f>
        <v>PT18</v>
      </c>
      <c r="E27">
        <f>VLOOKUP(G27,[1]NUTS_Europa!$A$2:$C$81,3,FALSE)</f>
        <v>61</v>
      </c>
      <c r="F27">
        <v>16</v>
      </c>
      <c r="G27">
        <v>80</v>
      </c>
      <c r="H27">
        <v>12210446.45322397</v>
      </c>
      <c r="I27">
        <v>2078208.8324265538</v>
      </c>
      <c r="J27">
        <v>145277.79319999999</v>
      </c>
      <c r="K27">
        <v>30.546093750000001</v>
      </c>
      <c r="L27">
        <v>9.7118743445635207</v>
      </c>
      <c r="M27">
        <v>28.979790261034321</v>
      </c>
      <c r="N27">
        <v>17378.684486844912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PT11</v>
      </c>
      <c r="E28">
        <f>VLOOKUP(G28,[1]NUTS_Europa!$A$2:$C$81,3,FALSE)</f>
        <v>111</v>
      </c>
      <c r="F28">
        <v>17</v>
      </c>
      <c r="G28">
        <v>36</v>
      </c>
      <c r="H28">
        <v>1812244.4184875798</v>
      </c>
      <c r="I28">
        <v>1818124.8499687247</v>
      </c>
      <c r="J28">
        <v>507158.32770000002</v>
      </c>
      <c r="K28">
        <v>25.014843749999997</v>
      </c>
      <c r="L28">
        <v>7.7408387912102015</v>
      </c>
      <c r="M28">
        <v>5.1823937692045225</v>
      </c>
      <c r="N28">
        <v>3107.7928925763695</v>
      </c>
    </row>
    <row r="29" spans="2:14" x14ac:dyDescent="0.25">
      <c r="B29" t="str">
        <f>VLOOKUP(F29,[1]NUTS_Europa!$A$2:$C$81,2,FALSE)</f>
        <v>ES61</v>
      </c>
      <c r="C29">
        <f>VLOOKUP(F29,[1]NUTS_Europa!$A$2:$C$81,3,FALSE)</f>
        <v>61</v>
      </c>
      <c r="D29" t="str">
        <f>VLOOKUP(G29,[1]NUTS_Europa!$A$2:$C$81,2,FALSE)</f>
        <v>PT16</v>
      </c>
      <c r="E29">
        <f>VLOOKUP(G29,[1]NUTS_Europa!$A$2:$C$81,3,FALSE)</f>
        <v>111</v>
      </c>
      <c r="F29">
        <v>17</v>
      </c>
      <c r="G29">
        <v>38</v>
      </c>
      <c r="H29">
        <v>1710231.1167887605</v>
      </c>
      <c r="I29">
        <v>1818124.8499687247</v>
      </c>
      <c r="J29">
        <v>118487.9544</v>
      </c>
      <c r="K29">
        <v>25.014843749999997</v>
      </c>
      <c r="L29">
        <v>7.7408387912102015</v>
      </c>
      <c r="M29">
        <v>5.1823937692045225</v>
      </c>
      <c r="N29">
        <v>3107.7928925763695</v>
      </c>
    </row>
    <row r="30" spans="2:14" x14ac:dyDescent="0.25">
      <c r="B30" t="str">
        <f>VLOOKUP(F30,[1]NUTS_Europa!$A$2:$C$81,2,FALSE)</f>
        <v>ES62</v>
      </c>
      <c r="C30">
        <f>VLOOKUP(F30,[1]NUTS_Europa!$A$2:$C$81,3,FALSE)</f>
        <v>1064</v>
      </c>
      <c r="D30" t="str">
        <f>VLOOKUP(G30,[1]NUTS_Europa!$A$2:$C$81,2,FALSE)</f>
        <v>PT18</v>
      </c>
      <c r="E30">
        <f>VLOOKUP(G30,[1]NUTS_Europa!$A$2:$C$81,3,FALSE)</f>
        <v>1065</v>
      </c>
      <c r="F30">
        <v>18</v>
      </c>
      <c r="G30">
        <v>40</v>
      </c>
      <c r="H30">
        <v>4176760.5299224504</v>
      </c>
      <c r="I30">
        <v>2797125.6216306267</v>
      </c>
      <c r="J30">
        <v>163029.68049999999</v>
      </c>
      <c r="K30">
        <v>45.010156249999994</v>
      </c>
      <c r="L30">
        <v>10.043983062346257</v>
      </c>
      <c r="M30">
        <v>13.958532394783129</v>
      </c>
      <c r="N30">
        <v>7791.6234096439621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FRH0</v>
      </c>
      <c r="E31">
        <f>VLOOKUP(G31,[1]NUTS_Europa!$A$2:$C$81,3,FALSE)</f>
        <v>283</v>
      </c>
      <c r="F31">
        <v>21</v>
      </c>
      <c r="G31">
        <v>23</v>
      </c>
      <c r="H31">
        <v>1250773.0232562236</v>
      </c>
      <c r="I31">
        <v>2825842.653966892</v>
      </c>
      <c r="J31">
        <v>156784.57750000001</v>
      </c>
      <c r="K31">
        <v>47.030468749999997</v>
      </c>
      <c r="L31">
        <v>12.764566199038068</v>
      </c>
      <c r="M31">
        <v>4.6241977483128762</v>
      </c>
      <c r="N31">
        <v>2344.8291728734844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682741.67337138124</v>
      </c>
      <c r="I32">
        <v>2825842.653966892</v>
      </c>
      <c r="J32">
        <v>117061.7148</v>
      </c>
      <c r="K32">
        <v>47.030468749999997</v>
      </c>
      <c r="L32">
        <v>12.764566199038068</v>
      </c>
      <c r="M32">
        <v>4.6241977483128762</v>
      </c>
      <c r="N32">
        <v>2344.8291728734844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PT11</v>
      </c>
      <c r="E33">
        <f>VLOOKUP(G33,[1]NUTS_Europa!$A$2:$C$81,3,FALSE)</f>
        <v>111</v>
      </c>
      <c r="F33">
        <v>26</v>
      </c>
      <c r="G33">
        <v>36</v>
      </c>
      <c r="H33">
        <v>2111284.9136275449</v>
      </c>
      <c r="I33">
        <v>12100160.824834207</v>
      </c>
      <c r="J33">
        <v>114346.8514</v>
      </c>
      <c r="K33">
        <v>75.546093749999997</v>
      </c>
      <c r="L33">
        <v>6.7378710475139378</v>
      </c>
      <c r="M33">
        <v>5.5675467725520216</v>
      </c>
      <c r="N33">
        <v>3107.7928925763695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1511030.8834766399</v>
      </c>
      <c r="I34">
        <v>11630016.09169759</v>
      </c>
      <c r="J34">
        <v>137713.6226</v>
      </c>
      <c r="K34">
        <v>63.59375</v>
      </c>
      <c r="L34">
        <v>8.5165082117344131</v>
      </c>
      <c r="M34">
        <v>5.2301196880218441</v>
      </c>
      <c r="N34">
        <v>2919.4418040438927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1941459.506889327</v>
      </c>
      <c r="I35">
        <v>2522877.6831403943</v>
      </c>
      <c r="J35">
        <v>176841.96369999999</v>
      </c>
      <c r="K35">
        <v>36.171875</v>
      </c>
      <c r="L35">
        <v>10.743311296895058</v>
      </c>
      <c r="M35">
        <v>5.129904809976626</v>
      </c>
      <c r="N35">
        <v>2344.8291728734844</v>
      </c>
    </row>
    <row r="36" spans="2:14" x14ac:dyDescent="0.25">
      <c r="B36" t="str">
        <f>VLOOKUP(F36,[1]NUTS_Europa!$A$2:$C$81,2,FALSE)</f>
        <v>FRI2</v>
      </c>
      <c r="C36">
        <f>VLOOKUP(F36,[1]NUTS_Europa!$A$2:$C$81,3,FALSE)</f>
        <v>269</v>
      </c>
      <c r="D36" t="str">
        <f>VLOOKUP(G36,[1]NUTS_Europa!$A$2:$C$81,2,FALSE)</f>
        <v>NL12</v>
      </c>
      <c r="E36">
        <f>VLOOKUP(G36,[1]NUTS_Europa!$A$2:$C$81,3,FALSE)</f>
        <v>218</v>
      </c>
      <c r="F36">
        <v>29</v>
      </c>
      <c r="G36">
        <v>31</v>
      </c>
      <c r="H36">
        <v>2456670.1838242034</v>
      </c>
      <c r="I36">
        <v>2122198.3922965028</v>
      </c>
      <c r="J36">
        <v>154854.3009</v>
      </c>
      <c r="K36">
        <v>21.484375</v>
      </c>
      <c r="L36">
        <v>9.0403031862844454</v>
      </c>
      <c r="M36">
        <v>10.259495232652259</v>
      </c>
      <c r="N36">
        <v>5123.2788950523063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NL32</v>
      </c>
      <c r="E37">
        <f>VLOOKUP(G37,[1]NUTS_Europa!$A$2:$C$81,3,FALSE)</f>
        <v>218</v>
      </c>
      <c r="F37">
        <v>29</v>
      </c>
      <c r="G37">
        <v>32</v>
      </c>
      <c r="H37">
        <v>1664918.1510549304</v>
      </c>
      <c r="I37">
        <v>2122198.3922965028</v>
      </c>
      <c r="J37">
        <v>199597.76430000001</v>
      </c>
      <c r="K37">
        <v>21.484375</v>
      </c>
      <c r="L37">
        <v>9.0403031862844454</v>
      </c>
      <c r="M37">
        <v>10.259495232652259</v>
      </c>
      <c r="N37">
        <v>5123.2788950523063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FRI1</v>
      </c>
      <c r="E38">
        <f>VLOOKUP(G38,[1]NUTS_Europa!$A$2:$C$81,3,FALSE)</f>
        <v>275</v>
      </c>
      <c r="F38">
        <v>30</v>
      </c>
      <c r="G38">
        <v>64</v>
      </c>
      <c r="H38">
        <v>560093.56150534179</v>
      </c>
      <c r="I38">
        <v>15947431.800760208</v>
      </c>
      <c r="J38">
        <v>114346.8514</v>
      </c>
      <c r="K38">
        <v>92.96875</v>
      </c>
      <c r="L38">
        <v>14.480940764775834</v>
      </c>
      <c r="M38">
        <v>0.52447878748423771</v>
      </c>
      <c r="N38">
        <v>214.66905252236134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FRI2</v>
      </c>
      <c r="E39">
        <f>VLOOKUP(G39,[1]NUTS_Europa!$A$2:$C$81,3,FALSE)</f>
        <v>275</v>
      </c>
      <c r="F39">
        <v>30</v>
      </c>
      <c r="G39">
        <v>69</v>
      </c>
      <c r="H39">
        <v>522887.9799983761</v>
      </c>
      <c r="I39">
        <v>15947431.800760208</v>
      </c>
      <c r="J39">
        <v>145277.79319999999</v>
      </c>
      <c r="K39">
        <v>92.96875</v>
      </c>
      <c r="L39">
        <v>14.480940764775834</v>
      </c>
      <c r="M39">
        <v>0.52447878748423771</v>
      </c>
      <c r="N39">
        <v>214.66905252236134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PT18</v>
      </c>
      <c r="E40">
        <f>VLOOKUP(G40,[1]NUTS_Europa!$A$2:$C$81,3,FALSE)</f>
        <v>1065</v>
      </c>
      <c r="F40">
        <v>33</v>
      </c>
      <c r="G40">
        <v>40</v>
      </c>
      <c r="H40">
        <v>2240767.3695124369</v>
      </c>
      <c r="I40">
        <v>5132715.7447372628</v>
      </c>
      <c r="J40">
        <v>137713.6226</v>
      </c>
      <c r="K40">
        <v>91.074999999999989</v>
      </c>
      <c r="L40">
        <v>14.050193970504191</v>
      </c>
      <c r="M40">
        <v>16.497501710165782</v>
      </c>
      <c r="N40">
        <v>7791.6234096439621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NL11</v>
      </c>
      <c r="E41">
        <f>VLOOKUP(G41,[1]NUTS_Europa!$A$2:$C$81,3,FALSE)</f>
        <v>218</v>
      </c>
      <c r="F41">
        <v>33</v>
      </c>
      <c r="G41">
        <v>70</v>
      </c>
      <c r="H41">
        <v>1733308.5032574532</v>
      </c>
      <c r="I41">
        <v>1630186.3829556212</v>
      </c>
      <c r="J41">
        <v>135416.16140000001</v>
      </c>
      <c r="K41">
        <v>5.3125</v>
      </c>
      <c r="L41">
        <v>14.223710552930331</v>
      </c>
      <c r="M41">
        <v>10.259495232652259</v>
      </c>
      <c r="N41">
        <v>5123.2788950523063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FRE1</v>
      </c>
      <c r="E42">
        <f>VLOOKUP(G42,[1]NUTS_Europa!$A$2:$C$81,3,FALSE)</f>
        <v>235</v>
      </c>
      <c r="F42">
        <v>34</v>
      </c>
      <c r="G42">
        <v>61</v>
      </c>
      <c r="H42">
        <v>645932.98736482544</v>
      </c>
      <c r="I42">
        <v>1588706.9325880106</v>
      </c>
      <c r="J42">
        <v>142841.86170000001</v>
      </c>
      <c r="K42">
        <v>11.015625</v>
      </c>
      <c r="L42">
        <v>13.610100624802811</v>
      </c>
      <c r="M42">
        <v>3.8745493176705459</v>
      </c>
      <c r="N42">
        <v>1827.1881558260525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FRF2</v>
      </c>
      <c r="E43">
        <f>VLOOKUP(G43,[1]NUTS_Europa!$A$2:$C$81,3,FALSE)</f>
        <v>235</v>
      </c>
      <c r="F43">
        <v>34</v>
      </c>
      <c r="G43">
        <v>67</v>
      </c>
      <c r="H43">
        <v>1241868.9426369679</v>
      </c>
      <c r="I43">
        <v>1588706.9325880106</v>
      </c>
      <c r="J43">
        <v>120125.8052</v>
      </c>
      <c r="K43">
        <v>11.015625</v>
      </c>
      <c r="L43">
        <v>13.610100624802811</v>
      </c>
      <c r="M43">
        <v>3.8745493176705459</v>
      </c>
      <c r="N43">
        <v>1827.1881558260525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ES12</v>
      </c>
      <c r="E44">
        <f>VLOOKUP(G44,[1]NUTS_Europa!$A$2:$C$81,3,FALSE)</f>
        <v>163</v>
      </c>
      <c r="F44">
        <v>35</v>
      </c>
      <c r="G44">
        <v>52</v>
      </c>
      <c r="H44">
        <v>1494602.3405009843</v>
      </c>
      <c r="I44">
        <v>3581718.4271931793</v>
      </c>
      <c r="J44">
        <v>113696.3812</v>
      </c>
      <c r="K44">
        <v>60.617968749999996</v>
      </c>
      <c r="L44">
        <v>13.023591160930902</v>
      </c>
      <c r="M44">
        <v>7.0662764780142728</v>
      </c>
      <c r="N44">
        <v>2892.2254104356139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FRJ2</v>
      </c>
      <c r="E45">
        <f>VLOOKUP(G45,[1]NUTS_Europa!$A$2:$C$81,3,FALSE)</f>
        <v>163</v>
      </c>
      <c r="F45">
        <v>35</v>
      </c>
      <c r="G45">
        <v>68</v>
      </c>
      <c r="H45">
        <v>2455367.8073681802</v>
      </c>
      <c r="I45">
        <v>3581718.4271931793</v>
      </c>
      <c r="J45">
        <v>145277.79319999999</v>
      </c>
      <c r="K45">
        <v>60.617968749999996</v>
      </c>
      <c r="L45">
        <v>13.023591160930902</v>
      </c>
      <c r="M45">
        <v>7.0662764780142728</v>
      </c>
      <c r="N45">
        <v>2892.2254104356139</v>
      </c>
    </row>
    <row r="46" spans="2:14" x14ac:dyDescent="0.25">
      <c r="B46" t="str">
        <f>VLOOKUP(F46,[1]NUTS_Europa!$A$2:$C$81,2,FALSE)</f>
        <v>PT15</v>
      </c>
      <c r="C46">
        <f>VLOOKUP(F46,[1]NUTS_Europa!$A$2:$C$81,3,FALSE)</f>
        <v>1065</v>
      </c>
      <c r="D46" t="str">
        <f>VLOOKUP(G46,[1]NUTS_Europa!$A$2:$C$81,2,FALSE)</f>
        <v>PT16</v>
      </c>
      <c r="E46">
        <f>VLOOKUP(G46,[1]NUTS_Europa!$A$2:$C$81,3,FALSE)</f>
        <v>111</v>
      </c>
      <c r="F46">
        <v>37</v>
      </c>
      <c r="G46">
        <v>38</v>
      </c>
      <c r="H46">
        <v>1377459.5298891363</v>
      </c>
      <c r="I46">
        <v>1533922.5755409489</v>
      </c>
      <c r="J46">
        <v>198656.2873</v>
      </c>
      <c r="K46">
        <v>16.171875</v>
      </c>
      <c r="L46">
        <v>8.0729475089929377</v>
      </c>
      <c r="M46">
        <v>5.5675467725520216</v>
      </c>
      <c r="N46">
        <v>3107.7928925763695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917510.44361320406</v>
      </c>
      <c r="I47">
        <v>1033993.0833580088</v>
      </c>
      <c r="J47">
        <v>507158.32770000002</v>
      </c>
      <c r="K47">
        <v>3.515625</v>
      </c>
      <c r="L47">
        <v>9.8515846732134129</v>
      </c>
      <c r="M47">
        <v>5.2301196880218441</v>
      </c>
      <c r="N47">
        <v>2919.4418040438927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FRE1</v>
      </c>
      <c r="E48">
        <f>VLOOKUP(G48,[1]NUTS_Europa!$A$2:$C$81,3,FALSE)</f>
        <v>235</v>
      </c>
      <c r="F48">
        <v>41</v>
      </c>
      <c r="G48">
        <v>61</v>
      </c>
      <c r="H48">
        <v>612345.61468443112</v>
      </c>
      <c r="I48">
        <v>1588706.9325880106</v>
      </c>
      <c r="J48">
        <v>142392.87169999999</v>
      </c>
      <c r="K48">
        <v>11.015625</v>
      </c>
      <c r="L48">
        <v>13.610100624802811</v>
      </c>
      <c r="M48">
        <v>3.8745493176705459</v>
      </c>
      <c r="N48">
        <v>1827.1881558260525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FRF2</v>
      </c>
      <c r="E49">
        <f>VLOOKUP(G49,[1]NUTS_Europa!$A$2:$C$81,3,FALSE)</f>
        <v>235</v>
      </c>
      <c r="F49">
        <v>41</v>
      </c>
      <c r="G49">
        <v>67</v>
      </c>
      <c r="H49">
        <v>1208281.5699565732</v>
      </c>
      <c r="I49">
        <v>1588706.9325880106</v>
      </c>
      <c r="J49">
        <v>156784.57750000001</v>
      </c>
      <c r="K49">
        <v>11.015625</v>
      </c>
      <c r="L49">
        <v>13.610100624802811</v>
      </c>
      <c r="M49">
        <v>3.8745493176705459</v>
      </c>
      <c r="N49">
        <v>1827.1881558260525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FRD1</v>
      </c>
      <c r="E50">
        <f>VLOOKUP(G50,[1]NUTS_Europa!$A$2:$C$81,3,FALSE)</f>
        <v>269</v>
      </c>
      <c r="F50">
        <v>42</v>
      </c>
      <c r="G50">
        <v>59</v>
      </c>
      <c r="H50">
        <v>4743342.8547945041</v>
      </c>
      <c r="I50">
        <v>1568488.3282459695</v>
      </c>
      <c r="J50">
        <v>115262.5922</v>
      </c>
      <c r="K50">
        <v>14.139843750000001</v>
      </c>
      <c r="L50">
        <v>9.6222550699031508</v>
      </c>
      <c r="M50">
        <v>36.700416241904705</v>
      </c>
      <c r="N50">
        <v>16475.84980039356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FRG0</v>
      </c>
      <c r="E51">
        <f>VLOOKUP(G51,[1]NUTS_Europa!$A$2:$C$81,3,FALSE)</f>
        <v>283</v>
      </c>
      <c r="F51">
        <v>42</v>
      </c>
      <c r="G51">
        <v>62</v>
      </c>
      <c r="H51">
        <v>972760.93168656901</v>
      </c>
      <c r="I51">
        <v>2825842.653966892</v>
      </c>
      <c r="J51">
        <v>142392.87169999999</v>
      </c>
      <c r="K51">
        <v>47.030468749999997</v>
      </c>
      <c r="L51">
        <v>12.764566199038068</v>
      </c>
      <c r="M51">
        <v>4.6241977483128762</v>
      </c>
      <c r="N51">
        <v>2344.8291728734844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4120318.4801025013</v>
      </c>
      <c r="I52">
        <v>1568488.3282459695</v>
      </c>
      <c r="J52">
        <v>199058.85829999999</v>
      </c>
      <c r="K52">
        <v>14.139843750000001</v>
      </c>
      <c r="L52">
        <v>9.6222550699031508</v>
      </c>
      <c r="M52">
        <v>36.700416241904705</v>
      </c>
      <c r="N52">
        <v>16475.84980039356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11583968.343997588</v>
      </c>
      <c r="I53">
        <v>5282811.7546514086</v>
      </c>
      <c r="J53">
        <v>117768.50930000001</v>
      </c>
      <c r="K53">
        <v>105.75546875000001</v>
      </c>
      <c r="L53">
        <v>10.55593278821858</v>
      </c>
      <c r="M53">
        <v>30.894743879086619</v>
      </c>
      <c r="N53">
        <v>17378.684486844912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ES12</v>
      </c>
      <c r="E54">
        <f>VLOOKUP(G54,[1]NUTS_Europa!$A$2:$C$81,3,FALSE)</f>
        <v>163</v>
      </c>
      <c r="F54">
        <v>44</v>
      </c>
      <c r="G54">
        <v>52</v>
      </c>
      <c r="H54">
        <v>1584508.01071793</v>
      </c>
      <c r="I54">
        <v>4450084.7496918151</v>
      </c>
      <c r="J54">
        <v>120125.8052</v>
      </c>
      <c r="K54">
        <v>81.878906249999986</v>
      </c>
      <c r="L54">
        <v>12.799417397366287</v>
      </c>
      <c r="M54">
        <v>6.1238192795340431</v>
      </c>
      <c r="N54">
        <v>2892.2254104356139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2055525.4460119717</v>
      </c>
      <c r="I55">
        <v>1963979.5079981345</v>
      </c>
      <c r="J55">
        <v>120437.3524</v>
      </c>
      <c r="K55">
        <v>21.091406250000002</v>
      </c>
      <c r="L55">
        <v>8.8566149465217308</v>
      </c>
      <c r="M55">
        <v>8.5900295481859015</v>
      </c>
      <c r="N55">
        <v>5123.2788950523063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FRH0</v>
      </c>
      <c r="E56">
        <f>VLOOKUP(G56,[1]NUTS_Europa!$A$2:$C$81,3,FALSE)</f>
        <v>282</v>
      </c>
      <c r="F56">
        <v>45</v>
      </c>
      <c r="G56">
        <v>63</v>
      </c>
      <c r="H56">
        <v>1973852.5347179424</v>
      </c>
      <c r="I56">
        <v>14002819.887794496</v>
      </c>
      <c r="J56">
        <v>145277.79319999999</v>
      </c>
      <c r="K56">
        <v>69.224218750000006</v>
      </c>
      <c r="L56">
        <v>13.248944250683934</v>
      </c>
      <c r="M56">
        <v>2.0637060189595857</v>
      </c>
      <c r="N56">
        <v>844.67442029400002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FRI3</v>
      </c>
      <c r="E57">
        <f>VLOOKUP(G57,[1]NUTS_Europa!$A$2:$C$81,3,FALSE)</f>
        <v>282</v>
      </c>
      <c r="F57">
        <v>45</v>
      </c>
      <c r="G57">
        <v>65</v>
      </c>
      <c r="H57">
        <v>2130229.6441702312</v>
      </c>
      <c r="I57">
        <v>14002819.887794496</v>
      </c>
      <c r="J57">
        <v>163171.4883</v>
      </c>
      <c r="K57">
        <v>69.224218750000006</v>
      </c>
      <c r="L57">
        <v>13.248944250683934</v>
      </c>
      <c r="M57">
        <v>2.0637060189595857</v>
      </c>
      <c r="N57">
        <v>844.67442029400002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14428474.071338607</v>
      </c>
      <c r="J58">
        <v>127001.217</v>
      </c>
      <c r="K58">
        <v>78.589062499999997</v>
      </c>
      <c r="L58">
        <v>13.305720465558508</v>
      </c>
      <c r="M58">
        <v>3.3050550653124483E-2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14428474.071338607</v>
      </c>
      <c r="J59">
        <v>117768.50930000001</v>
      </c>
      <c r="K59">
        <v>78.589062499999997</v>
      </c>
      <c r="L59">
        <v>13.305720465558508</v>
      </c>
      <c r="M59">
        <v>3.3050550653124483E-2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562348.44523303665</v>
      </c>
      <c r="I60">
        <v>15947431.800760208</v>
      </c>
      <c r="J60">
        <v>154854.3009</v>
      </c>
      <c r="K60">
        <v>92.96875</v>
      </c>
      <c r="L60">
        <v>14.480940764775834</v>
      </c>
      <c r="M60">
        <v>0.52447878748423771</v>
      </c>
      <c r="N60">
        <v>214.66905252236134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525142.86372607097</v>
      </c>
      <c r="I61">
        <v>15947431.800760208</v>
      </c>
      <c r="J61">
        <v>114346.8514</v>
      </c>
      <c r="K61">
        <v>92.96875</v>
      </c>
      <c r="L61">
        <v>14.480940764775834</v>
      </c>
      <c r="M61">
        <v>0.52447878748423771</v>
      </c>
      <c r="N61">
        <v>214.66905252236134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FRG0</v>
      </c>
      <c r="E62">
        <f>VLOOKUP(G62,[1]NUTS_Europa!$A$2:$C$81,3,FALSE)</f>
        <v>283</v>
      </c>
      <c r="F62">
        <v>48</v>
      </c>
      <c r="G62">
        <v>62</v>
      </c>
      <c r="H62">
        <v>1240703.8118568654</v>
      </c>
      <c r="I62">
        <v>4032407.1536078393</v>
      </c>
      <c r="J62">
        <v>144185.261</v>
      </c>
      <c r="K62">
        <v>74.834374999999994</v>
      </c>
      <c r="L62">
        <v>10.559623057132345</v>
      </c>
      <c r="M62">
        <v>4.3658215109338263</v>
      </c>
      <c r="N62">
        <v>2344.8291728734844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FRJ2</v>
      </c>
      <c r="E63">
        <f>VLOOKUP(G63,[1]NUTS_Europa!$A$2:$C$81,3,FALSE)</f>
        <v>163</v>
      </c>
      <c r="F63">
        <v>48</v>
      </c>
      <c r="G63">
        <v>68</v>
      </c>
      <c r="H63">
        <v>2727553.09185242</v>
      </c>
      <c r="I63">
        <v>4450084.7496918151</v>
      </c>
      <c r="J63">
        <v>142841.86170000001</v>
      </c>
      <c r="K63">
        <v>81.878906249999986</v>
      </c>
      <c r="L63">
        <v>12.799417397366287</v>
      </c>
      <c r="M63">
        <v>6.1238192795340431</v>
      </c>
      <c r="N63">
        <v>2892.2254104356139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14428474.071338607</v>
      </c>
      <c r="J64">
        <v>176841.96369999999</v>
      </c>
      <c r="K64">
        <v>78.589062499999997</v>
      </c>
      <c r="L64">
        <v>13.305720465558508</v>
      </c>
      <c r="M64">
        <v>3.3050550653124483E-2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14428474.071338607</v>
      </c>
      <c r="J65">
        <v>199058.85829999999</v>
      </c>
      <c r="K65">
        <v>78.589062499999997</v>
      </c>
      <c r="L65">
        <v>13.305720465558508</v>
      </c>
      <c r="M65">
        <v>3.3050550653124483E-2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FRH0</v>
      </c>
      <c r="E66">
        <f>VLOOKUP(G66,[1]NUTS_Europa!$A$2:$C$81,3,FALSE)</f>
        <v>282</v>
      </c>
      <c r="F66">
        <v>50</v>
      </c>
      <c r="G66">
        <v>63</v>
      </c>
      <c r="H66">
        <v>1930599.2916779472</v>
      </c>
      <c r="I66">
        <v>14002819.887794496</v>
      </c>
      <c r="J66">
        <v>145035.59770000001</v>
      </c>
      <c r="K66">
        <v>69.224218750000006</v>
      </c>
      <c r="L66">
        <v>13.248944250683934</v>
      </c>
      <c r="M66">
        <v>2.0637060189595857</v>
      </c>
      <c r="N66">
        <v>844.67442029400002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FRI3</v>
      </c>
      <c r="E67">
        <f>VLOOKUP(G67,[1]NUTS_Europa!$A$2:$C$81,3,FALSE)</f>
        <v>282</v>
      </c>
      <c r="F67">
        <v>50</v>
      </c>
      <c r="G67">
        <v>65</v>
      </c>
      <c r="H67">
        <v>2086976.4011302362</v>
      </c>
      <c r="I67">
        <v>14002819.887794496</v>
      </c>
      <c r="J67">
        <v>191087.21979999999</v>
      </c>
      <c r="K67">
        <v>69.224218750000006</v>
      </c>
      <c r="L67">
        <v>13.248944250683934</v>
      </c>
      <c r="M67">
        <v>2.0637060189595857</v>
      </c>
      <c r="N67">
        <v>844.67442029400002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989829.29948564572</v>
      </c>
      <c r="I68">
        <v>10766372.840920692</v>
      </c>
      <c r="J68">
        <v>199597.76430000001</v>
      </c>
      <c r="K68">
        <v>45.78125</v>
      </c>
      <c r="L68">
        <v>7.3913851155742716</v>
      </c>
      <c r="M68">
        <v>1.5147545612721038</v>
      </c>
      <c r="N68">
        <v>845.53280858406924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309206.93576439511</v>
      </c>
      <c r="I69">
        <v>14482264.119890898</v>
      </c>
      <c r="J69">
        <v>159445.52859999999</v>
      </c>
      <c r="K69">
        <v>130.390625</v>
      </c>
      <c r="L69">
        <v>9.1282284506886207</v>
      </c>
      <c r="M69">
        <v>0.76120769655536258</v>
      </c>
      <c r="N69">
        <v>359.511628626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981226.28944299079</v>
      </c>
      <c r="I70">
        <v>1945095.4105858398</v>
      </c>
      <c r="J70">
        <v>114203.5226</v>
      </c>
      <c r="K70">
        <v>26.015625</v>
      </c>
      <c r="L70">
        <v>11.182481129785305</v>
      </c>
      <c r="M70">
        <v>1.6377588428066834</v>
      </c>
      <c r="N70">
        <v>914.19353969713836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189292.80109515847</v>
      </c>
      <c r="I71">
        <v>5963533.3569841189</v>
      </c>
      <c r="J71">
        <v>507158.32770000002</v>
      </c>
      <c r="K71">
        <v>120.390625</v>
      </c>
      <c r="L71">
        <v>10.374714934557407</v>
      </c>
      <c r="M71">
        <v>0.76120769655536258</v>
      </c>
      <c r="N71">
        <v>359.511628626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718944.26253395027</v>
      </c>
      <c r="I72">
        <v>10766372.840920692</v>
      </c>
      <c r="J72">
        <v>176841.96369999999</v>
      </c>
      <c r="K72">
        <v>45.78125</v>
      </c>
      <c r="L72">
        <v>7.3913851155742716</v>
      </c>
      <c r="M72">
        <v>1.5147545612721038</v>
      </c>
      <c r="N72">
        <v>845.53280858406924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992188.76838350657</v>
      </c>
      <c r="I73">
        <v>10460731.310640948</v>
      </c>
      <c r="J73">
        <v>163171.4883</v>
      </c>
      <c r="K73">
        <v>35.9375</v>
      </c>
      <c r="L73">
        <v>9.9359946459165212</v>
      </c>
      <c r="M73">
        <v>1.6377588428066834</v>
      </c>
      <c r="N73">
        <v>914.19353969713836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2669689.5452814656</v>
      </c>
      <c r="I74">
        <v>2890463.461023482</v>
      </c>
      <c r="J74">
        <v>119215.969</v>
      </c>
      <c r="K74">
        <v>48.385156250000001</v>
      </c>
      <c r="L74">
        <v>9.7629946956031972</v>
      </c>
      <c r="M74">
        <v>5.2301196880218441</v>
      </c>
      <c r="N74">
        <v>2919.4418040438927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2269962.5168269435</v>
      </c>
      <c r="J75">
        <v>192445.7181</v>
      </c>
      <c r="K75">
        <v>36.171875</v>
      </c>
      <c r="L75">
        <v>8.6378715994430557</v>
      </c>
      <c r="M75">
        <v>1.5147545612721038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3026211.9926223997</v>
      </c>
      <c r="I76">
        <v>1630186.3829556212</v>
      </c>
      <c r="J76">
        <v>117768.50930000001</v>
      </c>
      <c r="K76">
        <v>5.3125</v>
      </c>
      <c r="L76">
        <v>14.223710552930331</v>
      </c>
      <c r="M76">
        <v>10.259495232652259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2656234.4072161978</v>
      </c>
      <c r="I77">
        <v>1630186.3829556212</v>
      </c>
      <c r="J77">
        <v>126450.71709999999</v>
      </c>
      <c r="K77">
        <v>5.3125</v>
      </c>
      <c r="L77">
        <v>14.223710552930331</v>
      </c>
      <c r="M77">
        <v>10.259495232652259</v>
      </c>
      <c r="N77">
        <v>5123.2788950523063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NL41</v>
      </c>
      <c r="E78">
        <f>VLOOKUP(G78,[1]NUTS_Europa!$A$2:$C$81,3,FALSE)</f>
        <v>218</v>
      </c>
      <c r="F78">
        <v>72</v>
      </c>
      <c r="G78">
        <v>75</v>
      </c>
      <c r="H78">
        <v>2222997.6059489432</v>
      </c>
      <c r="I78">
        <v>1698183.8615164903</v>
      </c>
      <c r="J78">
        <v>159445.52859999999</v>
      </c>
      <c r="K78">
        <v>13.983593750000001</v>
      </c>
      <c r="L78">
        <v>9.0807887100863471</v>
      </c>
      <c r="M78">
        <v>10.259495232652259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PT11</v>
      </c>
      <c r="E79">
        <f>VLOOKUP(G79,[1]NUTS_Europa!$A$2:$C$81,3,FALSE)</f>
        <v>288</v>
      </c>
      <c r="F79">
        <v>72</v>
      </c>
      <c r="G79">
        <v>76</v>
      </c>
      <c r="H79">
        <v>556182.69749433338</v>
      </c>
      <c r="I79">
        <v>3959420.1925268392</v>
      </c>
      <c r="J79">
        <v>114346.8514</v>
      </c>
      <c r="K79">
        <v>69.30859375</v>
      </c>
      <c r="L79">
        <v>10.491020815437482</v>
      </c>
      <c r="M79">
        <v>1.9065612803793595</v>
      </c>
      <c r="N79">
        <v>900.45194509486157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2729432.0521573815</v>
      </c>
      <c r="I80">
        <v>1459802.2225605994</v>
      </c>
      <c r="J80">
        <v>145277.79319999999</v>
      </c>
      <c r="K80">
        <v>9.765625</v>
      </c>
      <c r="L80">
        <v>11.061558088427457</v>
      </c>
      <c r="M80">
        <v>9.1545625808097366</v>
      </c>
      <c r="N80">
        <v>5123.2788950523063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579338.99030356552</v>
      </c>
      <c r="I81">
        <v>3755123.5591959679</v>
      </c>
      <c r="J81">
        <v>163171.4883</v>
      </c>
      <c r="K81">
        <v>65.680468750000003</v>
      </c>
      <c r="L81">
        <v>12.471790193778592</v>
      </c>
      <c r="M81">
        <v>1.7123616718998638</v>
      </c>
      <c r="N81">
        <v>900.45194509486157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2439171.2568362541</v>
      </c>
      <c r="I82">
        <v>1809636.9386577473</v>
      </c>
      <c r="J82">
        <v>127001.217</v>
      </c>
      <c r="K82">
        <v>24.039062499999996</v>
      </c>
      <c r="L82">
        <v>9.5194759554306767</v>
      </c>
      <c r="M82">
        <v>4.8683092914501511</v>
      </c>
      <c r="N82">
        <v>2919.4418040438927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934628.24556453095</v>
      </c>
      <c r="J83">
        <v>113696.3812</v>
      </c>
      <c r="K83">
        <v>5.859375</v>
      </c>
      <c r="L83">
        <v>8.3943528592705352</v>
      </c>
      <c r="M83">
        <v>1.4099665294077837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078C-FF14-4BCA-A371-CBB2FE653433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140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276426.52526139544</v>
      </c>
      <c r="I4" s="16">
        <v>1256827.2850602916</v>
      </c>
      <c r="J4">
        <v>135416.16140000001</v>
      </c>
      <c r="K4">
        <v>9.828125</v>
      </c>
      <c r="L4">
        <v>11.000308750330941</v>
      </c>
      <c r="M4">
        <v>3.3441050683521403</v>
      </c>
      <c r="N4">
        <v>1522.6567976625461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FRF2</v>
      </c>
      <c r="E5">
        <f>VLOOKUP(G5,[1]NUTS_Europa!$A$2:$C$81,3,FALSE)</f>
        <v>269</v>
      </c>
      <c r="F5">
        <v>1</v>
      </c>
      <c r="G5">
        <v>27</v>
      </c>
      <c r="H5">
        <v>4591714.9862642726</v>
      </c>
      <c r="I5">
        <v>1946523.6768366769</v>
      </c>
      <c r="J5">
        <v>192445.7181</v>
      </c>
      <c r="K5">
        <v>21.555468749999999</v>
      </c>
      <c r="L5">
        <v>11.051569017451975</v>
      </c>
      <c r="M5">
        <v>34.742817300371264</v>
      </c>
      <c r="N5">
        <v>13729.874818157425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344400.97002264683</v>
      </c>
      <c r="I6">
        <v>1256827.2850602916</v>
      </c>
      <c r="J6">
        <v>135416.16140000001</v>
      </c>
      <c r="K6">
        <v>9.828125</v>
      </c>
      <c r="L6">
        <v>11.000308750330941</v>
      </c>
      <c r="M6">
        <v>3.3441050683521403</v>
      </c>
      <c r="N6">
        <v>1522.6567976625461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FRH0</v>
      </c>
      <c r="E7">
        <f>VLOOKUP(G7,[1]NUTS_Europa!$A$2:$C$81,3,FALSE)</f>
        <v>283</v>
      </c>
      <c r="F7">
        <v>2</v>
      </c>
      <c r="G7">
        <v>23</v>
      </c>
      <c r="H7">
        <v>901694.59722181328</v>
      </c>
      <c r="I7">
        <v>3068811.0623764922</v>
      </c>
      <c r="J7">
        <v>122072.6309</v>
      </c>
      <c r="K7">
        <v>53.953125</v>
      </c>
      <c r="L7">
        <v>10.738891715805817</v>
      </c>
      <c r="M7">
        <v>4.4275964161510926</v>
      </c>
      <c r="N7">
        <v>1954.0243119540944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11437177.376057895</v>
      </c>
      <c r="J8">
        <v>114346.8514</v>
      </c>
      <c r="K8">
        <v>78.589062499999997</v>
      </c>
      <c r="L8">
        <v>10.021979484095862</v>
      </c>
      <c r="M8">
        <v>3.4230927462164648E-2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FRG0</v>
      </c>
      <c r="E9">
        <f>VLOOKUP(G9,[1]NUTS_Europa!$A$2:$C$81,3,FALSE)</f>
        <v>282</v>
      </c>
      <c r="F9">
        <v>4</v>
      </c>
      <c r="G9">
        <v>22</v>
      </c>
      <c r="H9">
        <v>1584803.1635982923</v>
      </c>
      <c r="I9">
        <v>10700696.804286636</v>
      </c>
      <c r="J9">
        <v>115262.5922</v>
      </c>
      <c r="K9">
        <v>69.224218750000006</v>
      </c>
      <c r="L9">
        <v>9.5335108627879528</v>
      </c>
      <c r="M9">
        <v>1.7811748377924994</v>
      </c>
      <c r="N9">
        <v>703.89535024500003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1838476.5170219396</v>
      </c>
      <c r="I10">
        <v>2732439.6679256228</v>
      </c>
      <c r="J10">
        <v>145277.79319999999</v>
      </c>
      <c r="K10">
        <v>40.707031249999993</v>
      </c>
      <c r="L10">
        <v>12.258101428376957</v>
      </c>
      <c r="M10">
        <v>30.109030558217096</v>
      </c>
      <c r="N10">
        <v>13729.874818157425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FRI2</v>
      </c>
      <c r="E11">
        <f>VLOOKUP(G11,[1]NUTS_Europa!$A$2:$C$81,3,FALSE)</f>
        <v>269</v>
      </c>
      <c r="F11">
        <v>5</v>
      </c>
      <c r="G11">
        <v>29</v>
      </c>
      <c r="H11">
        <v>4257743.6174054416</v>
      </c>
      <c r="I11">
        <v>2732439.6679256228</v>
      </c>
      <c r="J11">
        <v>122072.6309</v>
      </c>
      <c r="K11">
        <v>40.707031249999993</v>
      </c>
      <c r="L11">
        <v>12.258101428376957</v>
      </c>
      <c r="M11">
        <v>30.109030558217096</v>
      </c>
      <c r="N11">
        <v>13729.874818157425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491627.80487580452</v>
      </c>
      <c r="I12">
        <v>4686755.2478083083</v>
      </c>
      <c r="J12">
        <v>142841.86170000001</v>
      </c>
      <c r="K12">
        <v>90.52734375</v>
      </c>
      <c r="L12">
        <v>11.153819026715979</v>
      </c>
      <c r="M12">
        <v>1.7264450144783707</v>
      </c>
      <c r="N12">
        <v>930.46700947662703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FRD1</v>
      </c>
      <c r="E13">
        <f>VLOOKUP(G13,[1]NUTS_Europa!$A$2:$C$81,3,FALSE)</f>
        <v>268</v>
      </c>
      <c r="F13">
        <v>6</v>
      </c>
      <c r="G13">
        <v>19</v>
      </c>
      <c r="H13">
        <v>62148.208621884907</v>
      </c>
      <c r="I13">
        <v>3110753.3322475241</v>
      </c>
      <c r="J13">
        <v>114346.8514</v>
      </c>
      <c r="K13">
        <v>48.832031249999993</v>
      </c>
      <c r="L13">
        <v>14.063092715707869</v>
      </c>
      <c r="M13">
        <v>0.19615003609957932</v>
      </c>
      <c r="N13">
        <v>89.445438504472278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FRD2</v>
      </c>
      <c r="E14">
        <f>VLOOKUP(G14,[1]NUTS_Europa!$A$2:$C$81,3,FALSE)</f>
        <v>269</v>
      </c>
      <c r="F14">
        <v>7</v>
      </c>
      <c r="G14">
        <v>20</v>
      </c>
      <c r="H14">
        <v>2550555.8796534473</v>
      </c>
      <c r="I14">
        <v>2732439.6679256228</v>
      </c>
      <c r="J14">
        <v>199597.76430000001</v>
      </c>
      <c r="K14">
        <v>40.707031249999993</v>
      </c>
      <c r="L14">
        <v>12.258101428376957</v>
      </c>
      <c r="M14">
        <v>30.109030558217096</v>
      </c>
      <c r="N14">
        <v>13729.874818157425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1850473.9899382221</v>
      </c>
      <c r="J15">
        <v>199058.85829999999</v>
      </c>
      <c r="K15">
        <v>21.091406250000002</v>
      </c>
      <c r="L15">
        <v>7.8087928221104068</v>
      </c>
      <c r="M15">
        <v>8.8968163177639692</v>
      </c>
      <c r="N15">
        <v>5123.2788950523063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11437177.376057895</v>
      </c>
      <c r="J16">
        <v>117061.7148</v>
      </c>
      <c r="K16">
        <v>78.589062499999997</v>
      </c>
      <c r="L16">
        <v>10.021979484095862</v>
      </c>
      <c r="M16">
        <v>3.4230927462164648E-2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FRG0</v>
      </c>
      <c r="E17">
        <f>VLOOKUP(G17,[1]NUTS_Europa!$A$2:$C$81,3,FALSE)</f>
        <v>282</v>
      </c>
      <c r="F17">
        <v>8</v>
      </c>
      <c r="G17">
        <v>22</v>
      </c>
      <c r="H17">
        <v>1597557.3250075215</v>
      </c>
      <c r="I17">
        <v>10700696.804286636</v>
      </c>
      <c r="J17">
        <v>142841.86170000001</v>
      </c>
      <c r="K17">
        <v>69.224218750000006</v>
      </c>
      <c r="L17">
        <v>9.5335108627879528</v>
      </c>
      <c r="M17">
        <v>1.7811748377924994</v>
      </c>
      <c r="N17">
        <v>703.89535024500003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511193.55492424493</v>
      </c>
      <c r="I18">
        <v>3810035.4260564335</v>
      </c>
      <c r="J18">
        <v>142392.87169999999</v>
      </c>
      <c r="K18">
        <v>69.30859375</v>
      </c>
      <c r="L18">
        <v>9.9472866157909987</v>
      </c>
      <c r="M18">
        <v>2.0404745121707064</v>
      </c>
      <c r="N18">
        <v>930.46700947662703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FRD1</v>
      </c>
      <c r="E19">
        <f>VLOOKUP(G19,[1]NUTS_Europa!$A$2:$C$81,3,FALSE)</f>
        <v>268</v>
      </c>
      <c r="F19">
        <v>9</v>
      </c>
      <c r="G19">
        <v>19</v>
      </c>
      <c r="H19">
        <v>63912.871351394118</v>
      </c>
      <c r="I19">
        <v>2325578.9559106785</v>
      </c>
      <c r="J19">
        <v>117061.7148</v>
      </c>
      <c r="K19">
        <v>29.680468749999999</v>
      </c>
      <c r="L19">
        <v>12.856560304782889</v>
      </c>
      <c r="M19">
        <v>0.22633757186210945</v>
      </c>
      <c r="N19">
        <v>89.445438504472278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NL12</v>
      </c>
      <c r="E20">
        <f>VLOOKUP(G20,[1]NUTS_Europa!$A$2:$C$81,3,FALSE)</f>
        <v>218</v>
      </c>
      <c r="F20">
        <v>10</v>
      </c>
      <c r="G20">
        <v>31</v>
      </c>
      <c r="H20">
        <v>1684875.1740868487</v>
      </c>
      <c r="I20">
        <v>1850473.9899382221</v>
      </c>
      <c r="J20">
        <v>144185.261</v>
      </c>
      <c r="K20">
        <v>21.091406250000002</v>
      </c>
      <c r="L20">
        <v>7.8087928221104068</v>
      </c>
      <c r="M20">
        <v>8.8968163177639692</v>
      </c>
      <c r="N20">
        <v>5123.2788950523063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NL32</v>
      </c>
      <c r="E21">
        <f>VLOOKUP(G21,[1]NUTS_Europa!$A$2:$C$81,3,FALSE)</f>
        <v>218</v>
      </c>
      <c r="F21">
        <v>10</v>
      </c>
      <c r="G21">
        <v>32</v>
      </c>
      <c r="H21">
        <v>893123.14131757594</v>
      </c>
      <c r="I21">
        <v>1850473.9899382221</v>
      </c>
      <c r="J21">
        <v>118487.9544</v>
      </c>
      <c r="K21">
        <v>21.091406250000002</v>
      </c>
      <c r="L21">
        <v>7.8087928221104068</v>
      </c>
      <c r="M21">
        <v>8.8968163177639692</v>
      </c>
      <c r="N21">
        <v>5123.2788950523063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1122890.6359215192</v>
      </c>
      <c r="I22">
        <v>1502892.5497765266</v>
      </c>
      <c r="J22">
        <v>118487.9544</v>
      </c>
      <c r="K22">
        <v>14.6796875</v>
      </c>
      <c r="L22">
        <v>15.30586269238162</v>
      </c>
      <c r="M22">
        <v>4.4275964161510926</v>
      </c>
      <c r="N22">
        <v>1954.0243119540944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FRI1</v>
      </c>
      <c r="E23">
        <f>VLOOKUP(G23,[1]NUTS_Europa!$A$2:$C$81,3,FALSE)</f>
        <v>283</v>
      </c>
      <c r="F23">
        <v>13</v>
      </c>
      <c r="G23">
        <v>24</v>
      </c>
      <c r="H23">
        <v>958690.06493939296</v>
      </c>
      <c r="I23">
        <v>1502892.5497765266</v>
      </c>
      <c r="J23">
        <v>127001.217</v>
      </c>
      <c r="K23">
        <v>14.6796875</v>
      </c>
      <c r="L23">
        <v>15.30586269238162</v>
      </c>
      <c r="M23">
        <v>4.4275964161510926</v>
      </c>
      <c r="N23">
        <v>1954.0243119540944</v>
      </c>
    </row>
    <row r="24" spans="2:14" x14ac:dyDescent="0.25">
      <c r="B24" t="str">
        <f>VLOOKUP(F24,[1]NUTS_Europa!$A$2:$C$81,2,FALSE)</f>
        <v>ES21</v>
      </c>
      <c r="C24">
        <f>VLOOKUP(F24,[1]NUTS_Europa!$A$2:$C$81,3,FALSE)</f>
        <v>163</v>
      </c>
      <c r="D24" t="str">
        <f>VLOOKUP(G24,[1]NUTS_Europa!$A$2:$C$81,2,FALSE)</f>
        <v>FRI1</v>
      </c>
      <c r="E24">
        <f>VLOOKUP(G24,[1]NUTS_Europa!$A$2:$C$81,3,FALSE)</f>
        <v>283</v>
      </c>
      <c r="F24">
        <v>14</v>
      </c>
      <c r="G24">
        <v>24</v>
      </c>
      <c r="H24">
        <v>843749.6652519044</v>
      </c>
      <c r="I24">
        <v>1502892.5497765266</v>
      </c>
      <c r="J24">
        <v>123614.25509999999</v>
      </c>
      <c r="K24">
        <v>14.6796875</v>
      </c>
      <c r="L24">
        <v>15.30586269238162</v>
      </c>
      <c r="M24">
        <v>4.4275964161510926</v>
      </c>
      <c r="N24">
        <v>1954.0243119540944</v>
      </c>
    </row>
    <row r="25" spans="2:14" x14ac:dyDescent="0.25">
      <c r="B25" t="str">
        <f>VLOOKUP(F25,[1]NUTS_Europa!$A$2:$C$81,2,FALSE)</f>
        <v>ES21</v>
      </c>
      <c r="C25">
        <f>VLOOKUP(F25,[1]NUTS_Europa!$A$2:$C$81,3,FALSE)</f>
        <v>163</v>
      </c>
      <c r="D25" t="str">
        <f>VLOOKUP(G25,[1]NUTS_Europa!$A$2:$C$81,2,FALSE)</f>
        <v>FRI3</v>
      </c>
      <c r="E25">
        <f>VLOOKUP(G25,[1]NUTS_Europa!$A$2:$C$81,3,FALSE)</f>
        <v>283</v>
      </c>
      <c r="F25">
        <v>14</v>
      </c>
      <c r="G25">
        <v>25</v>
      </c>
      <c r="H25">
        <v>534590.77769961942</v>
      </c>
      <c r="I25">
        <v>1502892.5497765266</v>
      </c>
      <c r="J25">
        <v>120437.3524</v>
      </c>
      <c r="K25">
        <v>14.6796875</v>
      </c>
      <c r="L25">
        <v>15.30586269238162</v>
      </c>
      <c r="M25">
        <v>4.4275964161510926</v>
      </c>
      <c r="N25">
        <v>1954.0243119540944</v>
      </c>
    </row>
    <row r="26" spans="2:14" x14ac:dyDescent="0.25">
      <c r="B26" t="str">
        <f>VLOOKUP(F26,[1]NUTS_Europa!$A$2:$C$81,2,FALSE)</f>
        <v>ES51</v>
      </c>
      <c r="C26">
        <f>VLOOKUP(F26,[1]NUTS_Europa!$A$2:$C$81,3,FALSE)</f>
        <v>1063</v>
      </c>
      <c r="D26" t="str">
        <f>VLOOKUP(G26,[1]NUTS_Europa!$A$2:$C$81,2,FALSE)</f>
        <v>ES52</v>
      </c>
      <c r="E26">
        <f>VLOOKUP(G26,[1]NUTS_Europa!$A$2:$C$81,3,FALSE)</f>
        <v>1064</v>
      </c>
      <c r="F26">
        <v>15</v>
      </c>
      <c r="G26">
        <v>16</v>
      </c>
      <c r="H26">
        <v>2763121.0914852032</v>
      </c>
      <c r="I26">
        <v>9117046.6095190272</v>
      </c>
      <c r="J26">
        <v>135416.16140000001</v>
      </c>
      <c r="K26">
        <v>12.65625</v>
      </c>
      <c r="L26">
        <v>8.2611738901002205</v>
      </c>
      <c r="M26">
        <v>20.496522887748824</v>
      </c>
      <c r="N26">
        <v>11046.594705360551</v>
      </c>
    </row>
    <row r="27" spans="2:14" x14ac:dyDescent="0.25">
      <c r="B27" t="str">
        <f>VLOOKUP(F27,[1]NUTS_Europa!$A$2:$C$81,2,FALSE)</f>
        <v>ES51</v>
      </c>
      <c r="C27">
        <f>VLOOKUP(F27,[1]NUTS_Europa!$A$2:$C$81,3,FALSE)</f>
        <v>1063</v>
      </c>
      <c r="D27" t="str">
        <f>VLOOKUP(G27,[1]NUTS_Europa!$A$2:$C$81,2,FALSE)</f>
        <v>ES62</v>
      </c>
      <c r="E27">
        <f>VLOOKUP(G27,[1]NUTS_Europa!$A$2:$C$81,3,FALSE)</f>
        <v>1064</v>
      </c>
      <c r="F27">
        <v>15</v>
      </c>
      <c r="G27">
        <v>18</v>
      </c>
      <c r="H27">
        <v>5427538.7458882285</v>
      </c>
      <c r="I27">
        <v>9117046.6095190272</v>
      </c>
      <c r="J27">
        <v>199597.76430000001</v>
      </c>
      <c r="K27">
        <v>12.65625</v>
      </c>
      <c r="L27">
        <v>8.2611738901002205</v>
      </c>
      <c r="M27">
        <v>20.496522887748824</v>
      </c>
      <c r="N27">
        <v>11046.594705360551</v>
      </c>
    </row>
    <row r="28" spans="2:14" x14ac:dyDescent="0.25">
      <c r="B28" t="str">
        <f>VLOOKUP(F28,[1]NUTS_Europa!$A$2:$C$81,2,FALSE)</f>
        <v>ES52</v>
      </c>
      <c r="C28">
        <f>VLOOKUP(F28,[1]NUTS_Europa!$A$2:$C$81,3,FALSE)</f>
        <v>1064</v>
      </c>
      <c r="D28" t="str">
        <f>VLOOKUP(G28,[1]NUTS_Europa!$A$2:$C$81,2,FALSE)</f>
        <v>PT18</v>
      </c>
      <c r="E28">
        <f>VLOOKUP(G28,[1]NUTS_Europa!$A$2:$C$81,3,FALSE)</f>
        <v>61</v>
      </c>
      <c r="F28">
        <v>16</v>
      </c>
      <c r="G28">
        <v>80</v>
      </c>
      <c r="H28">
        <v>12617461.35151571</v>
      </c>
      <c r="I28">
        <v>2004718.2037394859</v>
      </c>
      <c r="J28">
        <v>145277.79319999999</v>
      </c>
      <c r="K28">
        <v>30.546093750000001</v>
      </c>
      <c r="L28">
        <v>9.2849805593800454</v>
      </c>
      <c r="M28">
        <v>31.015275569971195</v>
      </c>
      <c r="N28">
        <v>17957.973993248655</v>
      </c>
    </row>
    <row r="29" spans="2:14" x14ac:dyDescent="0.25">
      <c r="B29" t="str">
        <f>VLOOKUP(F29,[1]NUTS_Europa!$A$2:$C$81,2,FALSE)</f>
        <v>ES61</v>
      </c>
      <c r="C29">
        <f>VLOOKUP(F29,[1]NUTS_Europa!$A$2:$C$81,3,FALSE)</f>
        <v>61</v>
      </c>
      <c r="D29" t="str">
        <f>VLOOKUP(G29,[1]NUTS_Europa!$A$2:$C$81,2,FALSE)</f>
        <v>PT11</v>
      </c>
      <c r="E29">
        <f>VLOOKUP(G29,[1]NUTS_Europa!$A$2:$C$81,3,FALSE)</f>
        <v>111</v>
      </c>
      <c r="F29">
        <v>17</v>
      </c>
      <c r="G29">
        <v>36</v>
      </c>
      <c r="H29">
        <v>1702411.4210171239</v>
      </c>
      <c r="I29">
        <v>1761831.0316899775</v>
      </c>
      <c r="J29">
        <v>507158.32770000002</v>
      </c>
      <c r="K29">
        <v>25.014843749999997</v>
      </c>
      <c r="L29">
        <v>8.0707764167855967</v>
      </c>
      <c r="M29">
        <v>5.0421774804305128</v>
      </c>
      <c r="N29">
        <v>2919.4418040438927</v>
      </c>
    </row>
    <row r="30" spans="2:14" x14ac:dyDescent="0.25">
      <c r="B30" t="str">
        <f>VLOOKUP(F30,[1]NUTS_Europa!$A$2:$C$81,2,FALSE)</f>
        <v>ES61</v>
      </c>
      <c r="C30">
        <f>VLOOKUP(F30,[1]NUTS_Europa!$A$2:$C$81,3,FALSE)</f>
        <v>61</v>
      </c>
      <c r="D30" t="str">
        <f>VLOOKUP(G30,[1]NUTS_Europa!$A$2:$C$81,2,FALSE)</f>
        <v>PT16</v>
      </c>
      <c r="E30">
        <f>VLOOKUP(G30,[1]NUTS_Europa!$A$2:$C$81,3,FALSE)</f>
        <v>111</v>
      </c>
      <c r="F30">
        <v>17</v>
      </c>
      <c r="G30">
        <v>38</v>
      </c>
      <c r="H30">
        <v>1606580.7437993833</v>
      </c>
      <c r="I30">
        <v>1761831.0316899775</v>
      </c>
      <c r="J30">
        <v>118487.9544</v>
      </c>
      <c r="K30">
        <v>25.014843749999997</v>
      </c>
      <c r="L30">
        <v>8.0707764167855967</v>
      </c>
      <c r="M30">
        <v>5.0421774804305128</v>
      </c>
      <c r="N30">
        <v>2919.4418040438927</v>
      </c>
    </row>
    <row r="31" spans="2:14" x14ac:dyDescent="0.25">
      <c r="B31" t="str">
        <f>VLOOKUP(F31,[1]NUTS_Europa!$A$2:$C$81,2,FALSE)</f>
        <v>ES62</v>
      </c>
      <c r="C31">
        <f>VLOOKUP(F31,[1]NUTS_Europa!$A$2:$C$81,3,FALSE)</f>
        <v>1064</v>
      </c>
      <c r="D31" t="str">
        <f>VLOOKUP(G31,[1]NUTS_Europa!$A$2:$C$81,2,FALSE)</f>
        <v>PT18</v>
      </c>
      <c r="E31">
        <f>VLOOKUP(G31,[1]NUTS_Europa!$A$2:$C$81,3,FALSE)</f>
        <v>1065</v>
      </c>
      <c r="F31">
        <v>18</v>
      </c>
      <c r="G31">
        <v>40</v>
      </c>
      <c r="H31">
        <v>3923623.5247849473</v>
      </c>
      <c r="I31">
        <v>2711659.2389340922</v>
      </c>
      <c r="J31">
        <v>163029.68049999999</v>
      </c>
      <c r="K31">
        <v>45.010156249999994</v>
      </c>
      <c r="L31">
        <v>10.251758476566934</v>
      </c>
      <c r="M31">
        <v>13.580866463505398</v>
      </c>
      <c r="N31">
        <v>7319.4038028586165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568951.39483317989</v>
      </c>
      <c r="I32">
        <v>2697729.3404835192</v>
      </c>
      <c r="J32">
        <v>117061.7148</v>
      </c>
      <c r="K32">
        <v>47.030468749999997</v>
      </c>
      <c r="L32">
        <v>11.202878387354037</v>
      </c>
      <c r="M32">
        <v>3.9911230590840789</v>
      </c>
      <c r="N32">
        <v>1954.0243119540944</v>
      </c>
    </row>
    <row r="33" spans="2:14" x14ac:dyDescent="0.25">
      <c r="B33" t="str">
        <f>VLOOKUP(F33,[1]NUTS_Europa!$A$2:$C$81,2,FALSE)</f>
        <v>FRE1</v>
      </c>
      <c r="C33">
        <f>VLOOKUP(F33,[1]NUTS_Europa!$A$2:$C$81,3,FALSE)</f>
        <v>220</v>
      </c>
      <c r="D33" t="str">
        <f>VLOOKUP(G33,[1]NUTS_Europa!$A$2:$C$81,2,FALSE)</f>
        <v>FRJ2</v>
      </c>
      <c r="E33">
        <f>VLOOKUP(G33,[1]NUTS_Europa!$A$2:$C$81,3,FALSE)</f>
        <v>283</v>
      </c>
      <c r="F33">
        <v>21</v>
      </c>
      <c r="G33">
        <v>28</v>
      </c>
      <c r="H33">
        <v>1391237.0667046104</v>
      </c>
      <c r="I33">
        <v>2697729.3404835192</v>
      </c>
      <c r="J33">
        <v>507158.32770000002</v>
      </c>
      <c r="K33">
        <v>47.030468749999997</v>
      </c>
      <c r="L33">
        <v>11.202878387354037</v>
      </c>
      <c r="M33">
        <v>3.9911230590840789</v>
      </c>
      <c r="N33">
        <v>1954.0243119540944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PT11</v>
      </c>
      <c r="E34">
        <f>VLOOKUP(G34,[1]NUTS_Europa!$A$2:$C$81,3,FALSE)</f>
        <v>111</v>
      </c>
      <c r="F34">
        <v>26</v>
      </c>
      <c r="G34">
        <v>36</v>
      </c>
      <c r="H34">
        <v>1983328.2493871937</v>
      </c>
      <c r="I34">
        <v>11690054.679749731</v>
      </c>
      <c r="J34">
        <v>114346.8514</v>
      </c>
      <c r="K34">
        <v>75.546093749999997</v>
      </c>
      <c r="L34">
        <v>7.0469697475057727</v>
      </c>
      <c r="M34">
        <v>5.4169096768797669</v>
      </c>
      <c r="N34">
        <v>2919.4418040438927</v>
      </c>
    </row>
    <row r="35" spans="2:14" x14ac:dyDescent="0.25">
      <c r="B35" t="str">
        <f>VLOOKUP(F35,[1]NUTS_Europa!$A$2:$C$81,2,FALSE)</f>
        <v>FRJ1</v>
      </c>
      <c r="C35">
        <f>VLOOKUP(F35,[1]NUTS_Europa!$A$2:$C$81,3,FALSE)</f>
        <v>1063</v>
      </c>
      <c r="D35" t="str">
        <f>VLOOKUP(G35,[1]NUTS_Europa!$A$2:$C$81,2,FALSE)</f>
        <v>PT17</v>
      </c>
      <c r="E35">
        <f>VLOOKUP(G35,[1]NUTS_Europa!$A$2:$C$81,3,FALSE)</f>
        <v>294</v>
      </c>
      <c r="F35">
        <v>26</v>
      </c>
      <c r="G35">
        <v>39</v>
      </c>
      <c r="H35">
        <v>1608516.7492043939</v>
      </c>
      <c r="I35">
        <v>11179561.394451305</v>
      </c>
      <c r="J35">
        <v>137713.6226</v>
      </c>
      <c r="K35">
        <v>63.59375</v>
      </c>
      <c r="L35">
        <v>6.3165828180740116</v>
      </c>
      <c r="M35">
        <v>5.7663877287145935</v>
      </c>
      <c r="N35">
        <v>3107.7928925763695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FRJ2</v>
      </c>
      <c r="E36">
        <f>VLOOKUP(G36,[1]NUTS_Europa!$A$2:$C$81,3,FALSE)</f>
        <v>283</v>
      </c>
      <c r="F36">
        <v>27</v>
      </c>
      <c r="G36">
        <v>28</v>
      </c>
      <c r="H36">
        <v>1617882.9234230276</v>
      </c>
      <c r="I36">
        <v>2490638.651348561</v>
      </c>
      <c r="J36">
        <v>176841.96369999999</v>
      </c>
      <c r="K36">
        <v>36.171875</v>
      </c>
      <c r="L36">
        <v>13.453638018909729</v>
      </c>
      <c r="M36">
        <v>4.4275964161510926</v>
      </c>
      <c r="N36">
        <v>1954.0243119540944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NL12</v>
      </c>
      <c r="E37">
        <f>VLOOKUP(G37,[1]NUTS_Europa!$A$2:$C$81,3,FALSE)</f>
        <v>218</v>
      </c>
      <c r="F37">
        <v>29</v>
      </c>
      <c r="G37">
        <v>31</v>
      </c>
      <c r="H37">
        <v>2456670.1838242034</v>
      </c>
      <c r="I37">
        <v>2025576.5921794199</v>
      </c>
      <c r="J37">
        <v>154854.3009</v>
      </c>
      <c r="K37">
        <v>21.484375</v>
      </c>
      <c r="L37">
        <v>9.3170067142893362</v>
      </c>
      <c r="M37">
        <v>10.625905776675555</v>
      </c>
      <c r="N37">
        <v>5123.2788950523063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FRI1</v>
      </c>
      <c r="E38">
        <f>VLOOKUP(G38,[1]NUTS_Europa!$A$2:$C$81,3,FALSE)</f>
        <v>275</v>
      </c>
      <c r="F38">
        <v>30</v>
      </c>
      <c r="G38">
        <v>64</v>
      </c>
      <c r="H38">
        <v>466744.63337424881</v>
      </c>
      <c r="I38">
        <v>13827386.64088669</v>
      </c>
      <c r="J38">
        <v>114346.8514</v>
      </c>
      <c r="K38">
        <v>92.96875</v>
      </c>
      <c r="L38">
        <v>12.409634341098339</v>
      </c>
      <c r="M38">
        <v>0.45267514278265453</v>
      </c>
      <c r="N38">
        <v>178.89087663685152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FRI2</v>
      </c>
      <c r="E39">
        <f>VLOOKUP(G39,[1]NUTS_Europa!$A$2:$C$81,3,FALSE)</f>
        <v>275</v>
      </c>
      <c r="F39">
        <v>30</v>
      </c>
      <c r="G39">
        <v>69</v>
      </c>
      <c r="H39">
        <v>435739.98219905619</v>
      </c>
      <c r="I39">
        <v>13827386.64088669</v>
      </c>
      <c r="J39">
        <v>145277.79319999999</v>
      </c>
      <c r="K39">
        <v>92.96875</v>
      </c>
      <c r="L39">
        <v>12.409634341098339</v>
      </c>
      <c r="M39">
        <v>0.45267514278265453</v>
      </c>
      <c r="N39">
        <v>178.89087663685152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PT18</v>
      </c>
      <c r="E40">
        <f>VLOOKUP(G40,[1]NUTS_Europa!$A$2:$C$81,3,FALSE)</f>
        <v>1065</v>
      </c>
      <c r="F40">
        <v>33</v>
      </c>
      <c r="G40">
        <v>40</v>
      </c>
      <c r="H40">
        <v>2104963.2847283976</v>
      </c>
      <c r="I40">
        <v>4852714.9713592883</v>
      </c>
      <c r="J40">
        <v>137713.6226</v>
      </c>
      <c r="K40">
        <v>91.074999999999989</v>
      </c>
      <c r="L40">
        <v>11.176540090792358</v>
      </c>
      <c r="M40">
        <v>16.051140719560902</v>
      </c>
      <c r="N40">
        <v>7319.4038028586165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NL11</v>
      </c>
      <c r="E41">
        <f>VLOOKUP(G41,[1]NUTS_Europa!$A$2:$C$81,3,FALSE)</f>
        <v>218</v>
      </c>
      <c r="F41">
        <v>33</v>
      </c>
      <c r="G41">
        <v>70</v>
      </c>
      <c r="H41">
        <v>1733308.5032574532</v>
      </c>
      <c r="I41">
        <v>1361097.4541870509</v>
      </c>
      <c r="J41">
        <v>135416.16140000001</v>
      </c>
      <c r="K41">
        <v>5.3125</v>
      </c>
      <c r="L41">
        <v>8.2695181354501734</v>
      </c>
      <c r="M41">
        <v>10.625905776675555</v>
      </c>
      <c r="N41">
        <v>5123.2788950523063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FRE1</v>
      </c>
      <c r="E42">
        <f>VLOOKUP(G42,[1]NUTS_Europa!$A$2:$C$81,3,FALSE)</f>
        <v>235</v>
      </c>
      <c r="F42">
        <v>34</v>
      </c>
      <c r="G42">
        <v>61</v>
      </c>
      <c r="H42">
        <v>538277.48987398704</v>
      </c>
      <c r="I42">
        <v>1507020.88775082</v>
      </c>
      <c r="J42">
        <v>142841.86170000001</v>
      </c>
      <c r="K42">
        <v>11.015625</v>
      </c>
      <c r="L42">
        <v>12.667566474595688</v>
      </c>
      <c r="M42">
        <v>3.3441050683521403</v>
      </c>
      <c r="N42">
        <v>1522.6567976625461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FRF2</v>
      </c>
      <c r="E43">
        <f>VLOOKUP(G43,[1]NUTS_Europa!$A$2:$C$81,3,FALSE)</f>
        <v>235</v>
      </c>
      <c r="F43">
        <v>34</v>
      </c>
      <c r="G43">
        <v>67</v>
      </c>
      <c r="H43">
        <v>1034890.7863061883</v>
      </c>
      <c r="I43">
        <v>1507020.88775082</v>
      </c>
      <c r="J43">
        <v>120125.8052</v>
      </c>
      <c r="K43">
        <v>11.015625</v>
      </c>
      <c r="L43">
        <v>12.667566474595688</v>
      </c>
      <c r="M43">
        <v>3.3441050683521403</v>
      </c>
      <c r="N43">
        <v>1522.6567976625461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ES12</v>
      </c>
      <c r="E44">
        <f>VLOOKUP(G44,[1]NUTS_Europa!$A$2:$C$81,3,FALSE)</f>
        <v>163</v>
      </c>
      <c r="F44">
        <v>35</v>
      </c>
      <c r="G44">
        <v>52</v>
      </c>
      <c r="H44">
        <v>1544422.4151526988</v>
      </c>
      <c r="I44">
        <v>3455889.7619714015</v>
      </c>
      <c r="J44">
        <v>113696.3812</v>
      </c>
      <c r="K44">
        <v>60.617968749999996</v>
      </c>
      <c r="L44">
        <v>12.903793690923866</v>
      </c>
      <c r="M44">
        <v>7.5625982617783754</v>
      </c>
      <c r="N44">
        <v>2988.6329176051727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FRJ2</v>
      </c>
      <c r="E45">
        <f>VLOOKUP(G45,[1]NUTS_Europa!$A$2:$C$81,3,FALSE)</f>
        <v>163</v>
      </c>
      <c r="F45">
        <v>35</v>
      </c>
      <c r="G45">
        <v>68</v>
      </c>
      <c r="H45">
        <v>2537213.3954190435</v>
      </c>
      <c r="I45">
        <v>3455889.7619714015</v>
      </c>
      <c r="J45">
        <v>145277.79319999999</v>
      </c>
      <c r="K45">
        <v>60.617968749999996</v>
      </c>
      <c r="L45">
        <v>12.903793690923866</v>
      </c>
      <c r="M45">
        <v>7.5625982617783754</v>
      </c>
      <c r="N45">
        <v>2988.6329176051727</v>
      </c>
    </row>
    <row r="46" spans="2:14" x14ac:dyDescent="0.25">
      <c r="B46" t="str">
        <f>VLOOKUP(F46,[1]NUTS_Europa!$A$2:$C$81,2,FALSE)</f>
        <v>PT15</v>
      </c>
      <c r="C46">
        <f>VLOOKUP(F46,[1]NUTS_Europa!$A$2:$C$81,3,FALSE)</f>
        <v>1065</v>
      </c>
      <c r="D46" t="str">
        <f>VLOOKUP(G46,[1]NUTS_Europa!$A$2:$C$81,2,FALSE)</f>
        <v>PT16</v>
      </c>
      <c r="E46">
        <f>VLOOKUP(G46,[1]NUTS_Europa!$A$2:$C$81,3,FALSE)</f>
        <v>111</v>
      </c>
      <c r="F46">
        <v>37</v>
      </c>
      <c r="G46">
        <v>38</v>
      </c>
      <c r="H46">
        <v>1293977.1323060172</v>
      </c>
      <c r="I46">
        <v>1503221.9791820336</v>
      </c>
      <c r="J46">
        <v>198656.2873</v>
      </c>
      <c r="K46">
        <v>16.171875</v>
      </c>
      <c r="L46">
        <v>9.0375543339724871</v>
      </c>
      <c r="M46">
        <v>5.4169096768797669</v>
      </c>
      <c r="N46">
        <v>2919.4418040438927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976704.66716480476</v>
      </c>
      <c r="I47">
        <v>963218.68109439686</v>
      </c>
      <c r="J47">
        <v>507158.32770000002</v>
      </c>
      <c r="K47">
        <v>3.515625</v>
      </c>
      <c r="L47">
        <v>8.307167404540726</v>
      </c>
      <c r="M47">
        <v>5.7663877287145935</v>
      </c>
      <c r="N47">
        <v>3107.7928925763695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FRF2</v>
      </c>
      <c r="E48">
        <f>VLOOKUP(G48,[1]NUTS_Europa!$A$2:$C$81,3,FALSE)</f>
        <v>235</v>
      </c>
      <c r="F48">
        <v>41</v>
      </c>
      <c r="G48">
        <v>67</v>
      </c>
      <c r="H48">
        <v>1006901.3090515553</v>
      </c>
      <c r="I48">
        <v>1507020.88775082</v>
      </c>
      <c r="J48">
        <v>156784.57750000001</v>
      </c>
      <c r="K48">
        <v>11.015625</v>
      </c>
      <c r="L48">
        <v>12.667566474595688</v>
      </c>
      <c r="M48">
        <v>3.3441050683521403</v>
      </c>
      <c r="N48">
        <v>1522.6567976625461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FRJ2</v>
      </c>
      <c r="E49">
        <f>VLOOKUP(G49,[1]NUTS_Europa!$A$2:$C$81,3,FALSE)</f>
        <v>163</v>
      </c>
      <c r="F49">
        <v>41</v>
      </c>
      <c r="G49">
        <v>68</v>
      </c>
      <c r="H49">
        <v>2726967.8703505024</v>
      </c>
      <c r="I49">
        <v>3703753.4451101916</v>
      </c>
      <c r="J49">
        <v>123840.01519999999</v>
      </c>
      <c r="K49">
        <v>61.335703124999995</v>
      </c>
      <c r="L49">
        <v>14.571051415188615</v>
      </c>
      <c r="M49">
        <v>7.5625982617783754</v>
      </c>
      <c r="N49">
        <v>2988.6329176051727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FRD1</v>
      </c>
      <c r="E50">
        <f>VLOOKUP(G50,[1]NUTS_Europa!$A$2:$C$81,3,FALSE)</f>
        <v>269</v>
      </c>
      <c r="F50">
        <v>42</v>
      </c>
      <c r="G50">
        <v>59</v>
      </c>
      <c r="H50">
        <v>3952785.7078652387</v>
      </c>
      <c r="I50">
        <v>1555142.9645502111</v>
      </c>
      <c r="J50">
        <v>115262.5922</v>
      </c>
      <c r="K50">
        <v>14.139843750000001</v>
      </c>
      <c r="L50">
        <v>11.515555689000195</v>
      </c>
      <c r="M50">
        <v>31.675954458732363</v>
      </c>
      <c r="N50">
        <v>13729.874818157425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FRG0</v>
      </c>
      <c r="E51">
        <f>VLOOKUP(G51,[1]NUTS_Europa!$A$2:$C$81,3,FALSE)</f>
        <v>283</v>
      </c>
      <c r="F51">
        <v>42</v>
      </c>
      <c r="G51">
        <v>62</v>
      </c>
      <c r="H51">
        <v>810634.11024749721</v>
      </c>
      <c r="I51">
        <v>2697729.3404835192</v>
      </c>
      <c r="J51">
        <v>142392.87169999999</v>
      </c>
      <c r="K51">
        <v>47.030468749999997</v>
      </c>
      <c r="L51">
        <v>11.202878387354037</v>
      </c>
      <c r="M51">
        <v>3.9911230590840789</v>
      </c>
      <c r="N51">
        <v>1954.0243119540944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3433598.7295415062</v>
      </c>
      <c r="I52">
        <v>1555142.9645502111</v>
      </c>
      <c r="J52">
        <v>199058.85829999999</v>
      </c>
      <c r="K52">
        <v>14.139843750000001</v>
      </c>
      <c r="L52">
        <v>11.515555689000195</v>
      </c>
      <c r="M52">
        <v>31.675954458732363</v>
      </c>
      <c r="N52">
        <v>13729.874818157425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11970100.637800986</v>
      </c>
      <c r="I53">
        <v>5070371.6654674103</v>
      </c>
      <c r="J53">
        <v>117768.50930000001</v>
      </c>
      <c r="K53">
        <v>105.75546875000001</v>
      </c>
      <c r="L53">
        <v>9.0064911208889384</v>
      </c>
      <c r="M53">
        <v>33.064731885307744</v>
      </c>
      <c r="N53">
        <v>17957.973993248655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ES12</v>
      </c>
      <c r="E54">
        <f>VLOOKUP(G54,[1]NUTS_Europa!$A$2:$C$81,3,FALSE)</f>
        <v>163</v>
      </c>
      <c r="F54">
        <v>44</v>
      </c>
      <c r="G54">
        <v>52</v>
      </c>
      <c r="H54">
        <v>1637324.9408411267</v>
      </c>
      <c r="I54">
        <v>4327990.422651533</v>
      </c>
      <c r="J54">
        <v>120125.8052</v>
      </c>
      <c r="K54">
        <v>81.878906249999986</v>
      </c>
      <c r="L54">
        <v>14.110326101848848</v>
      </c>
      <c r="M54">
        <v>6.5539446670311152</v>
      </c>
      <c r="N54">
        <v>2988.6329176051727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2055525.4460119717</v>
      </c>
      <c r="I55">
        <v>1850473.9899382221</v>
      </c>
      <c r="J55">
        <v>120437.3524</v>
      </c>
      <c r="K55">
        <v>21.091406250000002</v>
      </c>
      <c r="L55">
        <v>7.8087928221104068</v>
      </c>
      <c r="M55">
        <v>8.8968163177639692</v>
      </c>
      <c r="N55">
        <v>5123.2788950523063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FRH0</v>
      </c>
      <c r="E56">
        <f>VLOOKUP(G56,[1]NUTS_Europa!$A$2:$C$81,3,FALSE)</f>
        <v>282</v>
      </c>
      <c r="F56">
        <v>45</v>
      </c>
      <c r="G56">
        <v>63</v>
      </c>
      <c r="H56">
        <v>1644877.1122649522</v>
      </c>
      <c r="I56">
        <v>10700696.804286636</v>
      </c>
      <c r="J56">
        <v>145277.79319999999</v>
      </c>
      <c r="K56">
        <v>69.224218750000006</v>
      </c>
      <c r="L56">
        <v>9.5335108627879528</v>
      </c>
      <c r="M56">
        <v>1.7811748377924994</v>
      </c>
      <c r="N56">
        <v>703.89535024500003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FRI3</v>
      </c>
      <c r="E57">
        <f>VLOOKUP(G57,[1]NUTS_Europa!$A$2:$C$81,3,FALSE)</f>
        <v>282</v>
      </c>
      <c r="F57">
        <v>45</v>
      </c>
      <c r="G57">
        <v>65</v>
      </c>
      <c r="H57">
        <v>1775191.3701418594</v>
      </c>
      <c r="I57">
        <v>10700696.804286636</v>
      </c>
      <c r="J57">
        <v>163171.4883</v>
      </c>
      <c r="K57">
        <v>69.224218750000006</v>
      </c>
      <c r="L57">
        <v>9.5335108627879528</v>
      </c>
      <c r="M57">
        <v>1.7811748377924994</v>
      </c>
      <c r="N57">
        <v>703.89535024500003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11437177.376057895</v>
      </c>
      <c r="J58">
        <v>127001.217</v>
      </c>
      <c r="K58">
        <v>78.589062499999997</v>
      </c>
      <c r="L58">
        <v>10.021979484095862</v>
      </c>
      <c r="M58">
        <v>3.4230927462164648E-2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11437177.376057895</v>
      </c>
      <c r="J59">
        <v>117768.50930000001</v>
      </c>
      <c r="K59">
        <v>78.589062499999997</v>
      </c>
      <c r="L59">
        <v>10.021979484095862</v>
      </c>
      <c r="M59">
        <v>3.4230927462164648E-2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468623.70314244227</v>
      </c>
      <c r="I60">
        <v>13827386.64088669</v>
      </c>
      <c r="J60">
        <v>154854.3009</v>
      </c>
      <c r="K60">
        <v>92.96875</v>
      </c>
      <c r="L60">
        <v>12.409634341098339</v>
      </c>
      <c r="M60">
        <v>0.45267514278265453</v>
      </c>
      <c r="N60">
        <v>178.89087663685152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437619.05196724966</v>
      </c>
      <c r="I61">
        <v>13827386.64088669</v>
      </c>
      <c r="J61">
        <v>114346.8514</v>
      </c>
      <c r="K61">
        <v>92.96875</v>
      </c>
      <c r="L61">
        <v>12.409634341098339</v>
      </c>
      <c r="M61">
        <v>0.45267514278265453</v>
      </c>
      <c r="N61">
        <v>178.89087663685152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FRE1</v>
      </c>
      <c r="E62">
        <f>VLOOKUP(G62,[1]NUTS_Europa!$A$2:$C$81,3,FALSE)</f>
        <v>235</v>
      </c>
      <c r="F62">
        <v>48</v>
      </c>
      <c r="G62">
        <v>61</v>
      </c>
      <c r="H62">
        <v>561639.0676608223</v>
      </c>
      <c r="I62">
        <v>2161573.8487777035</v>
      </c>
      <c r="J62">
        <v>507158.32770000002</v>
      </c>
      <c r="K62">
        <v>31.848437499999999</v>
      </c>
      <c r="L62">
        <v>12.206841161255921</v>
      </c>
      <c r="M62">
        <v>2.8302135015820862</v>
      </c>
      <c r="N62">
        <v>1522.6567976625461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FRG0</v>
      </c>
      <c r="E63">
        <f>VLOOKUP(G63,[1]NUTS_Europa!$A$2:$C$81,3,FALSE)</f>
        <v>283</v>
      </c>
      <c r="F63">
        <v>48</v>
      </c>
      <c r="G63">
        <v>62</v>
      </c>
      <c r="H63">
        <v>1033919.8438628607</v>
      </c>
      <c r="I63">
        <v>3926247.5987482648</v>
      </c>
      <c r="J63">
        <v>144185.261</v>
      </c>
      <c r="K63">
        <v>74.834374999999994</v>
      </c>
      <c r="L63">
        <v>11.945424126730799</v>
      </c>
      <c r="M63">
        <v>3.7681197588253168</v>
      </c>
      <c r="N63">
        <v>1954.0243119540944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11437177.376057895</v>
      </c>
      <c r="J64">
        <v>176841.96369999999</v>
      </c>
      <c r="K64">
        <v>78.589062499999997</v>
      </c>
      <c r="L64">
        <v>10.021979484095862</v>
      </c>
      <c r="M64">
        <v>3.4230927462164648E-2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11437177.376057895</v>
      </c>
      <c r="J65">
        <v>199058.85829999999</v>
      </c>
      <c r="K65">
        <v>78.589062499999997</v>
      </c>
      <c r="L65">
        <v>10.021979484095862</v>
      </c>
      <c r="M65">
        <v>3.4230927462164648E-2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FRH0</v>
      </c>
      <c r="E66">
        <f>VLOOKUP(G66,[1]NUTS_Europa!$A$2:$C$81,3,FALSE)</f>
        <v>282</v>
      </c>
      <c r="F66">
        <v>50</v>
      </c>
      <c r="G66">
        <v>63</v>
      </c>
      <c r="H66">
        <v>1608832.743064956</v>
      </c>
      <c r="I66">
        <v>10700696.804286636</v>
      </c>
      <c r="J66">
        <v>145035.59770000001</v>
      </c>
      <c r="K66">
        <v>69.224218750000006</v>
      </c>
      <c r="L66">
        <v>9.5335108627879528</v>
      </c>
      <c r="M66">
        <v>1.7811748377924994</v>
      </c>
      <c r="N66">
        <v>703.89535024500003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FRI3</v>
      </c>
      <c r="E67">
        <f>VLOOKUP(G67,[1]NUTS_Europa!$A$2:$C$81,3,FALSE)</f>
        <v>282</v>
      </c>
      <c r="F67">
        <v>50</v>
      </c>
      <c r="G67">
        <v>65</v>
      </c>
      <c r="H67">
        <v>1739147.0009418635</v>
      </c>
      <c r="I67">
        <v>10700696.804286636</v>
      </c>
      <c r="J67">
        <v>191087.21979999999</v>
      </c>
      <c r="K67">
        <v>69.224218750000006</v>
      </c>
      <c r="L67">
        <v>9.5335108627879528</v>
      </c>
      <c r="M67">
        <v>1.7811748377924994</v>
      </c>
      <c r="N67">
        <v>703.89535024500003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1022823.6057421691</v>
      </c>
      <c r="I68">
        <v>10425926.503918281</v>
      </c>
      <c r="J68">
        <v>199597.76430000001</v>
      </c>
      <c r="K68">
        <v>45.78125</v>
      </c>
      <c r="L68">
        <v>8.3737667559518876</v>
      </c>
      <c r="M68">
        <v>1.6211480305029373</v>
      </c>
      <c r="N68">
        <v>873.71723235376157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257672.44647032925</v>
      </c>
      <c r="I69">
        <v>14046793.902387904</v>
      </c>
      <c r="J69">
        <v>159445.52859999999</v>
      </c>
      <c r="K69">
        <v>130.390625</v>
      </c>
      <c r="L69">
        <v>11.347183722601587</v>
      </c>
      <c r="M69">
        <v>0.65699473809837838</v>
      </c>
      <c r="N69">
        <v>299.59302385500001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1013933.8329124968</v>
      </c>
      <c r="I70">
        <v>1906181.2467847159</v>
      </c>
      <c r="J70">
        <v>114203.5226</v>
      </c>
      <c r="K70">
        <v>26.015625</v>
      </c>
      <c r="L70">
        <v>12.048454215882296</v>
      </c>
      <c r="M70">
        <v>1.7527919052285057</v>
      </c>
      <c r="N70">
        <v>944.66665814177304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157744.00091263207</v>
      </c>
      <c r="I71">
        <v>5826372.1282211682</v>
      </c>
      <c r="J71">
        <v>507158.32770000002</v>
      </c>
      <c r="K71">
        <v>120.390625</v>
      </c>
      <c r="L71">
        <v>12.907784766928081</v>
      </c>
      <c r="M71">
        <v>0.65699473809837838</v>
      </c>
      <c r="N71">
        <v>299.59302385500001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742909.06857852987</v>
      </c>
      <c r="I72">
        <v>10425926.503918281</v>
      </c>
      <c r="J72">
        <v>176841.96369999999</v>
      </c>
      <c r="K72">
        <v>45.78125</v>
      </c>
      <c r="L72">
        <v>8.3737667559518876</v>
      </c>
      <c r="M72">
        <v>1.6211480305029373</v>
      </c>
      <c r="N72">
        <v>873.71723235376157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1025261.7278231492</v>
      </c>
      <c r="I73">
        <v>10117111.441623783</v>
      </c>
      <c r="J73">
        <v>163171.4883</v>
      </c>
      <c r="K73">
        <v>35.9375</v>
      </c>
      <c r="L73">
        <v>10.4878531715558</v>
      </c>
      <c r="M73">
        <v>1.7527919052285057</v>
      </c>
      <c r="N73">
        <v>944.66665814177304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2841927.5844850643</v>
      </c>
      <c r="I74">
        <v>2761268.7748986366</v>
      </c>
      <c r="J74">
        <v>119215.969</v>
      </c>
      <c r="K74">
        <v>48.385156250000001</v>
      </c>
      <c r="L74">
        <v>7.8771838624005071</v>
      </c>
      <c r="M74">
        <v>5.7663877287145935</v>
      </c>
      <c r="N74">
        <v>3107.7928925763695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811588.11814980663</v>
      </c>
      <c r="I75">
        <v>2231231.0145454439</v>
      </c>
      <c r="J75">
        <v>192445.7181</v>
      </c>
      <c r="K75">
        <v>36.171875</v>
      </c>
      <c r="L75">
        <v>9.934367800278384</v>
      </c>
      <c r="M75">
        <v>1.6211480305029373</v>
      </c>
      <c r="N75">
        <v>873.71723235376157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3026211.9926223997</v>
      </c>
      <c r="I76">
        <v>1361097.4541870509</v>
      </c>
      <c r="J76">
        <v>117768.50930000001</v>
      </c>
      <c r="K76">
        <v>5.3125</v>
      </c>
      <c r="L76">
        <v>8.2695181354501734</v>
      </c>
      <c r="M76">
        <v>10.625905776675555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2656234.4072161978</v>
      </c>
      <c r="I77">
        <v>1361097.4541870509</v>
      </c>
      <c r="J77">
        <v>126450.71709999999</v>
      </c>
      <c r="K77">
        <v>5.3125</v>
      </c>
      <c r="L77">
        <v>8.2695181354501734</v>
      </c>
      <c r="M77">
        <v>10.625905776675555</v>
      </c>
      <c r="N77">
        <v>5123.2788950523063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NL41</v>
      </c>
      <c r="E78">
        <f>VLOOKUP(G78,[1]NUTS_Europa!$A$2:$C$81,3,FALSE)</f>
        <v>218</v>
      </c>
      <c r="F78">
        <v>72</v>
      </c>
      <c r="G78">
        <v>75</v>
      </c>
      <c r="H78">
        <v>2222997.6059489432</v>
      </c>
      <c r="I78">
        <v>1559119.4727569977</v>
      </c>
      <c r="J78">
        <v>159445.52859999999</v>
      </c>
      <c r="K78">
        <v>13.983593750000001</v>
      </c>
      <c r="L78">
        <v>6.6022604111854255</v>
      </c>
      <c r="M78">
        <v>10.625905776675555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PT11</v>
      </c>
      <c r="E79">
        <f>VLOOKUP(G79,[1]NUTS_Europa!$A$2:$C$81,3,FALSE)</f>
        <v>288</v>
      </c>
      <c r="F79">
        <v>72</v>
      </c>
      <c r="G79">
        <v>76</v>
      </c>
      <c r="H79">
        <v>574722.12046327116</v>
      </c>
      <c r="I79">
        <v>3810035.4260564335</v>
      </c>
      <c r="J79">
        <v>114346.8514</v>
      </c>
      <c r="K79">
        <v>69.30859375</v>
      </c>
      <c r="L79">
        <v>9.9472866157909987</v>
      </c>
      <c r="M79">
        <v>2.0404745121707064</v>
      </c>
      <c r="N79">
        <v>930.46700947662703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2729432.0521573815</v>
      </c>
      <c r="I80">
        <v>1298755.2422793247</v>
      </c>
      <c r="J80">
        <v>145277.79319999999</v>
      </c>
      <c r="K80">
        <v>9.765625</v>
      </c>
      <c r="L80">
        <v>7.0662470827336445</v>
      </c>
      <c r="M80">
        <v>9.4815112444100862</v>
      </c>
      <c r="N80">
        <v>5123.2788950523063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598650.28968778369</v>
      </c>
      <c r="I81">
        <v>3576551.5549932197</v>
      </c>
      <c r="J81">
        <v>163171.4883</v>
      </c>
      <c r="K81">
        <v>65.680468750000003</v>
      </c>
      <c r="L81">
        <v>10.411273287339217</v>
      </c>
      <c r="M81">
        <v>1.8326346931972008</v>
      </c>
      <c r="N81">
        <v>930.46700947662703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2596537.1480507553</v>
      </c>
      <c r="I82">
        <v>1706339.0833310292</v>
      </c>
      <c r="J82">
        <v>127001.217</v>
      </c>
      <c r="K82">
        <v>24.039062499999996</v>
      </c>
      <c r="L82">
        <v>7.3403894873538356</v>
      </c>
      <c r="M82">
        <v>5.3674792609618258</v>
      </c>
      <c r="N82">
        <v>3107.7928925763695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742598.91854124854</v>
      </c>
      <c r="I83">
        <v>929977.16871980298</v>
      </c>
      <c r="J83">
        <v>113696.3812</v>
      </c>
      <c r="K83">
        <v>5.859375</v>
      </c>
      <c r="L83">
        <v>9.3975734252317107</v>
      </c>
      <c r="M83">
        <v>1.5089998872852943</v>
      </c>
      <c r="N83">
        <v>873.71723235376157</v>
      </c>
    </row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F0FF-72BB-46FB-9783-A7FDE7496CB8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141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298540.64767995797</v>
      </c>
      <c r="I4" s="16">
        <v>1200394.8805527366</v>
      </c>
      <c r="J4">
        <v>135416.16140000001</v>
      </c>
      <c r="K4">
        <v>9.828125</v>
      </c>
      <c r="L4">
        <v>10.918571987837748</v>
      </c>
      <c r="M4">
        <v>3.7453976815432006</v>
      </c>
      <c r="N4">
        <v>1644.4693436659541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FRD2</v>
      </c>
      <c r="E5">
        <f>VLOOKUP(G5,[1]NUTS_Europa!$A$2:$C$81,3,FALSE)</f>
        <v>269</v>
      </c>
      <c r="F5">
        <v>1</v>
      </c>
      <c r="G5">
        <v>20</v>
      </c>
      <c r="H5">
        <v>2424121.7586334166</v>
      </c>
      <c r="I5">
        <v>1849722.510757419</v>
      </c>
      <c r="J5">
        <v>191087.21979999999</v>
      </c>
      <c r="K5">
        <v>21.555468749999999</v>
      </c>
      <c r="L5">
        <v>9.6463928378974373</v>
      </c>
      <c r="M5">
        <v>38.911955298300839</v>
      </c>
      <c r="N5">
        <v>14828.264773842575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371953.04811989353</v>
      </c>
      <c r="I6">
        <v>1200394.8805527366</v>
      </c>
      <c r="J6">
        <v>135416.16140000001</v>
      </c>
      <c r="K6">
        <v>9.828125</v>
      </c>
      <c r="L6">
        <v>10.918571987837748</v>
      </c>
      <c r="M6">
        <v>3.7453976815432006</v>
      </c>
      <c r="N6">
        <v>1644.4693436659541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FRJ2</v>
      </c>
      <c r="E7">
        <f>VLOOKUP(G7,[1]NUTS_Europa!$A$2:$C$81,3,FALSE)</f>
        <v>283</v>
      </c>
      <c r="F7">
        <v>2</v>
      </c>
      <c r="G7">
        <v>28</v>
      </c>
      <c r="H7">
        <v>1350670.4759685877</v>
      </c>
      <c r="I7">
        <v>2983489.5184493824</v>
      </c>
      <c r="J7">
        <v>156784.57750000001</v>
      </c>
      <c r="K7">
        <v>53.953125</v>
      </c>
      <c r="L7">
        <v>12.231152487304513</v>
      </c>
      <c r="M7">
        <v>4.9589079881637685</v>
      </c>
      <c r="N7">
        <v>2110.3462577932792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11869151.192268234</v>
      </c>
      <c r="J8">
        <v>114346.8514</v>
      </c>
      <c r="K8">
        <v>78.589062499999997</v>
      </c>
      <c r="L8">
        <v>11.167650592575322</v>
      </c>
      <c r="M8">
        <v>3.5498739590392965E-2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FRD1</v>
      </c>
      <c r="E9">
        <f>VLOOKUP(G9,[1]NUTS_Europa!$A$2:$C$81,3,FALSE)</f>
        <v>268</v>
      </c>
      <c r="F9">
        <v>4</v>
      </c>
      <c r="G9">
        <v>19</v>
      </c>
      <c r="H9">
        <v>226458.3472448948</v>
      </c>
      <c r="I9">
        <v>10036904.54355913</v>
      </c>
      <c r="J9">
        <v>163171.4883</v>
      </c>
      <c r="K9">
        <v>45.542187500000004</v>
      </c>
      <c r="L9">
        <v>10.203963387849786</v>
      </c>
      <c r="M9">
        <v>0.25349808073943619</v>
      </c>
      <c r="N9">
        <v>96.601073681574235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1985554.6343977337</v>
      </c>
      <c r="I10">
        <v>2521641.3208546131</v>
      </c>
      <c r="J10">
        <v>145277.79319999999</v>
      </c>
      <c r="K10">
        <v>40.707031249999993</v>
      </c>
      <c r="L10">
        <v>6.6061666774616068</v>
      </c>
      <c r="M10">
        <v>33.722114157506681</v>
      </c>
      <c r="N10">
        <v>14828.264773842575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FRF2</v>
      </c>
      <c r="E11">
        <f>VLOOKUP(G11,[1]NUTS_Europa!$A$2:$C$81,3,FALSE)</f>
        <v>269</v>
      </c>
      <c r="F11">
        <v>5</v>
      </c>
      <c r="G11">
        <v>27</v>
      </c>
      <c r="H11">
        <v>4520485.0509745339</v>
      </c>
      <c r="I11">
        <v>2521641.3208546131</v>
      </c>
      <c r="J11">
        <v>163029.68049999999</v>
      </c>
      <c r="K11">
        <v>40.707031249999993</v>
      </c>
      <c r="L11">
        <v>6.6061666774616068</v>
      </c>
      <c r="M11">
        <v>33.722114157506681</v>
      </c>
      <c r="N11">
        <v>14828.264773842575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475768.8436607116</v>
      </c>
      <c r="I12">
        <v>4456701.1628116369</v>
      </c>
      <c r="J12">
        <v>142841.86170000001</v>
      </c>
      <c r="K12">
        <v>90.52734375</v>
      </c>
      <c r="L12">
        <v>8.6354737286456142</v>
      </c>
      <c r="M12">
        <v>1.7326329902874165</v>
      </c>
      <c r="N12">
        <v>900.45194509486157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FRG0</v>
      </c>
      <c r="E13">
        <f>VLOOKUP(G13,[1]NUTS_Europa!$A$2:$C$81,3,FALSE)</f>
        <v>282</v>
      </c>
      <c r="F13">
        <v>6</v>
      </c>
      <c r="G13">
        <v>22</v>
      </c>
      <c r="H13">
        <v>457563.45115546911</v>
      </c>
      <c r="I13">
        <v>3676903.6972071272</v>
      </c>
      <c r="J13">
        <v>137713.6226</v>
      </c>
      <c r="K13">
        <v>72.978124999999991</v>
      </c>
      <c r="L13">
        <v>8.8516283656734593</v>
      </c>
      <c r="M13">
        <v>1.7288460177480913</v>
      </c>
      <c r="N13">
        <v>760.20697826459991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1352568.0337401873</v>
      </c>
      <c r="I14">
        <v>1757223.0594040181</v>
      </c>
      <c r="J14">
        <v>163171.4883</v>
      </c>
      <c r="K14">
        <v>21.091406250000002</v>
      </c>
      <c r="L14">
        <v>6.1022464451486362</v>
      </c>
      <c r="M14">
        <v>9.2263280332367081</v>
      </c>
      <c r="N14">
        <v>5123.2788950523063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1757223.0594040181</v>
      </c>
      <c r="J15">
        <v>199058.85829999999</v>
      </c>
      <c r="K15">
        <v>21.091406250000002</v>
      </c>
      <c r="L15">
        <v>6.1022464451486362</v>
      </c>
      <c r="M15">
        <v>9.2263280332367081</v>
      </c>
      <c r="N15">
        <v>5123.2788950523063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11869151.192268234</v>
      </c>
      <c r="J16">
        <v>117061.7148</v>
      </c>
      <c r="K16">
        <v>78.589062499999997</v>
      </c>
      <c r="L16">
        <v>11.167650592575322</v>
      </c>
      <c r="M16">
        <v>3.5498739590392965E-2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FRD1</v>
      </c>
      <c r="E17">
        <f>VLOOKUP(G17,[1]NUTS_Europa!$A$2:$C$81,3,FALSE)</f>
        <v>268</v>
      </c>
      <c r="F17">
        <v>8</v>
      </c>
      <c r="G17">
        <v>19</v>
      </c>
      <c r="H17">
        <v>228208.70073936073</v>
      </c>
      <c r="I17">
        <v>10036904.54355913</v>
      </c>
      <c r="J17">
        <v>113696.3812</v>
      </c>
      <c r="K17">
        <v>45.542187500000004</v>
      </c>
      <c r="L17">
        <v>10.203963387849786</v>
      </c>
      <c r="M17">
        <v>0.25349808073943619</v>
      </c>
      <c r="N17">
        <v>96.601073681574235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494703.44049103657</v>
      </c>
      <c r="I18">
        <v>3715906.6913799136</v>
      </c>
      <c r="J18">
        <v>142392.87169999999</v>
      </c>
      <c r="K18">
        <v>69.30859375</v>
      </c>
      <c r="L18">
        <v>11.675699889081443</v>
      </c>
      <c r="M18">
        <v>2.0477880418889418</v>
      </c>
      <c r="N18">
        <v>900.45194509486157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472664.91218737443</v>
      </c>
      <c r="I19">
        <v>2941657.3265526267</v>
      </c>
      <c r="J19">
        <v>507158.32770000002</v>
      </c>
      <c r="K19">
        <v>52.181249999999991</v>
      </c>
      <c r="L19">
        <v>11.89185452610929</v>
      </c>
      <c r="M19">
        <v>1.9949158183275992</v>
      </c>
      <c r="N19">
        <v>760.20697826459991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NL12</v>
      </c>
      <c r="E20">
        <f>VLOOKUP(G20,[1]NUTS_Europa!$A$2:$C$81,3,FALSE)</f>
        <v>218</v>
      </c>
      <c r="F20">
        <v>10</v>
      </c>
      <c r="G20">
        <v>31</v>
      </c>
      <c r="H20">
        <v>1684875.1740868487</v>
      </c>
      <c r="I20">
        <v>1757223.0594040181</v>
      </c>
      <c r="J20">
        <v>144185.261</v>
      </c>
      <c r="K20">
        <v>21.091406250000002</v>
      </c>
      <c r="L20">
        <v>6.1022464451486362</v>
      </c>
      <c r="M20">
        <v>9.2263280332367081</v>
      </c>
      <c r="N20">
        <v>5123.2788950523063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NL32</v>
      </c>
      <c r="E21">
        <f>VLOOKUP(G21,[1]NUTS_Europa!$A$2:$C$81,3,FALSE)</f>
        <v>218</v>
      </c>
      <c r="F21">
        <v>10</v>
      </c>
      <c r="G21">
        <v>32</v>
      </c>
      <c r="H21">
        <v>893123.14131757594</v>
      </c>
      <c r="I21">
        <v>1757223.0594040181</v>
      </c>
      <c r="J21">
        <v>118487.9544</v>
      </c>
      <c r="K21">
        <v>21.091406250000002</v>
      </c>
      <c r="L21">
        <v>6.1022464451486362</v>
      </c>
      <c r="M21">
        <v>9.2263280332367081</v>
      </c>
      <c r="N21">
        <v>5123.2788950523063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1212721.8873025794</v>
      </c>
      <c r="I22">
        <v>1332892.4833448569</v>
      </c>
      <c r="J22">
        <v>118487.9544</v>
      </c>
      <c r="K22">
        <v>14.6796875</v>
      </c>
      <c r="L22">
        <v>9.2439517743533681</v>
      </c>
      <c r="M22">
        <v>4.9589079881637685</v>
      </c>
      <c r="N22">
        <v>2110.3462577932792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FRI1</v>
      </c>
      <c r="E23">
        <f>VLOOKUP(G23,[1]NUTS_Europa!$A$2:$C$81,3,FALSE)</f>
        <v>283</v>
      </c>
      <c r="F23">
        <v>13</v>
      </c>
      <c r="G23">
        <v>24</v>
      </c>
      <c r="H23">
        <v>1035385.2705676948</v>
      </c>
      <c r="I23">
        <v>1332892.4833448569</v>
      </c>
      <c r="J23">
        <v>127001.217</v>
      </c>
      <c r="K23">
        <v>14.6796875</v>
      </c>
      <c r="L23">
        <v>9.2439517743533681</v>
      </c>
      <c r="M23">
        <v>4.9589079881637685</v>
      </c>
      <c r="N23">
        <v>2110.3462577932792</v>
      </c>
    </row>
    <row r="24" spans="2:14" x14ac:dyDescent="0.25">
      <c r="B24" t="str">
        <f>VLOOKUP(F24,[1]NUTS_Europa!$A$2:$C$81,2,FALSE)</f>
        <v>ES21</v>
      </c>
      <c r="C24">
        <f>VLOOKUP(F24,[1]NUTS_Europa!$A$2:$C$81,3,FALSE)</f>
        <v>163</v>
      </c>
      <c r="D24" t="str">
        <f>VLOOKUP(G24,[1]NUTS_Europa!$A$2:$C$81,2,FALSE)</f>
        <v>FRH0</v>
      </c>
      <c r="E24">
        <f>VLOOKUP(G24,[1]NUTS_Europa!$A$2:$C$81,3,FALSE)</f>
        <v>283</v>
      </c>
      <c r="F24">
        <v>14</v>
      </c>
      <c r="G24">
        <v>23</v>
      </c>
      <c r="H24">
        <v>1088586.2555881604</v>
      </c>
      <c r="I24">
        <v>1332892.4833448569</v>
      </c>
      <c r="J24">
        <v>122072.6309</v>
      </c>
      <c r="K24">
        <v>14.6796875</v>
      </c>
      <c r="L24">
        <v>9.2439517743533681</v>
      </c>
      <c r="M24">
        <v>4.9589079881637685</v>
      </c>
      <c r="N24">
        <v>2110.3462577932792</v>
      </c>
    </row>
    <row r="25" spans="2:14" x14ac:dyDescent="0.25">
      <c r="B25" t="str">
        <f>VLOOKUP(F25,[1]NUTS_Europa!$A$2:$C$81,2,FALSE)</f>
        <v>ES21</v>
      </c>
      <c r="C25">
        <f>VLOOKUP(F25,[1]NUTS_Europa!$A$2:$C$81,3,FALSE)</f>
        <v>163</v>
      </c>
      <c r="D25" t="str">
        <f>VLOOKUP(G25,[1]NUTS_Europa!$A$2:$C$81,2,FALSE)</f>
        <v>FRI3</v>
      </c>
      <c r="E25">
        <f>VLOOKUP(G25,[1]NUTS_Europa!$A$2:$C$81,3,FALSE)</f>
        <v>283</v>
      </c>
      <c r="F25">
        <v>14</v>
      </c>
      <c r="G25">
        <v>25</v>
      </c>
      <c r="H25">
        <v>577358.04015712498</v>
      </c>
      <c r="I25">
        <v>1332892.4833448569</v>
      </c>
      <c r="J25">
        <v>120437.3524</v>
      </c>
      <c r="K25">
        <v>14.6796875</v>
      </c>
      <c r="L25">
        <v>9.2439517743533681</v>
      </c>
      <c r="M25">
        <v>4.9589079881637685</v>
      </c>
      <c r="N25">
        <v>2110.3462577932792</v>
      </c>
    </row>
    <row r="26" spans="2:14" x14ac:dyDescent="0.25">
      <c r="B26" t="str">
        <f>VLOOKUP(F26,[1]NUTS_Europa!$A$2:$C$81,2,FALSE)</f>
        <v>ES51</v>
      </c>
      <c r="C26">
        <f>VLOOKUP(F26,[1]NUTS_Europa!$A$2:$C$81,3,FALSE)</f>
        <v>1063</v>
      </c>
      <c r="D26" t="str">
        <f>VLOOKUP(G26,[1]NUTS_Europa!$A$2:$C$81,2,FALSE)</f>
        <v>ES52</v>
      </c>
      <c r="E26">
        <f>VLOOKUP(G26,[1]NUTS_Europa!$A$2:$C$81,3,FALSE)</f>
        <v>1064</v>
      </c>
      <c r="F26">
        <v>15</v>
      </c>
      <c r="G26">
        <v>16</v>
      </c>
      <c r="H26">
        <v>2673988.1530501968</v>
      </c>
      <c r="I26">
        <v>8825951.4541027471</v>
      </c>
      <c r="J26">
        <v>135416.16140000001</v>
      </c>
      <c r="K26">
        <v>12.65625</v>
      </c>
      <c r="L26">
        <v>9.8447690655812963</v>
      </c>
      <c r="M26">
        <v>20.569987127489856</v>
      </c>
      <c r="N26">
        <v>10690.2529406715</v>
      </c>
    </row>
    <row r="27" spans="2:14" x14ac:dyDescent="0.25">
      <c r="B27" t="str">
        <f>VLOOKUP(F27,[1]NUTS_Europa!$A$2:$C$81,2,FALSE)</f>
        <v>ES51</v>
      </c>
      <c r="C27">
        <f>VLOOKUP(F27,[1]NUTS_Europa!$A$2:$C$81,3,FALSE)</f>
        <v>1063</v>
      </c>
      <c r="D27" t="str">
        <f>VLOOKUP(G27,[1]NUTS_Europa!$A$2:$C$81,2,FALSE)</f>
        <v>ES62</v>
      </c>
      <c r="E27">
        <f>VLOOKUP(G27,[1]NUTS_Europa!$A$2:$C$81,3,FALSE)</f>
        <v>1064</v>
      </c>
      <c r="F27">
        <v>15</v>
      </c>
      <c r="G27">
        <v>18</v>
      </c>
      <c r="H27">
        <v>5252456.8508595759</v>
      </c>
      <c r="I27">
        <v>8825951.4541027471</v>
      </c>
      <c r="J27">
        <v>199597.76430000001</v>
      </c>
      <c r="K27">
        <v>12.65625</v>
      </c>
      <c r="L27">
        <v>9.8447690655812963</v>
      </c>
      <c r="M27">
        <v>20.569987127489856</v>
      </c>
      <c r="N27">
        <v>10690.2529406715</v>
      </c>
    </row>
    <row r="28" spans="2:14" x14ac:dyDescent="0.25">
      <c r="B28" t="str">
        <f>VLOOKUP(F28,[1]NUTS_Europa!$A$2:$C$81,2,FALSE)</f>
        <v>ES52</v>
      </c>
      <c r="C28">
        <f>VLOOKUP(F28,[1]NUTS_Europa!$A$2:$C$81,3,FALSE)</f>
        <v>1064</v>
      </c>
      <c r="D28" t="str">
        <f>VLOOKUP(G28,[1]NUTS_Europa!$A$2:$C$81,2,FALSE)</f>
        <v>PT18</v>
      </c>
      <c r="E28">
        <f>VLOOKUP(G28,[1]NUTS_Europa!$A$2:$C$81,3,FALSE)</f>
        <v>61</v>
      </c>
      <c r="F28">
        <v>16</v>
      </c>
      <c r="G28">
        <v>80</v>
      </c>
      <c r="H28">
        <v>12210446.45322397</v>
      </c>
      <c r="I28">
        <v>1930963.9343244298</v>
      </c>
      <c r="J28">
        <v>145277.79319999999</v>
      </c>
      <c r="K28">
        <v>30.546093750000001</v>
      </c>
      <c r="L28">
        <v>9.1674512226897242</v>
      </c>
      <c r="M28">
        <v>31.126441391481311</v>
      </c>
      <c r="N28">
        <v>17378.684486844912</v>
      </c>
    </row>
    <row r="29" spans="2:14" x14ac:dyDescent="0.25">
      <c r="B29" t="str">
        <f>VLOOKUP(F29,[1]NUTS_Europa!$A$2:$C$81,2,FALSE)</f>
        <v>ES61</v>
      </c>
      <c r="C29">
        <f>VLOOKUP(F29,[1]NUTS_Europa!$A$2:$C$81,3,FALSE)</f>
        <v>61</v>
      </c>
      <c r="D29" t="str">
        <f>VLOOKUP(G29,[1]NUTS_Europa!$A$2:$C$81,2,FALSE)</f>
        <v>PT11</v>
      </c>
      <c r="E29">
        <f>VLOOKUP(G29,[1]NUTS_Europa!$A$2:$C$81,3,FALSE)</f>
        <v>111</v>
      </c>
      <c r="F29">
        <v>17</v>
      </c>
      <c r="G29">
        <v>36</v>
      </c>
      <c r="H29">
        <v>1922077.4119805414</v>
      </c>
      <c r="I29">
        <v>1734729.0972727737</v>
      </c>
      <c r="J29">
        <v>507158.32770000002</v>
      </c>
      <c r="K29">
        <v>25.014843749999997</v>
      </c>
      <c r="L29">
        <v>10.029816212690864</v>
      </c>
      <c r="M29">
        <v>5.903624771553865</v>
      </c>
      <c r="N29">
        <v>3296.1439742878965</v>
      </c>
    </row>
    <row r="30" spans="2:14" x14ac:dyDescent="0.25">
      <c r="B30" t="str">
        <f>VLOOKUP(F30,[1]NUTS_Europa!$A$2:$C$81,2,FALSE)</f>
        <v>ES61</v>
      </c>
      <c r="C30">
        <f>VLOOKUP(F30,[1]NUTS_Europa!$A$2:$C$81,3,FALSE)</f>
        <v>61</v>
      </c>
      <c r="D30" t="str">
        <f>VLOOKUP(G30,[1]NUTS_Europa!$A$2:$C$81,2,FALSE)</f>
        <v>PT16</v>
      </c>
      <c r="E30">
        <f>VLOOKUP(G30,[1]NUTS_Europa!$A$2:$C$81,3,FALSE)</f>
        <v>111</v>
      </c>
      <c r="F30">
        <v>17</v>
      </c>
      <c r="G30">
        <v>38</v>
      </c>
      <c r="H30">
        <v>1813881.4860245413</v>
      </c>
      <c r="I30">
        <v>1734729.0972727737</v>
      </c>
      <c r="J30">
        <v>118487.9544</v>
      </c>
      <c r="K30">
        <v>25.014843749999997</v>
      </c>
      <c r="L30">
        <v>10.029816212690864</v>
      </c>
      <c r="M30">
        <v>5.903624771553865</v>
      </c>
      <c r="N30">
        <v>3296.1439742878965</v>
      </c>
    </row>
    <row r="31" spans="2:14" x14ac:dyDescent="0.25">
      <c r="B31" t="str">
        <f>VLOOKUP(F31,[1]NUTS_Europa!$A$2:$C$81,2,FALSE)</f>
        <v>ES62</v>
      </c>
      <c r="C31">
        <f>VLOOKUP(F31,[1]NUTS_Europa!$A$2:$C$81,3,FALSE)</f>
        <v>1064</v>
      </c>
      <c r="D31" t="str">
        <f>VLOOKUP(G31,[1]NUTS_Europa!$A$2:$C$81,2,FALSE)</f>
        <v>PT18</v>
      </c>
      <c r="E31">
        <f>VLOOKUP(G31,[1]NUTS_Europa!$A$2:$C$81,3,FALSE)</f>
        <v>1065</v>
      </c>
      <c r="F31">
        <v>18</v>
      </c>
      <c r="G31">
        <v>40</v>
      </c>
      <c r="H31">
        <v>4429897.5350599531</v>
      </c>
      <c r="I31">
        <v>2618972.5410116641</v>
      </c>
      <c r="J31">
        <v>163029.68049999999</v>
      </c>
      <c r="K31">
        <v>45.010156249999994</v>
      </c>
      <c r="L31">
        <v>10.443908104296383</v>
      </c>
      <c r="M31">
        <v>15.90113399701001</v>
      </c>
      <c r="N31">
        <v>8263.8430164293077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FRI1</v>
      </c>
      <c r="E32">
        <f>VLOOKUP(G32,[1]NUTS_Europa!$A$2:$C$81,3,FALSE)</f>
        <v>283</v>
      </c>
      <c r="F32">
        <v>21</v>
      </c>
      <c r="G32">
        <v>24</v>
      </c>
      <c r="H32">
        <v>948359.10537304531</v>
      </c>
      <c r="I32">
        <v>2633599.6458238726</v>
      </c>
      <c r="J32">
        <v>123840.01519999999</v>
      </c>
      <c r="K32">
        <v>47.030468749999997</v>
      </c>
      <c r="L32">
        <v>13.234917909464363</v>
      </c>
      <c r="M32">
        <v>4.4700578280442045</v>
      </c>
      <c r="N32">
        <v>2110.3462577932792</v>
      </c>
    </row>
    <row r="33" spans="2:14" x14ac:dyDescent="0.25">
      <c r="B33" t="str">
        <f>VLOOKUP(F33,[1]NUTS_Europa!$A$2:$C$81,2,FALSE)</f>
        <v>FRE1</v>
      </c>
      <c r="C33">
        <f>VLOOKUP(F33,[1]NUTS_Europa!$A$2:$C$81,3,FALSE)</f>
        <v>220</v>
      </c>
      <c r="D33" t="str">
        <f>VLOOKUP(G33,[1]NUTS_Europa!$A$2:$C$81,2,FALSE)</f>
        <v>FRI3</v>
      </c>
      <c r="E33">
        <f>VLOOKUP(G33,[1]NUTS_Europa!$A$2:$C$81,3,FALSE)</f>
        <v>283</v>
      </c>
      <c r="F33">
        <v>21</v>
      </c>
      <c r="G33">
        <v>25</v>
      </c>
      <c r="H33">
        <v>614467.50667689496</v>
      </c>
      <c r="I33">
        <v>2633599.6458238726</v>
      </c>
      <c r="J33">
        <v>117061.7148</v>
      </c>
      <c r="K33">
        <v>47.030468749999997</v>
      </c>
      <c r="L33">
        <v>13.234917909464363</v>
      </c>
      <c r="M33">
        <v>4.4700578280442045</v>
      </c>
      <c r="N33">
        <v>2110.3462577932792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PT16</v>
      </c>
      <c r="E34">
        <f>VLOOKUP(G34,[1]NUTS_Europa!$A$2:$C$81,3,FALSE)</f>
        <v>111</v>
      </c>
      <c r="F34">
        <v>26</v>
      </c>
      <c r="G34">
        <v>38</v>
      </c>
      <c r="H34">
        <v>2131045.6472780709</v>
      </c>
      <c r="I34">
        <v>11352405.554657303</v>
      </c>
      <c r="J34">
        <v>141734.02660000001</v>
      </c>
      <c r="K34">
        <v>75.546093749999997</v>
      </c>
      <c r="L34">
        <v>10.707134055582436</v>
      </c>
      <c r="M34">
        <v>6.3423793148524306</v>
      </c>
      <c r="N34">
        <v>3296.1439742878965</v>
      </c>
    </row>
    <row r="35" spans="2:14" x14ac:dyDescent="0.25">
      <c r="B35" t="str">
        <f>VLOOKUP(F35,[1]NUTS_Europa!$A$2:$C$81,2,FALSE)</f>
        <v>FRJ1</v>
      </c>
      <c r="C35">
        <f>VLOOKUP(F35,[1]NUTS_Europa!$A$2:$C$81,3,FALSE)</f>
        <v>1063</v>
      </c>
      <c r="D35" t="str">
        <f>VLOOKUP(G35,[1]NUTS_Europa!$A$2:$C$81,2,FALSE)</f>
        <v>PT17</v>
      </c>
      <c r="E35">
        <f>VLOOKUP(G35,[1]NUTS_Europa!$A$2:$C$81,3,FALSE)</f>
        <v>294</v>
      </c>
      <c r="F35">
        <v>26</v>
      </c>
      <c r="G35">
        <v>39</v>
      </c>
      <c r="H35">
        <v>1657259.6820682711</v>
      </c>
      <c r="I35">
        <v>10827140.413898787</v>
      </c>
      <c r="J35">
        <v>137713.6226</v>
      </c>
      <c r="K35">
        <v>63.59375</v>
      </c>
      <c r="L35">
        <v>8.4792577443650909</v>
      </c>
      <c r="M35">
        <v>6.1611684862850442</v>
      </c>
      <c r="N35">
        <v>3201.9684368426078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FRJ2</v>
      </c>
      <c r="E36">
        <f>VLOOKUP(G36,[1]NUTS_Europa!$A$2:$C$81,3,FALSE)</f>
        <v>283</v>
      </c>
      <c r="F36">
        <v>27</v>
      </c>
      <c r="G36">
        <v>28</v>
      </c>
      <c r="H36">
        <v>1747313.5580278533</v>
      </c>
      <c r="I36">
        <v>2313675.1968416739</v>
      </c>
      <c r="J36">
        <v>176841.96369999999</v>
      </c>
      <c r="K36">
        <v>36.171875</v>
      </c>
      <c r="L36">
        <v>9.1496784532345892</v>
      </c>
      <c r="M36">
        <v>4.9589079881637685</v>
      </c>
      <c r="N36">
        <v>2110.3462577932792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FRI1</v>
      </c>
      <c r="E37">
        <f>VLOOKUP(G37,[1]NUTS_Europa!$A$2:$C$81,3,FALSE)</f>
        <v>275</v>
      </c>
      <c r="F37">
        <v>29</v>
      </c>
      <c r="G37">
        <v>64</v>
      </c>
      <c r="H37">
        <v>150285.85704500347</v>
      </c>
      <c r="I37">
        <v>3075536.0403489987</v>
      </c>
      <c r="J37">
        <v>113696.3812</v>
      </c>
      <c r="K37">
        <v>53.90625</v>
      </c>
      <c r="L37">
        <v>11.950108209946727</v>
      </c>
      <c r="M37">
        <v>0.50699616147887239</v>
      </c>
      <c r="N37">
        <v>193.20214736314847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FRI2</v>
      </c>
      <c r="E38">
        <f>VLOOKUP(G38,[1]NUTS_Europa!$A$2:$C$81,3,FALSE)</f>
        <v>275</v>
      </c>
      <c r="F38">
        <v>29</v>
      </c>
      <c r="G38">
        <v>69</v>
      </c>
      <c r="H38">
        <v>116800.83367261205</v>
      </c>
      <c r="I38">
        <v>3075536.0403489987</v>
      </c>
      <c r="J38">
        <v>135416.16140000001</v>
      </c>
      <c r="K38">
        <v>53.90625</v>
      </c>
      <c r="L38">
        <v>11.950108209946727</v>
      </c>
      <c r="M38">
        <v>0.50699616147887239</v>
      </c>
      <c r="N38">
        <v>193.20214736314847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FRH0</v>
      </c>
      <c r="E39">
        <f>VLOOKUP(G39,[1]NUTS_Europa!$A$2:$C$81,3,FALSE)</f>
        <v>282</v>
      </c>
      <c r="F39">
        <v>30</v>
      </c>
      <c r="G39">
        <v>63</v>
      </c>
      <c r="H39">
        <v>1783454.3435833778</v>
      </c>
      <c r="I39">
        <v>12246155.436290527</v>
      </c>
      <c r="J39">
        <v>159445.52859999999</v>
      </c>
      <c r="K39">
        <v>69.224218750000006</v>
      </c>
      <c r="L39">
        <v>12.170123531316991</v>
      </c>
      <c r="M39">
        <v>1.9949158183275992</v>
      </c>
      <c r="N39">
        <v>760.20697826459991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FRI3</v>
      </c>
      <c r="E40">
        <f>VLOOKUP(G40,[1]NUTS_Europa!$A$2:$C$81,3,FALSE)</f>
        <v>282</v>
      </c>
      <c r="F40">
        <v>30</v>
      </c>
      <c r="G40">
        <v>65</v>
      </c>
      <c r="H40">
        <v>1924193.7420904378</v>
      </c>
      <c r="I40">
        <v>12246155.436290527</v>
      </c>
      <c r="J40">
        <v>141512.31529999999</v>
      </c>
      <c r="K40">
        <v>69.224218750000006</v>
      </c>
      <c r="L40">
        <v>12.170123531316991</v>
      </c>
      <c r="M40">
        <v>1.9949158183275992</v>
      </c>
      <c r="N40">
        <v>760.20697826459991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PT15</v>
      </c>
      <c r="E41">
        <f>VLOOKUP(G41,[1]NUTS_Europa!$A$2:$C$81,3,FALSE)</f>
        <v>1065</v>
      </c>
      <c r="F41">
        <v>33</v>
      </c>
      <c r="G41">
        <v>37</v>
      </c>
      <c r="H41">
        <v>2962494.451847347</v>
      </c>
      <c r="I41">
        <v>4638688.2702176869</v>
      </c>
      <c r="J41">
        <v>114346.8514</v>
      </c>
      <c r="K41">
        <v>91.074999999999989</v>
      </c>
      <c r="L41">
        <v>10.16596460755698</v>
      </c>
      <c r="M41">
        <v>18.793450334885559</v>
      </c>
      <c r="N41">
        <v>8263.8430164293077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PT18</v>
      </c>
      <c r="E42">
        <f>VLOOKUP(G42,[1]NUTS_Europa!$A$2:$C$81,3,FALSE)</f>
        <v>1065</v>
      </c>
      <c r="F42">
        <v>33</v>
      </c>
      <c r="G42">
        <v>40</v>
      </c>
      <c r="H42">
        <v>2376571.4542964767</v>
      </c>
      <c r="I42">
        <v>4638688.2702176869</v>
      </c>
      <c r="J42">
        <v>137713.6226</v>
      </c>
      <c r="K42">
        <v>91.074999999999989</v>
      </c>
      <c r="L42">
        <v>10.16596460755698</v>
      </c>
      <c r="M42">
        <v>18.793450334885559</v>
      </c>
      <c r="N42">
        <v>8263.8430164293077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PT11</v>
      </c>
      <c r="E43">
        <f>VLOOKUP(G43,[1]NUTS_Europa!$A$2:$C$81,3,FALSE)</f>
        <v>111</v>
      </c>
      <c r="F43">
        <v>34</v>
      </c>
      <c r="G43">
        <v>36</v>
      </c>
      <c r="H43">
        <v>1368714.9194496979</v>
      </c>
      <c r="I43">
        <v>3998284.9205629705</v>
      </c>
      <c r="J43">
        <v>176841.96369999999</v>
      </c>
      <c r="K43">
        <v>75.298437500000006</v>
      </c>
      <c r="L43">
        <v>11.145603074192994</v>
      </c>
      <c r="M43">
        <v>7.4960182513459523</v>
      </c>
      <c r="N43">
        <v>3296.1439742878965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ES12</v>
      </c>
      <c r="E44">
        <f>VLOOKUP(G44,[1]NUTS_Europa!$A$2:$C$81,3,FALSE)</f>
        <v>163</v>
      </c>
      <c r="F44">
        <v>34</v>
      </c>
      <c r="G44">
        <v>52</v>
      </c>
      <c r="H44">
        <v>1731400.5912326076</v>
      </c>
      <c r="I44">
        <v>3391156.6150499936</v>
      </c>
      <c r="J44">
        <v>114203.5226</v>
      </c>
      <c r="K44">
        <v>61.335703124999995</v>
      </c>
      <c r="L44">
        <v>8.3793800167587609</v>
      </c>
      <c r="M44">
        <v>7.5897043652745886</v>
      </c>
      <c r="N44">
        <v>2892.2254104356139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FRI1</v>
      </c>
      <c r="E45">
        <f>VLOOKUP(G45,[1]NUTS_Europa!$A$2:$C$81,3,FALSE)</f>
        <v>275</v>
      </c>
      <c r="F45">
        <v>35</v>
      </c>
      <c r="G45">
        <v>64</v>
      </c>
      <c r="H45">
        <v>118520.25265373904</v>
      </c>
      <c r="I45">
        <v>3549453.3453703262</v>
      </c>
      <c r="J45">
        <v>141512.31529999999</v>
      </c>
      <c r="K45">
        <v>66.71875</v>
      </c>
      <c r="L45">
        <v>15.031582244016652</v>
      </c>
      <c r="M45">
        <v>0.50699616147887239</v>
      </c>
      <c r="N45">
        <v>193.20214736314847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FRI2</v>
      </c>
      <c r="E46">
        <f>VLOOKUP(G46,[1]NUTS_Europa!$A$2:$C$81,3,FALSE)</f>
        <v>275</v>
      </c>
      <c r="F46">
        <v>35</v>
      </c>
      <c r="G46">
        <v>69</v>
      </c>
      <c r="H46">
        <v>85035.229281347594</v>
      </c>
      <c r="I46">
        <v>3549453.3453703262</v>
      </c>
      <c r="J46">
        <v>176841.96369999999</v>
      </c>
      <c r="K46">
        <v>66.71875</v>
      </c>
      <c r="L46">
        <v>15.031582244016652</v>
      </c>
      <c r="M46">
        <v>0.50699616147887239</v>
      </c>
      <c r="N46">
        <v>193.20214736314847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1006301.778940605</v>
      </c>
      <c r="I47">
        <v>945690.35454979306</v>
      </c>
      <c r="J47">
        <v>507158.32770000002</v>
      </c>
      <c r="K47">
        <v>3.515625</v>
      </c>
      <c r="L47">
        <v>9.0783967830801764</v>
      </c>
      <c r="M47">
        <v>6.1611684862850442</v>
      </c>
      <c r="N47">
        <v>3201.9684368426078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ES12</v>
      </c>
      <c r="E48">
        <f>VLOOKUP(G48,[1]NUTS_Europa!$A$2:$C$81,3,FALSE)</f>
        <v>163</v>
      </c>
      <c r="F48">
        <v>41</v>
      </c>
      <c r="G48">
        <v>52</v>
      </c>
      <c r="H48">
        <v>1678235.70373798</v>
      </c>
      <c r="I48">
        <v>3391156.6150499936</v>
      </c>
      <c r="J48">
        <v>117923.68180000001</v>
      </c>
      <c r="K48">
        <v>61.335703124999995</v>
      </c>
      <c r="L48">
        <v>8.3793800167587609</v>
      </c>
      <c r="M48">
        <v>7.5897043652745886</v>
      </c>
      <c r="N48">
        <v>2892.2254104356139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FRJ2</v>
      </c>
      <c r="E49">
        <f>VLOOKUP(G49,[1]NUTS_Europa!$A$2:$C$81,3,FALSE)</f>
        <v>163</v>
      </c>
      <c r="F49">
        <v>41</v>
      </c>
      <c r="G49">
        <v>68</v>
      </c>
      <c r="H49">
        <v>2639001.1706051761</v>
      </c>
      <c r="I49">
        <v>3391156.6150499936</v>
      </c>
      <c r="J49">
        <v>123840.01519999999</v>
      </c>
      <c r="K49">
        <v>61.335703124999995</v>
      </c>
      <c r="L49">
        <v>8.3793800167587609</v>
      </c>
      <c r="M49">
        <v>7.5897043652745886</v>
      </c>
      <c r="N49">
        <v>2892.2254104356139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FRD1</v>
      </c>
      <c r="E50">
        <f>VLOOKUP(G50,[1]NUTS_Europa!$A$2:$C$81,3,FALSE)</f>
        <v>269</v>
      </c>
      <c r="F50">
        <v>42</v>
      </c>
      <c r="G50">
        <v>59</v>
      </c>
      <c r="H50">
        <v>4269008.5559245087</v>
      </c>
      <c r="I50">
        <v>1479705.7635395827</v>
      </c>
      <c r="J50">
        <v>115262.5922</v>
      </c>
      <c r="K50">
        <v>14.139843750000001</v>
      </c>
      <c r="L50">
        <v>10.650158260057285</v>
      </c>
      <c r="M50">
        <v>35.47706892256074</v>
      </c>
      <c r="N50">
        <v>14828.264773842575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FRG0</v>
      </c>
      <c r="E51">
        <f>VLOOKUP(G51,[1]NUTS_Europa!$A$2:$C$81,3,FALSE)</f>
        <v>283</v>
      </c>
      <c r="F51">
        <v>42</v>
      </c>
      <c r="G51">
        <v>62</v>
      </c>
      <c r="H51">
        <v>875484.83943355351</v>
      </c>
      <c r="I51">
        <v>2633599.6458238726</v>
      </c>
      <c r="J51">
        <v>142392.87169999999</v>
      </c>
      <c r="K51">
        <v>47.030468749999997</v>
      </c>
      <c r="L51">
        <v>13.234917909464363</v>
      </c>
      <c r="M51">
        <v>4.4700578280442045</v>
      </c>
      <c r="N51">
        <v>2110.3462577932792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3708286.6204605158</v>
      </c>
      <c r="I52">
        <v>1479705.7635395827</v>
      </c>
      <c r="J52">
        <v>199058.85829999999</v>
      </c>
      <c r="K52">
        <v>14.139843750000001</v>
      </c>
      <c r="L52">
        <v>10.650158260057285</v>
      </c>
      <c r="M52">
        <v>35.47706892256074</v>
      </c>
      <c r="N52">
        <v>14828.264773842575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11583968.343997588</v>
      </c>
      <c r="I53">
        <v>4931638.0591239519</v>
      </c>
      <c r="J53">
        <v>117768.50930000001</v>
      </c>
      <c r="K53">
        <v>105.75546875000001</v>
      </c>
      <c r="L53">
        <v>11.254559290367625</v>
      </c>
      <c r="M53">
        <v>33.183243425685625</v>
      </c>
      <c r="N53">
        <v>17378.684486844912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FRJ2</v>
      </c>
      <c r="E54">
        <f>VLOOKUP(G54,[1]NUTS_Europa!$A$2:$C$81,3,FALSE)</f>
        <v>163</v>
      </c>
      <c r="F54">
        <v>44</v>
      </c>
      <c r="G54">
        <v>68</v>
      </c>
      <c r="H54">
        <v>2545273.4775851262</v>
      </c>
      <c r="I54">
        <v>4031676.9833492558</v>
      </c>
      <c r="J54">
        <v>122072.6309</v>
      </c>
      <c r="K54">
        <v>81.878906249999986</v>
      </c>
      <c r="L54">
        <v>6.7004399985803857</v>
      </c>
      <c r="M54">
        <v>6.5774355224624905</v>
      </c>
      <c r="N54">
        <v>2892.2254104356139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2055525.4460119717</v>
      </c>
      <c r="I55">
        <v>1757223.0594040181</v>
      </c>
      <c r="J55">
        <v>120437.3524</v>
      </c>
      <c r="K55">
        <v>21.091406250000002</v>
      </c>
      <c r="L55">
        <v>6.1022464451486362</v>
      </c>
      <c r="M55">
        <v>9.2263280332367081</v>
      </c>
      <c r="N55">
        <v>5123.2788950523063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FRE1</v>
      </c>
      <c r="E56">
        <f>VLOOKUP(G56,[1]NUTS_Europa!$A$2:$C$81,3,FALSE)</f>
        <v>235</v>
      </c>
      <c r="F56">
        <v>45</v>
      </c>
      <c r="G56">
        <v>61</v>
      </c>
      <c r="H56">
        <v>3313155.2047904497</v>
      </c>
      <c r="I56">
        <v>9852969.5576766357</v>
      </c>
      <c r="J56">
        <v>137713.6226</v>
      </c>
      <c r="K56">
        <v>27.883593749999999</v>
      </c>
      <c r="L56">
        <v>11.196840993045448</v>
      </c>
      <c r="M56">
        <v>3.7453976815432006</v>
      </c>
      <c r="N56">
        <v>1644.4693436659541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FRF2</v>
      </c>
      <c r="E57">
        <f>VLOOKUP(G57,[1]NUTS_Europa!$A$2:$C$81,3,FALSE)</f>
        <v>235</v>
      </c>
      <c r="F57">
        <v>45</v>
      </c>
      <c r="G57">
        <v>67</v>
      </c>
      <c r="H57">
        <v>3849497.5656516254</v>
      </c>
      <c r="I57">
        <v>9852969.5576766357</v>
      </c>
      <c r="J57">
        <v>145035.59770000001</v>
      </c>
      <c r="K57">
        <v>27.883593749999999</v>
      </c>
      <c r="L57">
        <v>11.196840993045448</v>
      </c>
      <c r="M57">
        <v>3.7453976815432006</v>
      </c>
      <c r="N57">
        <v>1644.4693436659541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11869151.192268234</v>
      </c>
      <c r="J58">
        <v>127001.217</v>
      </c>
      <c r="K58">
        <v>78.589062499999997</v>
      </c>
      <c r="L58">
        <v>11.167650592575322</v>
      </c>
      <c r="M58">
        <v>3.5498739590392965E-2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11869151.192268234</v>
      </c>
      <c r="J59">
        <v>117768.50930000001</v>
      </c>
      <c r="K59">
        <v>78.589062499999997</v>
      </c>
      <c r="L59">
        <v>11.167650592575322</v>
      </c>
      <c r="M59">
        <v>3.5498739590392965E-2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FRH0</v>
      </c>
      <c r="E60">
        <f>VLOOKUP(G60,[1]NUTS_Europa!$A$2:$C$81,3,FALSE)</f>
        <v>282</v>
      </c>
      <c r="F60">
        <v>47</v>
      </c>
      <c r="G60">
        <v>63</v>
      </c>
      <c r="H60">
        <v>1791439.557683069</v>
      </c>
      <c r="I60">
        <v>12246155.436290527</v>
      </c>
      <c r="J60">
        <v>135416.16140000001</v>
      </c>
      <c r="K60">
        <v>69.224218750000006</v>
      </c>
      <c r="L60">
        <v>12.170123531316991</v>
      </c>
      <c r="M60">
        <v>1.9949158183275992</v>
      </c>
      <c r="N60">
        <v>760.20697826459991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FRI3</v>
      </c>
      <c r="E61">
        <f>VLOOKUP(G61,[1]NUTS_Europa!$A$2:$C$81,3,FALSE)</f>
        <v>282</v>
      </c>
      <c r="F61">
        <v>47</v>
      </c>
      <c r="G61">
        <v>65</v>
      </c>
      <c r="H61">
        <v>1932178.956190129</v>
      </c>
      <c r="I61">
        <v>12246155.436290527</v>
      </c>
      <c r="J61">
        <v>199597.76430000001</v>
      </c>
      <c r="K61">
        <v>69.224218750000006</v>
      </c>
      <c r="L61">
        <v>12.170123531316991</v>
      </c>
      <c r="M61">
        <v>1.9949158183275992</v>
      </c>
      <c r="N61">
        <v>760.20697826459991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FRG0</v>
      </c>
      <c r="E62">
        <f>VLOOKUP(G62,[1]NUTS_Europa!$A$2:$C$81,3,FALSE)</f>
        <v>283</v>
      </c>
      <c r="F62">
        <v>48</v>
      </c>
      <c r="G62">
        <v>62</v>
      </c>
      <c r="H62">
        <v>1116633.43183903</v>
      </c>
      <c r="I62">
        <v>3722909.8695766167</v>
      </c>
      <c r="J62">
        <v>144185.261</v>
      </c>
      <c r="K62">
        <v>74.834374999999994</v>
      </c>
      <c r="L62">
        <v>9.1909263268686825</v>
      </c>
      <c r="M62">
        <v>4.2202941316499025</v>
      </c>
      <c r="N62">
        <v>2110.3462577932792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NL11</v>
      </c>
      <c r="E63">
        <f>VLOOKUP(G63,[1]NUTS_Europa!$A$2:$C$81,3,FALSE)</f>
        <v>218</v>
      </c>
      <c r="F63">
        <v>48</v>
      </c>
      <c r="G63">
        <v>70</v>
      </c>
      <c r="H63">
        <v>2378414.9750937484</v>
      </c>
      <c r="I63">
        <v>1757223.0594040181</v>
      </c>
      <c r="J63">
        <v>135416.16140000001</v>
      </c>
      <c r="K63">
        <v>21.091406250000002</v>
      </c>
      <c r="L63">
        <v>6.1022464451486362</v>
      </c>
      <c r="M63">
        <v>9.2263280332367081</v>
      </c>
      <c r="N63">
        <v>5123.2788950523063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11869151.192268234</v>
      </c>
      <c r="J64">
        <v>176841.96369999999</v>
      </c>
      <c r="K64">
        <v>78.589062499999997</v>
      </c>
      <c r="L64">
        <v>11.167650592575322</v>
      </c>
      <c r="M64">
        <v>3.5498739590392965E-2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11869151.192268234</v>
      </c>
      <c r="J65">
        <v>199058.85829999999</v>
      </c>
      <c r="K65">
        <v>78.589062499999997</v>
      </c>
      <c r="L65">
        <v>11.167650592575322</v>
      </c>
      <c r="M65">
        <v>3.5498739590392965E-2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FRE1</v>
      </c>
      <c r="E66">
        <f>VLOOKUP(G66,[1]NUTS_Europa!$A$2:$C$81,3,FALSE)</f>
        <v>235</v>
      </c>
      <c r="F66">
        <v>50</v>
      </c>
      <c r="G66">
        <v>61</v>
      </c>
      <c r="H66">
        <v>3228946.8631093469</v>
      </c>
      <c r="I66">
        <v>9852969.5576766357</v>
      </c>
      <c r="J66">
        <v>163171.4883</v>
      </c>
      <c r="K66">
        <v>27.883593749999999</v>
      </c>
      <c r="L66">
        <v>11.196840993045448</v>
      </c>
      <c r="M66">
        <v>3.7453976815432006</v>
      </c>
      <c r="N66">
        <v>1644.4693436659541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FRF2</v>
      </c>
      <c r="E67">
        <f>VLOOKUP(G67,[1]NUTS_Europa!$A$2:$C$81,3,FALSE)</f>
        <v>235</v>
      </c>
      <c r="F67">
        <v>50</v>
      </c>
      <c r="G67">
        <v>67</v>
      </c>
      <c r="H67">
        <v>3765289.2239705231</v>
      </c>
      <c r="I67">
        <v>9852969.5576766357</v>
      </c>
      <c r="J67">
        <v>142392.87169999999</v>
      </c>
      <c r="K67">
        <v>27.883593749999999</v>
      </c>
      <c r="L67">
        <v>11.196840993045448</v>
      </c>
      <c r="M67">
        <v>3.7453976815432006</v>
      </c>
      <c r="N67">
        <v>1644.4693436659541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989829.29948564572</v>
      </c>
      <c r="I68">
        <v>10083998.064094761</v>
      </c>
      <c r="J68">
        <v>199597.76430000001</v>
      </c>
      <c r="K68">
        <v>45.78125</v>
      </c>
      <c r="L68">
        <v>9.7802339654919077</v>
      </c>
      <c r="M68">
        <v>1.6269586028478151</v>
      </c>
      <c r="N68">
        <v>845.53280858406924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278286.24218795553</v>
      </c>
      <c r="I69">
        <v>13498664.607572051</v>
      </c>
      <c r="J69">
        <v>159445.52859999999</v>
      </c>
      <c r="K69">
        <v>130.390625</v>
      </c>
      <c r="L69">
        <v>9.6725054853323229</v>
      </c>
      <c r="M69">
        <v>0.73583410667018379</v>
      </c>
      <c r="N69">
        <v>323.56046576339998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981226.28944299079</v>
      </c>
      <c r="I70">
        <v>1798011.9813618236</v>
      </c>
      <c r="J70">
        <v>114203.5226</v>
      </c>
      <c r="K70">
        <v>26.015625</v>
      </c>
      <c r="L70">
        <v>10.421834426212566</v>
      </c>
      <c r="M70">
        <v>1.7590743126442159</v>
      </c>
      <c r="N70">
        <v>914.19353969713836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170363.52098564262</v>
      </c>
      <c r="I71">
        <v>5561666.9179002652</v>
      </c>
      <c r="J71">
        <v>507158.32770000002</v>
      </c>
      <c r="K71">
        <v>120.390625</v>
      </c>
      <c r="L71">
        <v>10.388918000682285</v>
      </c>
      <c r="M71">
        <v>0.73583410667018379</v>
      </c>
      <c r="N71">
        <v>323.56046576339998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718944.26253395027</v>
      </c>
      <c r="I72">
        <v>10083998.064094761</v>
      </c>
      <c r="J72">
        <v>176841.96369999999</v>
      </c>
      <c r="K72">
        <v>45.78125</v>
      </c>
      <c r="L72">
        <v>9.7802339654919077</v>
      </c>
      <c r="M72">
        <v>1.6269586028478151</v>
      </c>
      <c r="N72">
        <v>845.53280858406924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992188.76838350657</v>
      </c>
      <c r="I73">
        <v>9730573.9775137287</v>
      </c>
      <c r="J73">
        <v>163171.4883</v>
      </c>
      <c r="K73">
        <v>35.9375</v>
      </c>
      <c r="L73">
        <v>9.7054219108626043</v>
      </c>
      <c r="M73">
        <v>1.7590743126442159</v>
      </c>
      <c r="N73">
        <v>914.19353969713836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2928046.6040868633</v>
      </c>
      <c r="I74">
        <v>2686784.280032903</v>
      </c>
      <c r="J74">
        <v>119215.969</v>
      </c>
      <c r="K74">
        <v>48.385156250000001</v>
      </c>
      <c r="L74">
        <v>9.195670259715051</v>
      </c>
      <c r="M74">
        <v>6.1611684862850442</v>
      </c>
      <c r="N74">
        <v>3201.9684368426078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2161806.0151380389</v>
      </c>
      <c r="J75">
        <v>192445.7181</v>
      </c>
      <c r="K75">
        <v>36.171875</v>
      </c>
      <c r="L75">
        <v>10.496646480841868</v>
      </c>
      <c r="M75">
        <v>1.6269586028478151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3026211.9926223997</v>
      </c>
      <c r="I76">
        <v>1300528.9753203206</v>
      </c>
      <c r="J76">
        <v>117768.50930000001</v>
      </c>
      <c r="K76">
        <v>5.3125</v>
      </c>
      <c r="L76">
        <v>7.7811864633270105</v>
      </c>
      <c r="M76">
        <v>11.019457842478353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2656234.4072161978</v>
      </c>
      <c r="I77">
        <v>1300528.9753203206</v>
      </c>
      <c r="J77">
        <v>126450.71709999999</v>
      </c>
      <c r="K77">
        <v>5.3125</v>
      </c>
      <c r="L77">
        <v>7.7811864633270105</v>
      </c>
      <c r="M77">
        <v>11.019457842478353</v>
      </c>
      <c r="N77">
        <v>5123.2788950523063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NL41</v>
      </c>
      <c r="E78">
        <f>VLOOKUP(G78,[1]NUTS_Europa!$A$2:$C$81,3,FALSE)</f>
        <v>218</v>
      </c>
      <c r="F78">
        <v>72</v>
      </c>
      <c r="G78">
        <v>75</v>
      </c>
      <c r="H78">
        <v>2222997.6059489432</v>
      </c>
      <c r="I78">
        <v>1563973.0507533867</v>
      </c>
      <c r="J78">
        <v>159445.52859999999</v>
      </c>
      <c r="K78">
        <v>13.983593750000001</v>
      </c>
      <c r="L78">
        <v>9.1424726055844658</v>
      </c>
      <c r="M78">
        <v>11.019457842478353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PT11</v>
      </c>
      <c r="E79">
        <f>VLOOKUP(G79,[1]NUTS_Europa!$A$2:$C$81,3,FALSE)</f>
        <v>288</v>
      </c>
      <c r="F79">
        <v>72</v>
      </c>
      <c r="G79">
        <v>76</v>
      </c>
      <c r="H79">
        <v>556182.69749433338</v>
      </c>
      <c r="I79">
        <v>3715906.6913799136</v>
      </c>
      <c r="J79">
        <v>114346.8514</v>
      </c>
      <c r="K79">
        <v>69.30859375</v>
      </c>
      <c r="L79">
        <v>11.675699889081443</v>
      </c>
      <c r="M79">
        <v>2.0477880418889418</v>
      </c>
      <c r="N79">
        <v>900.45194509486157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2729432.0521573815</v>
      </c>
      <c r="I80">
        <v>1321017.9299073182</v>
      </c>
      <c r="J80">
        <v>145277.79319999999</v>
      </c>
      <c r="K80">
        <v>9.765625</v>
      </c>
      <c r="L80">
        <v>10.146238027744316</v>
      </c>
      <c r="M80">
        <v>9.8326783275363852</v>
      </c>
      <c r="N80">
        <v>5123.2788950523063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579338.99030356552</v>
      </c>
      <c r="I81">
        <v>3500919.1327927057</v>
      </c>
      <c r="J81">
        <v>163171.4883</v>
      </c>
      <c r="K81">
        <v>65.680468750000003</v>
      </c>
      <c r="L81">
        <v>12.679465311241295</v>
      </c>
      <c r="M81">
        <v>1.8392032772257798</v>
      </c>
      <c r="N81">
        <v>900.45194509486157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2675220.0936580058</v>
      </c>
      <c r="I82">
        <v>1653799.7567002967</v>
      </c>
      <c r="J82">
        <v>127001.217</v>
      </c>
      <c r="K82">
        <v>24.039062499999996</v>
      </c>
      <c r="L82">
        <v>7.801939901473518</v>
      </c>
      <c r="M82">
        <v>5.7349497864581309</v>
      </c>
      <c r="N82">
        <v>3201.9684368426078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891424.52931812324</v>
      </c>
      <c r="J83">
        <v>113696.3812</v>
      </c>
      <c r="K83">
        <v>5.859375</v>
      </c>
      <c r="L83">
        <v>9.1029161226003339</v>
      </c>
      <c r="M83">
        <v>1.514408494549101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011-3B47-4D3B-93C7-0E84093510B0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142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331711.83006514271</v>
      </c>
      <c r="I4" s="16">
        <v>1175767.6272222623</v>
      </c>
      <c r="J4">
        <v>135416.16140000001</v>
      </c>
      <c r="K4">
        <v>7.3999999999999995</v>
      </c>
      <c r="L4">
        <v>8.5970482022007282</v>
      </c>
      <c r="M4">
        <v>3.7453976737481947</v>
      </c>
      <c r="N4">
        <v>1827.1881558260525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600289.96514446754</v>
      </c>
      <c r="I5">
        <v>2976919.464253936</v>
      </c>
      <c r="J5">
        <v>145277.79319999999</v>
      </c>
      <c r="K5">
        <v>45.641764705882352</v>
      </c>
      <c r="L5">
        <v>9.7324722427207586</v>
      </c>
      <c r="M5">
        <v>7.0584250443264835</v>
      </c>
      <c r="N5">
        <v>2988.6329176051727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413281.16371752933</v>
      </c>
      <c r="I6">
        <v>1175767.6272222623</v>
      </c>
      <c r="J6">
        <v>135416.16140000001</v>
      </c>
      <c r="K6">
        <v>7.3999999999999995</v>
      </c>
      <c r="L6">
        <v>8.5970482022007282</v>
      </c>
      <c r="M6">
        <v>3.7453976737481947</v>
      </c>
      <c r="N6">
        <v>1827.1881558260525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733708.51585219766</v>
      </c>
      <c r="I7">
        <v>2976919.464253936</v>
      </c>
      <c r="J7">
        <v>145277.79319999999</v>
      </c>
      <c r="K7">
        <v>45.641764705882352</v>
      </c>
      <c r="L7">
        <v>9.7324722427207586</v>
      </c>
      <c r="M7">
        <v>7.0584250443264835</v>
      </c>
      <c r="N7">
        <v>2988.6329176051727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ES12</v>
      </c>
      <c r="E8">
        <f>VLOOKUP(G8,[1]NUTS_Europa!$A$2:$C$81,3,FALSE)</f>
        <v>285</v>
      </c>
      <c r="F8">
        <v>4</v>
      </c>
      <c r="G8">
        <v>12</v>
      </c>
      <c r="H8">
        <v>33359.780428950173</v>
      </c>
      <c r="I8">
        <v>13498843.622774584</v>
      </c>
      <c r="J8">
        <v>114346.8514</v>
      </c>
      <c r="K8">
        <v>59.172941176470594</v>
      </c>
      <c r="L8">
        <v>12.605914620994962</v>
      </c>
      <c r="M8">
        <v>3.1948865631353671E-2</v>
      </c>
      <c r="N8">
        <v>15.609481283570693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FRG0</v>
      </c>
      <c r="E9">
        <f>VLOOKUP(G9,[1]NUTS_Europa!$A$2:$C$81,3,FALSE)</f>
        <v>282</v>
      </c>
      <c r="F9">
        <v>4</v>
      </c>
      <c r="G9">
        <v>22</v>
      </c>
      <c r="H9">
        <v>1901763.7963179508</v>
      </c>
      <c r="I9">
        <v>13033587.566495439</v>
      </c>
      <c r="J9">
        <v>115262.5922</v>
      </c>
      <c r="K9">
        <v>52.121764705882356</v>
      </c>
      <c r="L9">
        <v>12.39553072246548</v>
      </c>
      <c r="M9">
        <v>1.9949158183275995</v>
      </c>
      <c r="N9">
        <v>844.67442029400002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2206171.8229175531</v>
      </c>
      <c r="I10">
        <v>2463645.0996562745</v>
      </c>
      <c r="J10">
        <v>145277.79319999999</v>
      </c>
      <c r="K10">
        <v>30.65</v>
      </c>
      <c r="L10">
        <v>11.455022942032571</v>
      </c>
      <c r="M10">
        <v>33.7221142632824</v>
      </c>
      <c r="N10">
        <v>16475.84980039356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304326.85148866259</v>
      </c>
      <c r="I11">
        <v>1830510.875661636</v>
      </c>
      <c r="J11">
        <v>119215.969</v>
      </c>
      <c r="K11">
        <v>15.88058823529412</v>
      </c>
      <c r="L11">
        <v>9.5392351350312978</v>
      </c>
      <c r="M11">
        <v>8.5631856968119902</v>
      </c>
      <c r="N11">
        <v>5283.3813549476936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ES11</v>
      </c>
      <c r="E12">
        <f>VLOOKUP(G12,[1]NUTS_Europa!$A$2:$C$81,3,FALSE)</f>
        <v>288</v>
      </c>
      <c r="F12">
        <v>6</v>
      </c>
      <c r="G12">
        <v>11</v>
      </c>
      <c r="H12">
        <v>491627.80487580452</v>
      </c>
      <c r="I12">
        <v>3992952.7083651405</v>
      </c>
      <c r="J12">
        <v>142841.86170000001</v>
      </c>
      <c r="K12">
        <v>68.161764705882348</v>
      </c>
      <c r="L12">
        <v>9.8020226574721327</v>
      </c>
      <c r="M12">
        <v>1.6113486801798125</v>
      </c>
      <c r="N12">
        <v>930.46700947662703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FRD1</v>
      </c>
      <c r="E13">
        <f>VLOOKUP(G13,[1]NUTS_Europa!$A$2:$C$81,3,FALSE)</f>
        <v>268</v>
      </c>
      <c r="F13">
        <v>6</v>
      </c>
      <c r="G13">
        <v>19</v>
      </c>
      <c r="H13">
        <v>74577.850061871679</v>
      </c>
      <c r="I13">
        <v>2744996.3536600978</v>
      </c>
      <c r="J13">
        <v>114346.8514</v>
      </c>
      <c r="K13">
        <v>36.767647058823528</v>
      </c>
      <c r="L13">
        <v>11.692796700647655</v>
      </c>
      <c r="M13">
        <v>0.21968803959378511</v>
      </c>
      <c r="N13">
        <v>107.3345257960644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1394835.7833227445</v>
      </c>
      <c r="I14">
        <v>1830510.875661636</v>
      </c>
      <c r="J14">
        <v>163171.4883</v>
      </c>
      <c r="K14">
        <v>15.88058823529412</v>
      </c>
      <c r="L14">
        <v>9.5392351350312978</v>
      </c>
      <c r="M14">
        <v>8.5631856968119902</v>
      </c>
      <c r="N14">
        <v>5283.3813549476936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578341.50039099227</v>
      </c>
      <c r="I15">
        <v>1830510.875661636</v>
      </c>
      <c r="J15">
        <v>199058.85829999999</v>
      </c>
      <c r="K15">
        <v>15.88058823529412</v>
      </c>
      <c r="L15">
        <v>9.5392351350312978</v>
      </c>
      <c r="M15">
        <v>8.5631856968119902</v>
      </c>
      <c r="N15">
        <v>5283.3813549476936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ES12</v>
      </c>
      <c r="E16">
        <f>VLOOKUP(G16,[1]NUTS_Europa!$A$2:$C$81,3,FALSE)</f>
        <v>285</v>
      </c>
      <c r="F16">
        <v>8</v>
      </c>
      <c r="G16">
        <v>12</v>
      </c>
      <c r="H16">
        <v>33642.614864119707</v>
      </c>
      <c r="I16">
        <v>13498843.622774584</v>
      </c>
      <c r="J16">
        <v>117061.7148</v>
      </c>
      <c r="K16">
        <v>59.172941176470594</v>
      </c>
      <c r="L16">
        <v>12.605914620994962</v>
      </c>
      <c r="M16">
        <v>3.1948865631353671E-2</v>
      </c>
      <c r="N16">
        <v>15.609481283570693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FRG0</v>
      </c>
      <c r="E17">
        <f>VLOOKUP(G17,[1]NUTS_Europa!$A$2:$C$81,3,FALSE)</f>
        <v>282</v>
      </c>
      <c r="F17">
        <v>8</v>
      </c>
      <c r="G17">
        <v>22</v>
      </c>
      <c r="H17">
        <v>1917068.7900090259</v>
      </c>
      <c r="I17">
        <v>13033587.566495439</v>
      </c>
      <c r="J17">
        <v>142841.86170000001</v>
      </c>
      <c r="K17">
        <v>52.121764705882356</v>
      </c>
      <c r="L17">
        <v>12.39553072246548</v>
      </c>
      <c r="M17">
        <v>1.9949158183275995</v>
      </c>
      <c r="N17">
        <v>844.67442029400002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ES11</v>
      </c>
      <c r="E18">
        <f>VLOOKUP(G18,[1]NUTS_Europa!$A$2:$C$81,3,FALSE)</f>
        <v>288</v>
      </c>
      <c r="F18">
        <v>9</v>
      </c>
      <c r="G18">
        <v>11</v>
      </c>
      <c r="H18">
        <v>511193.55492424493</v>
      </c>
      <c r="I18">
        <v>3357365.1684223637</v>
      </c>
      <c r="J18">
        <v>142392.87169999999</v>
      </c>
      <c r="K18">
        <v>52.185294117647061</v>
      </c>
      <c r="L18">
        <v>11.277649378510162</v>
      </c>
      <c r="M18">
        <v>1.9044428780259928</v>
      </c>
      <c r="N18">
        <v>930.46700947662703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FRD1</v>
      </c>
      <c r="E19">
        <f>VLOOKUP(G19,[1]NUTS_Europa!$A$2:$C$81,3,FALSE)</f>
        <v>268</v>
      </c>
      <c r="F19">
        <v>9</v>
      </c>
      <c r="G19">
        <v>19</v>
      </c>
      <c r="H19">
        <v>76695.445329207636</v>
      </c>
      <c r="I19">
        <v>2172247.9364885758</v>
      </c>
      <c r="J19">
        <v>117061.7148</v>
      </c>
      <c r="K19">
        <v>22.347647058823529</v>
      </c>
      <c r="L19">
        <v>13.168423421685684</v>
      </c>
      <c r="M19">
        <v>0.25349807951888992</v>
      </c>
      <c r="N19">
        <v>107.3345257960644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FRI1</v>
      </c>
      <c r="E20">
        <f>VLOOKUP(G20,[1]NUTS_Europa!$A$2:$C$81,3,FALSE)</f>
        <v>283</v>
      </c>
      <c r="F20">
        <v>10</v>
      </c>
      <c r="G20">
        <v>24</v>
      </c>
      <c r="H20">
        <v>984858.79735588783</v>
      </c>
      <c r="I20">
        <v>3349719.787554875</v>
      </c>
      <c r="J20">
        <v>192445.7181</v>
      </c>
      <c r="K20">
        <v>56.345882352941175</v>
      </c>
      <c r="L20">
        <v>10.305135819422635</v>
      </c>
      <c r="M20">
        <v>4.2202941272360324</v>
      </c>
      <c r="N20">
        <v>2344.8291728734844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FRI3</v>
      </c>
      <c r="E21">
        <f>VLOOKUP(G21,[1]NUTS_Europa!$A$2:$C$81,3,FALSE)</f>
        <v>283</v>
      </c>
      <c r="F21">
        <v>10</v>
      </c>
      <c r="G21">
        <v>25</v>
      </c>
      <c r="H21">
        <v>613868.1325259502</v>
      </c>
      <c r="I21">
        <v>3349719.787554875</v>
      </c>
      <c r="J21">
        <v>156784.57750000001</v>
      </c>
      <c r="K21">
        <v>56.345882352941175</v>
      </c>
      <c r="L21">
        <v>10.305135819422635</v>
      </c>
      <c r="M21">
        <v>4.2202941272360324</v>
      </c>
      <c r="N21">
        <v>2344.8291728734844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1347468.7622602584</v>
      </c>
      <c r="I22">
        <v>1336683.0659049486</v>
      </c>
      <c r="J22">
        <v>118487.9544</v>
      </c>
      <c r="K22">
        <v>11.052941176470588</v>
      </c>
      <c r="L22">
        <v>9.8581764901038653</v>
      </c>
      <c r="M22">
        <v>4.9589079829774052</v>
      </c>
      <c r="N22">
        <v>2344.8291728734844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FRJ2</v>
      </c>
      <c r="E23">
        <f>VLOOKUP(G23,[1]NUTS_Europa!$A$2:$C$81,3,FALSE)</f>
        <v>283</v>
      </c>
      <c r="F23">
        <v>13</v>
      </c>
      <c r="G23">
        <v>28</v>
      </c>
      <c r="H23">
        <v>1766180.2180019312</v>
      </c>
      <c r="I23">
        <v>1336683.0659049486</v>
      </c>
      <c r="J23">
        <v>142841.86170000001</v>
      </c>
      <c r="K23">
        <v>11.052941176470588</v>
      </c>
      <c r="L23">
        <v>9.8581764901038653</v>
      </c>
      <c r="M23">
        <v>4.9589079829774052</v>
      </c>
      <c r="N23">
        <v>2344.8291728734844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2763121.0914852032</v>
      </c>
      <c r="I24">
        <v>9655624.1686957218</v>
      </c>
      <c r="J24">
        <v>135416.16140000001</v>
      </c>
      <c r="K24">
        <v>9.5294117647058822</v>
      </c>
      <c r="L24">
        <v>9.3123968939835091</v>
      </c>
      <c r="M24">
        <v>19.13008802856557</v>
      </c>
      <c r="N24">
        <v>11046.594705360551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ES62</v>
      </c>
      <c r="E25">
        <f>VLOOKUP(G25,[1]NUTS_Europa!$A$2:$C$81,3,FALSE)</f>
        <v>1064</v>
      </c>
      <c r="F25">
        <v>15</v>
      </c>
      <c r="G25">
        <v>18</v>
      </c>
      <c r="H25">
        <v>5427538.7458882285</v>
      </c>
      <c r="I25">
        <v>9655624.1686957218</v>
      </c>
      <c r="J25">
        <v>199597.76430000001</v>
      </c>
      <c r="K25">
        <v>9.5294117647058822</v>
      </c>
      <c r="L25">
        <v>9.3123968939835091</v>
      </c>
      <c r="M25">
        <v>19.13008802856557</v>
      </c>
      <c r="N25">
        <v>11046.594705360551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12617461.35151571</v>
      </c>
      <c r="I26">
        <v>1833795.2199525964</v>
      </c>
      <c r="J26">
        <v>145277.79319999999</v>
      </c>
      <c r="K26">
        <v>22.999411764705883</v>
      </c>
      <c r="L26">
        <v>10.232584914054366</v>
      </c>
      <c r="M26">
        <v>28.947590531973116</v>
      </c>
      <c r="N26">
        <v>17957.973993248655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1812244.4184875798</v>
      </c>
      <c r="I27">
        <v>1663514.8006187212</v>
      </c>
      <c r="J27">
        <v>507158.32770000002</v>
      </c>
      <c r="K27">
        <v>18.834705882352942</v>
      </c>
      <c r="L27">
        <v>10.4737367498973</v>
      </c>
      <c r="M27">
        <v>5.0096473102310384</v>
      </c>
      <c r="N27">
        <v>3107.7928925763695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1710231.1167887605</v>
      </c>
      <c r="I28">
        <v>1663514.8006187212</v>
      </c>
      <c r="J28">
        <v>118487.9544</v>
      </c>
      <c r="K28">
        <v>18.834705882352942</v>
      </c>
      <c r="L28">
        <v>10.4737367498973</v>
      </c>
      <c r="M28">
        <v>5.0096473102310384</v>
      </c>
      <c r="N28">
        <v>3107.7928925763695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PT16</v>
      </c>
      <c r="E29">
        <f>VLOOKUP(G29,[1]NUTS_Europa!$A$2:$C$81,3,FALSE)</f>
        <v>111</v>
      </c>
      <c r="F29">
        <v>18</v>
      </c>
      <c r="G29">
        <v>38</v>
      </c>
      <c r="H29">
        <v>1625159.535472916</v>
      </c>
      <c r="I29">
        <v>2839809.8646993735</v>
      </c>
      <c r="J29">
        <v>115262.5922</v>
      </c>
      <c r="K29">
        <v>43.418882352941175</v>
      </c>
      <c r="L29">
        <v>12.71206872594362</v>
      </c>
      <c r="M29">
        <v>5.3819618801336206</v>
      </c>
      <c r="N29">
        <v>3107.7928925763695</v>
      </c>
    </row>
    <row r="30" spans="2:14" x14ac:dyDescent="0.25">
      <c r="B30" t="str">
        <f>VLOOKUP(F30,[1]NUTS_Europa!$A$2:$C$81,2,FALSE)</f>
        <v>FRD2</v>
      </c>
      <c r="C30">
        <f>VLOOKUP(F30,[1]NUTS_Europa!$A$2:$C$81,3,FALSE)</f>
        <v>269</v>
      </c>
      <c r="D30" t="str">
        <f>VLOOKUP(G30,[1]NUTS_Europa!$A$2:$C$81,2,FALSE)</f>
        <v>FRI1</v>
      </c>
      <c r="E30">
        <f>VLOOKUP(G30,[1]NUTS_Europa!$A$2:$C$81,3,FALSE)</f>
        <v>283</v>
      </c>
      <c r="F30">
        <v>20</v>
      </c>
      <c r="G30">
        <v>24</v>
      </c>
      <c r="H30">
        <v>924852.72243417846</v>
      </c>
      <c r="I30">
        <v>2262359.8541686339</v>
      </c>
      <c r="J30">
        <v>114346.8514</v>
      </c>
      <c r="K30">
        <v>27.235294117647058</v>
      </c>
      <c r="L30">
        <v>13.056353910453709</v>
      </c>
      <c r="M30">
        <v>4.9589079829774052</v>
      </c>
      <c r="N30">
        <v>2344.8291728734844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FRH0</v>
      </c>
      <c r="E31">
        <f>VLOOKUP(G31,[1]NUTS_Europa!$A$2:$C$81,3,FALSE)</f>
        <v>283</v>
      </c>
      <c r="F31">
        <v>21</v>
      </c>
      <c r="G31">
        <v>23</v>
      </c>
      <c r="H31">
        <v>1250773.0232562236</v>
      </c>
      <c r="I31">
        <v>2379851.8309785677</v>
      </c>
      <c r="J31">
        <v>156784.57750000001</v>
      </c>
      <c r="K31">
        <v>35.411176470588238</v>
      </c>
      <c r="L31">
        <v>11.491545287993986</v>
      </c>
      <c r="M31">
        <v>4.4700578233691139</v>
      </c>
      <c r="N31">
        <v>2344.8291728734844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682741.67337138124</v>
      </c>
      <c r="I32">
        <v>2379851.8309785677</v>
      </c>
      <c r="J32">
        <v>117061.7148</v>
      </c>
      <c r="K32">
        <v>35.411176470588238</v>
      </c>
      <c r="L32">
        <v>11.491545287993986</v>
      </c>
      <c r="M32">
        <v>4.4700578233691139</v>
      </c>
      <c r="N32">
        <v>2344.8291728734844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PT11</v>
      </c>
      <c r="E33">
        <f>VLOOKUP(G33,[1]NUTS_Europa!$A$2:$C$81,3,FALSE)</f>
        <v>111</v>
      </c>
      <c r="F33">
        <v>26</v>
      </c>
      <c r="G33">
        <v>36</v>
      </c>
      <c r="H33">
        <v>2111284.9136275449</v>
      </c>
      <c r="I33">
        <v>11761565.792008128</v>
      </c>
      <c r="J33">
        <v>114346.8514</v>
      </c>
      <c r="K33">
        <v>56.881764705882354</v>
      </c>
      <c r="L33">
        <v>9.5535487298264421</v>
      </c>
      <c r="M33">
        <v>5.3819618801336206</v>
      </c>
      <c r="N33">
        <v>3107.7928925763695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1462287.9541431174</v>
      </c>
      <c r="I34">
        <v>11340092.425146094</v>
      </c>
      <c r="J34">
        <v>137713.6226</v>
      </c>
      <c r="K34">
        <v>47.882352941176471</v>
      </c>
      <c r="L34">
        <v>8.635015388102854</v>
      </c>
      <c r="M34">
        <v>4.8926926193771338</v>
      </c>
      <c r="N34">
        <v>2825.2662665986036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1941459.506889327</v>
      </c>
      <c r="I35">
        <v>2262359.8541686339</v>
      </c>
      <c r="J35">
        <v>176841.96369999999</v>
      </c>
      <c r="K35">
        <v>27.235294117647058</v>
      </c>
      <c r="L35">
        <v>13.056353910453709</v>
      </c>
      <c r="M35">
        <v>4.9589079829774052</v>
      </c>
      <c r="N35">
        <v>2344.8291728734844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FRG0</v>
      </c>
      <c r="E36">
        <f>VLOOKUP(G36,[1]NUTS_Europa!$A$2:$C$81,3,FALSE)</f>
        <v>283</v>
      </c>
      <c r="F36">
        <v>27</v>
      </c>
      <c r="G36">
        <v>62</v>
      </c>
      <c r="H36">
        <v>1393440.1015803735</v>
      </c>
      <c r="I36">
        <v>2262359.8541686339</v>
      </c>
      <c r="J36">
        <v>141512.31529999999</v>
      </c>
      <c r="K36">
        <v>27.235294117647058</v>
      </c>
      <c r="L36">
        <v>13.056353910453709</v>
      </c>
      <c r="M36">
        <v>4.9589079829774052</v>
      </c>
      <c r="N36">
        <v>2344.8291728734844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NL12</v>
      </c>
      <c r="E37">
        <f>VLOOKUP(G37,[1]NUTS_Europa!$A$2:$C$81,3,FALSE)</f>
        <v>218</v>
      </c>
      <c r="F37">
        <v>29</v>
      </c>
      <c r="G37">
        <v>31</v>
      </c>
      <c r="H37">
        <v>2533441.1243954357</v>
      </c>
      <c r="I37">
        <v>2041977.6422924474</v>
      </c>
      <c r="J37">
        <v>154854.3009</v>
      </c>
      <c r="K37">
        <v>16.176470588235293</v>
      </c>
      <c r="L37">
        <v>12.290453226062372</v>
      </c>
      <c r="M37">
        <v>10.227434299258285</v>
      </c>
      <c r="N37">
        <v>5283.3813549476936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FRG0</v>
      </c>
      <c r="E38">
        <f>VLOOKUP(G38,[1]NUTS_Europa!$A$2:$C$81,3,FALSE)</f>
        <v>283</v>
      </c>
      <c r="F38">
        <v>29</v>
      </c>
      <c r="G38">
        <v>62</v>
      </c>
      <c r="H38">
        <v>1405755.1443963051</v>
      </c>
      <c r="I38">
        <v>2262359.8541686339</v>
      </c>
      <c r="J38">
        <v>118487.9544</v>
      </c>
      <c r="K38">
        <v>27.235294117647058</v>
      </c>
      <c r="L38">
        <v>13.056353910453709</v>
      </c>
      <c r="M38">
        <v>4.9589079829774052</v>
      </c>
      <c r="N38">
        <v>2344.8291728734844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560093.56150534179</v>
      </c>
      <c r="I39">
        <v>14070840.427576091</v>
      </c>
      <c r="J39">
        <v>114346.8514</v>
      </c>
      <c r="K39">
        <v>70</v>
      </c>
      <c r="L39">
        <v>12.740907448737628</v>
      </c>
      <c r="M39">
        <v>0.5069961612347631</v>
      </c>
      <c r="N39">
        <v>214.66905252236134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522887.9799983761</v>
      </c>
      <c r="I40">
        <v>14070840.427576091</v>
      </c>
      <c r="J40">
        <v>145277.79319999999</v>
      </c>
      <c r="K40">
        <v>70</v>
      </c>
      <c r="L40">
        <v>12.740907448737628</v>
      </c>
      <c r="M40">
        <v>0.5069961612347631</v>
      </c>
      <c r="N40">
        <v>214.66905252236134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PT15</v>
      </c>
      <c r="E41">
        <f>VLOOKUP(G41,[1]NUTS_Europa!$A$2:$C$81,3,FALSE)</f>
        <v>1065</v>
      </c>
      <c r="F41">
        <v>33</v>
      </c>
      <c r="G41">
        <v>37</v>
      </c>
      <c r="H41">
        <v>2793209.0525030126</v>
      </c>
      <c r="I41">
        <v>4220877.3694034023</v>
      </c>
      <c r="J41">
        <v>114346.8514</v>
      </c>
      <c r="K41">
        <v>68.574117647058827</v>
      </c>
      <c r="L41">
        <v>11.618268667124093</v>
      </c>
      <c r="M41">
        <v>15.947584986493588</v>
      </c>
      <c r="N41">
        <v>7791.6234096439621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PT18</v>
      </c>
      <c r="E42">
        <f>VLOOKUP(G42,[1]NUTS_Europa!$A$2:$C$81,3,FALSE)</f>
        <v>1065</v>
      </c>
      <c r="F42">
        <v>33</v>
      </c>
      <c r="G42">
        <v>40</v>
      </c>
      <c r="H42">
        <v>2240767.3695124369</v>
      </c>
      <c r="I42">
        <v>4220877.3694034023</v>
      </c>
      <c r="J42">
        <v>137713.6226</v>
      </c>
      <c r="K42">
        <v>68.574117647058827</v>
      </c>
      <c r="L42">
        <v>11.618268667124093</v>
      </c>
      <c r="M42">
        <v>15.947584986493588</v>
      </c>
      <c r="N42">
        <v>7791.6234096439621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365097.97589176515</v>
      </c>
      <c r="I43">
        <v>2047601.5624541729</v>
      </c>
      <c r="J43">
        <v>135416.16140000001</v>
      </c>
      <c r="K43">
        <v>21.352941176470587</v>
      </c>
      <c r="L43">
        <v>10.964680254487501</v>
      </c>
      <c r="M43">
        <v>1.9949158183275995</v>
      </c>
      <c r="N43">
        <v>844.67442029400002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521475.08534405421</v>
      </c>
      <c r="I44">
        <v>2047601.5624541729</v>
      </c>
      <c r="J44">
        <v>199597.76430000001</v>
      </c>
      <c r="K44">
        <v>21.352941176470587</v>
      </c>
      <c r="L44">
        <v>10.964680254487501</v>
      </c>
      <c r="M44">
        <v>1.9949158183275995</v>
      </c>
      <c r="N44">
        <v>844.67442029400002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2478610.0855468493</v>
      </c>
      <c r="I45">
        <v>4029184.4198169005</v>
      </c>
      <c r="J45">
        <v>120437.3524</v>
      </c>
      <c r="K45">
        <v>68.574529411764715</v>
      </c>
      <c r="L45">
        <v>10.678690665244938</v>
      </c>
      <c r="M45">
        <v>15.947584986493588</v>
      </c>
      <c r="N45">
        <v>7791.6234096439621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FRJ2</v>
      </c>
      <c r="E46">
        <f>VLOOKUP(G46,[1]NUTS_Europa!$A$2:$C$81,3,FALSE)</f>
        <v>163</v>
      </c>
      <c r="F46">
        <v>35</v>
      </c>
      <c r="G46">
        <v>68</v>
      </c>
      <c r="H46">
        <v>2537213.3954190435</v>
      </c>
      <c r="I46">
        <v>2976919.464253936</v>
      </c>
      <c r="J46">
        <v>145277.79319999999</v>
      </c>
      <c r="K46">
        <v>45.641764705882352</v>
      </c>
      <c r="L46">
        <v>9.7324722427207586</v>
      </c>
      <c r="M46">
        <v>7.0584250443264835</v>
      </c>
      <c r="N46">
        <v>2988.6329176051727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887913.33398106415</v>
      </c>
      <c r="I47">
        <v>1044757.0015806367</v>
      </c>
      <c r="J47">
        <v>507158.32770000002</v>
      </c>
      <c r="K47">
        <v>2.6470588235294117</v>
      </c>
      <c r="L47">
        <v>10.409238457875848</v>
      </c>
      <c r="M47">
        <v>4.8926926193771338</v>
      </c>
      <c r="N47">
        <v>2825.2662665986036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FRH0</v>
      </c>
      <c r="E48">
        <f>VLOOKUP(G48,[1]NUTS_Europa!$A$2:$C$81,3,FALSE)</f>
        <v>282</v>
      </c>
      <c r="F48">
        <v>41</v>
      </c>
      <c r="G48">
        <v>63</v>
      </c>
      <c r="H48">
        <v>349571.17069792084</v>
      </c>
      <c r="I48">
        <v>2047601.5624541729</v>
      </c>
      <c r="J48">
        <v>123614.25509999999</v>
      </c>
      <c r="K48">
        <v>21.352941176470587</v>
      </c>
      <c r="L48">
        <v>10.964680254487501</v>
      </c>
      <c r="M48">
        <v>1.9949158183275995</v>
      </c>
      <c r="N48">
        <v>844.67442029400002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FRI3</v>
      </c>
      <c r="E49">
        <f>VLOOKUP(G49,[1]NUTS_Europa!$A$2:$C$81,3,FALSE)</f>
        <v>282</v>
      </c>
      <c r="F49">
        <v>41</v>
      </c>
      <c r="G49">
        <v>65</v>
      </c>
      <c r="H49">
        <v>505948.28015020996</v>
      </c>
      <c r="I49">
        <v>2047601.5624541729</v>
      </c>
      <c r="J49">
        <v>119215.969</v>
      </c>
      <c r="K49">
        <v>21.352941176470587</v>
      </c>
      <c r="L49">
        <v>10.964680254487501</v>
      </c>
      <c r="M49">
        <v>1.9949158183275995</v>
      </c>
      <c r="N49">
        <v>844.67442029400002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ES12</v>
      </c>
      <c r="E50">
        <f>VLOOKUP(G50,[1]NUTS_Europa!$A$2:$C$81,3,FALSE)</f>
        <v>163</v>
      </c>
      <c r="F50">
        <v>42</v>
      </c>
      <c r="G50">
        <v>52</v>
      </c>
      <c r="H50">
        <v>1484612.8352265984</v>
      </c>
      <c r="I50">
        <v>2748361.0996078802</v>
      </c>
      <c r="J50">
        <v>137713.6226</v>
      </c>
      <c r="K50">
        <v>42.941176470588232</v>
      </c>
      <c r="L50">
        <v>9.4432549902540792</v>
      </c>
      <c r="M50">
        <v>6.4353546323392852</v>
      </c>
      <c r="N50">
        <v>2988.6329176051727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4743342.8547945041</v>
      </c>
      <c r="I51">
        <v>1535536.3912804499</v>
      </c>
      <c r="J51">
        <v>115262.5922</v>
      </c>
      <c r="K51">
        <v>10.646470588235294</v>
      </c>
      <c r="L51">
        <v>12.641432410603922</v>
      </c>
      <c r="M51">
        <v>35.477069033841211</v>
      </c>
      <c r="N51">
        <v>16475.84980039356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4120318.4801025013</v>
      </c>
      <c r="I52">
        <v>1535536.3912804499</v>
      </c>
      <c r="J52">
        <v>199058.85829999999</v>
      </c>
      <c r="K52">
        <v>10.646470588235294</v>
      </c>
      <c r="L52">
        <v>12.641432410603922</v>
      </c>
      <c r="M52">
        <v>35.477069033841211</v>
      </c>
      <c r="N52">
        <v>16475.84980039356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11970100.637800986</v>
      </c>
      <c r="I53">
        <v>4289666.4231702285</v>
      </c>
      <c r="J53">
        <v>117768.50930000001</v>
      </c>
      <c r="K53">
        <v>79.627647058823527</v>
      </c>
      <c r="L53">
        <v>9.535438363076123</v>
      </c>
      <c r="M53">
        <v>30.860416426287227</v>
      </c>
      <c r="N53">
        <v>17957.973993248655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FRJ2</v>
      </c>
      <c r="E54">
        <f>VLOOKUP(G54,[1]NUTS_Europa!$A$2:$C$81,3,FALSE)</f>
        <v>163</v>
      </c>
      <c r="F54">
        <v>44</v>
      </c>
      <c r="G54">
        <v>68</v>
      </c>
      <c r="H54">
        <v>2630115.9211074715</v>
      </c>
      <c r="I54">
        <v>3621329.989332492</v>
      </c>
      <c r="J54">
        <v>122072.6309</v>
      </c>
      <c r="K54">
        <v>61.65</v>
      </c>
      <c r="L54">
        <v>8.2568455216827292</v>
      </c>
      <c r="M54">
        <v>6.1170150225623745</v>
      </c>
      <c r="N54">
        <v>2988.6329176051727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2119760.6139630852</v>
      </c>
      <c r="I55">
        <v>1830510.875661636</v>
      </c>
      <c r="J55">
        <v>120437.3524</v>
      </c>
      <c r="K55">
        <v>15.88058823529412</v>
      </c>
      <c r="L55">
        <v>9.5392351350312978</v>
      </c>
      <c r="M55">
        <v>8.5631856968119902</v>
      </c>
      <c r="N55">
        <v>5283.3813549476936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FRE1</v>
      </c>
      <c r="E56">
        <f>VLOOKUP(G56,[1]NUTS_Europa!$A$2:$C$81,3,FALSE)</f>
        <v>235</v>
      </c>
      <c r="F56">
        <v>45</v>
      </c>
      <c r="G56">
        <v>61</v>
      </c>
      <c r="H56">
        <v>3681283.5532167065</v>
      </c>
      <c r="I56">
        <v>10456556.805421399</v>
      </c>
      <c r="J56">
        <v>137713.6226</v>
      </c>
      <c r="K56">
        <v>20.994705882352942</v>
      </c>
      <c r="L56">
        <v>10.967476672057863</v>
      </c>
      <c r="M56">
        <v>3.7453976737481947</v>
      </c>
      <c r="N56">
        <v>1827.1881558260525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FRF2</v>
      </c>
      <c r="E57">
        <f>VLOOKUP(G57,[1]NUTS_Europa!$A$2:$C$81,3,FALSE)</f>
        <v>235</v>
      </c>
      <c r="F57">
        <v>45</v>
      </c>
      <c r="G57">
        <v>67</v>
      </c>
      <c r="H57">
        <v>4277219.5084888488</v>
      </c>
      <c r="I57">
        <v>10456556.805421399</v>
      </c>
      <c r="J57">
        <v>145035.59770000001</v>
      </c>
      <c r="K57">
        <v>20.994705882352942</v>
      </c>
      <c r="L57">
        <v>10.967476672057863</v>
      </c>
      <c r="M57">
        <v>3.7453976737481947</v>
      </c>
      <c r="N57">
        <v>1827.1881558260525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13498843.622774584</v>
      </c>
      <c r="J58">
        <v>127001.217</v>
      </c>
      <c r="K58">
        <v>59.172941176470594</v>
      </c>
      <c r="L58">
        <v>12.605914620994962</v>
      </c>
      <c r="M58">
        <v>3.1948865631353671E-2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13498843.622774584</v>
      </c>
      <c r="J59">
        <v>117768.50930000001</v>
      </c>
      <c r="K59">
        <v>59.172941176470594</v>
      </c>
      <c r="L59">
        <v>12.605914620994962</v>
      </c>
      <c r="M59">
        <v>3.1948865631353671E-2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562348.44523303665</v>
      </c>
      <c r="I60">
        <v>14070840.427576091</v>
      </c>
      <c r="J60">
        <v>154854.3009</v>
      </c>
      <c r="K60">
        <v>70</v>
      </c>
      <c r="L60">
        <v>12.740907448737628</v>
      </c>
      <c r="M60">
        <v>0.5069961612347631</v>
      </c>
      <c r="N60">
        <v>214.66905252236134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525142.86372607097</v>
      </c>
      <c r="I61">
        <v>14070840.427576091</v>
      </c>
      <c r="J61">
        <v>114346.8514</v>
      </c>
      <c r="K61">
        <v>70</v>
      </c>
      <c r="L61">
        <v>12.740907448737628</v>
      </c>
      <c r="M61">
        <v>0.5069961612347631</v>
      </c>
      <c r="N61">
        <v>214.66905252236134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ES12</v>
      </c>
      <c r="E62">
        <f>VLOOKUP(G62,[1]NUTS_Europa!$A$2:$C$81,3,FALSE)</f>
        <v>163</v>
      </c>
      <c r="F62">
        <v>48</v>
      </c>
      <c r="G62">
        <v>52</v>
      </c>
      <c r="H62">
        <v>1825680.5418402753</v>
      </c>
      <c r="I62">
        <v>3621329.989332492</v>
      </c>
      <c r="J62">
        <v>123614.25509999999</v>
      </c>
      <c r="K62">
        <v>61.65</v>
      </c>
      <c r="L62">
        <v>8.2568455216827292</v>
      </c>
      <c r="M62">
        <v>6.1170150225623745</v>
      </c>
      <c r="N62">
        <v>2988.6329176051727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NL11</v>
      </c>
      <c r="E63">
        <f>VLOOKUP(G63,[1]NUTS_Europa!$A$2:$C$81,3,FALSE)</f>
        <v>218</v>
      </c>
      <c r="F63">
        <v>48</v>
      </c>
      <c r="G63">
        <v>70</v>
      </c>
      <c r="H63">
        <v>2452740.4404773084</v>
      </c>
      <c r="I63">
        <v>1830510.875661636</v>
      </c>
      <c r="J63">
        <v>135416.16140000001</v>
      </c>
      <c r="K63">
        <v>15.88058823529412</v>
      </c>
      <c r="L63">
        <v>9.5392351350312978</v>
      </c>
      <c r="M63">
        <v>8.5631856968119902</v>
      </c>
      <c r="N63">
        <v>5283.3813549476936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13498843.622774584</v>
      </c>
      <c r="J64">
        <v>176841.96369999999</v>
      </c>
      <c r="K64">
        <v>59.172941176470594</v>
      </c>
      <c r="L64">
        <v>12.605914620994962</v>
      </c>
      <c r="M64">
        <v>3.1948865631353671E-2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13498843.622774584</v>
      </c>
      <c r="J65">
        <v>199058.85829999999</v>
      </c>
      <c r="K65">
        <v>59.172941176470594</v>
      </c>
      <c r="L65">
        <v>12.605914620994962</v>
      </c>
      <c r="M65">
        <v>3.1948865631353671E-2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FRE1</v>
      </c>
      <c r="E66">
        <f>VLOOKUP(G66,[1]NUTS_Europa!$A$2:$C$81,3,FALSE)</f>
        <v>235</v>
      </c>
      <c r="F66">
        <v>50</v>
      </c>
      <c r="G66">
        <v>61</v>
      </c>
      <c r="H66">
        <v>3587718.7293213219</v>
      </c>
      <c r="I66">
        <v>10456556.805421399</v>
      </c>
      <c r="J66">
        <v>163171.4883</v>
      </c>
      <c r="K66">
        <v>20.994705882352942</v>
      </c>
      <c r="L66">
        <v>10.967476672057863</v>
      </c>
      <c r="M66">
        <v>3.7453976737481947</v>
      </c>
      <c r="N66">
        <v>1827.1881558260525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FRF2</v>
      </c>
      <c r="E67">
        <f>VLOOKUP(G67,[1]NUTS_Europa!$A$2:$C$81,3,FALSE)</f>
        <v>235</v>
      </c>
      <c r="F67">
        <v>50</v>
      </c>
      <c r="G67">
        <v>67</v>
      </c>
      <c r="H67">
        <v>4183654.6845934642</v>
      </c>
      <c r="I67">
        <v>10456556.805421399</v>
      </c>
      <c r="J67">
        <v>142392.87169999999</v>
      </c>
      <c r="K67">
        <v>20.994705882352942</v>
      </c>
      <c r="L67">
        <v>10.967476672057863</v>
      </c>
      <c r="M67">
        <v>3.7453976737481947</v>
      </c>
      <c r="N67">
        <v>1827.1881558260525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1022823.6057421691</v>
      </c>
      <c r="I68">
        <v>10687682.4291206</v>
      </c>
      <c r="J68">
        <v>199597.76430000001</v>
      </c>
      <c r="K68">
        <v>34.470588235294116</v>
      </c>
      <c r="L68">
        <v>9.063606324206205</v>
      </c>
      <c r="M68">
        <v>1.5130714951360749</v>
      </c>
      <c r="N68">
        <v>873.71723235376157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309206.93576439511</v>
      </c>
      <c r="I69">
        <v>13528997.173188664</v>
      </c>
      <c r="J69">
        <v>159445.52859999999</v>
      </c>
      <c r="K69">
        <v>98.17647058823529</v>
      </c>
      <c r="L69">
        <v>7.9114819469743454</v>
      </c>
      <c r="M69">
        <v>0.7358341066701839</v>
      </c>
      <c r="N69">
        <v>359.511628626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ES62</v>
      </c>
      <c r="E70">
        <f>VLOOKUP(G70,[1]NUTS_Europa!$A$2:$C$81,3,FALSE)</f>
        <v>462</v>
      </c>
      <c r="F70">
        <v>55</v>
      </c>
      <c r="G70">
        <v>58</v>
      </c>
      <c r="H70">
        <v>1013933.8329124968</v>
      </c>
      <c r="I70">
        <v>1733547.7562562653</v>
      </c>
      <c r="J70">
        <v>114203.5226</v>
      </c>
      <c r="K70">
        <v>19.588235294117649</v>
      </c>
      <c r="L70">
        <v>11.272465035332459</v>
      </c>
      <c r="M70">
        <v>1.6359391115466055</v>
      </c>
      <c r="N70">
        <v>944.66665814177304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FRD2</v>
      </c>
      <c r="E71">
        <f>VLOOKUP(G71,[1]NUTS_Europa!$A$2:$C$81,3,FALSE)</f>
        <v>271</v>
      </c>
      <c r="F71">
        <v>55</v>
      </c>
      <c r="G71">
        <v>60</v>
      </c>
      <c r="H71">
        <v>189292.80109515847</v>
      </c>
      <c r="I71">
        <v>4876715.4784345841</v>
      </c>
      <c r="J71">
        <v>507158.32770000002</v>
      </c>
      <c r="K71">
        <v>90.647058823529406</v>
      </c>
      <c r="L71">
        <v>11.070001943091523</v>
      </c>
      <c r="M71">
        <v>0.7358341066701839</v>
      </c>
      <c r="N71">
        <v>359.511628626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ES61</v>
      </c>
      <c r="E72">
        <f>VLOOKUP(G72,[1]NUTS_Europa!$A$2:$C$81,3,FALSE)</f>
        <v>297</v>
      </c>
      <c r="F72">
        <v>56</v>
      </c>
      <c r="G72">
        <v>57</v>
      </c>
      <c r="H72">
        <v>742909.06857852987</v>
      </c>
      <c r="I72">
        <v>10687682.4291206</v>
      </c>
      <c r="J72">
        <v>176841.96369999999</v>
      </c>
      <c r="K72">
        <v>34.470588235294116</v>
      </c>
      <c r="L72">
        <v>9.063606324206205</v>
      </c>
      <c r="M72">
        <v>1.5130714951360749</v>
      </c>
      <c r="N72">
        <v>873.71723235376157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ES62</v>
      </c>
      <c r="E73">
        <f>VLOOKUP(G73,[1]NUTS_Europa!$A$2:$C$81,3,FALSE)</f>
        <v>462</v>
      </c>
      <c r="F73">
        <v>56</v>
      </c>
      <c r="G73">
        <v>58</v>
      </c>
      <c r="H73">
        <v>1025261.7278231492</v>
      </c>
      <c r="I73">
        <v>10376930.096780382</v>
      </c>
      <c r="J73">
        <v>163171.4883</v>
      </c>
      <c r="K73">
        <v>27.058823529411764</v>
      </c>
      <c r="L73">
        <v>8.113945039215281</v>
      </c>
      <c r="M73">
        <v>1.6359391115466055</v>
      </c>
      <c r="N73">
        <v>944.66665814177304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2583570.531917097</v>
      </c>
      <c r="I74">
        <v>2510117.3866319456</v>
      </c>
      <c r="J74">
        <v>119215.969</v>
      </c>
      <c r="K74">
        <v>36.431176470588241</v>
      </c>
      <c r="L74">
        <v>11.793535384220032</v>
      </c>
      <c r="M74">
        <v>4.8926926193771338</v>
      </c>
      <c r="N74">
        <v>2825.2662665986036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811588.11814980663</v>
      </c>
      <c r="I75">
        <v>2042312.9536733173</v>
      </c>
      <c r="J75">
        <v>192445.7181</v>
      </c>
      <c r="K75">
        <v>27.235294117647058</v>
      </c>
      <c r="L75">
        <v>12.222126320323383</v>
      </c>
      <c r="M75">
        <v>1.5130714951360749</v>
      </c>
      <c r="N75">
        <v>873.71723235376157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NL41</v>
      </c>
      <c r="E76">
        <f>VLOOKUP(G76,[1]NUTS_Europa!$A$2:$C$81,3,FALSE)</f>
        <v>218</v>
      </c>
      <c r="F76">
        <v>71</v>
      </c>
      <c r="G76">
        <v>75</v>
      </c>
      <c r="H76">
        <v>2739241.7295512701</v>
      </c>
      <c r="I76">
        <v>1560218.3547260275</v>
      </c>
      <c r="J76">
        <v>126450.71709999999</v>
      </c>
      <c r="K76">
        <v>4</v>
      </c>
      <c r="L76">
        <v>11.954439857948485</v>
      </c>
      <c r="M76">
        <v>10.227434299258285</v>
      </c>
      <c r="N76">
        <v>5283.3813549476936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654439.93934151705</v>
      </c>
      <c r="I77">
        <v>3614303.1778105847</v>
      </c>
      <c r="J77">
        <v>142841.86170000001</v>
      </c>
      <c r="K77">
        <v>53.518823529411769</v>
      </c>
      <c r="L77">
        <v>12.217227380389318</v>
      </c>
      <c r="M77">
        <v>1.9044428780259928</v>
      </c>
      <c r="N77">
        <v>930.46700947662703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2674005.6632633968</v>
      </c>
      <c r="I78">
        <v>1657392.3202956123</v>
      </c>
      <c r="J78">
        <v>120125.8052</v>
      </c>
      <c r="K78">
        <v>10.528823529411765</v>
      </c>
      <c r="L78">
        <v>11.014861856069329</v>
      </c>
      <c r="M78">
        <v>10.227434299258285</v>
      </c>
      <c r="N78">
        <v>5283.3813549476936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2292466.2787158489</v>
      </c>
      <c r="I79">
        <v>1657392.3202956123</v>
      </c>
      <c r="J79">
        <v>159445.52859999999</v>
      </c>
      <c r="K79">
        <v>10.528823529411765</v>
      </c>
      <c r="L79">
        <v>11.014861856069329</v>
      </c>
      <c r="M79">
        <v>10.227434299258285</v>
      </c>
      <c r="N79">
        <v>5283.3813549476936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2814726.8008172144</v>
      </c>
      <c r="I80">
        <v>1408078.0024882997</v>
      </c>
      <c r="J80">
        <v>145277.79319999999</v>
      </c>
      <c r="K80">
        <v>7.3529411764705879</v>
      </c>
      <c r="L80">
        <v>10.72564460360265</v>
      </c>
      <c r="M80">
        <v>9.1259545631150463</v>
      </c>
      <c r="N80">
        <v>5283.3813549476936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598650.28968778369</v>
      </c>
      <c r="I81">
        <v>3126412.6368628703</v>
      </c>
      <c r="J81">
        <v>163171.4883</v>
      </c>
      <c r="K81">
        <v>49.453529411764706</v>
      </c>
      <c r="L81">
        <v>10.988432126043483</v>
      </c>
      <c r="M81">
        <v>1.7104590469840542</v>
      </c>
      <c r="N81">
        <v>930.46700947662703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2360488.3169278544</v>
      </c>
      <c r="I82">
        <v>1610535.460284533</v>
      </c>
      <c r="J82">
        <v>127001.217</v>
      </c>
      <c r="K82">
        <v>18.099999999999998</v>
      </c>
      <c r="L82">
        <v>9.5552034081737105</v>
      </c>
      <c r="M82">
        <v>4.5542248284823179</v>
      </c>
      <c r="N82">
        <v>2825.2662665986036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742598.91854124854</v>
      </c>
      <c r="I83">
        <v>944225.60226933495</v>
      </c>
      <c r="J83">
        <v>113696.3812</v>
      </c>
      <c r="K83">
        <v>4.4117647058823533</v>
      </c>
      <c r="L83">
        <v>9.9837943442770616</v>
      </c>
      <c r="M83">
        <v>1.4083998947996081</v>
      </c>
      <c r="N83">
        <v>873.71723235376157</v>
      </c>
    </row>
  </sheetData>
  <autoFilter ref="B3:I83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B65D-DC4A-40C7-A973-572FA4165B43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143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309597.70851644158</v>
      </c>
      <c r="I4" s="16">
        <v>1167767.2286024296</v>
      </c>
      <c r="J4">
        <v>135416.16140000001</v>
      </c>
      <c r="K4">
        <v>6.7272727272727275</v>
      </c>
      <c r="L4">
        <v>10.954881589510158</v>
      </c>
      <c r="M4">
        <v>3.6162460351479511</v>
      </c>
      <c r="N4">
        <v>1705.3756146141541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ES21</v>
      </c>
      <c r="E5">
        <f>VLOOKUP(G5,[1]NUTS_Europa!$A$2:$C$81,3,FALSE)</f>
        <v>163</v>
      </c>
      <c r="F5">
        <v>1</v>
      </c>
      <c r="G5">
        <v>14</v>
      </c>
      <c r="H5">
        <v>580925.77361248364</v>
      </c>
      <c r="I5">
        <v>2725665.1086999411</v>
      </c>
      <c r="J5">
        <v>145277.79319999999</v>
      </c>
      <c r="K5">
        <v>41.492513368983957</v>
      </c>
      <c r="L5">
        <v>10.916457472995706</v>
      </c>
      <c r="M5">
        <v>7.0662764734687888</v>
      </c>
      <c r="N5">
        <v>2892.2254085751483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385729.08670404658</v>
      </c>
      <c r="I6">
        <v>1167767.2286024296</v>
      </c>
      <c r="J6">
        <v>135416.16140000001</v>
      </c>
      <c r="K6">
        <v>6.7272727272727275</v>
      </c>
      <c r="L6">
        <v>10.954881589510158</v>
      </c>
      <c r="M6">
        <v>3.6162460351479511</v>
      </c>
      <c r="N6">
        <v>1705.3756146141541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710040.50030209543</v>
      </c>
      <c r="I7">
        <v>2725665.1086999411</v>
      </c>
      <c r="J7">
        <v>145277.79319999999</v>
      </c>
      <c r="K7">
        <v>41.492513368983957</v>
      </c>
      <c r="L7">
        <v>10.916457472995706</v>
      </c>
      <c r="M7">
        <v>7.0662764734687888</v>
      </c>
      <c r="N7">
        <v>2892.2254085751483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ES11</v>
      </c>
      <c r="E8">
        <f>VLOOKUP(G8,[1]NUTS_Europa!$A$2:$C$81,3,FALSE)</f>
        <v>288</v>
      </c>
      <c r="F8">
        <v>4</v>
      </c>
      <c r="G8">
        <v>11</v>
      </c>
      <c r="H8">
        <v>1738051.8237808596</v>
      </c>
      <c r="I8">
        <v>10534140.043226872</v>
      </c>
      <c r="J8">
        <v>159445.52859999999</v>
      </c>
      <c r="K8">
        <v>59.395721925133692</v>
      </c>
      <c r="L8">
        <v>9.2591346362402227</v>
      </c>
      <c r="M8">
        <v>1.9065612847120368</v>
      </c>
      <c r="N8">
        <v>900.45194714114655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ES12</v>
      </c>
      <c r="E9">
        <f>VLOOKUP(G9,[1]NUTS_Europa!$A$2:$C$81,3,FALSE)</f>
        <v>285</v>
      </c>
      <c r="F9">
        <v>4</v>
      </c>
      <c r="G9">
        <v>12</v>
      </c>
      <c r="H9">
        <v>33359.780399795411</v>
      </c>
      <c r="I9">
        <v>11041160.111054357</v>
      </c>
      <c r="J9">
        <v>114346.8514</v>
      </c>
      <c r="K9">
        <v>53.793582887700538</v>
      </c>
      <c r="L9">
        <v>10.343266792579717</v>
      </c>
      <c r="M9">
        <v>3.305055062423997E-2</v>
      </c>
      <c r="N9">
        <v>15.609481269928793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2059093.6968224696</v>
      </c>
      <c r="I10">
        <v>2283581.2728588413</v>
      </c>
      <c r="J10">
        <v>145277.79319999999</v>
      </c>
      <c r="K10">
        <v>27.863636363636363</v>
      </c>
      <c r="L10">
        <v>11.815834699500195</v>
      </c>
      <c r="M10">
        <v>32.559282664743037</v>
      </c>
      <c r="N10">
        <v>15377.459779592131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NL32</v>
      </c>
      <c r="E11">
        <f>VLOOKUP(G11,[1]NUTS_Europa!$A$2:$C$81,3,FALSE)</f>
        <v>218</v>
      </c>
      <c r="F11">
        <v>5</v>
      </c>
      <c r="G11">
        <v>32</v>
      </c>
      <c r="H11">
        <v>313548.87745950167</v>
      </c>
      <c r="I11">
        <v>1723780.0462818118</v>
      </c>
      <c r="J11">
        <v>119215.969</v>
      </c>
      <c r="K11">
        <v>14.436898395721927</v>
      </c>
      <c r="L11">
        <v>10.402166191741632</v>
      </c>
      <c r="M11">
        <v>9.1269063902115004</v>
      </c>
      <c r="N11">
        <v>5443.4838231684107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FRD1</v>
      </c>
      <c r="E12">
        <f>VLOOKUP(G12,[1]NUTS_Europa!$A$2:$C$81,3,FALSE)</f>
        <v>268</v>
      </c>
      <c r="F12">
        <v>6</v>
      </c>
      <c r="G12">
        <v>19</v>
      </c>
      <c r="H12">
        <v>69605.993628072072</v>
      </c>
      <c r="I12">
        <v>2518546.1290307548</v>
      </c>
      <c r="J12">
        <v>114346.8514</v>
      </c>
      <c r="K12">
        <v>33.425133689839569</v>
      </c>
      <c r="L12">
        <v>11.744858922614057</v>
      </c>
      <c r="M12">
        <v>0.21211259067481295</v>
      </c>
      <c r="N12">
        <v>100.17889108407871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FRH0</v>
      </c>
      <c r="E13">
        <f>VLOOKUP(G13,[1]NUTS_Europa!$A$2:$C$81,3,FALSE)</f>
        <v>283</v>
      </c>
      <c r="F13">
        <v>6</v>
      </c>
      <c r="G13">
        <v>23</v>
      </c>
      <c r="H13">
        <v>1505684.9325613165</v>
      </c>
      <c r="I13">
        <v>2995817.3323719455</v>
      </c>
      <c r="J13">
        <v>117923.68180000001</v>
      </c>
      <c r="K13">
        <v>51.223529411764709</v>
      </c>
      <c r="L13">
        <v>9.1108556225068291</v>
      </c>
      <c r="M13">
        <v>4.0747667417118105</v>
      </c>
      <c r="N13">
        <v>2188.5072270342998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1437103.5351032251</v>
      </c>
      <c r="I14">
        <v>1723780.0462818118</v>
      </c>
      <c r="J14">
        <v>163171.4883</v>
      </c>
      <c r="K14">
        <v>14.436898395721927</v>
      </c>
      <c r="L14">
        <v>10.402166191741632</v>
      </c>
      <c r="M14">
        <v>9.1269063902115004</v>
      </c>
      <c r="N14">
        <v>5443.4838231684107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595867.00072239654</v>
      </c>
      <c r="I15">
        <v>1723780.0462818118</v>
      </c>
      <c r="J15">
        <v>199058.85829999999</v>
      </c>
      <c r="K15">
        <v>14.436898395721927</v>
      </c>
      <c r="L15">
        <v>10.402166191741632</v>
      </c>
      <c r="M15">
        <v>9.1269063902115004</v>
      </c>
      <c r="N15">
        <v>5443.4838231684107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ES11</v>
      </c>
      <c r="E16">
        <f>VLOOKUP(G16,[1]NUTS_Europa!$A$2:$C$81,3,FALSE)</f>
        <v>288</v>
      </c>
      <c r="F16">
        <v>8</v>
      </c>
      <c r="G16">
        <v>11</v>
      </c>
      <c r="H16">
        <v>1754367.472791889</v>
      </c>
      <c r="I16">
        <v>10534140.043226872</v>
      </c>
      <c r="J16">
        <v>123840.01519999999</v>
      </c>
      <c r="K16">
        <v>59.395721925133692</v>
      </c>
      <c r="L16">
        <v>9.2591346362402227</v>
      </c>
      <c r="M16">
        <v>1.9065612847120368</v>
      </c>
      <c r="N16">
        <v>900.45194714114655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ES12</v>
      </c>
      <c r="E17">
        <f>VLOOKUP(G17,[1]NUTS_Europa!$A$2:$C$81,3,FALSE)</f>
        <v>285</v>
      </c>
      <c r="F17">
        <v>8</v>
      </c>
      <c r="G17">
        <v>12</v>
      </c>
      <c r="H17">
        <v>33642.614834717759</v>
      </c>
      <c r="I17">
        <v>11041160.111054357</v>
      </c>
      <c r="J17">
        <v>117061.7148</v>
      </c>
      <c r="K17">
        <v>53.793582887700538</v>
      </c>
      <c r="L17">
        <v>10.343266792579717</v>
      </c>
      <c r="M17">
        <v>3.305055062423997E-2</v>
      </c>
      <c r="N17">
        <v>15.609481269928793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FRD1</v>
      </c>
      <c r="E18">
        <f>VLOOKUP(G18,[1]NUTS_Europa!$A$2:$C$81,3,FALSE)</f>
        <v>268</v>
      </c>
      <c r="F18">
        <v>9</v>
      </c>
      <c r="G18">
        <v>19</v>
      </c>
      <c r="H18">
        <v>71582.415884314876</v>
      </c>
      <c r="I18">
        <v>1971190.1003598187</v>
      </c>
      <c r="J18">
        <v>117061.7148</v>
      </c>
      <c r="K18">
        <v>20.316042780748667</v>
      </c>
      <c r="L18">
        <v>11.179567054917273</v>
      </c>
      <c r="M18">
        <v>0.24475676726537013</v>
      </c>
      <c r="N18">
        <v>100.17889108407871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490171.02004616614</v>
      </c>
      <c r="I19">
        <v>2477250.5348933963</v>
      </c>
      <c r="J19">
        <v>507158.32770000002</v>
      </c>
      <c r="K19">
        <v>35.71764705882353</v>
      </c>
      <c r="L19">
        <v>12.403237091783218</v>
      </c>
      <c r="M19">
        <v>1.9261256176956132</v>
      </c>
      <c r="N19">
        <v>788.36279227440002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ES13</v>
      </c>
      <c r="E20">
        <f>VLOOKUP(G20,[1]NUTS_Europa!$A$2:$C$81,3,FALSE)</f>
        <v>163</v>
      </c>
      <c r="F20">
        <v>10</v>
      </c>
      <c r="G20">
        <v>13</v>
      </c>
      <c r="H20">
        <v>1003111.9903992735</v>
      </c>
      <c r="I20">
        <v>3334773.1128626517</v>
      </c>
      <c r="J20">
        <v>163171.4883</v>
      </c>
      <c r="K20">
        <v>56.045454545454547</v>
      </c>
      <c r="L20">
        <v>11.48174934069249</v>
      </c>
      <c r="M20">
        <v>6.1238192755948084</v>
      </c>
      <c r="N20">
        <v>2892.2254085751483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FRI1</v>
      </c>
      <c r="E21">
        <f>VLOOKUP(G21,[1]NUTS_Europa!$A$2:$C$81,3,FALSE)</f>
        <v>283</v>
      </c>
      <c r="F21">
        <v>10</v>
      </c>
      <c r="G21">
        <v>24</v>
      </c>
      <c r="H21">
        <v>919201.54378681583</v>
      </c>
      <c r="I21">
        <v>2995817.3323719455</v>
      </c>
      <c r="J21">
        <v>192445.7181</v>
      </c>
      <c r="K21">
        <v>51.223529411764709</v>
      </c>
      <c r="L21">
        <v>9.1108556225068291</v>
      </c>
      <c r="M21">
        <v>4.0747667417118105</v>
      </c>
      <c r="N21">
        <v>2188.5072270342998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1257637.5108791983</v>
      </c>
      <c r="I22">
        <v>1235214.7205778805</v>
      </c>
      <c r="J22">
        <v>118487.9544</v>
      </c>
      <c r="K22">
        <v>10.04812834224599</v>
      </c>
      <c r="L22">
        <v>9.657503291917644</v>
      </c>
      <c r="M22">
        <v>4.7879111538321046</v>
      </c>
      <c r="N22">
        <v>2188.5072270342998</v>
      </c>
    </row>
    <row r="23" spans="2:14" x14ac:dyDescent="0.25">
      <c r="B23" t="str">
        <f>VLOOKUP(F23,[1]NUTS_Europa!$A$2:$C$81,2,FALSE)</f>
        <v>ES51</v>
      </c>
      <c r="C23">
        <f>VLOOKUP(F23,[1]NUTS_Europa!$A$2:$C$81,3,FALSE)</f>
        <v>1063</v>
      </c>
      <c r="D23" t="str">
        <f>VLOOKUP(G23,[1]NUTS_Europa!$A$2:$C$81,2,FALSE)</f>
        <v>ES52</v>
      </c>
      <c r="E23">
        <f>VLOOKUP(G23,[1]NUTS_Europa!$A$2:$C$81,3,FALSE)</f>
        <v>1064</v>
      </c>
      <c r="F23">
        <v>15</v>
      </c>
      <c r="G23">
        <v>16</v>
      </c>
      <c r="H23">
        <v>2673988.1530501968</v>
      </c>
      <c r="I23">
        <v>9287211.2161780577</v>
      </c>
      <c r="J23">
        <v>135416.16140000001</v>
      </c>
      <c r="K23">
        <v>8.6631016042780757</v>
      </c>
      <c r="L23">
        <v>9.1793380820206334</v>
      </c>
      <c r="M23">
        <v>19.151367325594006</v>
      </c>
      <c r="N23">
        <v>10690.2529406715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FRJ1</v>
      </c>
      <c r="E24">
        <f>VLOOKUP(G24,[1]NUTS_Europa!$A$2:$C$81,3,FALSE)</f>
        <v>1064</v>
      </c>
      <c r="F24">
        <v>15</v>
      </c>
      <c r="G24">
        <v>66</v>
      </c>
      <c r="H24">
        <v>6642050.7598586418</v>
      </c>
      <c r="I24">
        <v>9287211.2161780577</v>
      </c>
      <c r="J24">
        <v>145277.79319999999</v>
      </c>
      <c r="K24">
        <v>8.6631016042780757</v>
      </c>
      <c r="L24">
        <v>9.1793380820206334</v>
      </c>
      <c r="M24">
        <v>19.151367325594006</v>
      </c>
      <c r="N24">
        <v>10690.2529406715</v>
      </c>
    </row>
    <row r="25" spans="2:14" x14ac:dyDescent="0.25">
      <c r="B25" t="str">
        <f>VLOOKUP(F25,[1]NUTS_Europa!$A$2:$C$81,2,FALSE)</f>
        <v>ES52</v>
      </c>
      <c r="C25">
        <f>VLOOKUP(F25,[1]NUTS_Europa!$A$2:$C$81,3,FALSE)</f>
        <v>1064</v>
      </c>
      <c r="D25" t="str">
        <f>VLOOKUP(G25,[1]NUTS_Europa!$A$2:$C$81,2,FALSE)</f>
        <v>PT18</v>
      </c>
      <c r="E25">
        <f>VLOOKUP(G25,[1]NUTS_Europa!$A$2:$C$81,3,FALSE)</f>
        <v>61</v>
      </c>
      <c r="F25">
        <v>16</v>
      </c>
      <c r="G25">
        <v>80</v>
      </c>
      <c r="H25">
        <v>12210446.473870978</v>
      </c>
      <c r="I25">
        <v>1668918.1979878221</v>
      </c>
      <c r="J25">
        <v>145277.79319999999</v>
      </c>
      <c r="K25">
        <v>20.908556149732622</v>
      </c>
      <c r="L25">
        <v>9.8230799960416704</v>
      </c>
      <c r="M25">
        <v>28.979790310037117</v>
      </c>
      <c r="N25">
        <v>17378.684516231049</v>
      </c>
    </row>
    <row r="26" spans="2:14" x14ac:dyDescent="0.25">
      <c r="B26" t="str">
        <f>VLOOKUP(F26,[1]NUTS_Europa!$A$2:$C$81,2,FALSE)</f>
        <v>ES61</v>
      </c>
      <c r="C26">
        <f>VLOOKUP(F26,[1]NUTS_Europa!$A$2:$C$81,3,FALSE)</f>
        <v>61</v>
      </c>
      <c r="D26" t="str">
        <f>VLOOKUP(G26,[1]NUTS_Europa!$A$2:$C$81,2,FALSE)</f>
        <v>PT11</v>
      </c>
      <c r="E26">
        <f>VLOOKUP(G26,[1]NUTS_Europa!$A$2:$C$81,3,FALSE)</f>
        <v>111</v>
      </c>
      <c r="F26">
        <v>17</v>
      </c>
      <c r="G26">
        <v>36</v>
      </c>
      <c r="H26">
        <v>1757327.9205478504</v>
      </c>
      <c r="I26">
        <v>1543232.9114647314</v>
      </c>
      <c r="J26">
        <v>507158.32770000002</v>
      </c>
      <c r="K26">
        <v>17.122459893048127</v>
      </c>
      <c r="L26">
        <v>10.896844956675395</v>
      </c>
      <c r="M26">
        <v>5.0253515326021887</v>
      </c>
      <c r="N26">
        <v>3013.6173496743208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PT16</v>
      </c>
      <c r="E27">
        <f>VLOOKUP(G27,[1]NUTS_Europa!$A$2:$C$81,3,FALSE)</f>
        <v>111</v>
      </c>
      <c r="F27">
        <v>17</v>
      </c>
      <c r="G27">
        <v>38</v>
      </c>
      <c r="H27">
        <v>1658405.9310447911</v>
      </c>
      <c r="I27">
        <v>1543232.9114647314</v>
      </c>
      <c r="J27">
        <v>118487.9544</v>
      </c>
      <c r="K27">
        <v>17.122459893048127</v>
      </c>
      <c r="L27">
        <v>10.896844956675395</v>
      </c>
      <c r="M27">
        <v>5.0253515326021887</v>
      </c>
      <c r="N27">
        <v>3013.6173496743208</v>
      </c>
    </row>
    <row r="28" spans="2:14" x14ac:dyDescent="0.25">
      <c r="B28" t="str">
        <f>VLOOKUP(F28,[1]NUTS_Europa!$A$2:$C$81,2,FALSE)</f>
        <v>ES62</v>
      </c>
      <c r="C28">
        <f>VLOOKUP(F28,[1]NUTS_Europa!$A$2:$C$81,3,FALSE)</f>
        <v>1064</v>
      </c>
      <c r="D28" t="str">
        <f>VLOOKUP(G28,[1]NUTS_Europa!$A$2:$C$81,2,FALSE)</f>
        <v>FRG0</v>
      </c>
      <c r="E28">
        <f>VLOOKUP(G28,[1]NUTS_Europa!$A$2:$C$81,3,FALSE)</f>
        <v>282</v>
      </c>
      <c r="F28">
        <v>18</v>
      </c>
      <c r="G28">
        <v>22</v>
      </c>
      <c r="H28">
        <v>491291.25172458775</v>
      </c>
      <c r="I28">
        <v>3723692.812961088</v>
      </c>
      <c r="J28">
        <v>135416.16140000001</v>
      </c>
      <c r="K28">
        <v>67.220267379679143</v>
      </c>
      <c r="L28">
        <v>11.431510870938427</v>
      </c>
      <c r="M28">
        <v>1.6692306378257435</v>
      </c>
      <c r="N28">
        <v>788.36279227440002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PT11</v>
      </c>
      <c r="E29">
        <f>VLOOKUP(G29,[1]NUTS_Europa!$A$2:$C$81,3,FALSE)</f>
        <v>111</v>
      </c>
      <c r="F29">
        <v>18</v>
      </c>
      <c r="G29">
        <v>36</v>
      </c>
      <c r="H29">
        <v>1674834.2659577841</v>
      </c>
      <c r="I29">
        <v>2495559.1493298253</v>
      </c>
      <c r="J29">
        <v>199058.85829999999</v>
      </c>
      <c r="K29">
        <v>39.471711229946521</v>
      </c>
      <c r="L29">
        <v>8.9348304548322464</v>
      </c>
      <c r="M29">
        <v>5.3988332327308504</v>
      </c>
      <c r="N29">
        <v>3013.6173496743208</v>
      </c>
    </row>
    <row r="30" spans="2:14" x14ac:dyDescent="0.25">
      <c r="B30" t="str">
        <f>VLOOKUP(F30,[1]NUTS_Europa!$A$2:$C$81,2,FALSE)</f>
        <v>FRD2</v>
      </c>
      <c r="C30">
        <f>VLOOKUP(F30,[1]NUTS_Europa!$A$2:$C$81,3,FALSE)</f>
        <v>269</v>
      </c>
      <c r="D30" t="str">
        <f>VLOOKUP(G30,[1]NUTS_Europa!$A$2:$C$81,2,FALSE)</f>
        <v>FRI3</v>
      </c>
      <c r="E30">
        <f>VLOOKUP(G30,[1]NUTS_Europa!$A$2:$C$81,3,FALSE)</f>
        <v>283</v>
      </c>
      <c r="F30">
        <v>20</v>
      </c>
      <c r="G30">
        <v>25</v>
      </c>
      <c r="H30">
        <v>516937.9201989182</v>
      </c>
      <c r="I30">
        <v>2015193.937956041</v>
      </c>
      <c r="J30">
        <v>141512.31529999999</v>
      </c>
      <c r="K30">
        <v>24.759358288770056</v>
      </c>
      <c r="L30">
        <v>9.9915886507253493</v>
      </c>
      <c r="M30">
        <v>4.7879111538321046</v>
      </c>
      <c r="N30">
        <v>2188.5072270342998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FRI1</v>
      </c>
      <c r="E31">
        <f>VLOOKUP(G31,[1]NUTS_Europa!$A$2:$C$81,3,FALSE)</f>
        <v>283</v>
      </c>
      <c r="F31">
        <v>21</v>
      </c>
      <c r="G31">
        <v>24</v>
      </c>
      <c r="H31">
        <v>983483.51521373854</v>
      </c>
      <c r="I31">
        <v>2122807.8069565422</v>
      </c>
      <c r="J31">
        <v>123840.01519999999</v>
      </c>
      <c r="K31">
        <v>32.191978609625671</v>
      </c>
      <c r="L31">
        <v>10.007491190369056</v>
      </c>
      <c r="M31">
        <v>4.3159178964908325</v>
      </c>
      <c r="N31">
        <v>2188.5072270342998</v>
      </c>
    </row>
    <row r="32" spans="2:14" x14ac:dyDescent="0.25">
      <c r="B32" t="str">
        <f>VLOOKUP(F32,[1]NUTS_Europa!$A$2:$C$81,2,FALSE)</f>
        <v>FRE1</v>
      </c>
      <c r="C32">
        <f>VLOOKUP(F32,[1]NUTS_Europa!$A$2:$C$81,3,FALSE)</f>
        <v>220</v>
      </c>
      <c r="D32" t="str">
        <f>VLOOKUP(G32,[1]NUTS_Europa!$A$2:$C$81,2,FALSE)</f>
        <v>FRI3</v>
      </c>
      <c r="E32">
        <f>VLOOKUP(G32,[1]NUTS_Europa!$A$2:$C$81,3,FALSE)</f>
        <v>283</v>
      </c>
      <c r="F32">
        <v>21</v>
      </c>
      <c r="G32">
        <v>25</v>
      </c>
      <c r="H32">
        <v>637225.56152766629</v>
      </c>
      <c r="I32">
        <v>2122807.8069565422</v>
      </c>
      <c r="J32">
        <v>117061.7148</v>
      </c>
      <c r="K32">
        <v>32.191978609625671</v>
      </c>
      <c r="L32">
        <v>10.007491190369056</v>
      </c>
      <c r="M32">
        <v>4.3159178964908325</v>
      </c>
      <c r="N32">
        <v>2188.5072270342998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FRJ2</v>
      </c>
      <c r="E33">
        <f>VLOOKUP(G33,[1]NUTS_Europa!$A$2:$C$81,3,FALSE)</f>
        <v>283</v>
      </c>
      <c r="F33">
        <v>26</v>
      </c>
      <c r="G33">
        <v>28</v>
      </c>
      <c r="H33">
        <v>2214142.0330696129</v>
      </c>
      <c r="I33">
        <v>12390126.359494826</v>
      </c>
      <c r="J33">
        <v>142841.86170000001</v>
      </c>
      <c r="K33">
        <v>82.55278074866311</v>
      </c>
      <c r="L33">
        <v>8.8921101217873648</v>
      </c>
      <c r="M33">
        <v>4.0747667417118105</v>
      </c>
      <c r="N33">
        <v>2188.5072270342998</v>
      </c>
    </row>
    <row r="34" spans="2:14" x14ac:dyDescent="0.25">
      <c r="B34" t="str">
        <f>VLOOKUP(F34,[1]NUTS_Europa!$A$2:$C$81,2,FALSE)</f>
        <v>FRJ1</v>
      </c>
      <c r="C34">
        <f>VLOOKUP(F34,[1]NUTS_Europa!$A$2:$C$81,3,FALSE)</f>
        <v>1063</v>
      </c>
      <c r="D34" t="str">
        <f>VLOOKUP(G34,[1]NUTS_Europa!$A$2:$C$81,2,FALSE)</f>
        <v>PT17</v>
      </c>
      <c r="E34">
        <f>VLOOKUP(G34,[1]NUTS_Europa!$A$2:$C$81,3,FALSE)</f>
        <v>294</v>
      </c>
      <c r="F34">
        <v>26</v>
      </c>
      <c r="G34">
        <v>39</v>
      </c>
      <c r="H34">
        <v>1511030.8852418172</v>
      </c>
      <c r="I34">
        <v>10783312.881756235</v>
      </c>
      <c r="J34">
        <v>137713.6226</v>
      </c>
      <c r="K34">
        <v>43.529411764705884</v>
      </c>
      <c r="L34">
        <v>8.9426551415000652</v>
      </c>
      <c r="M34">
        <v>5.2301196941316386</v>
      </c>
      <c r="N34">
        <v>2919.4418074543673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FRJ2</v>
      </c>
      <c r="E35">
        <f>VLOOKUP(G35,[1]NUTS_Europa!$A$2:$C$81,3,FALSE)</f>
        <v>283</v>
      </c>
      <c r="F35">
        <v>27</v>
      </c>
      <c r="G35">
        <v>28</v>
      </c>
      <c r="H35">
        <v>1812028.8722845013</v>
      </c>
      <c r="I35">
        <v>2015193.937956041</v>
      </c>
      <c r="J35">
        <v>176841.96369999999</v>
      </c>
      <c r="K35">
        <v>24.759358288770056</v>
      </c>
      <c r="L35">
        <v>9.9915886507253493</v>
      </c>
      <c r="M35">
        <v>4.7879111538321046</v>
      </c>
      <c r="N35">
        <v>2188.5072270342998</v>
      </c>
    </row>
    <row r="36" spans="2:14" x14ac:dyDescent="0.25">
      <c r="B36" t="str">
        <f>VLOOKUP(F36,[1]NUTS_Europa!$A$2:$C$81,2,FALSE)</f>
        <v>FRF2</v>
      </c>
      <c r="C36">
        <f>VLOOKUP(F36,[1]NUTS_Europa!$A$2:$C$81,3,FALSE)</f>
        <v>269</v>
      </c>
      <c r="D36" t="str">
        <f>VLOOKUP(G36,[1]NUTS_Europa!$A$2:$C$81,2,FALSE)</f>
        <v>NL12</v>
      </c>
      <c r="E36">
        <f>VLOOKUP(G36,[1]NUTS_Europa!$A$2:$C$81,3,FALSE)</f>
        <v>218</v>
      </c>
      <c r="F36">
        <v>27</v>
      </c>
      <c r="G36">
        <v>31</v>
      </c>
      <c r="H36">
        <v>2581622.8919194769</v>
      </c>
      <c r="I36">
        <v>1884165.6955933627</v>
      </c>
      <c r="J36">
        <v>145035.59770000001</v>
      </c>
      <c r="K36">
        <v>14.705882352941178</v>
      </c>
      <c r="L36">
        <v>11.28289921996015</v>
      </c>
      <c r="M36">
        <v>10.900713679036564</v>
      </c>
      <c r="N36">
        <v>5443.4838231684107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ES12</v>
      </c>
      <c r="E37">
        <f>VLOOKUP(G37,[1]NUTS_Europa!$A$2:$C$81,3,FALSE)</f>
        <v>163</v>
      </c>
      <c r="F37">
        <v>29</v>
      </c>
      <c r="G37">
        <v>52</v>
      </c>
      <c r="H37">
        <v>1970131.6718635617</v>
      </c>
      <c r="I37">
        <v>2478720.3329216833</v>
      </c>
      <c r="J37">
        <v>120437.3524</v>
      </c>
      <c r="K37">
        <v>32.512834224598933</v>
      </c>
      <c r="L37">
        <v>12.36248236891101</v>
      </c>
      <c r="M37">
        <v>7.0662764734687888</v>
      </c>
      <c r="N37">
        <v>2892.2254085751483</v>
      </c>
    </row>
    <row r="38" spans="2:14" x14ac:dyDescent="0.25">
      <c r="B38" t="str">
        <f>VLOOKUP(F38,[1]NUTS_Europa!$A$2:$C$81,2,FALSE)</f>
        <v>FRI2</v>
      </c>
      <c r="C38">
        <f>VLOOKUP(F38,[1]NUTS_Europa!$A$2:$C$81,3,FALSE)</f>
        <v>269</v>
      </c>
      <c r="D38" t="str">
        <f>VLOOKUP(G38,[1]NUTS_Europa!$A$2:$C$81,2,FALSE)</f>
        <v>FRJ2</v>
      </c>
      <c r="E38">
        <f>VLOOKUP(G38,[1]NUTS_Europa!$A$2:$C$81,3,FALSE)</f>
        <v>163</v>
      </c>
      <c r="F38">
        <v>29</v>
      </c>
      <c r="G38">
        <v>68</v>
      </c>
      <c r="H38">
        <v>2930897.1381127313</v>
      </c>
      <c r="I38">
        <v>2478720.3329216833</v>
      </c>
      <c r="J38">
        <v>141696.47589999999</v>
      </c>
      <c r="K38">
        <v>32.512834224598933</v>
      </c>
      <c r="L38">
        <v>12.36248236891101</v>
      </c>
      <c r="M38">
        <v>7.0662764734687888</v>
      </c>
      <c r="N38">
        <v>2892.2254085751483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FRI1</v>
      </c>
      <c r="E39">
        <f>VLOOKUP(G39,[1]NUTS_Europa!$A$2:$C$81,3,FALSE)</f>
        <v>275</v>
      </c>
      <c r="F39">
        <v>30</v>
      </c>
      <c r="G39">
        <v>64</v>
      </c>
      <c r="H39">
        <v>522753.99025290459</v>
      </c>
      <c r="I39">
        <v>13252288.615631869</v>
      </c>
      <c r="J39">
        <v>114346.8514</v>
      </c>
      <c r="K39">
        <v>63.63636363636364</v>
      </c>
      <c r="L39">
        <v>12.641478527608538</v>
      </c>
      <c r="M39">
        <v>0.48951353453074026</v>
      </c>
      <c r="N39">
        <v>200.35778216815743</v>
      </c>
    </row>
    <row r="40" spans="2:14" x14ac:dyDescent="0.25">
      <c r="B40" t="str">
        <f>VLOOKUP(F40,[1]NUTS_Europa!$A$2:$C$81,2,FALSE)</f>
        <v>NL11</v>
      </c>
      <c r="C40">
        <f>VLOOKUP(F40,[1]NUTS_Europa!$A$2:$C$81,3,FALSE)</f>
        <v>245</v>
      </c>
      <c r="D40" t="str">
        <f>VLOOKUP(G40,[1]NUTS_Europa!$A$2:$C$81,2,FALSE)</f>
        <v>FRI2</v>
      </c>
      <c r="E40">
        <f>VLOOKUP(G40,[1]NUTS_Europa!$A$2:$C$81,3,FALSE)</f>
        <v>275</v>
      </c>
      <c r="F40">
        <v>30</v>
      </c>
      <c r="G40">
        <v>69</v>
      </c>
      <c r="H40">
        <v>488028.78087864822</v>
      </c>
      <c r="I40">
        <v>13252288.615631869</v>
      </c>
      <c r="J40">
        <v>145277.79319999999</v>
      </c>
      <c r="K40">
        <v>63.63636363636364</v>
      </c>
      <c r="L40">
        <v>12.641478527608538</v>
      </c>
      <c r="M40">
        <v>0.48951353453074026</v>
      </c>
      <c r="N40">
        <v>200.35778216815743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PT18</v>
      </c>
      <c r="E41">
        <f>VLOOKUP(G41,[1]NUTS_Europa!$A$2:$C$81,3,FALSE)</f>
        <v>1065</v>
      </c>
      <c r="F41">
        <v>33</v>
      </c>
      <c r="G41">
        <v>40</v>
      </c>
      <c r="H41">
        <v>2172865.3330052607</v>
      </c>
      <c r="I41">
        <v>3950208.4433182566</v>
      </c>
      <c r="J41">
        <v>137713.6226</v>
      </c>
      <c r="K41">
        <v>62.340106951871661</v>
      </c>
      <c r="L41">
        <v>15.355889680894364</v>
      </c>
      <c r="M41">
        <v>15.997577452680444</v>
      </c>
      <c r="N41">
        <v>7555.5136267141388</v>
      </c>
    </row>
    <row r="42" spans="2:14" x14ac:dyDescent="0.25">
      <c r="B42" t="str">
        <f>VLOOKUP(F42,[1]NUTS_Europa!$A$2:$C$81,2,FALSE)</f>
        <v>NL33</v>
      </c>
      <c r="C42">
        <f>VLOOKUP(F42,[1]NUTS_Europa!$A$2:$C$81,3,FALSE)</f>
        <v>250</v>
      </c>
      <c r="D42" t="str">
        <f>VLOOKUP(G42,[1]NUTS_Europa!$A$2:$C$81,2,FALSE)</f>
        <v>NL11</v>
      </c>
      <c r="E42">
        <f>VLOOKUP(G42,[1]NUTS_Europa!$A$2:$C$81,3,FALSE)</f>
        <v>218</v>
      </c>
      <c r="F42">
        <v>33</v>
      </c>
      <c r="G42">
        <v>70</v>
      </c>
      <c r="H42">
        <v>1841640.283755403</v>
      </c>
      <c r="I42">
        <v>1532099.9858297247</v>
      </c>
      <c r="J42">
        <v>135416.16140000001</v>
      </c>
      <c r="K42">
        <v>3.6363636363636367</v>
      </c>
      <c r="L42">
        <v>13.333952463132025</v>
      </c>
      <c r="M42">
        <v>10.900713679036564</v>
      </c>
      <c r="N42">
        <v>5443.4838231684107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FRH0</v>
      </c>
      <c r="E43">
        <f>VLOOKUP(G43,[1]NUTS_Europa!$A$2:$C$81,3,FALSE)</f>
        <v>282</v>
      </c>
      <c r="F43">
        <v>34</v>
      </c>
      <c r="G43">
        <v>63</v>
      </c>
      <c r="H43">
        <v>340758.11083231412</v>
      </c>
      <c r="I43">
        <v>2064972.7669766736</v>
      </c>
      <c r="J43">
        <v>135416.16140000001</v>
      </c>
      <c r="K43">
        <v>19.411764705882355</v>
      </c>
      <c r="L43">
        <v>15.900315230870397</v>
      </c>
      <c r="M43">
        <v>1.9261256176956132</v>
      </c>
      <c r="N43">
        <v>788.36279227440002</v>
      </c>
    </row>
    <row r="44" spans="2:14" x14ac:dyDescent="0.25">
      <c r="B44" t="str">
        <f>VLOOKUP(F44,[1]NUTS_Europa!$A$2:$C$81,2,FALSE)</f>
        <v>NL34</v>
      </c>
      <c r="C44">
        <f>VLOOKUP(F44,[1]NUTS_Europa!$A$2:$C$81,3,FALSE)</f>
        <v>250</v>
      </c>
      <c r="D44" t="str">
        <f>VLOOKUP(G44,[1]NUTS_Europa!$A$2:$C$81,2,FALSE)</f>
        <v>FRI3</v>
      </c>
      <c r="E44">
        <f>VLOOKUP(G44,[1]NUTS_Europa!$A$2:$C$81,3,FALSE)</f>
        <v>282</v>
      </c>
      <c r="F44">
        <v>34</v>
      </c>
      <c r="G44">
        <v>65</v>
      </c>
      <c r="H44">
        <v>486710.07965445064</v>
      </c>
      <c r="I44">
        <v>2064972.7669766736</v>
      </c>
      <c r="J44">
        <v>199597.76430000001</v>
      </c>
      <c r="K44">
        <v>19.411764705882355</v>
      </c>
      <c r="L44">
        <v>15.900315230870397</v>
      </c>
      <c r="M44">
        <v>1.9261256176956132</v>
      </c>
      <c r="N44">
        <v>788.36279227440002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2403500.6945383227</v>
      </c>
      <c r="I45">
        <v>3658842.7177173011</v>
      </c>
      <c r="J45">
        <v>120437.3524</v>
      </c>
      <c r="K45">
        <v>62.340481283422463</v>
      </c>
      <c r="L45">
        <v>11.858811541807185</v>
      </c>
      <c r="M45">
        <v>15.997577452680444</v>
      </c>
      <c r="N45">
        <v>7555.5136267141388</v>
      </c>
    </row>
    <row r="46" spans="2:14" x14ac:dyDescent="0.25">
      <c r="B46" t="str">
        <f>VLOOKUP(F46,[1]NUTS_Europa!$A$2:$C$81,2,FALSE)</f>
        <v>NL41</v>
      </c>
      <c r="C46">
        <f>VLOOKUP(F46,[1]NUTS_Europa!$A$2:$C$81,3,FALSE)</f>
        <v>253</v>
      </c>
      <c r="D46" t="str">
        <f>VLOOKUP(G46,[1]NUTS_Europa!$A$2:$C$81,2,FALSE)</f>
        <v>FRE1</v>
      </c>
      <c r="E46">
        <f>VLOOKUP(G46,[1]NUTS_Europa!$A$2:$C$81,3,FALSE)</f>
        <v>235</v>
      </c>
      <c r="F46">
        <v>35</v>
      </c>
      <c r="G46">
        <v>61</v>
      </c>
      <c r="H46">
        <v>468577.93943761685</v>
      </c>
      <c r="I46">
        <v>1167767.2286024296</v>
      </c>
      <c r="J46">
        <v>120125.8052</v>
      </c>
      <c r="K46">
        <v>6.7272727272727275</v>
      </c>
      <c r="L46">
        <v>10.954881589510158</v>
      </c>
      <c r="M46">
        <v>3.6162460351479511</v>
      </c>
      <c r="N46">
        <v>1705.3756146141541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PT16</v>
      </c>
      <c r="E47">
        <f>VLOOKUP(G47,[1]NUTS_Europa!$A$2:$C$81,3,FALSE)</f>
        <v>111</v>
      </c>
      <c r="F47">
        <v>37</v>
      </c>
      <c r="G47">
        <v>38</v>
      </c>
      <c r="H47">
        <v>1335718.3317022233</v>
      </c>
      <c r="I47">
        <v>1408479.5053419708</v>
      </c>
      <c r="J47">
        <v>198656.2873</v>
      </c>
      <c r="K47">
        <v>11.069518716577541</v>
      </c>
      <c r="L47">
        <v>11.96085028159612</v>
      </c>
      <c r="M47">
        <v>5.3988332327308504</v>
      </c>
      <c r="N47">
        <v>3013.6173496743208</v>
      </c>
    </row>
    <row r="48" spans="2:14" x14ac:dyDescent="0.25">
      <c r="B48" t="str">
        <f>VLOOKUP(F48,[1]NUTS_Europa!$A$2:$C$81,2,FALSE)</f>
        <v>PT15</v>
      </c>
      <c r="C48">
        <f>VLOOKUP(F48,[1]NUTS_Europa!$A$2:$C$81,3,FALSE)</f>
        <v>1065</v>
      </c>
      <c r="D48" t="str">
        <f>VLOOKUP(G48,[1]NUTS_Europa!$A$2:$C$81,2,FALSE)</f>
        <v>PT17</v>
      </c>
      <c r="E48">
        <f>VLOOKUP(G48,[1]NUTS_Europa!$A$2:$C$81,3,FALSE)</f>
        <v>294</v>
      </c>
      <c r="F48">
        <v>37</v>
      </c>
      <c r="G48">
        <v>39</v>
      </c>
      <c r="H48">
        <v>917510.44468503434</v>
      </c>
      <c r="I48">
        <v>1005491.7693089572</v>
      </c>
      <c r="J48">
        <v>507158.32770000002</v>
      </c>
      <c r="K48">
        <v>2.4064171122994655</v>
      </c>
      <c r="L48">
        <v>10.650402380441825</v>
      </c>
      <c r="M48">
        <v>5.2301196941316386</v>
      </c>
      <c r="N48">
        <v>2919.4418074543673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FRH0</v>
      </c>
      <c r="E49">
        <f>VLOOKUP(G49,[1]NUTS_Europa!$A$2:$C$81,3,FALSE)</f>
        <v>282</v>
      </c>
      <c r="F49">
        <v>41</v>
      </c>
      <c r="G49">
        <v>63</v>
      </c>
      <c r="H49">
        <v>326266.42598472611</v>
      </c>
      <c r="I49">
        <v>2064972.7669766736</v>
      </c>
      <c r="J49">
        <v>123614.25509999999</v>
      </c>
      <c r="K49">
        <v>19.411764705882355</v>
      </c>
      <c r="L49">
        <v>15.900315230870397</v>
      </c>
      <c r="M49">
        <v>1.9261256176956132</v>
      </c>
      <c r="N49">
        <v>788.36279227440002</v>
      </c>
    </row>
    <row r="50" spans="2:14" x14ac:dyDescent="0.25">
      <c r="B50" t="str">
        <f>VLOOKUP(F50,[1]NUTS_Europa!$A$2:$C$81,2,FALSE)</f>
        <v>BE21</v>
      </c>
      <c r="C50">
        <f>VLOOKUP(F50,[1]NUTS_Europa!$A$2:$C$81,3,FALSE)</f>
        <v>250</v>
      </c>
      <c r="D50" t="str">
        <f>VLOOKUP(G50,[1]NUTS_Europa!$A$2:$C$81,2,FALSE)</f>
        <v>FRI3</v>
      </c>
      <c r="E50">
        <f>VLOOKUP(G50,[1]NUTS_Europa!$A$2:$C$81,3,FALSE)</f>
        <v>282</v>
      </c>
      <c r="F50">
        <v>41</v>
      </c>
      <c r="G50">
        <v>65</v>
      </c>
      <c r="H50">
        <v>472218.39480686263</v>
      </c>
      <c r="I50">
        <v>2064972.7669766736</v>
      </c>
      <c r="J50">
        <v>119215.969</v>
      </c>
      <c r="K50">
        <v>19.411764705882355</v>
      </c>
      <c r="L50">
        <v>15.900315230870397</v>
      </c>
      <c r="M50">
        <v>1.9261256176956132</v>
      </c>
      <c r="N50">
        <v>788.36279227440002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FRD1</v>
      </c>
      <c r="E51">
        <f>VLOOKUP(G51,[1]NUTS_Europa!$A$2:$C$81,3,FALSE)</f>
        <v>269</v>
      </c>
      <c r="F51">
        <v>42</v>
      </c>
      <c r="G51">
        <v>59</v>
      </c>
      <c r="H51">
        <v>4427119.987988472</v>
      </c>
      <c r="I51">
        <v>1448305.4393158129</v>
      </c>
      <c r="J51">
        <v>115262.5922</v>
      </c>
      <c r="K51">
        <v>9.6786096256684502</v>
      </c>
      <c r="L51">
        <v>12.71247026736242</v>
      </c>
      <c r="M51">
        <v>34.253721749800029</v>
      </c>
      <c r="N51">
        <v>15377.459779592131</v>
      </c>
    </row>
    <row r="52" spans="2:14" x14ac:dyDescent="0.25">
      <c r="B52" t="str">
        <f>VLOOKUP(F52,[1]NUTS_Europa!$A$2:$C$81,2,FALSE)</f>
        <v>BE23</v>
      </c>
      <c r="C52">
        <f>VLOOKUP(F52,[1]NUTS_Europa!$A$2:$C$81,3,FALSE)</f>
        <v>220</v>
      </c>
      <c r="D52" t="str">
        <f>VLOOKUP(G52,[1]NUTS_Europa!$A$2:$C$81,2,FALSE)</f>
        <v>FRJ2</v>
      </c>
      <c r="E52">
        <f>VLOOKUP(G52,[1]NUTS_Europa!$A$2:$C$81,3,FALSE)</f>
        <v>163</v>
      </c>
      <c r="F52">
        <v>42</v>
      </c>
      <c r="G52">
        <v>68</v>
      </c>
      <c r="H52">
        <v>2397487.5670616906</v>
      </c>
      <c r="I52">
        <v>2549538.1551392702</v>
      </c>
      <c r="J52">
        <v>156784.57750000001</v>
      </c>
      <c r="K52">
        <v>39.037433155080215</v>
      </c>
      <c r="L52">
        <v>12.378384908554715</v>
      </c>
      <c r="M52">
        <v>6.4425129899876437</v>
      </c>
      <c r="N52">
        <v>2892.2254085751483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ES12</v>
      </c>
      <c r="E53">
        <f>VLOOKUP(G53,[1]NUTS_Europa!$A$2:$C$81,3,FALSE)</f>
        <v>163</v>
      </c>
      <c r="F53">
        <v>43</v>
      </c>
      <c r="G53">
        <v>52</v>
      </c>
      <c r="H53">
        <v>1327354.3323224969</v>
      </c>
      <c r="I53">
        <v>2549538.1551392702</v>
      </c>
      <c r="J53">
        <v>141512.31529999999</v>
      </c>
      <c r="K53">
        <v>39.037433155080215</v>
      </c>
      <c r="L53">
        <v>12.378384908554715</v>
      </c>
      <c r="M53">
        <v>6.4425129899876437</v>
      </c>
      <c r="N53">
        <v>2892.2254085751483</v>
      </c>
    </row>
    <row r="54" spans="2:14" x14ac:dyDescent="0.25">
      <c r="B54" t="str">
        <f>VLOOKUP(F54,[1]NUTS_Europa!$A$2:$C$81,2,FALSE)</f>
        <v>BE25</v>
      </c>
      <c r="C54">
        <f>VLOOKUP(F54,[1]NUTS_Europa!$A$2:$C$81,3,FALSE)</f>
        <v>220</v>
      </c>
      <c r="D54" t="str">
        <f>VLOOKUP(G54,[1]NUTS_Europa!$A$2:$C$81,2,FALSE)</f>
        <v>FRD1</v>
      </c>
      <c r="E54">
        <f>VLOOKUP(G54,[1]NUTS_Europa!$A$2:$C$81,3,FALSE)</f>
        <v>269</v>
      </c>
      <c r="F54">
        <v>43</v>
      </c>
      <c r="G54">
        <v>59</v>
      </c>
      <c r="H54">
        <v>3845630.5728990627</v>
      </c>
      <c r="I54">
        <v>1448305.4393158129</v>
      </c>
      <c r="J54">
        <v>199058.85829999999</v>
      </c>
      <c r="K54">
        <v>9.6786096256684502</v>
      </c>
      <c r="L54">
        <v>12.71247026736242</v>
      </c>
      <c r="M54">
        <v>34.253721749800029</v>
      </c>
      <c r="N54">
        <v>15377.459779592131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FRF2</v>
      </c>
      <c r="E55">
        <f>VLOOKUP(G55,[1]NUTS_Europa!$A$2:$C$81,3,FALSE)</f>
        <v>235</v>
      </c>
      <c r="F55">
        <v>44</v>
      </c>
      <c r="G55">
        <v>67</v>
      </c>
      <c r="H55">
        <v>1077763.0559050599</v>
      </c>
      <c r="I55">
        <v>1799322.6668325434</v>
      </c>
      <c r="J55">
        <v>142392.87169999999</v>
      </c>
      <c r="K55">
        <v>21.8</v>
      </c>
      <c r="L55">
        <v>11.520173457206944</v>
      </c>
      <c r="M55">
        <v>3.060534326680636</v>
      </c>
      <c r="N55">
        <v>1705.3756146141541</v>
      </c>
    </row>
    <row r="56" spans="2:14" x14ac:dyDescent="0.25">
      <c r="B56" t="str">
        <f>VLOOKUP(F56,[1]NUTS_Europa!$A$2:$C$81,2,FALSE)</f>
        <v>DE50</v>
      </c>
      <c r="C56">
        <f>VLOOKUP(F56,[1]NUTS_Europa!$A$2:$C$81,3,FALSE)</f>
        <v>1069</v>
      </c>
      <c r="D56" t="str">
        <f>VLOOKUP(G56,[1]NUTS_Europa!$A$2:$C$81,2,FALSE)</f>
        <v>NL11</v>
      </c>
      <c r="E56">
        <f>VLOOKUP(G56,[1]NUTS_Europa!$A$2:$C$81,3,FALSE)</f>
        <v>218</v>
      </c>
      <c r="F56">
        <v>44</v>
      </c>
      <c r="G56">
        <v>70</v>
      </c>
      <c r="H56">
        <v>2183995.7852544282</v>
      </c>
      <c r="I56">
        <v>1723780.0462818118</v>
      </c>
      <c r="J56">
        <v>120437.3524</v>
      </c>
      <c r="K56">
        <v>14.436898395721927</v>
      </c>
      <c r="L56">
        <v>10.402166191741632</v>
      </c>
      <c r="M56">
        <v>9.1269063902115004</v>
      </c>
      <c r="N56">
        <v>5443.4838231684107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FRG0</v>
      </c>
      <c r="E57">
        <f>VLOOKUP(G57,[1]NUTS_Europa!$A$2:$C$81,3,FALSE)</f>
        <v>283</v>
      </c>
      <c r="F57">
        <v>45</v>
      </c>
      <c r="G57">
        <v>62</v>
      </c>
      <c r="H57">
        <v>4872199.7541427296</v>
      </c>
      <c r="I57">
        <v>10849868.45825601</v>
      </c>
      <c r="J57">
        <v>117923.68180000001</v>
      </c>
      <c r="K57">
        <v>48.654010695187168</v>
      </c>
      <c r="L57">
        <v>10.409901079468952</v>
      </c>
      <c r="M57">
        <v>4.7879111538321046</v>
      </c>
      <c r="N57">
        <v>2188.5072270342998</v>
      </c>
    </row>
    <row r="58" spans="2:14" x14ac:dyDescent="0.25">
      <c r="B58" t="str">
        <f>VLOOKUP(F58,[1]NUTS_Europa!$A$2:$C$81,2,FALSE)</f>
        <v>DE60</v>
      </c>
      <c r="C58">
        <f>VLOOKUP(F58,[1]NUTS_Europa!$A$2:$C$81,3,FALSE)</f>
        <v>245</v>
      </c>
      <c r="D58" t="str">
        <f>VLOOKUP(G58,[1]NUTS_Europa!$A$2:$C$81,2,FALSE)</f>
        <v>PT11</v>
      </c>
      <c r="E58">
        <f>VLOOKUP(G58,[1]NUTS_Europa!$A$2:$C$81,3,FALSE)</f>
        <v>288</v>
      </c>
      <c r="F58">
        <v>45</v>
      </c>
      <c r="G58">
        <v>76</v>
      </c>
      <c r="H58">
        <v>2000520.9600452438</v>
      </c>
      <c r="I58">
        <v>10534140.043226872</v>
      </c>
      <c r="J58">
        <v>192445.7181</v>
      </c>
      <c r="K58">
        <v>59.395721925133692</v>
      </c>
      <c r="L58">
        <v>9.2591346362402227</v>
      </c>
      <c r="M58">
        <v>1.9065612847120368</v>
      </c>
      <c r="N58">
        <v>900.45194714114655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ES11</v>
      </c>
      <c r="E59">
        <f>VLOOKUP(G59,[1]NUTS_Europa!$A$2:$C$81,3,FALSE)</f>
        <v>285</v>
      </c>
      <c r="F59">
        <v>46</v>
      </c>
      <c r="G59">
        <v>51</v>
      </c>
      <c r="H59">
        <v>37151.401447667464</v>
      </c>
      <c r="I59">
        <v>11041160.111054357</v>
      </c>
      <c r="J59">
        <v>127001.217</v>
      </c>
      <c r="K59">
        <v>53.793582887700538</v>
      </c>
      <c r="L59">
        <v>10.343266792579717</v>
      </c>
      <c r="M59">
        <v>3.305055062423997E-2</v>
      </c>
      <c r="N59">
        <v>15.609481269928793</v>
      </c>
    </row>
    <row r="60" spans="2:14" x14ac:dyDescent="0.25">
      <c r="B60" t="str">
        <f>VLOOKUP(F60,[1]NUTS_Europa!$A$2:$C$81,2,FALSE)</f>
        <v>DE80</v>
      </c>
      <c r="C60">
        <f>VLOOKUP(F60,[1]NUTS_Europa!$A$2:$C$81,3,FALSE)</f>
        <v>245</v>
      </c>
      <c r="D60" t="str">
        <f>VLOOKUP(G60,[1]NUTS_Europa!$A$2:$C$81,2,FALSE)</f>
        <v>ES13</v>
      </c>
      <c r="E60">
        <f>VLOOKUP(G60,[1]NUTS_Europa!$A$2:$C$81,3,FALSE)</f>
        <v>285</v>
      </c>
      <c r="F60">
        <v>46</v>
      </c>
      <c r="G60">
        <v>53</v>
      </c>
      <c r="H60">
        <v>43894.33833820749</v>
      </c>
      <c r="I60">
        <v>11041160.111054357</v>
      </c>
      <c r="J60">
        <v>117768.50930000001</v>
      </c>
      <c r="K60">
        <v>53.793582887700538</v>
      </c>
      <c r="L60">
        <v>10.343266792579717</v>
      </c>
      <c r="M60">
        <v>3.305055062423997E-2</v>
      </c>
      <c r="N60">
        <v>15.609481269928793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FRI1</v>
      </c>
      <c r="E61">
        <f>VLOOKUP(G61,[1]NUTS_Europa!$A$2:$C$81,3,FALSE)</f>
        <v>275</v>
      </c>
      <c r="F61">
        <v>47</v>
      </c>
      <c r="G61">
        <v>64</v>
      </c>
      <c r="H61">
        <v>524858.5483967989</v>
      </c>
      <c r="I61">
        <v>13252288.615631869</v>
      </c>
      <c r="J61">
        <v>154854.3009</v>
      </c>
      <c r="K61">
        <v>63.63636363636364</v>
      </c>
      <c r="L61">
        <v>12.641478527608538</v>
      </c>
      <c r="M61">
        <v>0.48951353453074026</v>
      </c>
      <c r="N61">
        <v>200.35778216815743</v>
      </c>
    </row>
    <row r="62" spans="2:14" x14ac:dyDescent="0.25">
      <c r="B62" t="str">
        <f>VLOOKUP(F62,[1]NUTS_Europa!$A$2:$C$81,2,FALSE)</f>
        <v>DE93</v>
      </c>
      <c r="C62">
        <f>VLOOKUP(F62,[1]NUTS_Europa!$A$2:$C$81,3,FALSE)</f>
        <v>245</v>
      </c>
      <c r="D62" t="str">
        <f>VLOOKUP(G62,[1]NUTS_Europa!$A$2:$C$81,2,FALSE)</f>
        <v>FRI2</v>
      </c>
      <c r="E62">
        <f>VLOOKUP(G62,[1]NUTS_Europa!$A$2:$C$81,3,FALSE)</f>
        <v>275</v>
      </c>
      <c r="F62">
        <v>47</v>
      </c>
      <c r="G62">
        <v>69</v>
      </c>
      <c r="H62">
        <v>490133.33902254252</v>
      </c>
      <c r="I62">
        <v>13252288.615631869</v>
      </c>
      <c r="J62">
        <v>114346.8514</v>
      </c>
      <c r="K62">
        <v>63.63636363636364</v>
      </c>
      <c r="L62">
        <v>12.641478527608538</v>
      </c>
      <c r="M62">
        <v>0.48951353453074026</v>
      </c>
      <c r="N62">
        <v>200.35778216815743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FRE1</v>
      </c>
      <c r="E63">
        <f>VLOOKUP(G63,[1]NUTS_Europa!$A$2:$C$81,3,FALSE)</f>
        <v>235</v>
      </c>
      <c r="F63">
        <v>48</v>
      </c>
      <c r="G63">
        <v>61</v>
      </c>
      <c r="H63">
        <v>629035.75623458775</v>
      </c>
      <c r="I63">
        <v>1799322.6668325434</v>
      </c>
      <c r="J63">
        <v>507158.32770000002</v>
      </c>
      <c r="K63">
        <v>21.8</v>
      </c>
      <c r="L63">
        <v>11.520173457206944</v>
      </c>
      <c r="M63">
        <v>3.060534326680636</v>
      </c>
      <c r="N63">
        <v>1705.3756146141541</v>
      </c>
    </row>
    <row r="64" spans="2:14" x14ac:dyDescent="0.25">
      <c r="B64" t="str">
        <f>VLOOKUP(F64,[1]NUTS_Europa!$A$2:$C$81,2,FALSE)</f>
        <v>DE94</v>
      </c>
      <c r="C64">
        <f>VLOOKUP(F64,[1]NUTS_Europa!$A$2:$C$81,3,FALSE)</f>
        <v>1069</v>
      </c>
      <c r="D64" t="str">
        <f>VLOOKUP(G64,[1]NUTS_Europa!$A$2:$C$81,2,FALSE)</f>
        <v>FRF2</v>
      </c>
      <c r="E64">
        <f>VLOOKUP(G64,[1]NUTS_Europa!$A$2:$C$81,3,FALSE)</f>
        <v>235</v>
      </c>
      <c r="F64">
        <v>48</v>
      </c>
      <c r="G64">
        <v>67</v>
      </c>
      <c r="H64">
        <v>1185242.6486405025</v>
      </c>
      <c r="I64">
        <v>1799322.6668325434</v>
      </c>
      <c r="J64">
        <v>126450.71709999999</v>
      </c>
      <c r="K64">
        <v>21.8</v>
      </c>
      <c r="L64">
        <v>11.520173457206944</v>
      </c>
      <c r="M64">
        <v>3.060534326680636</v>
      </c>
      <c r="N64">
        <v>1705.3756146141541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ES11</v>
      </c>
      <c r="E65">
        <f>VLOOKUP(G65,[1]NUTS_Europa!$A$2:$C$81,3,FALSE)</f>
        <v>285</v>
      </c>
      <c r="F65">
        <v>49</v>
      </c>
      <c r="G65">
        <v>51</v>
      </c>
      <c r="H65">
        <v>35942.181762129891</v>
      </c>
      <c r="I65">
        <v>11041160.111054357</v>
      </c>
      <c r="J65">
        <v>176841.96369999999</v>
      </c>
      <c r="K65">
        <v>53.793582887700538</v>
      </c>
      <c r="L65">
        <v>10.343266792579717</v>
      </c>
      <c r="M65">
        <v>3.305055062423997E-2</v>
      </c>
      <c r="N65">
        <v>15.609481269928793</v>
      </c>
    </row>
    <row r="66" spans="2:14" x14ac:dyDescent="0.25">
      <c r="B66" t="str">
        <f>VLOOKUP(F66,[1]NUTS_Europa!$A$2:$C$81,2,FALSE)</f>
        <v>DEA1</v>
      </c>
      <c r="C66">
        <f>VLOOKUP(F66,[1]NUTS_Europa!$A$2:$C$81,3,FALSE)</f>
        <v>245</v>
      </c>
      <c r="D66" t="str">
        <f>VLOOKUP(G66,[1]NUTS_Europa!$A$2:$C$81,2,FALSE)</f>
        <v>ES13</v>
      </c>
      <c r="E66">
        <f>VLOOKUP(G66,[1]NUTS_Europa!$A$2:$C$81,3,FALSE)</f>
        <v>285</v>
      </c>
      <c r="F66">
        <v>49</v>
      </c>
      <c r="G66">
        <v>53</v>
      </c>
      <c r="H66">
        <v>42685.118652669917</v>
      </c>
      <c r="I66">
        <v>11041160.111054357</v>
      </c>
      <c r="J66">
        <v>199058.85829999999</v>
      </c>
      <c r="K66">
        <v>53.793582887700538</v>
      </c>
      <c r="L66">
        <v>10.343266792579717</v>
      </c>
      <c r="M66">
        <v>3.305055062423997E-2</v>
      </c>
      <c r="N66">
        <v>15.609481269928793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FRG0</v>
      </c>
      <c r="E67">
        <f>VLOOKUP(G67,[1]NUTS_Europa!$A$2:$C$81,3,FALSE)</f>
        <v>283</v>
      </c>
      <c r="F67">
        <v>50</v>
      </c>
      <c r="G67">
        <v>62</v>
      </c>
      <c r="H67">
        <v>4760132.8645679848</v>
      </c>
      <c r="I67">
        <v>10849868.45825601</v>
      </c>
      <c r="J67">
        <v>199058.85829999999</v>
      </c>
      <c r="K67">
        <v>48.654010695187168</v>
      </c>
      <c r="L67">
        <v>10.409901079468952</v>
      </c>
      <c r="M67">
        <v>4.7879111538321046</v>
      </c>
      <c r="N67">
        <v>2188.5072270342998</v>
      </c>
    </row>
    <row r="68" spans="2:14" x14ac:dyDescent="0.25">
      <c r="B68" t="str">
        <f>VLOOKUP(F68,[1]NUTS_Europa!$A$2:$C$81,2,FALSE)</f>
        <v>DEF0</v>
      </c>
      <c r="C68">
        <f>VLOOKUP(F68,[1]NUTS_Europa!$A$2:$C$81,3,FALSE)</f>
        <v>245</v>
      </c>
      <c r="D68" t="str">
        <f>VLOOKUP(G68,[1]NUTS_Europa!$A$2:$C$81,2,FALSE)</f>
        <v>PT11</v>
      </c>
      <c r="E68">
        <f>VLOOKUP(G68,[1]NUTS_Europa!$A$2:$C$81,3,FALSE)</f>
        <v>288</v>
      </c>
      <c r="F68">
        <v>50</v>
      </c>
      <c r="G68">
        <v>76</v>
      </c>
      <c r="H68">
        <v>1954411.5171879872</v>
      </c>
      <c r="I68">
        <v>10534140.043226872</v>
      </c>
      <c r="J68">
        <v>114203.5226</v>
      </c>
      <c r="K68">
        <v>59.395721925133692</v>
      </c>
      <c r="L68">
        <v>9.2591346362402227</v>
      </c>
      <c r="M68">
        <v>1.9065612847120368</v>
      </c>
      <c r="N68">
        <v>900.45194714114655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ES61</v>
      </c>
      <c r="E69">
        <f>VLOOKUP(G69,[1]NUTS_Europa!$A$2:$C$81,3,FALSE)</f>
        <v>297</v>
      </c>
      <c r="F69">
        <v>54</v>
      </c>
      <c r="G69">
        <v>57</v>
      </c>
      <c r="H69">
        <v>989829.2978886466</v>
      </c>
      <c r="I69">
        <v>10217537.766192637</v>
      </c>
      <c r="J69">
        <v>199597.76430000001</v>
      </c>
      <c r="K69">
        <v>31.336898395721928</v>
      </c>
      <c r="L69">
        <v>10.310814866999866</v>
      </c>
      <c r="M69">
        <v>1.5147545588281857</v>
      </c>
      <c r="N69">
        <v>845.53280721987937</v>
      </c>
    </row>
    <row r="70" spans="2:14" x14ac:dyDescent="0.25">
      <c r="B70" t="str">
        <f>VLOOKUP(F70,[1]NUTS_Europa!$A$2:$C$81,2,FALSE)</f>
        <v>ES21</v>
      </c>
      <c r="C70">
        <f>VLOOKUP(F70,[1]NUTS_Europa!$A$2:$C$81,3,FALSE)</f>
        <v>1063</v>
      </c>
      <c r="D70" t="str">
        <f>VLOOKUP(G70,[1]NUTS_Europa!$A$2:$C$81,2,FALSE)</f>
        <v>FRD2</v>
      </c>
      <c r="E70">
        <f>VLOOKUP(G70,[1]NUTS_Europa!$A$2:$C$81,3,FALSE)</f>
        <v>271</v>
      </c>
      <c r="F70">
        <v>54</v>
      </c>
      <c r="G70">
        <v>60</v>
      </c>
      <c r="H70">
        <v>288593.14004676871</v>
      </c>
      <c r="I70">
        <v>12809804.227311617</v>
      </c>
      <c r="J70">
        <v>159445.52859999999</v>
      </c>
      <c r="K70">
        <v>89.251336898395721</v>
      </c>
      <c r="L70">
        <v>12.232870362842991</v>
      </c>
      <c r="M70">
        <v>0.7104605167850051</v>
      </c>
      <c r="N70">
        <v>335.54418671759998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981226.28724666312</v>
      </c>
      <c r="I71">
        <v>1560811.8916284319</v>
      </c>
      <c r="J71">
        <v>114203.5226</v>
      </c>
      <c r="K71">
        <v>17.807486631016044</v>
      </c>
      <c r="L71">
        <v>9.5119492235004497</v>
      </c>
      <c r="M71">
        <v>1.6377588391408067</v>
      </c>
      <c r="N71">
        <v>914.1935376508535</v>
      </c>
    </row>
    <row r="72" spans="2:14" x14ac:dyDescent="0.25">
      <c r="B72" t="str">
        <f>VLOOKUP(F72,[1]NUTS_Europa!$A$2:$C$81,2,FALSE)</f>
        <v>ES51</v>
      </c>
      <c r="C72">
        <f>VLOOKUP(F72,[1]NUTS_Europa!$A$2:$C$81,3,FALSE)</f>
        <v>1064</v>
      </c>
      <c r="D72" t="str">
        <f>VLOOKUP(G72,[1]NUTS_Europa!$A$2:$C$81,2,FALSE)</f>
        <v>FRD2</v>
      </c>
      <c r="E72">
        <f>VLOOKUP(G72,[1]NUTS_Europa!$A$2:$C$81,3,FALSE)</f>
        <v>271</v>
      </c>
      <c r="F72">
        <v>55</v>
      </c>
      <c r="G72">
        <v>60</v>
      </c>
      <c r="H72">
        <v>176673.28102214792</v>
      </c>
      <c r="I72">
        <v>4362846.2772107935</v>
      </c>
      <c r="J72">
        <v>507158.32770000002</v>
      </c>
      <c r="K72">
        <v>82.406417112299465</v>
      </c>
      <c r="L72">
        <v>10.91459777502088</v>
      </c>
      <c r="M72">
        <v>0.7104605167850051</v>
      </c>
      <c r="N72">
        <v>335.54418671759998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ES61</v>
      </c>
      <c r="E73">
        <f>VLOOKUP(G73,[1]NUTS_Europa!$A$2:$C$81,3,FALSE)</f>
        <v>297</v>
      </c>
      <c r="F73">
        <v>56</v>
      </c>
      <c r="G73">
        <v>57</v>
      </c>
      <c r="H73">
        <v>718944.26137399953</v>
      </c>
      <c r="I73">
        <v>10217537.766192637</v>
      </c>
      <c r="J73">
        <v>176841.96369999999</v>
      </c>
      <c r="K73">
        <v>31.336898395721928</v>
      </c>
      <c r="L73">
        <v>10.310814866999866</v>
      </c>
      <c r="M73">
        <v>1.5147545588281857</v>
      </c>
      <c r="N73">
        <v>845.53280721987937</v>
      </c>
    </row>
    <row r="74" spans="2:14" x14ac:dyDescent="0.25">
      <c r="B74" t="str">
        <f>VLOOKUP(F74,[1]NUTS_Europa!$A$2:$C$81,2,FALSE)</f>
        <v>ES52</v>
      </c>
      <c r="C74">
        <f>VLOOKUP(F74,[1]NUTS_Europa!$A$2:$C$81,3,FALSE)</f>
        <v>1063</v>
      </c>
      <c r="D74" t="str">
        <f>VLOOKUP(G74,[1]NUTS_Europa!$A$2:$C$81,2,FALSE)</f>
        <v>ES62</v>
      </c>
      <c r="E74">
        <f>VLOOKUP(G74,[1]NUTS_Europa!$A$2:$C$81,3,FALSE)</f>
        <v>462</v>
      </c>
      <c r="F74">
        <v>56</v>
      </c>
      <c r="G74">
        <v>58</v>
      </c>
      <c r="H74">
        <v>992188.76616264111</v>
      </c>
      <c r="I74">
        <v>10003240.179349899</v>
      </c>
      <c r="J74">
        <v>163171.4883</v>
      </c>
      <c r="K74">
        <v>24.598930481283425</v>
      </c>
      <c r="L74">
        <v>10.830221811322563</v>
      </c>
      <c r="M74">
        <v>1.6377588391408067</v>
      </c>
      <c r="N74">
        <v>914.1935376508535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785407.85786820552</v>
      </c>
      <c r="I75">
        <v>1789683.0217660202</v>
      </c>
      <c r="J75">
        <v>192445.7181</v>
      </c>
      <c r="K75">
        <v>24.759358288770056</v>
      </c>
      <c r="L75">
        <v>8.9925422791777532</v>
      </c>
      <c r="M75">
        <v>1.5147545588281857</v>
      </c>
      <c r="N75">
        <v>845.53280721987937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NL34</v>
      </c>
      <c r="E76">
        <f>VLOOKUP(G76,[1]NUTS_Europa!$A$2:$C$81,3,FALSE)</f>
        <v>218</v>
      </c>
      <c r="F76">
        <v>71</v>
      </c>
      <c r="G76">
        <v>74</v>
      </c>
      <c r="H76">
        <v>3215350.2404928301</v>
      </c>
      <c r="I76">
        <v>1532099.9858297247</v>
      </c>
      <c r="J76">
        <v>117768.50930000001</v>
      </c>
      <c r="K76">
        <v>3.6363636363636367</v>
      </c>
      <c r="L76">
        <v>13.333952463132025</v>
      </c>
      <c r="M76">
        <v>10.900713679036564</v>
      </c>
      <c r="N76">
        <v>5443.4838231684107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NL41</v>
      </c>
      <c r="E77">
        <f>VLOOKUP(G77,[1]NUTS_Europa!$A$2:$C$81,3,FALSE)</f>
        <v>218</v>
      </c>
      <c r="F77">
        <v>71</v>
      </c>
      <c r="G77">
        <v>75</v>
      </c>
      <c r="H77">
        <v>2822249.0562027236</v>
      </c>
      <c r="I77">
        <v>1532099.9858297247</v>
      </c>
      <c r="J77">
        <v>126450.71709999999</v>
      </c>
      <c r="K77">
        <v>3.6363636363636367</v>
      </c>
      <c r="L77">
        <v>13.333952463132025</v>
      </c>
      <c r="M77">
        <v>10.900713679036564</v>
      </c>
      <c r="N77">
        <v>5443.4838231684107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NL41</v>
      </c>
      <c r="E78">
        <f>VLOOKUP(G78,[1]NUTS_Europa!$A$2:$C$81,3,FALSE)</f>
        <v>218</v>
      </c>
      <c r="F78">
        <v>72</v>
      </c>
      <c r="G78">
        <v>75</v>
      </c>
      <c r="H78">
        <v>2361934.9550951263</v>
      </c>
      <c r="I78">
        <v>1527775.7716427818</v>
      </c>
      <c r="J78">
        <v>159445.52859999999</v>
      </c>
      <c r="K78">
        <v>9.5716577540106957</v>
      </c>
      <c r="L78">
        <v>9.836874324044846</v>
      </c>
      <c r="M78">
        <v>10.900713679036564</v>
      </c>
      <c r="N78">
        <v>5443.4838231684107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PT18</v>
      </c>
      <c r="E79">
        <f>VLOOKUP(G79,[1]NUTS_Europa!$A$2:$C$81,3,FALSE)</f>
        <v>61</v>
      </c>
      <c r="F79">
        <v>72</v>
      </c>
      <c r="G79">
        <v>80</v>
      </c>
      <c r="H79">
        <v>14910960.224200038</v>
      </c>
      <c r="I79">
        <v>4071322.0193979884</v>
      </c>
      <c r="J79">
        <v>117923.68180000001</v>
      </c>
      <c r="K79">
        <v>74.901069518716582</v>
      </c>
      <c r="L79">
        <v>10.794806216886462</v>
      </c>
      <c r="M79">
        <v>34.642788174360554</v>
      </c>
      <c r="N79">
        <v>17378.684516231049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2900021.5539123751</v>
      </c>
      <c r="I80">
        <v>1333078.3553503302</v>
      </c>
      <c r="J80">
        <v>145277.79319999999</v>
      </c>
      <c r="K80">
        <v>6.6844919786096257</v>
      </c>
      <c r="L80">
        <v>11.298801759603856</v>
      </c>
      <c r="M80">
        <v>9.7267227370630778</v>
      </c>
      <c r="N80">
        <v>5443.4838231684107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PT16</v>
      </c>
      <c r="E81">
        <f>VLOOKUP(G81,[1]NUTS_Europa!$A$2:$C$81,3,FALSE)</f>
        <v>294</v>
      </c>
      <c r="F81">
        <v>73</v>
      </c>
      <c r="G81">
        <v>78</v>
      </c>
      <c r="H81">
        <v>2117735.3467678977</v>
      </c>
      <c r="I81">
        <v>3256843.411610581</v>
      </c>
      <c r="J81">
        <v>145035.59770000001</v>
      </c>
      <c r="K81">
        <v>57.373796791443858</v>
      </c>
      <c r="L81">
        <v>10.058036210081756</v>
      </c>
      <c r="M81">
        <v>5.551812377839072</v>
      </c>
      <c r="N81">
        <v>2919.4418074543673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2439171.2596856793</v>
      </c>
      <c r="I82">
        <v>1487116.1078135665</v>
      </c>
      <c r="J82">
        <v>127001.217</v>
      </c>
      <c r="K82">
        <v>16.454545454545453</v>
      </c>
      <c r="L82">
        <v>9.5863970555211022</v>
      </c>
      <c r="M82">
        <v>4.868309297137281</v>
      </c>
      <c r="N82">
        <v>2919.4418074543673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718644.11617602117</v>
      </c>
      <c r="I83">
        <v>905381.43428249587</v>
      </c>
      <c r="J83">
        <v>113696.3812</v>
      </c>
      <c r="K83">
        <v>4.0106951871657754</v>
      </c>
      <c r="L83">
        <v>10.954556781020901</v>
      </c>
      <c r="M83">
        <v>1.4099665271329316</v>
      </c>
      <c r="N83">
        <v>845.53280721987937</v>
      </c>
    </row>
  </sheetData>
  <autoFilter ref="B3:I83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7623-FC92-460B-8882-9E004B7319C9}">
  <dimension ref="B1:N83"/>
  <sheetViews>
    <sheetView workbookViewId="0">
      <selection activeCell="B3" sqref="B3:N3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144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x14ac:dyDescent="0.25">
      <c r="B4" t="str">
        <f>VLOOKUP(F4,[1]NUTS_Europa!$A$2:$C$81,2,FALSE)</f>
        <v>BE21</v>
      </c>
      <c r="C4">
        <f>VLOOKUP(F4,[1]NUTS_Europa!$A$2:$C$81,3,FALSE)</f>
        <v>253</v>
      </c>
      <c r="D4" t="str">
        <f>VLOOKUP(G4,[1]NUTS_Europa!$A$2:$C$81,2,FALSE)</f>
        <v>BE25</v>
      </c>
      <c r="E4">
        <f>VLOOKUP(G4,[1]NUTS_Europa!$A$2:$C$81,3,FALSE)</f>
        <v>235</v>
      </c>
      <c r="F4">
        <v>1</v>
      </c>
      <c r="G4">
        <v>3</v>
      </c>
      <c r="H4" s="16">
        <v>276426.52526139544</v>
      </c>
      <c r="I4" s="16">
        <v>1615265.5125432629</v>
      </c>
      <c r="J4">
        <v>135416.16140000001</v>
      </c>
      <c r="K4">
        <v>6.7272727272727275</v>
      </c>
      <c r="L4">
        <v>11.629614379308343</v>
      </c>
      <c r="M4">
        <v>3.2287911004779284</v>
      </c>
      <c r="N4">
        <v>1522.6567976625461</v>
      </c>
    </row>
    <row r="5" spans="2:14" x14ac:dyDescent="0.25">
      <c r="B5" t="str">
        <f>VLOOKUP(F5,[1]NUTS_Europa!$A$2:$C$81,2,FALSE)</f>
        <v>BE21</v>
      </c>
      <c r="C5">
        <f>VLOOKUP(F5,[1]NUTS_Europa!$A$2:$C$81,3,FALSE)</f>
        <v>253</v>
      </c>
      <c r="D5" t="str">
        <f>VLOOKUP(G5,[1]NUTS_Europa!$A$2:$C$81,2,FALSE)</f>
        <v>FRD2</v>
      </c>
      <c r="E5">
        <f>VLOOKUP(G5,[1]NUTS_Europa!$A$2:$C$81,3,FALSE)</f>
        <v>269</v>
      </c>
      <c r="F5">
        <v>1</v>
      </c>
      <c r="G5">
        <v>20</v>
      </c>
      <c r="H5">
        <v>2244557.1884257337</v>
      </c>
      <c r="I5">
        <v>2173791.616256834</v>
      </c>
      <c r="J5">
        <v>191087.21979999999</v>
      </c>
      <c r="K5">
        <v>14.754545454545456</v>
      </c>
      <c r="L5">
        <v>11.253959231810244</v>
      </c>
      <c r="M5">
        <v>33.544789117599841</v>
      </c>
      <c r="N5">
        <v>13729.874818157425</v>
      </c>
    </row>
    <row r="6" spans="2:14" x14ac:dyDescent="0.25">
      <c r="B6" t="str">
        <f>VLOOKUP(F6,[1]NUTS_Europa!$A$2:$C$81,2,FALSE)</f>
        <v>BE23</v>
      </c>
      <c r="C6">
        <f>VLOOKUP(F6,[1]NUTS_Europa!$A$2:$C$81,3,FALSE)</f>
        <v>253</v>
      </c>
      <c r="D6" t="str">
        <f>VLOOKUP(G6,[1]NUTS_Europa!$A$2:$C$81,2,FALSE)</f>
        <v>BE25</v>
      </c>
      <c r="E6">
        <f>VLOOKUP(G6,[1]NUTS_Europa!$A$2:$C$81,3,FALSE)</f>
        <v>235</v>
      </c>
      <c r="F6">
        <v>2</v>
      </c>
      <c r="G6">
        <v>3</v>
      </c>
      <c r="H6">
        <v>344400.97002264683</v>
      </c>
      <c r="I6">
        <v>1615265.5125432629</v>
      </c>
      <c r="J6">
        <v>135416.16140000001</v>
      </c>
      <c r="K6">
        <v>6.7272727272727275</v>
      </c>
      <c r="L6">
        <v>11.629614379308343</v>
      </c>
      <c r="M6">
        <v>3.2287911004779284</v>
      </c>
      <c r="N6">
        <v>1522.6567976625461</v>
      </c>
    </row>
    <row r="7" spans="2:14" x14ac:dyDescent="0.25">
      <c r="B7" t="str">
        <f>VLOOKUP(F7,[1]NUTS_Europa!$A$2:$C$81,2,FALSE)</f>
        <v>BE23</v>
      </c>
      <c r="C7">
        <f>VLOOKUP(F7,[1]NUTS_Europa!$A$2:$C$81,3,FALSE)</f>
        <v>253</v>
      </c>
      <c r="D7" t="str">
        <f>VLOOKUP(G7,[1]NUTS_Europa!$A$2:$C$81,2,FALSE)</f>
        <v>ES21</v>
      </c>
      <c r="E7">
        <f>VLOOKUP(G7,[1]NUTS_Europa!$A$2:$C$81,3,FALSE)</f>
        <v>163</v>
      </c>
      <c r="F7">
        <v>2</v>
      </c>
      <c r="G7">
        <v>14</v>
      </c>
      <c r="H7">
        <v>710040.50075883919</v>
      </c>
      <c r="I7">
        <v>3146941.7983423285</v>
      </c>
      <c r="J7">
        <v>145277.79319999999</v>
      </c>
      <c r="K7">
        <v>41.492513368983957</v>
      </c>
      <c r="L7">
        <v>10.299974932227858</v>
      </c>
      <c r="M7">
        <v>7.0662764780142728</v>
      </c>
      <c r="N7">
        <v>2892.2254104356139</v>
      </c>
    </row>
    <row r="8" spans="2:14" x14ac:dyDescent="0.25">
      <c r="B8" t="str">
        <f>VLOOKUP(F8,[1]NUTS_Europa!$A$2:$C$81,2,FALSE)</f>
        <v>DE50</v>
      </c>
      <c r="C8">
        <f>VLOOKUP(F8,[1]NUTS_Europa!$A$2:$C$81,3,FALSE)</f>
        <v>245</v>
      </c>
      <c r="D8" t="str">
        <f>VLOOKUP(G8,[1]NUTS_Europa!$A$2:$C$81,2,FALSE)</f>
        <v>ES11</v>
      </c>
      <c r="E8">
        <f>VLOOKUP(G8,[1]NUTS_Europa!$A$2:$C$81,3,FALSE)</f>
        <v>288</v>
      </c>
      <c r="F8">
        <v>4</v>
      </c>
      <c r="G8">
        <v>11</v>
      </c>
      <c r="H8">
        <v>1738051.8198311215</v>
      </c>
      <c r="I8">
        <v>10381787.175222646</v>
      </c>
      <c r="J8">
        <v>159445.52859999999</v>
      </c>
      <c r="K8">
        <v>59.395721925133692</v>
      </c>
      <c r="L8">
        <v>8.508092782186317</v>
      </c>
      <c r="M8">
        <v>1.9065612803793595</v>
      </c>
      <c r="N8">
        <v>900.45194509486157</v>
      </c>
    </row>
    <row r="9" spans="2:14" x14ac:dyDescent="0.25">
      <c r="B9" t="str">
        <f>VLOOKUP(F9,[1]NUTS_Europa!$A$2:$C$81,2,FALSE)</f>
        <v>DE50</v>
      </c>
      <c r="C9">
        <f>VLOOKUP(F9,[1]NUTS_Europa!$A$2:$C$81,3,FALSE)</f>
        <v>245</v>
      </c>
      <c r="D9" t="str">
        <f>VLOOKUP(G9,[1]NUTS_Europa!$A$2:$C$81,2,FALSE)</f>
        <v>ES12</v>
      </c>
      <c r="E9">
        <f>VLOOKUP(G9,[1]NUTS_Europa!$A$2:$C$81,3,FALSE)</f>
        <v>285</v>
      </c>
      <c r="F9">
        <v>4</v>
      </c>
      <c r="G9">
        <v>12</v>
      </c>
      <c r="H9">
        <v>33359.780428950173</v>
      </c>
      <c r="I9">
        <v>10349670.502741346</v>
      </c>
      <c r="J9">
        <v>114346.8514</v>
      </c>
      <c r="K9">
        <v>53.793582887700538</v>
      </c>
      <c r="L9">
        <v>8.912839376205369</v>
      </c>
      <c r="M9">
        <v>3.3050550653124483E-2</v>
      </c>
      <c r="N9">
        <v>15.609481283570693</v>
      </c>
    </row>
    <row r="10" spans="2:14" x14ac:dyDescent="0.25">
      <c r="B10" t="str">
        <f>VLOOKUP(F10,[1]NUTS_Europa!$A$2:$C$81,2,FALSE)</f>
        <v>DE60</v>
      </c>
      <c r="C10">
        <f>VLOOKUP(F10,[1]NUTS_Europa!$A$2:$C$81,3,FALSE)</f>
        <v>1069</v>
      </c>
      <c r="D10" t="str">
        <f>VLOOKUP(G10,[1]NUTS_Europa!$A$2:$C$81,2,FALSE)</f>
        <v>FRD2</v>
      </c>
      <c r="E10">
        <f>VLOOKUP(G10,[1]NUTS_Europa!$A$2:$C$81,3,FALSE)</f>
        <v>269</v>
      </c>
      <c r="F10">
        <v>5</v>
      </c>
      <c r="G10">
        <v>20</v>
      </c>
      <c r="H10">
        <v>1838476.5170219396</v>
      </c>
      <c r="I10">
        <v>2677258.9922852269</v>
      </c>
      <c r="J10">
        <v>145277.79319999999</v>
      </c>
      <c r="K10">
        <v>27.863636363636363</v>
      </c>
      <c r="L10">
        <v>9.8596858800211074</v>
      </c>
      <c r="M10">
        <v>29.070788125175127</v>
      </c>
      <c r="N10">
        <v>13729.874818157425</v>
      </c>
    </row>
    <row r="11" spans="2:14" x14ac:dyDescent="0.25">
      <c r="B11" t="str">
        <f>VLOOKUP(F11,[1]NUTS_Europa!$A$2:$C$81,2,FALSE)</f>
        <v>DE60</v>
      </c>
      <c r="C11">
        <f>VLOOKUP(F11,[1]NUTS_Europa!$A$2:$C$81,3,FALSE)</f>
        <v>1069</v>
      </c>
      <c r="D11" t="str">
        <f>VLOOKUP(G11,[1]NUTS_Europa!$A$2:$C$81,2,FALSE)</f>
        <v>NL12</v>
      </c>
      <c r="E11">
        <f>VLOOKUP(G11,[1]NUTS_Europa!$A$2:$C$81,3,FALSE)</f>
        <v>218</v>
      </c>
      <c r="F11">
        <v>5</v>
      </c>
      <c r="G11">
        <v>31</v>
      </c>
      <c r="H11">
        <v>1086856.8587666419</v>
      </c>
      <c r="I11">
        <v>2049052.8221443356</v>
      </c>
      <c r="J11">
        <v>120437.3524</v>
      </c>
      <c r="K11">
        <v>14.436898395721927</v>
      </c>
      <c r="L11">
        <v>6.8741570896247159</v>
      </c>
      <c r="M11">
        <v>8.5900295481859015</v>
      </c>
      <c r="N11">
        <v>5123.2788950523063</v>
      </c>
    </row>
    <row r="12" spans="2:14" x14ac:dyDescent="0.25">
      <c r="B12" t="str">
        <f>VLOOKUP(F12,[1]NUTS_Europa!$A$2:$C$81,2,FALSE)</f>
        <v>DE80</v>
      </c>
      <c r="C12">
        <f>VLOOKUP(F12,[1]NUTS_Europa!$A$2:$C$81,3,FALSE)</f>
        <v>1069</v>
      </c>
      <c r="D12" t="str">
        <f>VLOOKUP(G12,[1]NUTS_Europa!$A$2:$C$81,2,FALSE)</f>
        <v>FRD1</v>
      </c>
      <c r="E12">
        <f>VLOOKUP(G12,[1]NUTS_Europa!$A$2:$C$81,3,FALSE)</f>
        <v>268</v>
      </c>
      <c r="F12">
        <v>6</v>
      </c>
      <c r="G12">
        <v>19</v>
      </c>
      <c r="H12">
        <v>62148.208621884907</v>
      </c>
      <c r="I12">
        <v>2911980.7366957269</v>
      </c>
      <c r="J12">
        <v>114346.8514</v>
      </c>
      <c r="K12">
        <v>33.425133689839569</v>
      </c>
      <c r="L12">
        <v>10.314017359999539</v>
      </c>
      <c r="M12">
        <v>0.18938624175131796</v>
      </c>
      <c r="N12">
        <v>89.445438504472278</v>
      </c>
    </row>
    <row r="13" spans="2:14" x14ac:dyDescent="0.25">
      <c r="B13" t="str">
        <f>VLOOKUP(F13,[1]NUTS_Europa!$A$2:$C$81,2,FALSE)</f>
        <v>DE80</v>
      </c>
      <c r="C13">
        <f>VLOOKUP(F13,[1]NUTS_Europa!$A$2:$C$81,3,FALSE)</f>
        <v>1069</v>
      </c>
      <c r="D13" t="str">
        <f>VLOOKUP(G13,[1]NUTS_Europa!$A$2:$C$81,2,FALSE)</f>
        <v>FRH0</v>
      </c>
      <c r="E13">
        <f>VLOOKUP(G13,[1]NUTS_Europa!$A$2:$C$81,3,FALSE)</f>
        <v>283</v>
      </c>
      <c r="F13">
        <v>6</v>
      </c>
      <c r="G13">
        <v>23</v>
      </c>
      <c r="H13">
        <v>1344361.5483759434</v>
      </c>
      <c r="I13">
        <v>3487135.0996610075</v>
      </c>
      <c r="J13">
        <v>117923.68180000001</v>
      </c>
      <c r="K13">
        <v>51.223529411764709</v>
      </c>
      <c r="L13">
        <v>11.624852708761857</v>
      </c>
      <c r="M13">
        <v>3.6381845947278921</v>
      </c>
      <c r="N13">
        <v>1954.0243119540944</v>
      </c>
    </row>
    <row r="14" spans="2:14" x14ac:dyDescent="0.25">
      <c r="B14" t="str">
        <f>VLOOKUP(F14,[1]NUTS_Europa!$A$2:$C$81,2,FALSE)</f>
        <v>DE93</v>
      </c>
      <c r="C14">
        <f>VLOOKUP(F14,[1]NUTS_Europa!$A$2:$C$81,3,FALSE)</f>
        <v>1069</v>
      </c>
      <c r="D14" t="str">
        <f>VLOOKUP(G14,[1]NUTS_Europa!$A$2:$C$81,2,FALSE)</f>
        <v>NL12</v>
      </c>
      <c r="E14">
        <f>VLOOKUP(G14,[1]NUTS_Europa!$A$2:$C$81,3,FALSE)</f>
        <v>218</v>
      </c>
      <c r="F14">
        <v>7</v>
      </c>
      <c r="G14">
        <v>31</v>
      </c>
      <c r="H14">
        <v>1352568.0337401873</v>
      </c>
      <c r="I14">
        <v>2049052.8221443356</v>
      </c>
      <c r="J14">
        <v>163171.4883</v>
      </c>
      <c r="K14">
        <v>14.436898395721927</v>
      </c>
      <c r="L14">
        <v>6.8741570896247159</v>
      </c>
      <c r="M14">
        <v>8.5900295481859015</v>
      </c>
      <c r="N14">
        <v>5123.2788950523063</v>
      </c>
    </row>
    <row r="15" spans="2:14" x14ac:dyDescent="0.25">
      <c r="B15" t="str">
        <f>VLOOKUP(F15,[1]NUTS_Europa!$A$2:$C$81,2,FALSE)</f>
        <v>DE93</v>
      </c>
      <c r="C15">
        <f>VLOOKUP(F15,[1]NUTS_Europa!$A$2:$C$81,3,FALSE)</f>
        <v>1069</v>
      </c>
      <c r="D15" t="str">
        <f>VLOOKUP(G15,[1]NUTS_Europa!$A$2:$C$81,2,FALSE)</f>
        <v>NL32</v>
      </c>
      <c r="E15">
        <f>VLOOKUP(G15,[1]NUTS_Europa!$A$2:$C$81,3,FALSE)</f>
        <v>218</v>
      </c>
      <c r="F15">
        <v>7</v>
      </c>
      <c r="G15">
        <v>32</v>
      </c>
      <c r="H15">
        <v>560816.00097091426</v>
      </c>
      <c r="I15">
        <v>2049052.8221443356</v>
      </c>
      <c r="J15">
        <v>199058.85829999999</v>
      </c>
      <c r="K15">
        <v>14.436898395721927</v>
      </c>
      <c r="L15">
        <v>6.8741570896247159</v>
      </c>
      <c r="M15">
        <v>8.5900295481859015</v>
      </c>
      <c r="N15">
        <v>5123.2788950523063</v>
      </c>
    </row>
    <row r="16" spans="2:14" x14ac:dyDescent="0.25">
      <c r="B16" t="str">
        <f>VLOOKUP(F16,[1]NUTS_Europa!$A$2:$C$81,2,FALSE)</f>
        <v>DE94</v>
      </c>
      <c r="C16">
        <f>VLOOKUP(F16,[1]NUTS_Europa!$A$2:$C$81,3,FALSE)</f>
        <v>245</v>
      </c>
      <c r="D16" t="str">
        <f>VLOOKUP(G16,[1]NUTS_Europa!$A$2:$C$81,2,FALSE)</f>
        <v>ES11</v>
      </c>
      <c r="E16">
        <f>VLOOKUP(G16,[1]NUTS_Europa!$A$2:$C$81,3,FALSE)</f>
        <v>288</v>
      </c>
      <c r="F16">
        <v>8</v>
      </c>
      <c r="G16">
        <v>11</v>
      </c>
      <c r="H16">
        <v>1754367.4688050735</v>
      </c>
      <c r="I16">
        <v>10381787.175222646</v>
      </c>
      <c r="J16">
        <v>123840.01519999999</v>
      </c>
      <c r="K16">
        <v>59.395721925133692</v>
      </c>
      <c r="L16">
        <v>8.508092782186317</v>
      </c>
      <c r="M16">
        <v>1.9065612803793595</v>
      </c>
      <c r="N16">
        <v>900.45194509486157</v>
      </c>
    </row>
    <row r="17" spans="2:14" x14ac:dyDescent="0.25">
      <c r="B17" t="str">
        <f>VLOOKUP(F17,[1]NUTS_Europa!$A$2:$C$81,2,FALSE)</f>
        <v>DE94</v>
      </c>
      <c r="C17">
        <f>VLOOKUP(F17,[1]NUTS_Europa!$A$2:$C$81,3,FALSE)</f>
        <v>245</v>
      </c>
      <c r="D17" t="str">
        <f>VLOOKUP(G17,[1]NUTS_Europa!$A$2:$C$81,2,FALSE)</f>
        <v>ES12</v>
      </c>
      <c r="E17">
        <f>VLOOKUP(G17,[1]NUTS_Europa!$A$2:$C$81,3,FALSE)</f>
        <v>285</v>
      </c>
      <c r="F17">
        <v>8</v>
      </c>
      <c r="G17">
        <v>12</v>
      </c>
      <c r="H17">
        <v>33642.614864119707</v>
      </c>
      <c r="I17">
        <v>10349670.502741346</v>
      </c>
      <c r="J17">
        <v>117061.7148</v>
      </c>
      <c r="K17">
        <v>53.793582887700538</v>
      </c>
      <c r="L17">
        <v>8.912839376205369</v>
      </c>
      <c r="M17">
        <v>3.3050550653124483E-2</v>
      </c>
      <c r="N17">
        <v>15.609481283570693</v>
      </c>
    </row>
    <row r="18" spans="2:14" x14ac:dyDescent="0.25">
      <c r="B18" t="str">
        <f>VLOOKUP(F18,[1]NUTS_Europa!$A$2:$C$81,2,FALSE)</f>
        <v>DEA1</v>
      </c>
      <c r="C18">
        <f>VLOOKUP(F18,[1]NUTS_Europa!$A$2:$C$81,3,FALSE)</f>
        <v>253</v>
      </c>
      <c r="D18" t="str">
        <f>VLOOKUP(G18,[1]NUTS_Europa!$A$2:$C$81,2,FALSE)</f>
        <v>FRD1</v>
      </c>
      <c r="E18">
        <f>VLOOKUP(G18,[1]NUTS_Europa!$A$2:$C$81,3,FALSE)</f>
        <v>268</v>
      </c>
      <c r="F18">
        <v>9</v>
      </c>
      <c r="G18">
        <v>19</v>
      </c>
      <c r="H18">
        <v>63912.871351394118</v>
      </c>
      <c r="I18">
        <v>2408706.6981440764</v>
      </c>
      <c r="J18">
        <v>117061.7148</v>
      </c>
      <c r="K18">
        <v>20.316042780748667</v>
      </c>
      <c r="L18">
        <v>11.708290711788674</v>
      </c>
      <c r="M18">
        <v>0.21853282800479534</v>
      </c>
      <c r="N18">
        <v>89.445438504472278</v>
      </c>
    </row>
    <row r="19" spans="2:14" x14ac:dyDescent="0.25">
      <c r="B19" t="str">
        <f>VLOOKUP(F19,[1]NUTS_Europa!$A$2:$C$81,2,FALSE)</f>
        <v>DEA1</v>
      </c>
      <c r="C19">
        <f>VLOOKUP(F19,[1]NUTS_Europa!$A$2:$C$81,3,FALSE)</f>
        <v>253</v>
      </c>
      <c r="D19" t="str">
        <f>VLOOKUP(G19,[1]NUTS_Europa!$A$2:$C$81,2,FALSE)</f>
        <v>FRG0</v>
      </c>
      <c r="E19">
        <f>VLOOKUP(G19,[1]NUTS_Europa!$A$2:$C$81,3,FALSE)</f>
        <v>282</v>
      </c>
      <c r="F19">
        <v>9</v>
      </c>
      <c r="G19">
        <v>22</v>
      </c>
      <c r="H19">
        <v>437652.69646979118</v>
      </c>
      <c r="I19">
        <v>2867460.7311940361</v>
      </c>
      <c r="J19">
        <v>507158.32770000002</v>
      </c>
      <c r="K19">
        <v>35.71764705882353</v>
      </c>
      <c r="L19">
        <v>10.448048039500748</v>
      </c>
      <c r="M19">
        <v>1.7197550157996548</v>
      </c>
      <c r="N19">
        <v>703.89535024500003</v>
      </c>
    </row>
    <row r="20" spans="2:14" x14ac:dyDescent="0.25">
      <c r="B20" t="str">
        <f>VLOOKUP(F20,[1]NUTS_Europa!$A$2:$C$81,2,FALSE)</f>
        <v>DEF0</v>
      </c>
      <c r="C20">
        <f>VLOOKUP(F20,[1]NUTS_Europa!$A$2:$C$81,3,FALSE)</f>
        <v>1069</v>
      </c>
      <c r="D20" t="str">
        <f>VLOOKUP(G20,[1]NUTS_Europa!$A$2:$C$81,2,FALSE)</f>
        <v>ES21</v>
      </c>
      <c r="E20">
        <f>VLOOKUP(G20,[1]NUTS_Europa!$A$2:$C$81,3,FALSE)</f>
        <v>163</v>
      </c>
      <c r="F20">
        <v>10</v>
      </c>
      <c r="G20">
        <v>14</v>
      </c>
      <c r="H20">
        <v>832984.35106173193</v>
      </c>
      <c r="I20">
        <v>3712461.8869008492</v>
      </c>
      <c r="J20">
        <v>199058.85829999999</v>
      </c>
      <c r="K20">
        <v>56.045454545454547</v>
      </c>
      <c r="L20">
        <v>8.9057015804387198</v>
      </c>
      <c r="M20">
        <v>6.1238192795340431</v>
      </c>
      <c r="N20">
        <v>2892.2254104356139</v>
      </c>
    </row>
    <row r="21" spans="2:14" x14ac:dyDescent="0.25">
      <c r="B21" t="str">
        <f>VLOOKUP(F21,[1]NUTS_Europa!$A$2:$C$81,2,FALSE)</f>
        <v>DEF0</v>
      </c>
      <c r="C21">
        <f>VLOOKUP(F21,[1]NUTS_Europa!$A$2:$C$81,3,FALSE)</f>
        <v>1069</v>
      </c>
      <c r="D21" t="str">
        <f>VLOOKUP(G21,[1]NUTS_Europa!$A$2:$C$81,2,FALSE)</f>
        <v>FRI3</v>
      </c>
      <c r="E21">
        <f>VLOOKUP(G21,[1]NUTS_Europa!$A$2:$C$81,3,FALSE)</f>
        <v>283</v>
      </c>
      <c r="F21">
        <v>10</v>
      </c>
      <c r="G21">
        <v>25</v>
      </c>
      <c r="H21">
        <v>511556.77742597094</v>
      </c>
      <c r="I21">
        <v>3487135.0996610075</v>
      </c>
      <c r="J21">
        <v>156784.57750000001</v>
      </c>
      <c r="K21">
        <v>51.223529411764709</v>
      </c>
      <c r="L21">
        <v>11.624852708761857</v>
      </c>
      <c r="M21">
        <v>3.6381845947278921</v>
      </c>
      <c r="N21">
        <v>1954.0243119540944</v>
      </c>
    </row>
    <row r="22" spans="2:14" x14ac:dyDescent="0.25">
      <c r="B22" t="str">
        <f>VLOOKUP(F22,[1]NUTS_Europa!$A$2:$C$81,2,FALSE)</f>
        <v>ES13</v>
      </c>
      <c r="C22">
        <f>VLOOKUP(F22,[1]NUTS_Europa!$A$2:$C$81,3,FALSE)</f>
        <v>163</v>
      </c>
      <c r="D22" t="str">
        <f>VLOOKUP(G22,[1]NUTS_Europa!$A$2:$C$81,2,FALSE)</f>
        <v>FRH0</v>
      </c>
      <c r="E22">
        <f>VLOOKUP(G22,[1]NUTS_Europa!$A$2:$C$81,3,FALSE)</f>
        <v>283</v>
      </c>
      <c r="F22">
        <v>13</v>
      </c>
      <c r="G22">
        <v>23</v>
      </c>
      <c r="H22">
        <v>1122890.6359215192</v>
      </c>
      <c r="I22">
        <v>1735140.3144053204</v>
      </c>
      <c r="J22">
        <v>118487.9544</v>
      </c>
      <c r="K22">
        <v>10.04812834224599</v>
      </c>
      <c r="L22">
        <v>12.295352319568561</v>
      </c>
      <c r="M22">
        <v>4.2749206776631237</v>
      </c>
      <c r="N22">
        <v>1954.0243119540944</v>
      </c>
    </row>
    <row r="23" spans="2:14" x14ac:dyDescent="0.25">
      <c r="B23" t="str">
        <f>VLOOKUP(F23,[1]NUTS_Europa!$A$2:$C$81,2,FALSE)</f>
        <v>ES13</v>
      </c>
      <c r="C23">
        <f>VLOOKUP(F23,[1]NUTS_Europa!$A$2:$C$81,3,FALSE)</f>
        <v>163</v>
      </c>
      <c r="D23" t="str">
        <f>VLOOKUP(G23,[1]NUTS_Europa!$A$2:$C$81,2,FALSE)</f>
        <v>FRI1</v>
      </c>
      <c r="E23">
        <f>VLOOKUP(G23,[1]NUTS_Europa!$A$2:$C$81,3,FALSE)</f>
        <v>283</v>
      </c>
      <c r="F23">
        <v>13</v>
      </c>
      <c r="G23">
        <v>24</v>
      </c>
      <c r="H23">
        <v>958690.06493939296</v>
      </c>
      <c r="I23">
        <v>1735140.3144053204</v>
      </c>
      <c r="J23">
        <v>127001.217</v>
      </c>
      <c r="K23">
        <v>10.04812834224599</v>
      </c>
      <c r="L23">
        <v>12.295352319568561</v>
      </c>
      <c r="M23">
        <v>4.2749206776631237</v>
      </c>
      <c r="N23">
        <v>1954.0243119540944</v>
      </c>
    </row>
    <row r="24" spans="2:14" x14ac:dyDescent="0.25">
      <c r="B24" t="str">
        <f>VLOOKUP(F24,[1]NUTS_Europa!$A$2:$C$81,2,FALSE)</f>
        <v>ES51</v>
      </c>
      <c r="C24">
        <f>VLOOKUP(F24,[1]NUTS_Europa!$A$2:$C$81,3,FALSE)</f>
        <v>1063</v>
      </c>
      <c r="D24" t="str">
        <f>VLOOKUP(G24,[1]NUTS_Europa!$A$2:$C$81,2,FALSE)</f>
        <v>ES52</v>
      </c>
      <c r="E24">
        <f>VLOOKUP(G24,[1]NUTS_Europa!$A$2:$C$81,3,FALSE)</f>
        <v>1064</v>
      </c>
      <c r="F24">
        <v>15</v>
      </c>
      <c r="G24">
        <v>16</v>
      </c>
      <c r="H24">
        <v>2673988.1530501968</v>
      </c>
      <c r="I24">
        <v>9773109.3441597335</v>
      </c>
      <c r="J24">
        <v>135416.16140000001</v>
      </c>
      <c r="K24">
        <v>8.6631016042780757</v>
      </c>
      <c r="L24">
        <v>11.077729319516788</v>
      </c>
      <c r="M24">
        <v>19.151367325594006</v>
      </c>
      <c r="N24">
        <v>10690.2529406715</v>
      </c>
    </row>
    <row r="25" spans="2:14" x14ac:dyDescent="0.25">
      <c r="B25" t="str">
        <f>VLOOKUP(F25,[1]NUTS_Europa!$A$2:$C$81,2,FALSE)</f>
        <v>ES51</v>
      </c>
      <c r="C25">
        <f>VLOOKUP(F25,[1]NUTS_Europa!$A$2:$C$81,3,FALSE)</f>
        <v>1063</v>
      </c>
      <c r="D25" t="str">
        <f>VLOOKUP(G25,[1]NUTS_Europa!$A$2:$C$81,2,FALSE)</f>
        <v>ES62</v>
      </c>
      <c r="E25">
        <f>VLOOKUP(G25,[1]NUTS_Europa!$A$2:$C$81,3,FALSE)</f>
        <v>1064</v>
      </c>
      <c r="F25">
        <v>15</v>
      </c>
      <c r="G25">
        <v>18</v>
      </c>
      <c r="H25">
        <v>5252456.8508595759</v>
      </c>
      <c r="I25">
        <v>9773109.3441597335</v>
      </c>
      <c r="J25">
        <v>199597.76430000001</v>
      </c>
      <c r="K25">
        <v>8.6631016042780757</v>
      </c>
      <c r="L25">
        <v>11.077729319516788</v>
      </c>
      <c r="M25">
        <v>19.151367325594006</v>
      </c>
      <c r="N25">
        <v>10690.2529406715</v>
      </c>
    </row>
    <row r="26" spans="2:14" x14ac:dyDescent="0.25">
      <c r="B26" t="str">
        <f>VLOOKUP(F26,[1]NUTS_Europa!$A$2:$C$81,2,FALSE)</f>
        <v>ES52</v>
      </c>
      <c r="C26">
        <f>VLOOKUP(F26,[1]NUTS_Europa!$A$2:$C$81,3,FALSE)</f>
        <v>1064</v>
      </c>
      <c r="D26" t="str">
        <f>VLOOKUP(G26,[1]NUTS_Europa!$A$2:$C$81,2,FALSE)</f>
        <v>PT18</v>
      </c>
      <c r="E26">
        <f>VLOOKUP(G26,[1]NUTS_Europa!$A$2:$C$81,3,FALSE)</f>
        <v>61</v>
      </c>
      <c r="F26">
        <v>16</v>
      </c>
      <c r="G26">
        <v>80</v>
      </c>
      <c r="H26">
        <v>12210446.45322397</v>
      </c>
      <c r="I26">
        <v>2134556.3198872712</v>
      </c>
      <c r="J26">
        <v>145277.79319999999</v>
      </c>
      <c r="K26">
        <v>20.908556149732622</v>
      </c>
      <c r="L26">
        <v>11.056967118896175</v>
      </c>
      <c r="M26">
        <v>28.979790261034321</v>
      </c>
      <c r="N26">
        <v>17378.684486844912</v>
      </c>
    </row>
    <row r="27" spans="2:14" x14ac:dyDescent="0.25">
      <c r="B27" t="str">
        <f>VLOOKUP(F27,[1]NUTS_Europa!$A$2:$C$81,2,FALSE)</f>
        <v>ES61</v>
      </c>
      <c r="C27">
        <f>VLOOKUP(F27,[1]NUTS_Europa!$A$2:$C$81,3,FALSE)</f>
        <v>61</v>
      </c>
      <c r="D27" t="str">
        <f>VLOOKUP(G27,[1]NUTS_Europa!$A$2:$C$81,2,FALSE)</f>
        <v>PT11</v>
      </c>
      <c r="E27">
        <f>VLOOKUP(G27,[1]NUTS_Europa!$A$2:$C$81,3,FALSE)</f>
        <v>111</v>
      </c>
      <c r="F27">
        <v>17</v>
      </c>
      <c r="G27">
        <v>36</v>
      </c>
      <c r="H27">
        <v>1922077.4119805414</v>
      </c>
      <c r="I27">
        <v>1923910.6569710425</v>
      </c>
      <c r="J27">
        <v>507158.32770000002</v>
      </c>
      <c r="K27">
        <v>17.122459893048127</v>
      </c>
      <c r="L27">
        <v>8.1361728910306876</v>
      </c>
      <c r="M27">
        <v>5.4964782355846324</v>
      </c>
      <c r="N27">
        <v>3296.1439742878965</v>
      </c>
    </row>
    <row r="28" spans="2:14" x14ac:dyDescent="0.25">
      <c r="B28" t="str">
        <f>VLOOKUP(F28,[1]NUTS_Europa!$A$2:$C$81,2,FALSE)</f>
        <v>ES61</v>
      </c>
      <c r="C28">
        <f>VLOOKUP(F28,[1]NUTS_Europa!$A$2:$C$81,3,FALSE)</f>
        <v>61</v>
      </c>
      <c r="D28" t="str">
        <f>VLOOKUP(G28,[1]NUTS_Europa!$A$2:$C$81,2,FALSE)</f>
        <v>PT16</v>
      </c>
      <c r="E28">
        <f>VLOOKUP(G28,[1]NUTS_Europa!$A$2:$C$81,3,FALSE)</f>
        <v>111</v>
      </c>
      <c r="F28">
        <v>17</v>
      </c>
      <c r="G28">
        <v>38</v>
      </c>
      <c r="H28">
        <v>1813881.4860245413</v>
      </c>
      <c r="I28">
        <v>1923910.6569710425</v>
      </c>
      <c r="J28">
        <v>118487.9544</v>
      </c>
      <c r="K28">
        <v>17.122459893048127</v>
      </c>
      <c r="L28">
        <v>8.1361728910306876</v>
      </c>
      <c r="M28">
        <v>5.4964782355846324</v>
      </c>
      <c r="N28">
        <v>3296.1439742878965</v>
      </c>
    </row>
    <row r="29" spans="2:14" x14ac:dyDescent="0.25">
      <c r="B29" t="str">
        <f>VLOOKUP(F29,[1]NUTS_Europa!$A$2:$C$81,2,FALSE)</f>
        <v>ES62</v>
      </c>
      <c r="C29">
        <f>VLOOKUP(F29,[1]NUTS_Europa!$A$2:$C$81,3,FALSE)</f>
        <v>1064</v>
      </c>
      <c r="D29" t="str">
        <f>VLOOKUP(G29,[1]NUTS_Europa!$A$2:$C$81,2,FALSE)</f>
        <v>FRG0</v>
      </c>
      <c r="E29">
        <f>VLOOKUP(G29,[1]NUTS_Europa!$A$2:$C$81,3,FALSE)</f>
        <v>282</v>
      </c>
      <c r="F29">
        <v>18</v>
      </c>
      <c r="G29">
        <v>22</v>
      </c>
      <c r="H29">
        <v>438652.90332552482</v>
      </c>
      <c r="I29">
        <v>4161184.7587957005</v>
      </c>
      <c r="J29">
        <v>135416.16140000001</v>
      </c>
      <c r="K29">
        <v>67.220267379679143</v>
      </c>
      <c r="L29">
        <v>11.401394286782391</v>
      </c>
      <c r="M29">
        <v>1.4903844980586998</v>
      </c>
      <c r="N29">
        <v>703.89535024500003</v>
      </c>
    </row>
    <row r="30" spans="2:14" x14ac:dyDescent="0.25">
      <c r="B30" t="str">
        <f>VLOOKUP(F30,[1]NUTS_Europa!$A$2:$C$81,2,FALSE)</f>
        <v>FRE1</v>
      </c>
      <c r="C30">
        <f>VLOOKUP(F30,[1]NUTS_Europa!$A$2:$C$81,3,FALSE)</f>
        <v>220</v>
      </c>
      <c r="D30" t="str">
        <f>VLOOKUP(G30,[1]NUTS_Europa!$A$2:$C$81,2,FALSE)</f>
        <v>FRI1</v>
      </c>
      <c r="E30">
        <f>VLOOKUP(G30,[1]NUTS_Europa!$A$2:$C$81,3,FALSE)</f>
        <v>283</v>
      </c>
      <c r="F30">
        <v>21</v>
      </c>
      <c r="G30">
        <v>24</v>
      </c>
      <c r="H30">
        <v>878110.28238546487</v>
      </c>
      <c r="I30">
        <v>2605283.4253457775</v>
      </c>
      <c r="J30">
        <v>123840.01519999999</v>
      </c>
      <c r="K30">
        <v>32.191978609625671</v>
      </c>
      <c r="L30">
        <v>11.67985723779881</v>
      </c>
      <c r="M30">
        <v>3.8534981260122141</v>
      </c>
      <c r="N30">
        <v>1954.0243119540944</v>
      </c>
    </row>
    <row r="31" spans="2:14" x14ac:dyDescent="0.25">
      <c r="B31" t="str">
        <f>VLOOKUP(F31,[1]NUTS_Europa!$A$2:$C$81,2,FALSE)</f>
        <v>FRE1</v>
      </c>
      <c r="C31">
        <f>VLOOKUP(F31,[1]NUTS_Europa!$A$2:$C$81,3,FALSE)</f>
        <v>220</v>
      </c>
      <c r="D31" t="str">
        <f>VLOOKUP(G31,[1]NUTS_Europa!$A$2:$C$81,2,FALSE)</f>
        <v>FRI3</v>
      </c>
      <c r="E31">
        <f>VLOOKUP(G31,[1]NUTS_Europa!$A$2:$C$81,3,FALSE)</f>
        <v>283</v>
      </c>
      <c r="F31">
        <v>21</v>
      </c>
      <c r="G31">
        <v>25</v>
      </c>
      <c r="H31">
        <v>568951.39483317989</v>
      </c>
      <c r="I31">
        <v>2605283.4253457775</v>
      </c>
      <c r="J31">
        <v>117061.7148</v>
      </c>
      <c r="K31">
        <v>32.191978609625671</v>
      </c>
      <c r="L31">
        <v>11.67985723779881</v>
      </c>
      <c r="M31">
        <v>3.8534981260122141</v>
      </c>
      <c r="N31">
        <v>1954.0243119540944</v>
      </c>
    </row>
    <row r="32" spans="2:14" x14ac:dyDescent="0.25">
      <c r="B32" t="str">
        <f>VLOOKUP(F32,[1]NUTS_Europa!$A$2:$C$81,2,FALSE)</f>
        <v>FRJ1</v>
      </c>
      <c r="C32">
        <f>VLOOKUP(F32,[1]NUTS_Europa!$A$2:$C$81,3,FALSE)</f>
        <v>1063</v>
      </c>
      <c r="D32" t="str">
        <f>VLOOKUP(G32,[1]NUTS_Europa!$A$2:$C$81,2,FALSE)</f>
        <v>FRJ2</v>
      </c>
      <c r="E32">
        <f>VLOOKUP(G32,[1]NUTS_Europa!$A$2:$C$81,3,FALSE)</f>
        <v>283</v>
      </c>
      <c r="F32">
        <v>26</v>
      </c>
      <c r="G32">
        <v>28</v>
      </c>
      <c r="H32">
        <v>1976912.5316531032</v>
      </c>
      <c r="I32">
        <v>12913837.817387931</v>
      </c>
      <c r="J32">
        <v>142841.86170000001</v>
      </c>
      <c r="K32">
        <v>82.55278074866311</v>
      </c>
      <c r="L32">
        <v>12.119760459575847</v>
      </c>
      <c r="M32">
        <v>3.6381845947278921</v>
      </c>
      <c r="N32">
        <v>1954.0243119540944</v>
      </c>
    </row>
    <row r="33" spans="2:14" x14ac:dyDescent="0.25">
      <c r="B33" t="str">
        <f>VLOOKUP(F33,[1]NUTS_Europa!$A$2:$C$81,2,FALSE)</f>
        <v>FRJ1</v>
      </c>
      <c r="C33">
        <f>VLOOKUP(F33,[1]NUTS_Europa!$A$2:$C$81,3,FALSE)</f>
        <v>1063</v>
      </c>
      <c r="D33" t="str">
        <f>VLOOKUP(G33,[1]NUTS_Europa!$A$2:$C$81,2,FALSE)</f>
        <v>PT17</v>
      </c>
      <c r="E33">
        <f>VLOOKUP(G33,[1]NUTS_Europa!$A$2:$C$81,3,FALSE)</f>
        <v>294</v>
      </c>
      <c r="F33">
        <v>26</v>
      </c>
      <c r="G33">
        <v>39</v>
      </c>
      <c r="H33">
        <v>1462287.9541431174</v>
      </c>
      <c r="I33">
        <v>11207154.344477633</v>
      </c>
      <c r="J33">
        <v>137713.6226</v>
      </c>
      <c r="K33">
        <v>43.529411764705884</v>
      </c>
      <c r="L33">
        <v>8.4586846411325229</v>
      </c>
      <c r="M33">
        <v>5.0614061579763447</v>
      </c>
      <c r="N33">
        <v>2825.2662665986036</v>
      </c>
    </row>
    <row r="34" spans="2:14" x14ac:dyDescent="0.25">
      <c r="B34" t="str">
        <f>VLOOKUP(F34,[1]NUTS_Europa!$A$2:$C$81,2,FALSE)</f>
        <v>FRF2</v>
      </c>
      <c r="C34">
        <f>VLOOKUP(F34,[1]NUTS_Europa!$A$2:$C$81,3,FALSE)</f>
        <v>269</v>
      </c>
      <c r="D34" t="str">
        <f>VLOOKUP(G34,[1]NUTS_Europa!$A$2:$C$81,2,FALSE)</f>
        <v>FRJ2</v>
      </c>
      <c r="E34">
        <f>VLOOKUP(G34,[1]NUTS_Europa!$A$2:$C$81,3,FALSE)</f>
        <v>283</v>
      </c>
      <c r="F34">
        <v>27</v>
      </c>
      <c r="G34">
        <v>28</v>
      </c>
      <c r="H34">
        <v>1617882.9234230276</v>
      </c>
      <c r="I34">
        <v>2531042.2557948562</v>
      </c>
      <c r="J34">
        <v>176841.96369999999</v>
      </c>
      <c r="K34">
        <v>24.759358288770056</v>
      </c>
      <c r="L34">
        <v>13.249336619150949</v>
      </c>
      <c r="M34">
        <v>4.2749206776631237</v>
      </c>
      <c r="N34">
        <v>1954.0243119540944</v>
      </c>
    </row>
    <row r="35" spans="2:14" x14ac:dyDescent="0.25">
      <c r="B35" t="str">
        <f>VLOOKUP(F35,[1]NUTS_Europa!$A$2:$C$81,2,FALSE)</f>
        <v>FRF2</v>
      </c>
      <c r="C35">
        <f>VLOOKUP(F35,[1]NUTS_Europa!$A$2:$C$81,3,FALSE)</f>
        <v>269</v>
      </c>
      <c r="D35" t="str">
        <f>VLOOKUP(G35,[1]NUTS_Europa!$A$2:$C$81,2,FALSE)</f>
        <v>FRG0</v>
      </c>
      <c r="E35">
        <f>VLOOKUP(G35,[1]NUTS_Europa!$A$2:$C$81,3,FALSE)</f>
        <v>283</v>
      </c>
      <c r="F35">
        <v>27</v>
      </c>
      <c r="G35">
        <v>62</v>
      </c>
      <c r="H35">
        <v>1161200.0853789884</v>
      </c>
      <c r="I35">
        <v>2531042.2557948562</v>
      </c>
      <c r="J35">
        <v>141512.31529999999</v>
      </c>
      <c r="K35">
        <v>24.759358288770056</v>
      </c>
      <c r="L35">
        <v>13.249336619150949</v>
      </c>
      <c r="M35">
        <v>4.2749206776631237</v>
      </c>
      <c r="N35">
        <v>1954.0243119540944</v>
      </c>
    </row>
    <row r="36" spans="2:14" x14ac:dyDescent="0.25">
      <c r="B36" t="str">
        <f>VLOOKUP(F36,[1]NUTS_Europa!$A$2:$C$81,2,FALSE)</f>
        <v>FRI2</v>
      </c>
      <c r="C36">
        <f>VLOOKUP(F36,[1]NUTS_Europa!$A$2:$C$81,3,FALSE)</f>
        <v>269</v>
      </c>
      <c r="D36" t="str">
        <f>VLOOKUP(G36,[1]NUTS_Europa!$A$2:$C$81,2,FALSE)</f>
        <v>NL32</v>
      </c>
      <c r="E36">
        <f>VLOOKUP(G36,[1]NUTS_Europa!$A$2:$C$81,3,FALSE)</f>
        <v>218</v>
      </c>
      <c r="F36">
        <v>29</v>
      </c>
      <c r="G36">
        <v>32</v>
      </c>
      <c r="H36">
        <v>1664918.1510549304</v>
      </c>
      <c r="I36">
        <v>2235252.6702657104</v>
      </c>
      <c r="J36">
        <v>199597.76430000001</v>
      </c>
      <c r="K36">
        <v>14.705882352941178</v>
      </c>
      <c r="L36">
        <v>8.4986410000138086</v>
      </c>
      <c r="M36">
        <v>10.259495232652259</v>
      </c>
      <c r="N36">
        <v>5123.2788950523063</v>
      </c>
    </row>
    <row r="37" spans="2:14" x14ac:dyDescent="0.25">
      <c r="B37" t="str">
        <f>VLOOKUP(F37,[1]NUTS_Europa!$A$2:$C$81,2,FALSE)</f>
        <v>FRI2</v>
      </c>
      <c r="C37">
        <f>VLOOKUP(F37,[1]NUTS_Europa!$A$2:$C$81,3,FALSE)</f>
        <v>269</v>
      </c>
      <c r="D37" t="str">
        <f>VLOOKUP(G37,[1]NUTS_Europa!$A$2:$C$81,2,FALSE)</f>
        <v>FRG0</v>
      </c>
      <c r="E37">
        <f>VLOOKUP(G37,[1]NUTS_Europa!$A$2:$C$81,3,FALSE)</f>
        <v>283</v>
      </c>
      <c r="F37">
        <v>29</v>
      </c>
      <c r="G37">
        <v>62</v>
      </c>
      <c r="H37">
        <v>1171462.6210653712</v>
      </c>
      <c r="I37">
        <v>2531042.2557948562</v>
      </c>
      <c r="J37">
        <v>118487.9544</v>
      </c>
      <c r="K37">
        <v>24.759358288770056</v>
      </c>
      <c r="L37">
        <v>13.249336619150949</v>
      </c>
      <c r="M37">
        <v>4.2749206776631237</v>
      </c>
      <c r="N37">
        <v>1954.0243119540944</v>
      </c>
    </row>
    <row r="38" spans="2:14" x14ac:dyDescent="0.25">
      <c r="B38" t="str">
        <f>VLOOKUP(F38,[1]NUTS_Europa!$A$2:$C$81,2,FALSE)</f>
        <v>NL11</v>
      </c>
      <c r="C38">
        <f>VLOOKUP(F38,[1]NUTS_Europa!$A$2:$C$81,3,FALSE)</f>
        <v>245</v>
      </c>
      <c r="D38" t="str">
        <f>VLOOKUP(G38,[1]NUTS_Europa!$A$2:$C$81,2,FALSE)</f>
        <v>FRI1</v>
      </c>
      <c r="E38">
        <f>VLOOKUP(G38,[1]NUTS_Europa!$A$2:$C$81,3,FALSE)</f>
        <v>275</v>
      </c>
      <c r="F38">
        <v>30</v>
      </c>
      <c r="G38">
        <v>64</v>
      </c>
      <c r="H38">
        <v>466744.63337424881</v>
      </c>
      <c r="I38">
        <v>10596692.925128447</v>
      </c>
      <c r="J38">
        <v>114346.8514</v>
      </c>
      <c r="K38">
        <v>63.63636363636364</v>
      </c>
      <c r="L38">
        <v>8.7025250127538865</v>
      </c>
      <c r="M38">
        <v>0.43706565510049405</v>
      </c>
      <c r="N38">
        <v>178.89087663685152</v>
      </c>
    </row>
    <row r="39" spans="2:14" x14ac:dyDescent="0.25">
      <c r="B39" t="str">
        <f>VLOOKUP(F39,[1]NUTS_Europa!$A$2:$C$81,2,FALSE)</f>
        <v>NL11</v>
      </c>
      <c r="C39">
        <f>VLOOKUP(F39,[1]NUTS_Europa!$A$2:$C$81,3,FALSE)</f>
        <v>245</v>
      </c>
      <c r="D39" t="str">
        <f>VLOOKUP(G39,[1]NUTS_Europa!$A$2:$C$81,2,FALSE)</f>
        <v>FRI2</v>
      </c>
      <c r="E39">
        <f>VLOOKUP(G39,[1]NUTS_Europa!$A$2:$C$81,3,FALSE)</f>
        <v>275</v>
      </c>
      <c r="F39">
        <v>30</v>
      </c>
      <c r="G39">
        <v>69</v>
      </c>
      <c r="H39">
        <v>435739.98219905619</v>
      </c>
      <c r="I39">
        <v>10596692.925128447</v>
      </c>
      <c r="J39">
        <v>145277.79319999999</v>
      </c>
      <c r="K39">
        <v>63.63636363636364</v>
      </c>
      <c r="L39">
        <v>8.7025250127538865</v>
      </c>
      <c r="M39">
        <v>0.43706565510049405</v>
      </c>
      <c r="N39">
        <v>178.89087663685152</v>
      </c>
    </row>
    <row r="40" spans="2:14" x14ac:dyDescent="0.25">
      <c r="B40" t="str">
        <f>VLOOKUP(F40,[1]NUTS_Europa!$A$2:$C$81,2,FALSE)</f>
        <v>NL33</v>
      </c>
      <c r="C40">
        <f>VLOOKUP(F40,[1]NUTS_Europa!$A$2:$C$81,3,FALSE)</f>
        <v>250</v>
      </c>
      <c r="D40" t="str">
        <f>VLOOKUP(G40,[1]NUTS_Europa!$A$2:$C$81,2,FALSE)</f>
        <v>PT18</v>
      </c>
      <c r="E40">
        <f>VLOOKUP(G40,[1]NUTS_Europa!$A$2:$C$81,3,FALSE)</f>
        <v>1065</v>
      </c>
      <c r="F40">
        <v>33</v>
      </c>
      <c r="G40">
        <v>40</v>
      </c>
      <c r="H40">
        <v>2376571.4542964767</v>
      </c>
      <c r="I40">
        <v>4133148.3786864243</v>
      </c>
      <c r="J40">
        <v>137713.6226</v>
      </c>
      <c r="K40">
        <v>62.340106951871661</v>
      </c>
      <c r="L40">
        <v>8.4728312610998309</v>
      </c>
      <c r="M40">
        <v>17.497350311790004</v>
      </c>
      <c r="N40">
        <v>8263.8430164293077</v>
      </c>
    </row>
    <row r="41" spans="2:14" x14ac:dyDescent="0.25">
      <c r="B41" t="str">
        <f>VLOOKUP(F41,[1]NUTS_Europa!$A$2:$C$81,2,FALSE)</f>
        <v>NL33</v>
      </c>
      <c r="C41">
        <f>VLOOKUP(F41,[1]NUTS_Europa!$A$2:$C$81,3,FALSE)</f>
        <v>250</v>
      </c>
      <c r="D41" t="str">
        <f>VLOOKUP(G41,[1]NUTS_Europa!$A$2:$C$81,2,FALSE)</f>
        <v>NL11</v>
      </c>
      <c r="E41">
        <f>VLOOKUP(G41,[1]NUTS_Europa!$A$2:$C$81,3,FALSE)</f>
        <v>218</v>
      </c>
      <c r="F41">
        <v>33</v>
      </c>
      <c r="G41">
        <v>70</v>
      </c>
      <c r="H41">
        <v>1733308.5032574532</v>
      </c>
      <c r="I41">
        <v>1746209.7000737274</v>
      </c>
      <c r="J41">
        <v>135416.16140000001</v>
      </c>
      <c r="K41">
        <v>3.6363636363636367</v>
      </c>
      <c r="L41">
        <v>7.682999175126711</v>
      </c>
      <c r="M41">
        <v>10.259495232652259</v>
      </c>
      <c r="N41">
        <v>5123.2788950523063</v>
      </c>
    </row>
    <row r="42" spans="2:14" x14ac:dyDescent="0.25">
      <c r="B42" t="str">
        <f>VLOOKUP(F42,[1]NUTS_Europa!$A$2:$C$81,2,FALSE)</f>
        <v>NL34</v>
      </c>
      <c r="C42">
        <f>VLOOKUP(F42,[1]NUTS_Europa!$A$2:$C$81,3,FALSE)</f>
        <v>250</v>
      </c>
      <c r="D42" t="str">
        <f>VLOOKUP(G42,[1]NUTS_Europa!$A$2:$C$81,2,FALSE)</f>
        <v>FRE1</v>
      </c>
      <c r="E42">
        <f>VLOOKUP(G42,[1]NUTS_Europa!$A$2:$C$81,3,FALSE)</f>
        <v>235</v>
      </c>
      <c r="F42">
        <v>34</v>
      </c>
      <c r="G42">
        <v>61</v>
      </c>
      <c r="H42">
        <v>538277.48987398704</v>
      </c>
      <c r="I42">
        <v>1785554.2715919921</v>
      </c>
      <c r="J42">
        <v>142841.86170000001</v>
      </c>
      <c r="K42">
        <v>7.5401069518716577</v>
      </c>
      <c r="L42">
        <v>11.044183113021202</v>
      </c>
      <c r="M42">
        <v>3.2287911004779284</v>
      </c>
      <c r="N42">
        <v>1522.6567976625461</v>
      </c>
    </row>
    <row r="43" spans="2:14" x14ac:dyDescent="0.25">
      <c r="B43" t="str">
        <f>VLOOKUP(F43,[1]NUTS_Europa!$A$2:$C$81,2,FALSE)</f>
        <v>NL34</v>
      </c>
      <c r="C43">
        <f>VLOOKUP(F43,[1]NUTS_Europa!$A$2:$C$81,3,FALSE)</f>
        <v>250</v>
      </c>
      <c r="D43" t="str">
        <f>VLOOKUP(G43,[1]NUTS_Europa!$A$2:$C$81,2,FALSE)</f>
        <v>FRF2</v>
      </c>
      <c r="E43">
        <f>VLOOKUP(G43,[1]NUTS_Europa!$A$2:$C$81,3,FALSE)</f>
        <v>235</v>
      </c>
      <c r="F43">
        <v>34</v>
      </c>
      <c r="G43">
        <v>67</v>
      </c>
      <c r="H43">
        <v>1034890.7863061883</v>
      </c>
      <c r="I43">
        <v>1785554.2715919921</v>
      </c>
      <c r="J43">
        <v>120125.8052</v>
      </c>
      <c r="K43">
        <v>7.5401069518716577</v>
      </c>
      <c r="L43">
        <v>11.044183113021202</v>
      </c>
      <c r="M43">
        <v>3.2287911004779284</v>
      </c>
      <c r="N43">
        <v>1522.6567976625461</v>
      </c>
    </row>
    <row r="44" spans="2:14" x14ac:dyDescent="0.25">
      <c r="B44" t="str">
        <f>VLOOKUP(F44,[1]NUTS_Europa!$A$2:$C$81,2,FALSE)</f>
        <v>NL41</v>
      </c>
      <c r="C44">
        <f>VLOOKUP(F44,[1]NUTS_Europa!$A$2:$C$81,3,FALSE)</f>
        <v>253</v>
      </c>
      <c r="D44" t="str">
        <f>VLOOKUP(G44,[1]NUTS_Europa!$A$2:$C$81,2,FALSE)</f>
        <v>PT11</v>
      </c>
      <c r="E44">
        <f>VLOOKUP(G44,[1]NUTS_Europa!$A$2:$C$81,3,FALSE)</f>
        <v>111</v>
      </c>
      <c r="F44">
        <v>35</v>
      </c>
      <c r="G44">
        <v>36</v>
      </c>
      <c r="H44">
        <v>1109255.1158545234</v>
      </c>
      <c r="I44">
        <v>3526472.4633200215</v>
      </c>
      <c r="J44">
        <v>163029.68049999999</v>
      </c>
      <c r="K44">
        <v>51.598930481283425</v>
      </c>
      <c r="L44">
        <v>9.0563006926264471</v>
      </c>
      <c r="M44">
        <v>6.9790514753910591</v>
      </c>
      <c r="N44">
        <v>3296.1439742878965</v>
      </c>
    </row>
    <row r="45" spans="2:14" x14ac:dyDescent="0.25">
      <c r="B45" t="str">
        <f>VLOOKUP(F45,[1]NUTS_Europa!$A$2:$C$81,2,FALSE)</f>
        <v>NL41</v>
      </c>
      <c r="C45">
        <f>VLOOKUP(F45,[1]NUTS_Europa!$A$2:$C$81,3,FALSE)</f>
        <v>253</v>
      </c>
      <c r="D45" t="str">
        <f>VLOOKUP(G45,[1]NUTS_Europa!$A$2:$C$81,2,FALSE)</f>
        <v>PT18</v>
      </c>
      <c r="E45">
        <f>VLOOKUP(G45,[1]NUTS_Europa!$A$2:$C$81,3,FALSE)</f>
        <v>1065</v>
      </c>
      <c r="F45">
        <v>35</v>
      </c>
      <c r="G45">
        <v>40</v>
      </c>
      <c r="H45">
        <v>2628828.8805828649</v>
      </c>
      <c r="I45">
        <v>4024602.2224019282</v>
      </c>
      <c r="J45">
        <v>120437.3524</v>
      </c>
      <c r="K45">
        <v>62.340481283422463</v>
      </c>
      <c r="L45">
        <v>9.0582625273869724</v>
      </c>
      <c r="M45">
        <v>17.497350311790004</v>
      </c>
      <c r="N45">
        <v>8263.8430164293077</v>
      </c>
    </row>
    <row r="46" spans="2:14" x14ac:dyDescent="0.25">
      <c r="B46" t="str">
        <f>VLOOKUP(F46,[1]NUTS_Europa!$A$2:$C$81,2,FALSE)</f>
        <v>PT15</v>
      </c>
      <c r="C46">
        <f>VLOOKUP(F46,[1]NUTS_Europa!$A$2:$C$81,3,FALSE)</f>
        <v>1065</v>
      </c>
      <c r="D46" t="str">
        <f>VLOOKUP(G46,[1]NUTS_Europa!$A$2:$C$81,2,FALSE)</f>
        <v>PT16</v>
      </c>
      <c r="E46">
        <f>VLOOKUP(G46,[1]NUTS_Europa!$A$2:$C$81,3,FALSE)</f>
        <v>111</v>
      </c>
      <c r="F46">
        <v>37</v>
      </c>
      <c r="G46">
        <v>38</v>
      </c>
      <c r="H46">
        <v>1460941.9244490226</v>
      </c>
      <c r="I46">
        <v>1727688.3872922442</v>
      </c>
      <c r="J46">
        <v>198656.2873</v>
      </c>
      <c r="K46">
        <v>11.069518716577541</v>
      </c>
      <c r="L46">
        <v>7.0908145468031307</v>
      </c>
      <c r="M46">
        <v>5.9049738448626075</v>
      </c>
      <c r="N46">
        <v>3296.1439742878965</v>
      </c>
    </row>
    <row r="47" spans="2:14" x14ac:dyDescent="0.25">
      <c r="B47" t="str">
        <f>VLOOKUP(F47,[1]NUTS_Europa!$A$2:$C$81,2,FALSE)</f>
        <v>PT15</v>
      </c>
      <c r="C47">
        <f>VLOOKUP(F47,[1]NUTS_Europa!$A$2:$C$81,3,FALSE)</f>
        <v>1065</v>
      </c>
      <c r="D47" t="str">
        <f>VLOOKUP(G47,[1]NUTS_Europa!$A$2:$C$81,2,FALSE)</f>
        <v>PT17</v>
      </c>
      <c r="E47">
        <f>VLOOKUP(G47,[1]NUTS_Europa!$A$2:$C$81,3,FALSE)</f>
        <v>294</v>
      </c>
      <c r="F47">
        <v>37</v>
      </c>
      <c r="G47">
        <v>39</v>
      </c>
      <c r="H47">
        <v>887913.33398106415</v>
      </c>
      <c r="I47">
        <v>1363773.0938700924</v>
      </c>
      <c r="J47">
        <v>507158.32770000002</v>
      </c>
      <c r="K47">
        <v>2.4064171122994655</v>
      </c>
      <c r="L47">
        <v>7.3925640962843522</v>
      </c>
      <c r="M47">
        <v>5.0614061579763447</v>
      </c>
      <c r="N47">
        <v>2825.2662665986036</v>
      </c>
    </row>
    <row r="48" spans="2:14" x14ac:dyDescent="0.25">
      <c r="B48" t="str">
        <f>VLOOKUP(F48,[1]NUTS_Europa!$A$2:$C$81,2,FALSE)</f>
        <v>BE21</v>
      </c>
      <c r="C48">
        <f>VLOOKUP(F48,[1]NUTS_Europa!$A$2:$C$81,3,FALSE)</f>
        <v>250</v>
      </c>
      <c r="D48" t="str">
        <f>VLOOKUP(G48,[1]NUTS_Europa!$A$2:$C$81,2,FALSE)</f>
        <v>ES12</v>
      </c>
      <c r="E48">
        <f>VLOOKUP(G48,[1]NUTS_Europa!$A$2:$C$81,3,FALSE)</f>
        <v>163</v>
      </c>
      <c r="F48">
        <v>41</v>
      </c>
      <c r="G48">
        <v>52</v>
      </c>
      <c r="H48">
        <v>1678235.70373798</v>
      </c>
      <c r="I48">
        <v>3290899.506388518</v>
      </c>
      <c r="J48">
        <v>117923.68180000001</v>
      </c>
      <c r="K48">
        <v>41.983796791443851</v>
      </c>
      <c r="L48">
        <v>9.7145436659407167</v>
      </c>
      <c r="M48">
        <v>7.0662764780142728</v>
      </c>
      <c r="N48">
        <v>2892.2254104356139</v>
      </c>
    </row>
    <row r="49" spans="2:14" x14ac:dyDescent="0.25">
      <c r="B49" t="str">
        <f>VLOOKUP(F49,[1]NUTS_Europa!$A$2:$C$81,2,FALSE)</f>
        <v>BE21</v>
      </c>
      <c r="C49">
        <f>VLOOKUP(F49,[1]NUTS_Europa!$A$2:$C$81,3,FALSE)</f>
        <v>250</v>
      </c>
      <c r="D49" t="str">
        <f>VLOOKUP(G49,[1]NUTS_Europa!$A$2:$C$81,2,FALSE)</f>
        <v>FRJ2</v>
      </c>
      <c r="E49">
        <f>VLOOKUP(G49,[1]NUTS_Europa!$A$2:$C$81,3,FALSE)</f>
        <v>163</v>
      </c>
      <c r="F49">
        <v>41</v>
      </c>
      <c r="G49">
        <v>68</v>
      </c>
      <c r="H49">
        <v>2639001.1706051761</v>
      </c>
      <c r="I49">
        <v>3290899.506388518</v>
      </c>
      <c r="J49">
        <v>123840.01519999999</v>
      </c>
      <c r="K49">
        <v>41.983796791443851</v>
      </c>
      <c r="L49">
        <v>9.7145436659407167</v>
      </c>
      <c r="M49">
        <v>7.0662764780142728</v>
      </c>
      <c r="N49">
        <v>2892.2254104356139</v>
      </c>
    </row>
    <row r="50" spans="2:14" x14ac:dyDescent="0.25">
      <c r="B50" t="str">
        <f>VLOOKUP(F50,[1]NUTS_Europa!$A$2:$C$81,2,FALSE)</f>
        <v>BE23</v>
      </c>
      <c r="C50">
        <f>VLOOKUP(F50,[1]NUTS_Europa!$A$2:$C$81,3,FALSE)</f>
        <v>220</v>
      </c>
      <c r="D50" t="str">
        <f>VLOOKUP(G50,[1]NUTS_Europa!$A$2:$C$81,2,FALSE)</f>
        <v>FRD1</v>
      </c>
      <c r="E50">
        <f>VLOOKUP(G50,[1]NUTS_Europa!$A$2:$C$81,3,FALSE)</f>
        <v>269</v>
      </c>
      <c r="F50">
        <v>42</v>
      </c>
      <c r="G50">
        <v>59</v>
      </c>
      <c r="H50">
        <v>3952785.7078652387</v>
      </c>
      <c r="I50">
        <v>1830456.7988600775</v>
      </c>
      <c r="J50">
        <v>115262.5922</v>
      </c>
      <c r="K50">
        <v>9.6786096256684502</v>
      </c>
      <c r="L50">
        <v>9.9146904090580623</v>
      </c>
      <c r="M50">
        <v>30.583680167051938</v>
      </c>
      <c r="N50">
        <v>13729.874818157425</v>
      </c>
    </row>
    <row r="51" spans="2:14" x14ac:dyDescent="0.25">
      <c r="B51" t="str">
        <f>VLOOKUP(F51,[1]NUTS_Europa!$A$2:$C$81,2,FALSE)</f>
        <v>BE23</v>
      </c>
      <c r="C51">
        <f>VLOOKUP(F51,[1]NUTS_Europa!$A$2:$C$81,3,FALSE)</f>
        <v>220</v>
      </c>
      <c r="D51" t="str">
        <f>VLOOKUP(G51,[1]NUTS_Europa!$A$2:$C$81,2,FALSE)</f>
        <v>FRJ2</v>
      </c>
      <c r="E51">
        <f>VLOOKUP(G51,[1]NUTS_Europa!$A$2:$C$81,3,FALSE)</f>
        <v>163</v>
      </c>
      <c r="F51">
        <v>42</v>
      </c>
      <c r="G51">
        <v>68</v>
      </c>
      <c r="H51">
        <v>2397487.5686039091</v>
      </c>
      <c r="I51">
        <v>2915321.880383926</v>
      </c>
      <c r="J51">
        <v>156784.57750000001</v>
      </c>
      <c r="K51">
        <v>39.037433155080215</v>
      </c>
      <c r="L51">
        <v>8.9607061094756766</v>
      </c>
      <c r="M51">
        <v>6.4425129941318824</v>
      </c>
      <c r="N51">
        <v>2892.2254104356139</v>
      </c>
    </row>
    <row r="52" spans="2:14" x14ac:dyDescent="0.25">
      <c r="B52" t="str">
        <f>VLOOKUP(F52,[1]NUTS_Europa!$A$2:$C$81,2,FALSE)</f>
        <v>BE25</v>
      </c>
      <c r="C52">
        <f>VLOOKUP(F52,[1]NUTS_Europa!$A$2:$C$81,3,FALSE)</f>
        <v>220</v>
      </c>
      <c r="D52" t="str">
        <f>VLOOKUP(G52,[1]NUTS_Europa!$A$2:$C$81,2,FALSE)</f>
        <v>FRD1</v>
      </c>
      <c r="E52">
        <f>VLOOKUP(G52,[1]NUTS_Europa!$A$2:$C$81,3,FALSE)</f>
        <v>269</v>
      </c>
      <c r="F52">
        <v>43</v>
      </c>
      <c r="G52">
        <v>59</v>
      </c>
      <c r="H52">
        <v>3433598.7295415062</v>
      </c>
      <c r="I52">
        <v>1830456.7988600775</v>
      </c>
      <c r="J52">
        <v>199058.85829999999</v>
      </c>
      <c r="K52">
        <v>9.6786096256684502</v>
      </c>
      <c r="L52">
        <v>9.9146904090580623</v>
      </c>
      <c r="M52">
        <v>30.583680167051938</v>
      </c>
      <c r="N52">
        <v>13729.874818157425</v>
      </c>
    </row>
    <row r="53" spans="2:14" x14ac:dyDescent="0.25">
      <c r="B53" t="str">
        <f>VLOOKUP(F53,[1]NUTS_Europa!$A$2:$C$81,2,FALSE)</f>
        <v>BE25</v>
      </c>
      <c r="C53">
        <f>VLOOKUP(F53,[1]NUTS_Europa!$A$2:$C$81,3,FALSE)</f>
        <v>220</v>
      </c>
      <c r="D53" t="str">
        <f>VLOOKUP(G53,[1]NUTS_Europa!$A$2:$C$81,2,FALSE)</f>
        <v>PT18</v>
      </c>
      <c r="E53">
        <f>VLOOKUP(G53,[1]NUTS_Europa!$A$2:$C$81,3,FALSE)</f>
        <v>61</v>
      </c>
      <c r="F53">
        <v>43</v>
      </c>
      <c r="G53">
        <v>80</v>
      </c>
      <c r="H53">
        <v>11583968.343997588</v>
      </c>
      <c r="I53">
        <v>4257031.3323875926</v>
      </c>
      <c r="J53">
        <v>117768.50930000001</v>
      </c>
      <c r="K53">
        <v>72.388770053475938</v>
      </c>
      <c r="L53">
        <v>8.7643520488623494</v>
      </c>
      <c r="M53">
        <v>30.894743879086619</v>
      </c>
      <c r="N53">
        <v>17378.684486844912</v>
      </c>
    </row>
    <row r="54" spans="2:14" x14ac:dyDescent="0.25">
      <c r="B54" t="str">
        <f>VLOOKUP(F54,[1]NUTS_Europa!$A$2:$C$81,2,FALSE)</f>
        <v>DE50</v>
      </c>
      <c r="C54">
        <f>VLOOKUP(F54,[1]NUTS_Europa!$A$2:$C$81,3,FALSE)</f>
        <v>1069</v>
      </c>
      <c r="D54" t="str">
        <f>VLOOKUP(G54,[1]NUTS_Europa!$A$2:$C$81,2,FALSE)</f>
        <v>ES12</v>
      </c>
      <c r="E54">
        <f>VLOOKUP(G54,[1]NUTS_Europa!$A$2:$C$81,3,FALSE)</f>
        <v>163</v>
      </c>
      <c r="F54">
        <v>44</v>
      </c>
      <c r="G54">
        <v>52</v>
      </c>
      <c r="H54">
        <v>1584508.01071793</v>
      </c>
      <c r="I54">
        <v>3712461.8869008492</v>
      </c>
      <c r="J54">
        <v>120125.8052</v>
      </c>
      <c r="K54">
        <v>56.045454545454547</v>
      </c>
      <c r="L54">
        <v>8.9057015804387198</v>
      </c>
      <c r="M54">
        <v>6.1238192795340431</v>
      </c>
      <c r="N54">
        <v>2892.2254104356139</v>
      </c>
    </row>
    <row r="55" spans="2:14" x14ac:dyDescent="0.25">
      <c r="B55" t="str">
        <f>VLOOKUP(F55,[1]NUTS_Europa!$A$2:$C$81,2,FALSE)</f>
        <v>DE50</v>
      </c>
      <c r="C55">
        <f>VLOOKUP(F55,[1]NUTS_Europa!$A$2:$C$81,3,FALSE)</f>
        <v>1069</v>
      </c>
      <c r="D55" t="str">
        <f>VLOOKUP(G55,[1]NUTS_Europa!$A$2:$C$81,2,FALSE)</f>
        <v>NL11</v>
      </c>
      <c r="E55">
        <f>VLOOKUP(G55,[1]NUTS_Europa!$A$2:$C$81,3,FALSE)</f>
        <v>218</v>
      </c>
      <c r="F55">
        <v>44</v>
      </c>
      <c r="G55">
        <v>70</v>
      </c>
      <c r="H55">
        <v>2055525.4460119717</v>
      </c>
      <c r="I55">
        <v>2049052.8221443356</v>
      </c>
      <c r="J55">
        <v>120437.3524</v>
      </c>
      <c r="K55">
        <v>14.436898395721927</v>
      </c>
      <c r="L55">
        <v>6.8741570896247159</v>
      </c>
      <c r="M55">
        <v>8.5900295481859015</v>
      </c>
      <c r="N55">
        <v>5123.2788950523063</v>
      </c>
    </row>
    <row r="56" spans="2:14" x14ac:dyDescent="0.25">
      <c r="B56" t="str">
        <f>VLOOKUP(F56,[1]NUTS_Europa!$A$2:$C$81,2,FALSE)</f>
        <v>DE60</v>
      </c>
      <c r="C56">
        <f>VLOOKUP(F56,[1]NUTS_Europa!$A$2:$C$81,3,FALSE)</f>
        <v>245</v>
      </c>
      <c r="D56" t="str">
        <f>VLOOKUP(G56,[1]NUTS_Europa!$A$2:$C$81,2,FALSE)</f>
        <v>FRH0</v>
      </c>
      <c r="E56">
        <f>VLOOKUP(G56,[1]NUTS_Europa!$A$2:$C$81,3,FALSE)</f>
        <v>282</v>
      </c>
      <c r="F56">
        <v>45</v>
      </c>
      <c r="G56">
        <v>63</v>
      </c>
      <c r="H56">
        <v>1644877.1122649522</v>
      </c>
      <c r="I56">
        <v>9990661.6124457233</v>
      </c>
      <c r="J56">
        <v>145277.79319999999</v>
      </c>
      <c r="K56">
        <v>47.383422459893055</v>
      </c>
      <c r="L56">
        <v>8.7676638966050948</v>
      </c>
      <c r="M56">
        <v>1.7197550157996548</v>
      </c>
      <c r="N56">
        <v>703.89535024500003</v>
      </c>
    </row>
    <row r="57" spans="2:14" x14ac:dyDescent="0.25">
      <c r="B57" t="str">
        <f>VLOOKUP(F57,[1]NUTS_Europa!$A$2:$C$81,2,FALSE)</f>
        <v>DE60</v>
      </c>
      <c r="C57">
        <f>VLOOKUP(F57,[1]NUTS_Europa!$A$2:$C$81,3,FALSE)</f>
        <v>245</v>
      </c>
      <c r="D57" t="str">
        <f>VLOOKUP(G57,[1]NUTS_Europa!$A$2:$C$81,2,FALSE)</f>
        <v>FRI3</v>
      </c>
      <c r="E57">
        <f>VLOOKUP(G57,[1]NUTS_Europa!$A$2:$C$81,3,FALSE)</f>
        <v>282</v>
      </c>
      <c r="F57">
        <v>45</v>
      </c>
      <c r="G57">
        <v>65</v>
      </c>
      <c r="H57">
        <v>1775191.3701418594</v>
      </c>
      <c r="I57">
        <v>9990661.6124457233</v>
      </c>
      <c r="J57">
        <v>163171.4883</v>
      </c>
      <c r="K57">
        <v>47.383422459893055</v>
      </c>
      <c r="L57">
        <v>8.7676638966050948</v>
      </c>
      <c r="M57">
        <v>1.7197550157996548</v>
      </c>
      <c r="N57">
        <v>703.89535024500003</v>
      </c>
    </row>
    <row r="58" spans="2:14" x14ac:dyDescent="0.25">
      <c r="B58" t="str">
        <f>VLOOKUP(F58,[1]NUTS_Europa!$A$2:$C$81,2,FALSE)</f>
        <v>DE80</v>
      </c>
      <c r="C58">
        <f>VLOOKUP(F58,[1]NUTS_Europa!$A$2:$C$81,3,FALSE)</f>
        <v>245</v>
      </c>
      <c r="D58" t="str">
        <f>VLOOKUP(G58,[1]NUTS_Europa!$A$2:$C$81,2,FALSE)</f>
        <v>ES11</v>
      </c>
      <c r="E58">
        <f>VLOOKUP(G58,[1]NUTS_Europa!$A$2:$C$81,3,FALSE)</f>
        <v>285</v>
      </c>
      <c r="F58">
        <v>46</v>
      </c>
      <c r="G58">
        <v>51</v>
      </c>
      <c r="H58">
        <v>37151.401480135915</v>
      </c>
      <c r="I58">
        <v>10349670.502741346</v>
      </c>
      <c r="J58">
        <v>127001.217</v>
      </c>
      <c r="K58">
        <v>53.793582887700538</v>
      </c>
      <c r="L58">
        <v>8.912839376205369</v>
      </c>
      <c r="M58">
        <v>3.3050550653124483E-2</v>
      </c>
      <c r="N58">
        <v>15.609481283570693</v>
      </c>
    </row>
    <row r="59" spans="2:14" x14ac:dyDescent="0.25">
      <c r="B59" t="str">
        <f>VLOOKUP(F59,[1]NUTS_Europa!$A$2:$C$81,2,FALSE)</f>
        <v>DE80</v>
      </c>
      <c r="C59">
        <f>VLOOKUP(F59,[1]NUTS_Europa!$A$2:$C$81,3,FALSE)</f>
        <v>245</v>
      </c>
      <c r="D59" t="str">
        <f>VLOOKUP(G59,[1]NUTS_Europa!$A$2:$C$81,2,FALSE)</f>
        <v>ES13</v>
      </c>
      <c r="E59">
        <f>VLOOKUP(G59,[1]NUTS_Europa!$A$2:$C$81,3,FALSE)</f>
        <v>285</v>
      </c>
      <c r="F59">
        <v>46</v>
      </c>
      <c r="G59">
        <v>53</v>
      </c>
      <c r="H59">
        <v>43894.338376568929</v>
      </c>
      <c r="I59">
        <v>10349670.502741346</v>
      </c>
      <c r="J59">
        <v>117768.50930000001</v>
      </c>
      <c r="K59">
        <v>53.793582887700538</v>
      </c>
      <c r="L59">
        <v>8.912839376205369</v>
      </c>
      <c r="M59">
        <v>3.3050550653124483E-2</v>
      </c>
      <c r="N59">
        <v>15.609481283570693</v>
      </c>
    </row>
    <row r="60" spans="2:14" x14ac:dyDescent="0.25">
      <c r="B60" t="str">
        <f>VLOOKUP(F60,[1]NUTS_Europa!$A$2:$C$81,2,FALSE)</f>
        <v>DE93</v>
      </c>
      <c r="C60">
        <f>VLOOKUP(F60,[1]NUTS_Europa!$A$2:$C$81,3,FALSE)</f>
        <v>245</v>
      </c>
      <c r="D60" t="str">
        <f>VLOOKUP(G60,[1]NUTS_Europa!$A$2:$C$81,2,FALSE)</f>
        <v>FRI1</v>
      </c>
      <c r="E60">
        <f>VLOOKUP(G60,[1]NUTS_Europa!$A$2:$C$81,3,FALSE)</f>
        <v>275</v>
      </c>
      <c r="F60">
        <v>47</v>
      </c>
      <c r="G60">
        <v>64</v>
      </c>
      <c r="H60">
        <v>468623.70314244227</v>
      </c>
      <c r="I60">
        <v>10596692.925128447</v>
      </c>
      <c r="J60">
        <v>154854.3009</v>
      </c>
      <c r="K60">
        <v>63.63636363636364</v>
      </c>
      <c r="L60">
        <v>8.7025250127538865</v>
      </c>
      <c r="M60">
        <v>0.43706565510049405</v>
      </c>
      <c r="N60">
        <v>178.89087663685152</v>
      </c>
    </row>
    <row r="61" spans="2:14" x14ac:dyDescent="0.25">
      <c r="B61" t="str">
        <f>VLOOKUP(F61,[1]NUTS_Europa!$A$2:$C$81,2,FALSE)</f>
        <v>DE93</v>
      </c>
      <c r="C61">
        <f>VLOOKUP(F61,[1]NUTS_Europa!$A$2:$C$81,3,FALSE)</f>
        <v>245</v>
      </c>
      <c r="D61" t="str">
        <f>VLOOKUP(G61,[1]NUTS_Europa!$A$2:$C$81,2,FALSE)</f>
        <v>FRI2</v>
      </c>
      <c r="E61">
        <f>VLOOKUP(G61,[1]NUTS_Europa!$A$2:$C$81,3,FALSE)</f>
        <v>275</v>
      </c>
      <c r="F61">
        <v>47</v>
      </c>
      <c r="G61">
        <v>69</v>
      </c>
      <c r="H61">
        <v>437619.05196724966</v>
      </c>
      <c r="I61">
        <v>10596692.925128447</v>
      </c>
      <c r="J61">
        <v>114346.8514</v>
      </c>
      <c r="K61">
        <v>63.63636363636364</v>
      </c>
      <c r="L61">
        <v>8.7025250127538865</v>
      </c>
      <c r="M61">
        <v>0.43706565510049405</v>
      </c>
      <c r="N61">
        <v>178.89087663685152</v>
      </c>
    </row>
    <row r="62" spans="2:14" x14ac:dyDescent="0.25">
      <c r="B62" t="str">
        <f>VLOOKUP(F62,[1]NUTS_Europa!$A$2:$C$81,2,FALSE)</f>
        <v>DE94</v>
      </c>
      <c r="C62">
        <f>VLOOKUP(F62,[1]NUTS_Europa!$A$2:$C$81,3,FALSE)</f>
        <v>1069</v>
      </c>
      <c r="D62" t="str">
        <f>VLOOKUP(G62,[1]NUTS_Europa!$A$2:$C$81,2,FALSE)</f>
        <v>FRE1</v>
      </c>
      <c r="E62">
        <f>VLOOKUP(G62,[1]NUTS_Europa!$A$2:$C$81,3,FALSE)</f>
        <v>235</v>
      </c>
      <c r="F62">
        <v>48</v>
      </c>
      <c r="G62">
        <v>61</v>
      </c>
      <c r="H62">
        <v>561639.0676608223</v>
      </c>
      <c r="I62">
        <v>2201738.3277009353</v>
      </c>
      <c r="J62">
        <v>507158.32770000002</v>
      </c>
      <c r="K62">
        <v>21.8</v>
      </c>
      <c r="L62">
        <v>10.235341027519205</v>
      </c>
      <c r="M62">
        <v>2.7326199325620144</v>
      </c>
      <c r="N62">
        <v>1522.6567976625461</v>
      </c>
    </row>
    <row r="63" spans="2:14" x14ac:dyDescent="0.25">
      <c r="B63" t="str">
        <f>VLOOKUP(F63,[1]NUTS_Europa!$A$2:$C$81,2,FALSE)</f>
        <v>DE94</v>
      </c>
      <c r="C63">
        <f>VLOOKUP(F63,[1]NUTS_Europa!$A$2:$C$81,3,FALSE)</f>
        <v>1069</v>
      </c>
      <c r="D63" t="str">
        <f>VLOOKUP(G63,[1]NUTS_Europa!$A$2:$C$81,2,FALSE)</f>
        <v>FRF2</v>
      </c>
      <c r="E63">
        <f>VLOOKUP(G63,[1]NUTS_Europa!$A$2:$C$81,3,FALSE)</f>
        <v>235</v>
      </c>
      <c r="F63">
        <v>48</v>
      </c>
      <c r="G63">
        <v>67</v>
      </c>
      <c r="H63">
        <v>1058252.3640930236</v>
      </c>
      <c r="I63">
        <v>2201738.3277009353</v>
      </c>
      <c r="J63">
        <v>126450.71709999999</v>
      </c>
      <c r="K63">
        <v>21.8</v>
      </c>
      <c r="L63">
        <v>10.235341027519205</v>
      </c>
      <c r="M63">
        <v>2.7326199325620144</v>
      </c>
      <c r="N63">
        <v>1522.6567976625461</v>
      </c>
    </row>
    <row r="64" spans="2:14" x14ac:dyDescent="0.25">
      <c r="B64" t="str">
        <f>VLOOKUP(F64,[1]NUTS_Europa!$A$2:$C$81,2,FALSE)</f>
        <v>DEA1</v>
      </c>
      <c r="C64">
        <f>VLOOKUP(F64,[1]NUTS_Europa!$A$2:$C$81,3,FALSE)</f>
        <v>245</v>
      </c>
      <c r="D64" t="str">
        <f>VLOOKUP(G64,[1]NUTS_Europa!$A$2:$C$81,2,FALSE)</f>
        <v>ES11</v>
      </c>
      <c r="E64">
        <f>VLOOKUP(G64,[1]NUTS_Europa!$A$2:$C$81,3,FALSE)</f>
        <v>285</v>
      </c>
      <c r="F64">
        <v>49</v>
      </c>
      <c r="G64">
        <v>51</v>
      </c>
      <c r="H64">
        <v>35942.181793541546</v>
      </c>
      <c r="I64">
        <v>10349670.502741346</v>
      </c>
      <c r="J64">
        <v>176841.96369999999</v>
      </c>
      <c r="K64">
        <v>53.793582887700538</v>
      </c>
      <c r="L64">
        <v>8.912839376205369</v>
      </c>
      <c r="M64">
        <v>3.3050550653124483E-2</v>
      </c>
      <c r="N64">
        <v>15.609481283570693</v>
      </c>
    </row>
    <row r="65" spans="2:14" x14ac:dyDescent="0.25">
      <c r="B65" t="str">
        <f>VLOOKUP(F65,[1]NUTS_Europa!$A$2:$C$81,2,FALSE)</f>
        <v>DEA1</v>
      </c>
      <c r="C65">
        <f>VLOOKUP(F65,[1]NUTS_Europa!$A$2:$C$81,3,FALSE)</f>
        <v>245</v>
      </c>
      <c r="D65" t="str">
        <f>VLOOKUP(G65,[1]NUTS_Europa!$A$2:$C$81,2,FALSE)</f>
        <v>ES13</v>
      </c>
      <c r="E65">
        <f>VLOOKUP(G65,[1]NUTS_Europa!$A$2:$C$81,3,FALSE)</f>
        <v>285</v>
      </c>
      <c r="F65">
        <v>49</v>
      </c>
      <c r="G65">
        <v>53</v>
      </c>
      <c r="H65">
        <v>42685.118689974559</v>
      </c>
      <c r="I65">
        <v>10349670.502741346</v>
      </c>
      <c r="J65">
        <v>199058.85829999999</v>
      </c>
      <c r="K65">
        <v>53.793582887700538</v>
      </c>
      <c r="L65">
        <v>8.912839376205369</v>
      </c>
      <c r="M65">
        <v>3.3050550653124483E-2</v>
      </c>
      <c r="N65">
        <v>15.609481283570693</v>
      </c>
    </row>
    <row r="66" spans="2:14" x14ac:dyDescent="0.25">
      <c r="B66" t="str">
        <f>VLOOKUP(F66,[1]NUTS_Europa!$A$2:$C$81,2,FALSE)</f>
        <v>DEF0</v>
      </c>
      <c r="C66">
        <f>VLOOKUP(F66,[1]NUTS_Europa!$A$2:$C$81,3,FALSE)</f>
        <v>245</v>
      </c>
      <c r="D66" t="str">
        <f>VLOOKUP(G66,[1]NUTS_Europa!$A$2:$C$81,2,FALSE)</f>
        <v>FRH0</v>
      </c>
      <c r="E66">
        <f>VLOOKUP(G66,[1]NUTS_Europa!$A$2:$C$81,3,FALSE)</f>
        <v>282</v>
      </c>
      <c r="F66">
        <v>50</v>
      </c>
      <c r="G66">
        <v>63</v>
      </c>
      <c r="H66">
        <v>1608832.743064956</v>
      </c>
      <c r="I66">
        <v>9990661.6124457233</v>
      </c>
      <c r="J66">
        <v>145035.59770000001</v>
      </c>
      <c r="K66">
        <v>47.383422459893055</v>
      </c>
      <c r="L66">
        <v>8.7676638966050948</v>
      </c>
      <c r="M66">
        <v>1.7197550157996548</v>
      </c>
      <c r="N66">
        <v>703.89535024500003</v>
      </c>
    </row>
    <row r="67" spans="2:14" x14ac:dyDescent="0.25">
      <c r="B67" t="str">
        <f>VLOOKUP(F67,[1]NUTS_Europa!$A$2:$C$81,2,FALSE)</f>
        <v>DEF0</v>
      </c>
      <c r="C67">
        <f>VLOOKUP(F67,[1]NUTS_Europa!$A$2:$C$81,3,FALSE)</f>
        <v>245</v>
      </c>
      <c r="D67" t="str">
        <f>VLOOKUP(G67,[1]NUTS_Europa!$A$2:$C$81,2,FALSE)</f>
        <v>FRI3</v>
      </c>
      <c r="E67">
        <f>VLOOKUP(G67,[1]NUTS_Europa!$A$2:$C$81,3,FALSE)</f>
        <v>282</v>
      </c>
      <c r="F67">
        <v>50</v>
      </c>
      <c r="G67">
        <v>65</v>
      </c>
      <c r="H67">
        <v>1739147.0009418635</v>
      </c>
      <c r="I67">
        <v>9990661.6124457233</v>
      </c>
      <c r="J67">
        <v>191087.21979999999</v>
      </c>
      <c r="K67">
        <v>47.383422459893055</v>
      </c>
      <c r="L67">
        <v>8.7676638966050948</v>
      </c>
      <c r="M67">
        <v>1.7197550157996548</v>
      </c>
      <c r="N67">
        <v>703.89535024500003</v>
      </c>
    </row>
    <row r="68" spans="2:14" x14ac:dyDescent="0.25">
      <c r="B68" t="str">
        <f>VLOOKUP(F68,[1]NUTS_Europa!$A$2:$C$81,2,FALSE)</f>
        <v>ES21</v>
      </c>
      <c r="C68">
        <f>VLOOKUP(F68,[1]NUTS_Europa!$A$2:$C$81,3,FALSE)</f>
        <v>1063</v>
      </c>
      <c r="D68" t="str">
        <f>VLOOKUP(G68,[1]NUTS_Europa!$A$2:$C$81,2,FALSE)</f>
        <v>ES61</v>
      </c>
      <c r="E68">
        <f>VLOOKUP(G68,[1]NUTS_Europa!$A$2:$C$81,3,FALSE)</f>
        <v>297</v>
      </c>
      <c r="F68">
        <v>54</v>
      </c>
      <c r="G68">
        <v>57</v>
      </c>
      <c r="H68">
        <v>989829.29948564572</v>
      </c>
      <c r="I68">
        <v>10699997.3940005</v>
      </c>
      <c r="J68">
        <v>199597.76430000001</v>
      </c>
      <c r="K68">
        <v>31.336898395721928</v>
      </c>
      <c r="L68">
        <v>11.767058455634725</v>
      </c>
      <c r="M68">
        <v>1.5147545612721038</v>
      </c>
      <c r="N68">
        <v>845.53280858406924</v>
      </c>
    </row>
    <row r="69" spans="2:14" x14ac:dyDescent="0.25">
      <c r="B69" t="str">
        <f>VLOOKUP(F69,[1]NUTS_Europa!$A$2:$C$81,2,FALSE)</f>
        <v>ES21</v>
      </c>
      <c r="C69">
        <f>VLOOKUP(F69,[1]NUTS_Europa!$A$2:$C$81,3,FALSE)</f>
        <v>1063</v>
      </c>
      <c r="D69" t="str">
        <f>VLOOKUP(G69,[1]NUTS_Europa!$A$2:$C$81,2,FALSE)</f>
        <v>FRD2</v>
      </c>
      <c r="E69">
        <f>VLOOKUP(G69,[1]NUTS_Europa!$A$2:$C$81,3,FALSE)</f>
        <v>271</v>
      </c>
      <c r="F69">
        <v>54</v>
      </c>
      <c r="G69">
        <v>60</v>
      </c>
      <c r="H69">
        <v>257672.44647032925</v>
      </c>
      <c r="I69">
        <v>13160939.244487438</v>
      </c>
      <c r="J69">
        <v>159445.52859999999</v>
      </c>
      <c r="K69">
        <v>89.251336898395721</v>
      </c>
      <c r="L69">
        <v>8.9877563908921232</v>
      </c>
      <c r="M69">
        <v>0.63433974712946883</v>
      </c>
      <c r="N69">
        <v>299.59302385500001</v>
      </c>
    </row>
    <row r="70" spans="2:14" x14ac:dyDescent="0.25">
      <c r="B70" t="str">
        <f>VLOOKUP(F70,[1]NUTS_Europa!$A$2:$C$81,2,FALSE)</f>
        <v>ES51</v>
      </c>
      <c r="C70">
        <f>VLOOKUP(F70,[1]NUTS_Europa!$A$2:$C$81,3,FALSE)</f>
        <v>1064</v>
      </c>
      <c r="D70" t="str">
        <f>VLOOKUP(G70,[1]NUTS_Europa!$A$2:$C$81,2,FALSE)</f>
        <v>ES61</v>
      </c>
      <c r="E70">
        <f>VLOOKUP(G70,[1]NUTS_Europa!$A$2:$C$81,3,FALSE)</f>
        <v>297</v>
      </c>
      <c r="F70">
        <v>55</v>
      </c>
      <c r="G70">
        <v>57</v>
      </c>
      <c r="H70">
        <v>708805.1232760984</v>
      </c>
      <c r="I70">
        <v>2335469.4222804401</v>
      </c>
      <c r="J70">
        <v>117061.7148</v>
      </c>
      <c r="K70">
        <v>24.759358288770056</v>
      </c>
      <c r="L70">
        <v>13.619770303891514</v>
      </c>
      <c r="M70">
        <v>1.5147545612721038</v>
      </c>
      <c r="N70">
        <v>845.53280858406924</v>
      </c>
    </row>
    <row r="71" spans="2:14" x14ac:dyDescent="0.25">
      <c r="B71" t="str">
        <f>VLOOKUP(F71,[1]NUTS_Europa!$A$2:$C$81,2,FALSE)</f>
        <v>ES51</v>
      </c>
      <c r="C71">
        <f>VLOOKUP(F71,[1]NUTS_Europa!$A$2:$C$81,3,FALSE)</f>
        <v>1064</v>
      </c>
      <c r="D71" t="str">
        <f>VLOOKUP(G71,[1]NUTS_Europa!$A$2:$C$81,2,FALSE)</f>
        <v>ES62</v>
      </c>
      <c r="E71">
        <f>VLOOKUP(G71,[1]NUTS_Europa!$A$2:$C$81,3,FALSE)</f>
        <v>462</v>
      </c>
      <c r="F71">
        <v>55</v>
      </c>
      <c r="G71">
        <v>58</v>
      </c>
      <c r="H71">
        <v>981226.28944299079</v>
      </c>
      <c r="I71">
        <v>2058744.8405677897</v>
      </c>
      <c r="J71">
        <v>114203.5226</v>
      </c>
      <c r="K71">
        <v>17.807486631016044</v>
      </c>
      <c r="L71">
        <v>12.349088028499985</v>
      </c>
      <c r="M71">
        <v>1.6377588428066834</v>
      </c>
      <c r="N71">
        <v>914.19353969713836</v>
      </c>
    </row>
    <row r="72" spans="2:14" x14ac:dyDescent="0.25">
      <c r="B72" t="str">
        <f>VLOOKUP(F72,[1]NUTS_Europa!$A$2:$C$81,2,FALSE)</f>
        <v>ES52</v>
      </c>
      <c r="C72">
        <f>VLOOKUP(F72,[1]NUTS_Europa!$A$2:$C$81,3,FALSE)</f>
        <v>1063</v>
      </c>
      <c r="D72" t="str">
        <f>VLOOKUP(G72,[1]NUTS_Europa!$A$2:$C$81,2,FALSE)</f>
        <v>ES62</v>
      </c>
      <c r="E72">
        <f>VLOOKUP(G72,[1]NUTS_Europa!$A$2:$C$81,3,FALSE)</f>
        <v>462</v>
      </c>
      <c r="F72">
        <v>56</v>
      </c>
      <c r="G72">
        <v>58</v>
      </c>
      <c r="H72">
        <v>992188.76838350657</v>
      </c>
      <c r="I72">
        <v>10422793.120541232</v>
      </c>
      <c r="J72">
        <v>163171.4883</v>
      </c>
      <c r="K72">
        <v>24.598930481283425</v>
      </c>
      <c r="L72">
        <v>10.496376180243194</v>
      </c>
      <c r="M72">
        <v>1.6377588428066834</v>
      </c>
      <c r="N72">
        <v>914.19353969713836</v>
      </c>
    </row>
    <row r="73" spans="2:14" x14ac:dyDescent="0.25">
      <c r="B73" t="str">
        <f>VLOOKUP(F73,[1]NUTS_Europa!$A$2:$C$81,2,FALSE)</f>
        <v>ES52</v>
      </c>
      <c r="C73">
        <f>VLOOKUP(F73,[1]NUTS_Europa!$A$2:$C$81,3,FALSE)</f>
        <v>1063</v>
      </c>
      <c r="D73" t="str">
        <f>VLOOKUP(G73,[1]NUTS_Europa!$A$2:$C$81,2,FALSE)</f>
        <v>FRD2</v>
      </c>
      <c r="E73">
        <f>VLOOKUP(G73,[1]NUTS_Europa!$A$2:$C$81,3,FALSE)</f>
        <v>271</v>
      </c>
      <c r="F73">
        <v>56</v>
      </c>
      <c r="G73">
        <v>60</v>
      </c>
      <c r="H73">
        <v>161691.23023185515</v>
      </c>
      <c r="I73">
        <v>13160939.244487438</v>
      </c>
      <c r="J73">
        <v>145035.59770000001</v>
      </c>
      <c r="K73">
        <v>89.251336898395721</v>
      </c>
      <c r="L73">
        <v>8.9877563908921232</v>
      </c>
      <c r="M73">
        <v>0.63433974712946883</v>
      </c>
      <c r="N73">
        <v>299.59302385500001</v>
      </c>
    </row>
    <row r="74" spans="2:14" x14ac:dyDescent="0.25">
      <c r="B74" t="str">
        <f>VLOOKUP(F74,[1]NUTS_Europa!$A$2:$C$81,2,FALSE)</f>
        <v>FRJ1</v>
      </c>
      <c r="C74">
        <f>VLOOKUP(F74,[1]NUTS_Europa!$A$2:$C$81,3,FALSE)</f>
        <v>1064</v>
      </c>
      <c r="D74" t="str">
        <f>VLOOKUP(G74,[1]NUTS_Europa!$A$2:$C$81,2,FALSE)</f>
        <v>PT16</v>
      </c>
      <c r="E74">
        <f>VLOOKUP(G74,[1]NUTS_Europa!$A$2:$C$81,3,FALSE)</f>
        <v>294</v>
      </c>
      <c r="F74">
        <v>66</v>
      </c>
      <c r="G74">
        <v>78</v>
      </c>
      <c r="H74">
        <v>2583570.531917097</v>
      </c>
      <c r="I74">
        <v>2691008.3307765336</v>
      </c>
      <c r="J74">
        <v>119215.969</v>
      </c>
      <c r="K74">
        <v>33.119251336898401</v>
      </c>
      <c r="L74">
        <v>10.311396489389313</v>
      </c>
      <c r="M74">
        <v>5.0614061579763447</v>
      </c>
      <c r="N74">
        <v>2825.2662665986036</v>
      </c>
    </row>
    <row r="75" spans="2:14" x14ac:dyDescent="0.25">
      <c r="B75" t="str">
        <f>VLOOKUP(F75,[1]NUTS_Europa!$A$2:$C$81,2,FALSE)</f>
        <v>FRJ1</v>
      </c>
      <c r="C75">
        <f>VLOOKUP(F75,[1]NUTS_Europa!$A$2:$C$81,3,FALSE)</f>
        <v>1064</v>
      </c>
      <c r="D75" t="str">
        <f>VLOOKUP(G75,[1]NUTS_Europa!$A$2:$C$81,2,FALSE)</f>
        <v>PT17</v>
      </c>
      <c r="E75">
        <f>VLOOKUP(G75,[1]NUTS_Europa!$A$2:$C$81,3,FALSE)</f>
        <v>297</v>
      </c>
      <c r="F75">
        <v>66</v>
      </c>
      <c r="G75">
        <v>79</v>
      </c>
      <c r="H75">
        <v>785407.85913538933</v>
      </c>
      <c r="I75">
        <v>2335469.4222804401</v>
      </c>
      <c r="J75">
        <v>192445.7181</v>
      </c>
      <c r="K75">
        <v>24.759358288770056</v>
      </c>
      <c r="L75">
        <v>13.619770303891514</v>
      </c>
      <c r="M75">
        <v>1.5147545612721038</v>
      </c>
      <c r="N75">
        <v>845.53280858406924</v>
      </c>
    </row>
    <row r="76" spans="2:14" x14ac:dyDescent="0.25">
      <c r="B76" t="str">
        <f>VLOOKUP(F76,[1]NUTS_Europa!$A$2:$C$81,2,FALSE)</f>
        <v>NL12</v>
      </c>
      <c r="C76">
        <f>VLOOKUP(F76,[1]NUTS_Europa!$A$2:$C$81,3,FALSE)</f>
        <v>250</v>
      </c>
      <c r="D76" t="str">
        <f>VLOOKUP(G76,[1]NUTS_Europa!$A$2:$C$81,2,FALSE)</f>
        <v>NL41</v>
      </c>
      <c r="E76">
        <f>VLOOKUP(G76,[1]NUTS_Europa!$A$2:$C$81,3,FALSE)</f>
        <v>218</v>
      </c>
      <c r="F76">
        <v>71</v>
      </c>
      <c r="G76">
        <v>75</v>
      </c>
      <c r="H76">
        <v>2656234.4072161978</v>
      </c>
      <c r="I76">
        <v>1746209.7000737274</v>
      </c>
      <c r="J76">
        <v>126450.71709999999</v>
      </c>
      <c r="K76">
        <v>3.6363636363636367</v>
      </c>
      <c r="L76">
        <v>7.682999175126711</v>
      </c>
      <c r="M76">
        <v>10.259495232652259</v>
      </c>
      <c r="N76">
        <v>5123.2788950523063</v>
      </c>
    </row>
    <row r="77" spans="2:14" x14ac:dyDescent="0.25">
      <c r="B77" t="str">
        <f>VLOOKUP(F77,[1]NUTS_Europa!$A$2:$C$81,2,FALSE)</f>
        <v>NL12</v>
      </c>
      <c r="C77">
        <f>VLOOKUP(F77,[1]NUTS_Europa!$A$2:$C$81,3,FALSE)</f>
        <v>250</v>
      </c>
      <c r="D77" t="str">
        <f>VLOOKUP(G77,[1]NUTS_Europa!$A$2:$C$81,2,FALSE)</f>
        <v>PT11</v>
      </c>
      <c r="E77">
        <f>VLOOKUP(G77,[1]NUTS_Europa!$A$2:$C$81,3,FALSE)</f>
        <v>288</v>
      </c>
      <c r="F77">
        <v>71</v>
      </c>
      <c r="G77">
        <v>76</v>
      </c>
      <c r="H77">
        <v>633328.97386582196</v>
      </c>
      <c r="I77">
        <v>3622322.181090462</v>
      </c>
      <c r="J77">
        <v>142841.86170000001</v>
      </c>
      <c r="K77">
        <v>48.65347593582888</v>
      </c>
      <c r="L77">
        <v>9.6030456587948301</v>
      </c>
      <c r="M77">
        <v>1.9065612803793595</v>
      </c>
      <c r="N77">
        <v>900.45194509486157</v>
      </c>
    </row>
    <row r="78" spans="2:14" x14ac:dyDescent="0.25">
      <c r="B78" t="str">
        <f>VLOOKUP(F78,[1]NUTS_Europa!$A$2:$C$81,2,FALSE)</f>
        <v>NL32</v>
      </c>
      <c r="C78">
        <f>VLOOKUP(F78,[1]NUTS_Europa!$A$2:$C$81,3,FALSE)</f>
        <v>253</v>
      </c>
      <c r="D78" t="str">
        <f>VLOOKUP(G78,[1]NUTS_Europa!$A$2:$C$81,2,FALSE)</f>
        <v>NL34</v>
      </c>
      <c r="E78">
        <f>VLOOKUP(G78,[1]NUTS_Europa!$A$2:$C$81,3,FALSE)</f>
        <v>218</v>
      </c>
      <c r="F78">
        <v>72</v>
      </c>
      <c r="G78">
        <v>74</v>
      </c>
      <c r="H78">
        <v>2592975.1913551455</v>
      </c>
      <c r="I78">
        <v>1896340.7402275954</v>
      </c>
      <c r="J78">
        <v>120125.8052</v>
      </c>
      <c r="K78">
        <v>9.5716577540106957</v>
      </c>
      <c r="L78">
        <v>8.2684304414138516</v>
      </c>
      <c r="M78">
        <v>10.259495232652259</v>
      </c>
      <c r="N78">
        <v>5123.2788950523063</v>
      </c>
    </row>
    <row r="79" spans="2:14" x14ac:dyDescent="0.25">
      <c r="B79" t="str">
        <f>VLOOKUP(F79,[1]NUTS_Europa!$A$2:$C$81,2,FALSE)</f>
        <v>NL32</v>
      </c>
      <c r="C79">
        <f>VLOOKUP(F79,[1]NUTS_Europa!$A$2:$C$81,3,FALSE)</f>
        <v>253</v>
      </c>
      <c r="D79" t="str">
        <f>VLOOKUP(G79,[1]NUTS_Europa!$A$2:$C$81,2,FALSE)</f>
        <v>NL41</v>
      </c>
      <c r="E79">
        <f>VLOOKUP(G79,[1]NUTS_Europa!$A$2:$C$81,3,FALSE)</f>
        <v>218</v>
      </c>
      <c r="F79">
        <v>72</v>
      </c>
      <c r="G79">
        <v>75</v>
      </c>
      <c r="H79">
        <v>2222997.6059489432</v>
      </c>
      <c r="I79">
        <v>1896340.7402275954</v>
      </c>
      <c r="J79">
        <v>159445.52859999999</v>
      </c>
      <c r="K79">
        <v>9.5716577540106957</v>
      </c>
      <c r="L79">
        <v>8.2684304414138516</v>
      </c>
      <c r="M79">
        <v>10.259495232652259</v>
      </c>
      <c r="N79">
        <v>5123.2788950523063</v>
      </c>
    </row>
    <row r="80" spans="2:14" x14ac:dyDescent="0.25">
      <c r="B80" t="str">
        <f>VLOOKUP(F80,[1]NUTS_Europa!$A$2:$C$81,2,FALSE)</f>
        <v>NL33</v>
      </c>
      <c r="C80">
        <f>VLOOKUP(F80,[1]NUTS_Europa!$A$2:$C$81,3,FALSE)</f>
        <v>220</v>
      </c>
      <c r="D80" t="str">
        <f>VLOOKUP(G80,[1]NUTS_Europa!$A$2:$C$81,2,FALSE)</f>
        <v>NL34</v>
      </c>
      <c r="E80">
        <f>VLOOKUP(G80,[1]NUTS_Europa!$A$2:$C$81,3,FALSE)</f>
        <v>218</v>
      </c>
      <c r="F80">
        <v>73</v>
      </c>
      <c r="G80">
        <v>74</v>
      </c>
      <c r="H80">
        <v>2729432.0521573815</v>
      </c>
      <c r="I80">
        <v>1645813.1173693219</v>
      </c>
      <c r="J80">
        <v>145277.79319999999</v>
      </c>
      <c r="K80">
        <v>6.6844919786096257</v>
      </c>
      <c r="L80">
        <v>6.9291616186616709</v>
      </c>
      <c r="M80">
        <v>9.1545625808097366</v>
      </c>
      <c r="N80">
        <v>5123.2788950523063</v>
      </c>
    </row>
    <row r="81" spans="2:14" x14ac:dyDescent="0.25">
      <c r="B81" t="str">
        <f>VLOOKUP(F81,[1]NUTS_Europa!$A$2:$C$81,2,FALSE)</f>
        <v>NL33</v>
      </c>
      <c r="C81">
        <f>VLOOKUP(F81,[1]NUTS_Europa!$A$2:$C$81,3,FALSE)</f>
        <v>220</v>
      </c>
      <c r="D81" t="str">
        <f>VLOOKUP(G81,[1]NUTS_Europa!$A$2:$C$81,2,FALSE)</f>
        <v>PT11</v>
      </c>
      <c r="E81">
        <f>VLOOKUP(G81,[1]NUTS_Europa!$A$2:$C$81,3,FALSE)</f>
        <v>288</v>
      </c>
      <c r="F81">
        <v>73</v>
      </c>
      <c r="G81">
        <v>76</v>
      </c>
      <c r="H81">
        <v>579338.99030356552</v>
      </c>
      <c r="I81">
        <v>3212483.3603657652</v>
      </c>
      <c r="J81">
        <v>163171.4883</v>
      </c>
      <c r="K81">
        <v>44.95775401069519</v>
      </c>
      <c r="L81">
        <v>8.8492081023297899</v>
      </c>
      <c r="M81">
        <v>1.7123616718998638</v>
      </c>
      <c r="N81">
        <v>900.45194509486157</v>
      </c>
    </row>
    <row r="82" spans="2:14" x14ac:dyDescent="0.25">
      <c r="B82" t="str">
        <f>VLOOKUP(F82,[1]NUTS_Europa!$A$2:$C$81,2,FALSE)</f>
        <v>PT15</v>
      </c>
      <c r="C82">
        <f>VLOOKUP(F82,[1]NUTS_Europa!$A$2:$C$81,3,FALSE)</f>
        <v>61</v>
      </c>
      <c r="D82" t="str">
        <f>VLOOKUP(G82,[1]NUTS_Europa!$A$2:$C$81,2,FALSE)</f>
        <v>PT16</v>
      </c>
      <c r="E82">
        <f>VLOOKUP(G82,[1]NUTS_Europa!$A$2:$C$81,3,FALSE)</f>
        <v>294</v>
      </c>
      <c r="F82">
        <v>77</v>
      </c>
      <c r="G82">
        <v>78</v>
      </c>
      <c r="H82">
        <v>2360488.3169278544</v>
      </c>
      <c r="I82">
        <v>1899930.7047449814</v>
      </c>
      <c r="J82">
        <v>127001.217</v>
      </c>
      <c r="K82">
        <v>16.454545454545453</v>
      </c>
      <c r="L82">
        <v>8.43792244051191</v>
      </c>
      <c r="M82">
        <v>4.7112670639472247</v>
      </c>
      <c r="N82">
        <v>2825.2662665986036</v>
      </c>
    </row>
    <row r="83" spans="2:14" x14ac:dyDescent="0.25">
      <c r="B83" t="str">
        <f>VLOOKUP(F83,[1]NUTS_Europa!$A$2:$C$81,2,FALSE)</f>
        <v>PT15</v>
      </c>
      <c r="C83">
        <f>VLOOKUP(F83,[1]NUTS_Europa!$A$2:$C$81,3,FALSE)</f>
        <v>61</v>
      </c>
      <c r="D83" t="str">
        <f>VLOOKUP(G83,[1]NUTS_Europa!$A$2:$C$81,2,FALSE)</f>
        <v>PT17</v>
      </c>
      <c r="E83">
        <f>VLOOKUP(G83,[1]NUTS_Europa!$A$2:$C$81,3,FALSE)</f>
        <v>297</v>
      </c>
      <c r="F83">
        <v>77</v>
      </c>
      <c r="G83">
        <v>79</v>
      </c>
      <c r="H83">
        <v>718644.11733548774</v>
      </c>
      <c r="I83">
        <v>1369387.6953218845</v>
      </c>
      <c r="J83">
        <v>113696.3812</v>
      </c>
      <c r="K83">
        <v>4.0106951871657754</v>
      </c>
      <c r="L83">
        <v>11.74629625501411</v>
      </c>
      <c r="M83">
        <v>1.4099665294077837</v>
      </c>
      <c r="N83">
        <v>845.53280858406924</v>
      </c>
    </row>
  </sheetData>
  <autoFilter ref="B3:I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29 buques 18,7 kn 7500 charter</vt:lpstr>
      <vt:lpstr>29 buques 17 kn 7500 charter</vt:lpstr>
      <vt:lpstr>29 buques 12,8 kn 7500 charter</vt:lpstr>
      <vt:lpstr>29 buques 12,8 kn 15000 charter</vt:lpstr>
      <vt:lpstr>28 buques 12,8 kn 15000 charter</vt:lpstr>
      <vt:lpstr>27 buques 12,8 kn 15000 charter</vt:lpstr>
      <vt:lpstr>30 buques 17 kn 15000 charter</vt:lpstr>
      <vt:lpstr>29 buques 18,7 kn 15000 charter</vt:lpstr>
      <vt:lpstr>29 buques 18,7 kn 30000 charter</vt:lpstr>
      <vt:lpstr>28 buques 17 kn 30000 charter</vt:lpstr>
      <vt:lpstr>30 buques 18,7 kn 30000 charter</vt:lpstr>
      <vt:lpstr>29 buques 18,7 kn 30000</vt:lpstr>
      <vt:lpstr>28 buques 18,7 kn 30000 charter</vt:lpstr>
      <vt:lpstr>Puertos</vt:lpstr>
      <vt:lpstr>NUTS_Europa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2022-10-13T08:56:45Z</dcterms:modified>
</cp:coreProperties>
</file>