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BuildSkill" sheetId="8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E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1增加体力上限（个数）
2减少体力恢复的时间（秒）
3增加转盘中美元奖励比例
4增加商业建筑的税收百分比
5增加转盘中收集物奖励个数
6增加小游戏的结算收益比例（不含宝箱积分）
	美元比例、钻石个数、收集物个数、图纸特殊、体力个数
7增加转盘中钻石奖励个数
8增加小游戏中宝箱得分的个数</t>
        </r>
      </text>
    </comment>
  </commentList>
</comments>
</file>

<file path=xl/sharedStrings.xml><?xml version="1.0" encoding="utf-8"?>
<sst xmlns="http://schemas.openxmlformats.org/spreadsheetml/2006/main" count="40" uniqueCount="34">
  <si>
    <t>##type</t>
  </si>
  <si>
    <t>int</t>
  </si>
  <si>
    <t>(array#sep=;),float</t>
  </si>
  <si>
    <t>string</t>
  </si>
  <si>
    <t>##var</t>
  </si>
  <si>
    <t>id</t>
  </si>
  <si>
    <t>Plan_ID</t>
  </si>
  <si>
    <t>LV</t>
  </si>
  <si>
    <t>EFF</t>
  </si>
  <si>
    <t>EFF_Num</t>
  </si>
  <si>
    <t>EFF_Des</t>
  </si>
  <si>
    <t>EFF_Des2</t>
  </si>
  <si>
    <t>NeedGirlNum</t>
  </si>
  <si>
    <t>Unlock_Des</t>
  </si>
  <si>
    <t>##</t>
  </si>
  <si>
    <t>主键</t>
  </si>
  <si>
    <t>组ID</t>
  </si>
  <si>
    <t>技能等级</t>
  </si>
  <si>
    <t>效果</t>
  </si>
  <si>
    <t>数值</t>
  </si>
  <si>
    <t>效果描述1</t>
  </si>
  <si>
    <t>效果描述2</t>
  </si>
  <si>
    <t>解锁时装数</t>
  </si>
  <si>
    <t>解锁描述</t>
  </si>
  <si>
    <t>0.02;1;1;1;1</t>
  </si>
  <si>
    <t>0.03;2;1;1;1</t>
  </si>
  <si>
    <t>0.04;2;2;1;1</t>
  </si>
  <si>
    <t>0.04;3;2;2;2</t>
  </si>
  <si>
    <t>0.05;3;3;3;3</t>
  </si>
  <si>
    <t>美元加成，百分比</t>
  </si>
  <si>
    <t>轉盤抽中收集物個數增加</t>
  </si>
  <si>
    <t>0.2;2;2;2;2</t>
  </si>
  <si>
    <t>轉盤中轉到鑽石時個數增加</t>
  </si>
  <si>
    <t>小遊戲增加積分時額外增加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</si>
</sst>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Tahoma"/>
      <charset val="134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6" fillId="17" borderId="2" applyNumberFormat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22" fillId="0" borderId="0"/>
  </cellStyleXfs>
  <cellXfs count="22">
    <xf numFmtId="0" fontId="0" fillId="0" borderId="0" xfId="0"/>
    <xf numFmtId="0" fontId="1" fillId="2" borderId="0" xfId="49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49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NumberFormat="1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5" borderId="1" xfId="0" applyNumberFormat="1" applyFont="1" applyFill="1" applyBorder="1" applyAlignment="1">
      <alignment vertical="center"/>
    </xf>
    <xf numFmtId="0" fontId="1" fillId="2" borderId="1" xfId="11" applyNumberFormat="1" applyFont="1" applyFill="1" applyBorder="1" applyAlignment="1">
      <alignment vertical="center"/>
    </xf>
    <xf numFmtId="0" fontId="1" fillId="5" borderId="1" xfId="11" applyNumberFormat="1" applyFont="1" applyFill="1" applyBorder="1" applyAlignment="1">
      <alignment vertical="center"/>
    </xf>
    <xf numFmtId="9" fontId="1" fillId="5" borderId="1" xfId="0" applyNumberFormat="1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" fillId="6" borderId="1" xfId="0" applyNumberFormat="1" applyFont="1" applyFill="1" applyBorder="1" applyAlignment="1">
      <alignment vertical="center"/>
    </xf>
    <xf numFmtId="0" fontId="1" fillId="6" borderId="1" xfId="11" applyNumberFormat="1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9" fontId="1" fillId="6" borderId="1" xfId="0" applyNumberFormat="1" applyFont="1" applyFill="1" applyBorder="1" applyAlignment="1">
      <alignment vertical="center"/>
    </xf>
    <xf numFmtId="0" fontId="2" fillId="2" borderId="0" xfId="0" applyFont="1" applyFill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161925</xdr:colOff>
      <xdr:row>28</xdr:row>
      <xdr:rowOff>123825</xdr:rowOff>
    </xdr:from>
    <xdr:to>
      <xdr:col>18</xdr:col>
      <xdr:colOff>428625</xdr:colOff>
      <xdr:row>33</xdr:row>
      <xdr:rowOff>14605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225020" y="5991225"/>
          <a:ext cx="5753100" cy="9385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61"/>
  <sheetViews>
    <sheetView tabSelected="1" workbookViewId="0">
      <pane xSplit="2" ySplit="3" topLeftCell="C4" activePane="bottomRight" state="frozen"/>
      <selection/>
      <selection pane="topRight"/>
      <selection pane="bottomLeft"/>
      <selection pane="bottomRight" activeCell="H17" sqref="H17"/>
    </sheetView>
  </sheetViews>
  <sheetFormatPr defaultColWidth="9" defaultRowHeight="16.5"/>
  <cols>
    <col min="1" max="1" width="9" style="4"/>
    <col min="2" max="2" width="8.44166666666667" style="5" customWidth="1"/>
    <col min="3" max="3" width="8.44166666666667" style="6" customWidth="1"/>
    <col min="4" max="4" width="7.88333333333333" style="6" customWidth="1"/>
    <col min="5" max="5" width="6.21666666666667" style="6" customWidth="1"/>
    <col min="6" max="6" width="16" style="6" customWidth="1"/>
    <col min="7" max="8" width="24" style="6" customWidth="1"/>
    <col min="9" max="9" width="14.8833333333333" style="6" customWidth="1"/>
    <col min="10" max="10" width="39.4416666666667" style="6" customWidth="1"/>
    <col min="11" max="16377" width="9" style="3"/>
    <col min="16378" max="16384" width="9" style="4"/>
  </cols>
  <sheetData>
    <row r="1" s="1" customFormat="1" spans="1:10">
      <c r="A1" s="1" t="s">
        <v>0</v>
      </c>
      <c r="B1" s="7" t="s">
        <v>1</v>
      </c>
      <c r="C1" s="7" t="s">
        <v>1</v>
      </c>
      <c r="D1" s="7" t="s">
        <v>1</v>
      </c>
      <c r="E1" s="7" t="s">
        <v>1</v>
      </c>
      <c r="F1" s="7" t="s">
        <v>2</v>
      </c>
      <c r="G1" s="7" t="s">
        <v>3</v>
      </c>
      <c r="H1" s="7" t="s">
        <v>3</v>
      </c>
      <c r="I1" s="7" t="s">
        <v>1</v>
      </c>
      <c r="J1" s="7" t="s">
        <v>3</v>
      </c>
    </row>
    <row r="2" s="1" customFormat="1" spans="1:10">
      <c r="A2" s="1" t="s">
        <v>4</v>
      </c>
      <c r="B2" s="8" t="s">
        <v>5</v>
      </c>
      <c r="C2" s="7" t="s">
        <v>6</v>
      </c>
      <c r="D2" s="8" t="s">
        <v>7</v>
      </c>
      <c r="E2" s="8" t="s">
        <v>8</v>
      </c>
      <c r="F2" s="8" t="s">
        <v>9</v>
      </c>
      <c r="G2" s="8" t="s">
        <v>10</v>
      </c>
      <c r="H2" s="8" t="s">
        <v>11</v>
      </c>
      <c r="I2" s="8" t="s">
        <v>12</v>
      </c>
      <c r="J2" s="8" t="s">
        <v>13</v>
      </c>
    </row>
    <row r="3" s="2" customFormat="1" spans="1:10">
      <c r="A3" s="2" t="s">
        <v>14</v>
      </c>
      <c r="B3" s="7" t="s">
        <v>15</v>
      </c>
      <c r="C3" s="7" t="s">
        <v>16</v>
      </c>
      <c r="D3" s="7" t="s">
        <v>17</v>
      </c>
      <c r="E3" s="7" t="s">
        <v>18</v>
      </c>
      <c r="F3" s="7" t="s">
        <v>19</v>
      </c>
      <c r="G3" s="7" t="s">
        <v>20</v>
      </c>
      <c r="H3" s="7" t="s">
        <v>21</v>
      </c>
      <c r="I3" s="7" t="s">
        <v>22</v>
      </c>
      <c r="J3" s="7" t="s">
        <v>23</v>
      </c>
    </row>
    <row r="4" s="3" customFormat="1" spans="2:10">
      <c r="B4" s="9">
        <v>1</v>
      </c>
      <c r="C4" s="9">
        <v>1</v>
      </c>
      <c r="D4" s="10">
        <v>1</v>
      </c>
      <c r="E4" s="9">
        <v>1</v>
      </c>
      <c r="F4" s="9">
        <v>1</v>
      </c>
      <c r="G4" s="9" t="str">
        <f>"电池上限："</f>
        <v>电池上限：</v>
      </c>
      <c r="H4" s="9" t="str">
        <f>"+"&amp;F4</f>
        <v>+1</v>
      </c>
      <c r="I4" s="9">
        <v>0</v>
      </c>
      <c r="J4" s="9" t="str">
        <f>"入驻{0}/"&amp;I4&amp;"个佳人，解锁效果"</f>
        <v>入驻{0}/0个佳人，解锁效果</v>
      </c>
    </row>
    <row r="5" s="3" customFormat="1" spans="2:10">
      <c r="B5" s="9">
        <v>2</v>
      </c>
      <c r="C5" s="9">
        <v>1</v>
      </c>
      <c r="D5" s="10">
        <v>2</v>
      </c>
      <c r="E5" s="9">
        <v>1</v>
      </c>
      <c r="F5" s="9">
        <v>2</v>
      </c>
      <c r="G5" s="9" t="str">
        <f>"电池上限："</f>
        <v>电池上限：</v>
      </c>
      <c r="H5" s="9" t="str">
        <f>"+"&amp;F5</f>
        <v>+2</v>
      </c>
      <c r="I5" s="9">
        <v>1</v>
      </c>
      <c r="J5" s="9" t="str">
        <f>"入驻{0}/"&amp;I5&amp;"个佳人，电池上限提升至+"&amp;F5</f>
        <v>入驻{0}/1个佳人，电池上限提升至+2</v>
      </c>
    </row>
    <row r="6" s="3" customFormat="1" spans="2:10">
      <c r="B6" s="9">
        <v>3</v>
      </c>
      <c r="C6" s="9">
        <v>1</v>
      </c>
      <c r="D6" s="10">
        <v>3</v>
      </c>
      <c r="E6" s="9">
        <v>1</v>
      </c>
      <c r="F6" s="9">
        <v>3</v>
      </c>
      <c r="G6" s="9" t="str">
        <f>"电池上限："</f>
        <v>电池上限：</v>
      </c>
      <c r="H6" s="9" t="str">
        <f>"+"&amp;F6</f>
        <v>+3</v>
      </c>
      <c r="I6" s="9">
        <v>2</v>
      </c>
      <c r="J6" s="9" t="str">
        <f>"入驻{0}/"&amp;I6&amp;"个佳人，电池上限提升至+"&amp;F6</f>
        <v>入驻{0}/2个佳人，电池上限提升至+3</v>
      </c>
    </row>
    <row r="7" s="3" customFormat="1" spans="2:10">
      <c r="B7" s="9">
        <v>4</v>
      </c>
      <c r="C7" s="9">
        <v>1</v>
      </c>
      <c r="D7" s="10">
        <v>4</v>
      </c>
      <c r="E7" s="9">
        <v>1</v>
      </c>
      <c r="F7" s="9">
        <v>4</v>
      </c>
      <c r="G7" s="9" t="str">
        <f>"电池上限："</f>
        <v>电池上限：</v>
      </c>
      <c r="H7" s="9" t="str">
        <f>"+"&amp;F7</f>
        <v>+4</v>
      </c>
      <c r="I7" s="9">
        <v>3</v>
      </c>
      <c r="J7" s="9" t="str">
        <f>"入驻{0}/"&amp;I7&amp;"个佳人，电池上限提升至+"&amp;F7</f>
        <v>入驻{0}/3个佳人，电池上限提升至+4</v>
      </c>
    </row>
    <row r="8" s="3" customFormat="1" spans="2:10">
      <c r="B8" s="9">
        <v>5</v>
      </c>
      <c r="C8" s="9">
        <v>1</v>
      </c>
      <c r="D8" s="10">
        <v>5</v>
      </c>
      <c r="E8" s="9">
        <v>1</v>
      </c>
      <c r="F8" s="9">
        <v>5</v>
      </c>
      <c r="G8" s="9" t="str">
        <f>"电池上限："</f>
        <v>电池上限：</v>
      </c>
      <c r="H8" s="9" t="str">
        <f>"+"&amp;F8</f>
        <v>+5</v>
      </c>
      <c r="I8" s="9">
        <v>4</v>
      </c>
      <c r="J8" s="9" t="str">
        <f>"入驻{0}/"&amp;I8&amp;"个佳人，电池上限提升至+"&amp;F8</f>
        <v>入驻{0}/4个佳人，电池上限提升至+5</v>
      </c>
    </row>
    <row r="9" s="3" customFormat="1" spans="2:10">
      <c r="B9" s="9">
        <v>6</v>
      </c>
      <c r="C9" s="11">
        <v>2</v>
      </c>
      <c r="D9" s="12">
        <v>1</v>
      </c>
      <c r="E9" s="11">
        <v>2</v>
      </c>
      <c r="F9" s="11">
        <v>30</v>
      </c>
      <c r="G9" s="11" t="str">
        <f>"电池恢复时间："</f>
        <v>电池恢复时间：</v>
      </c>
      <c r="H9" s="11" t="str">
        <f>"-"&amp;F9&amp;"秒"</f>
        <v>-30秒</v>
      </c>
      <c r="I9" s="11">
        <v>5</v>
      </c>
      <c r="J9" s="11" t="str">
        <f>"入驻{0}/"&amp;I9&amp;"个佳人，解锁效果"</f>
        <v>入驻{0}/5个佳人，解锁效果</v>
      </c>
    </row>
    <row r="10" s="3" customFormat="1" spans="2:10">
      <c r="B10" s="9">
        <v>7</v>
      </c>
      <c r="C10" s="11">
        <v>2</v>
      </c>
      <c r="D10" s="12">
        <v>2</v>
      </c>
      <c r="E10" s="11">
        <v>2</v>
      </c>
      <c r="F10" s="11">
        <v>60</v>
      </c>
      <c r="G10" s="11" t="str">
        <f>"电池恢复时间："</f>
        <v>电池恢复时间：</v>
      </c>
      <c r="H10" s="11" t="str">
        <f>"-"&amp;F10&amp;"秒"</f>
        <v>-60秒</v>
      </c>
      <c r="I10" s="11">
        <v>6</v>
      </c>
      <c r="J10" s="11" t="str">
        <f>"入驻{0}/"&amp;I10&amp;"个佳人，恢复时间-"&amp;F10&amp;"秒"</f>
        <v>入驻{0}/6个佳人，恢复时间-60秒</v>
      </c>
    </row>
    <row r="11" s="3" customFormat="1" spans="2:10">
      <c r="B11" s="9">
        <v>8</v>
      </c>
      <c r="C11" s="11">
        <v>2</v>
      </c>
      <c r="D11" s="12">
        <v>3</v>
      </c>
      <c r="E11" s="11">
        <v>2</v>
      </c>
      <c r="F11" s="11">
        <v>90</v>
      </c>
      <c r="G11" s="11" t="str">
        <f>"电池恢复时间："</f>
        <v>电池恢复时间：</v>
      </c>
      <c r="H11" s="11" t="str">
        <f>"-"&amp;F11&amp;"秒"</f>
        <v>-90秒</v>
      </c>
      <c r="I11" s="11">
        <v>7</v>
      </c>
      <c r="J11" s="11" t="str">
        <f>"入驻{0}/"&amp;I11&amp;"个佳人，恢复时间-"&amp;F11&amp;"秒"</f>
        <v>入驻{0}/7个佳人，恢复时间-90秒</v>
      </c>
    </row>
    <row r="12" s="3" customFormat="1" spans="2:10">
      <c r="B12" s="9">
        <v>9</v>
      </c>
      <c r="C12" s="11">
        <v>2</v>
      </c>
      <c r="D12" s="12">
        <v>4</v>
      </c>
      <c r="E12" s="11">
        <v>2</v>
      </c>
      <c r="F12" s="11">
        <v>120</v>
      </c>
      <c r="G12" s="11" t="str">
        <f>"电池恢复时间："</f>
        <v>电池恢复时间：</v>
      </c>
      <c r="H12" s="11" t="str">
        <f>"-"&amp;F12&amp;"秒"</f>
        <v>-120秒</v>
      </c>
      <c r="I12" s="11">
        <v>8</v>
      </c>
      <c r="J12" s="11" t="str">
        <f>"入驻{0}/"&amp;I12&amp;"个佳人，恢复时间-"&amp;F12&amp;"秒"</f>
        <v>入驻{0}/8个佳人，恢复时间-120秒</v>
      </c>
    </row>
    <row r="13" s="3" customFormat="1" spans="2:10">
      <c r="B13" s="9">
        <v>10</v>
      </c>
      <c r="C13" s="11">
        <v>2</v>
      </c>
      <c r="D13" s="12">
        <v>5</v>
      </c>
      <c r="E13" s="11">
        <v>2</v>
      </c>
      <c r="F13" s="11">
        <v>180</v>
      </c>
      <c r="G13" s="11" t="str">
        <f>"电池恢复时间："</f>
        <v>电池恢复时间：</v>
      </c>
      <c r="H13" s="11" t="str">
        <f>"-"&amp;F13&amp;"秒"</f>
        <v>-180秒</v>
      </c>
      <c r="I13" s="11">
        <v>9</v>
      </c>
      <c r="J13" s="11" t="str">
        <f>"入驻{0}/"&amp;I13&amp;"个佳人，恢复时间-"&amp;F13&amp;"秒"</f>
        <v>入驻{0}/9个佳人，恢复时间-180秒</v>
      </c>
    </row>
    <row r="14" s="3" customFormat="1" spans="2:10">
      <c r="B14" s="9">
        <v>11</v>
      </c>
      <c r="C14" s="9">
        <v>3</v>
      </c>
      <c r="D14" s="10">
        <v>1</v>
      </c>
      <c r="E14" s="9">
        <v>3</v>
      </c>
      <c r="F14" s="13">
        <v>0.02</v>
      </c>
      <c r="G14" s="9" t="str">
        <f>"转盘抽中美元奖励："</f>
        <v>转盘抽中美元奖励：</v>
      </c>
      <c r="H14" s="9" t="str">
        <f t="shared" ref="H14:H23" si="0">"+"&amp;F14*100&amp;"%"</f>
        <v>+2%</v>
      </c>
      <c r="I14" s="9">
        <v>0</v>
      </c>
      <c r="J14" s="9" t="str">
        <f>"入驻{0}/"&amp;I14&amp;"个佳人，解锁效果"</f>
        <v>入驻{0}/0个佳人，解锁效果</v>
      </c>
    </row>
    <row r="15" s="3" customFormat="1" spans="2:10">
      <c r="B15" s="9">
        <v>12</v>
      </c>
      <c r="C15" s="9">
        <v>3</v>
      </c>
      <c r="D15" s="10">
        <v>2</v>
      </c>
      <c r="E15" s="9">
        <v>3</v>
      </c>
      <c r="F15" s="13">
        <v>0.05</v>
      </c>
      <c r="G15" s="9" t="str">
        <f>"转盘抽中美元奖励："</f>
        <v>转盘抽中美元奖励：</v>
      </c>
      <c r="H15" s="9" t="str">
        <f t="shared" si="0"/>
        <v>+5%</v>
      </c>
      <c r="I15" s="9">
        <v>1</v>
      </c>
      <c r="J15" s="9" t="str">
        <f>"入驻{0}/"&amp;I15&amp;"个佳人，转盘抽中美元奖励+"&amp;F15*100&amp;"%"</f>
        <v>入驻{0}/1个佳人，转盘抽中美元奖励+5%</v>
      </c>
    </row>
    <row r="16" s="3" customFormat="1" spans="2:10">
      <c r="B16" s="9">
        <v>13</v>
      </c>
      <c r="C16" s="9">
        <v>3</v>
      </c>
      <c r="D16" s="10">
        <v>3</v>
      </c>
      <c r="E16" s="9">
        <v>3</v>
      </c>
      <c r="F16" s="13">
        <v>0.07</v>
      </c>
      <c r="G16" s="9" t="str">
        <f>"转盘抽中美元奖励："</f>
        <v>转盘抽中美元奖励：</v>
      </c>
      <c r="H16" s="9" t="str">
        <f t="shared" si="0"/>
        <v>+7%</v>
      </c>
      <c r="I16" s="9">
        <v>2</v>
      </c>
      <c r="J16" s="9" t="str">
        <f>"入驻{0}/"&amp;I16&amp;"个佳人，转盘抽中美元奖励+"&amp;F16*100&amp;"%"</f>
        <v>入驻{0}/2个佳人，转盘抽中美元奖励+7%</v>
      </c>
    </row>
    <row r="17" s="3" customFormat="1" spans="2:10">
      <c r="B17" s="9">
        <v>14</v>
      </c>
      <c r="C17" s="9">
        <v>3</v>
      </c>
      <c r="D17" s="10">
        <v>4</v>
      </c>
      <c r="E17" s="9">
        <v>3</v>
      </c>
      <c r="F17" s="13">
        <v>0.1</v>
      </c>
      <c r="G17" s="9" t="str">
        <f>"转盘抽中美元奖励："</f>
        <v>转盘抽中美元奖励：</v>
      </c>
      <c r="H17" s="9" t="str">
        <f t="shared" si="0"/>
        <v>+10%</v>
      </c>
      <c r="I17" s="9">
        <v>3</v>
      </c>
      <c r="J17" s="9" t="str">
        <f>"入驻{0}/"&amp;I17&amp;"个佳人，转盘抽中美元奖励+"&amp;F17*100&amp;"%"</f>
        <v>入驻{0}/3个佳人，转盘抽中美元奖励+10%</v>
      </c>
    </row>
    <row r="18" s="3" customFormat="1" spans="2:10">
      <c r="B18" s="9">
        <v>15</v>
      </c>
      <c r="C18" s="9">
        <v>3</v>
      </c>
      <c r="D18" s="10">
        <v>5</v>
      </c>
      <c r="E18" s="9">
        <v>3</v>
      </c>
      <c r="F18" s="13">
        <v>0.15</v>
      </c>
      <c r="G18" s="9" t="str">
        <f>"转盘抽中美元奖励："</f>
        <v>转盘抽中美元奖励：</v>
      </c>
      <c r="H18" s="9" t="str">
        <f t="shared" si="0"/>
        <v>+15%</v>
      </c>
      <c r="I18" s="9">
        <v>4</v>
      </c>
      <c r="J18" s="9" t="str">
        <f>"入驻{0}/"&amp;I18&amp;"个佳人，转盘抽中美元奖励+"&amp;F18*100&amp;"%"</f>
        <v>入驻{0}/4个佳人，转盘抽中美元奖励+15%</v>
      </c>
    </row>
    <row r="19" s="3" customFormat="1" spans="2:10">
      <c r="B19" s="9">
        <v>16</v>
      </c>
      <c r="C19" s="11">
        <v>4</v>
      </c>
      <c r="D19" s="12">
        <v>1</v>
      </c>
      <c r="E19" s="11">
        <v>4</v>
      </c>
      <c r="F19" s="14">
        <v>0.02</v>
      </c>
      <c r="G19" s="11" t="str">
        <f>"商业建筑税收："</f>
        <v>商业建筑税收：</v>
      </c>
      <c r="H19" s="11" t="str">
        <f t="shared" si="0"/>
        <v>+2%</v>
      </c>
      <c r="I19" s="11">
        <v>5</v>
      </c>
      <c r="J19" s="11" t="str">
        <f>"入驻{0}/"&amp;I19&amp;"个佳人，解锁效果"</f>
        <v>入驻{0}/5个佳人，解锁效果</v>
      </c>
    </row>
    <row r="20" s="3" customFormat="1" spans="2:10">
      <c r="B20" s="9">
        <v>17</v>
      </c>
      <c r="C20" s="11">
        <v>4</v>
      </c>
      <c r="D20" s="12">
        <v>2</v>
      </c>
      <c r="E20" s="11">
        <v>4</v>
      </c>
      <c r="F20" s="14">
        <v>0.05</v>
      </c>
      <c r="G20" s="11" t="str">
        <f>"商业建筑税收："</f>
        <v>商业建筑税收：</v>
      </c>
      <c r="H20" s="11" t="str">
        <f t="shared" si="0"/>
        <v>+5%</v>
      </c>
      <c r="I20" s="11">
        <v>6</v>
      </c>
      <c r="J20" s="11" t="str">
        <f>"入驻{0}/"&amp;I20&amp;"个佳人，商业建筑税收+"&amp;F20*100&amp;"%"</f>
        <v>入驻{0}/6个佳人，商业建筑税收+5%</v>
      </c>
    </row>
    <row r="21" s="3" customFormat="1" spans="2:10">
      <c r="B21" s="9">
        <v>18</v>
      </c>
      <c r="C21" s="11">
        <v>4</v>
      </c>
      <c r="D21" s="12">
        <v>3</v>
      </c>
      <c r="E21" s="11">
        <v>4</v>
      </c>
      <c r="F21" s="14">
        <v>0.07</v>
      </c>
      <c r="G21" s="11" t="str">
        <f>"商业建筑税收："</f>
        <v>商业建筑税收：</v>
      </c>
      <c r="H21" s="11" t="str">
        <f t="shared" si="0"/>
        <v>+7%</v>
      </c>
      <c r="I21" s="11">
        <v>7</v>
      </c>
      <c r="J21" s="11" t="str">
        <f>"入驻{0}/"&amp;I21&amp;"个佳人，商业建筑税收+"&amp;F21*100&amp;"%"</f>
        <v>入驻{0}/7个佳人，商业建筑税收+7%</v>
      </c>
    </row>
    <row r="22" s="3" customFormat="1" spans="2:10">
      <c r="B22" s="9">
        <v>19</v>
      </c>
      <c r="C22" s="11">
        <v>4</v>
      </c>
      <c r="D22" s="12">
        <v>4</v>
      </c>
      <c r="E22" s="11">
        <v>4</v>
      </c>
      <c r="F22" s="14">
        <v>0.1</v>
      </c>
      <c r="G22" s="11" t="str">
        <f>"商业建筑税收："</f>
        <v>商业建筑税收：</v>
      </c>
      <c r="H22" s="11" t="str">
        <f t="shared" si="0"/>
        <v>+10%</v>
      </c>
      <c r="I22" s="11">
        <v>8</v>
      </c>
      <c r="J22" s="11" t="str">
        <f>"入驻{0}/"&amp;I22&amp;"个佳人，商业建筑税收+"&amp;F22*100&amp;"%"</f>
        <v>入驻{0}/8个佳人，商业建筑税收+10%</v>
      </c>
    </row>
    <row r="23" s="3" customFormat="1" spans="2:10">
      <c r="B23" s="9">
        <v>20</v>
      </c>
      <c r="C23" s="11">
        <v>4</v>
      </c>
      <c r="D23" s="12">
        <v>5</v>
      </c>
      <c r="E23" s="11">
        <v>4</v>
      </c>
      <c r="F23" s="14">
        <v>0.15</v>
      </c>
      <c r="G23" s="11" t="str">
        <f>"商业建筑税收："</f>
        <v>商业建筑税收：</v>
      </c>
      <c r="H23" s="11" t="str">
        <f t="shared" si="0"/>
        <v>+15%</v>
      </c>
      <c r="I23" s="11">
        <v>9</v>
      </c>
      <c r="J23" s="11" t="str">
        <f>"入驻{0}/"&amp;I23&amp;"个佳人，商业建筑税收+"&amp;F23*100&amp;"%"</f>
        <v>入驻{0}/9个佳人，商业建筑税收+15%</v>
      </c>
    </row>
    <row r="24" s="3" customFormat="1" spans="2:10">
      <c r="B24" s="9">
        <v>21</v>
      </c>
      <c r="C24" s="9">
        <v>5</v>
      </c>
      <c r="D24" s="10">
        <v>1</v>
      </c>
      <c r="E24" s="9">
        <v>5</v>
      </c>
      <c r="F24" s="9">
        <v>1</v>
      </c>
      <c r="G24" s="9" t="str">
        <f>"转盘抽中收集物个数："</f>
        <v>转盘抽中收集物个数：</v>
      </c>
      <c r="H24" s="9" t="str">
        <f>"+"&amp;F24</f>
        <v>+1</v>
      </c>
      <c r="I24" s="9">
        <v>0</v>
      </c>
      <c r="J24" s="9" t="str">
        <f>"入驻{0}/"&amp;I24&amp;"个佳人，解锁效果"</f>
        <v>入驻{0}/0个佳人，解锁效果</v>
      </c>
    </row>
    <row r="25" s="3" customFormat="1" spans="2:10">
      <c r="B25" s="9">
        <v>22</v>
      </c>
      <c r="C25" s="9">
        <v>5</v>
      </c>
      <c r="D25" s="10">
        <v>2</v>
      </c>
      <c r="E25" s="9">
        <v>5</v>
      </c>
      <c r="F25" s="9">
        <v>2</v>
      </c>
      <c r="G25" s="9" t="str">
        <f>"转盘抽中收集物个数："</f>
        <v>转盘抽中收集物个数：</v>
      </c>
      <c r="H25" s="9" t="str">
        <f>"+"&amp;F25</f>
        <v>+2</v>
      </c>
      <c r="I25" s="9">
        <v>1</v>
      </c>
      <c r="J25" s="9" t="str">
        <f>"入驻{0}/"&amp;I25&amp;"个佳人，转盘抽中收集物个数+"&amp;F25</f>
        <v>入驻{0}/1个佳人，转盘抽中收集物个数+2</v>
      </c>
    </row>
    <row r="26" s="3" customFormat="1" spans="2:10">
      <c r="B26" s="9">
        <v>23</v>
      </c>
      <c r="C26" s="9">
        <v>5</v>
      </c>
      <c r="D26" s="10">
        <v>3</v>
      </c>
      <c r="E26" s="9">
        <v>5</v>
      </c>
      <c r="F26" s="9">
        <v>3</v>
      </c>
      <c r="G26" s="9" t="str">
        <f>"转盘抽中收集物个数："</f>
        <v>转盘抽中收集物个数：</v>
      </c>
      <c r="H26" s="9" t="str">
        <f>"+"&amp;F26</f>
        <v>+3</v>
      </c>
      <c r="I26" s="9">
        <v>2</v>
      </c>
      <c r="J26" s="9" t="str">
        <f>"入驻{0}/"&amp;I26&amp;"个佳人，转盘抽中收集物个数+"&amp;F26</f>
        <v>入驻{0}/2个佳人，转盘抽中收集物个数+3</v>
      </c>
    </row>
    <row r="27" s="3" customFormat="1" spans="2:10">
      <c r="B27" s="9">
        <v>24</v>
      </c>
      <c r="C27" s="9">
        <v>5</v>
      </c>
      <c r="D27" s="10">
        <v>4</v>
      </c>
      <c r="E27" s="9">
        <v>5</v>
      </c>
      <c r="F27" s="9">
        <v>4</v>
      </c>
      <c r="G27" s="9" t="str">
        <f>"转盘抽中收集物个数："</f>
        <v>转盘抽中收集物个数：</v>
      </c>
      <c r="H27" s="9" t="str">
        <f>"+"&amp;F27</f>
        <v>+4</v>
      </c>
      <c r="I27" s="9">
        <v>3</v>
      </c>
      <c r="J27" s="9" t="str">
        <f>"入驻{0}/"&amp;I27&amp;"个佳人，转盘抽中收集物个数+"&amp;F27</f>
        <v>入驻{0}/3个佳人，转盘抽中收集物个数+4</v>
      </c>
    </row>
    <row r="28" s="3" customFormat="1" spans="2:10">
      <c r="B28" s="9">
        <v>25</v>
      </c>
      <c r="C28" s="9">
        <v>5</v>
      </c>
      <c r="D28" s="10">
        <v>5</v>
      </c>
      <c r="E28" s="9">
        <v>5</v>
      </c>
      <c r="F28" s="9">
        <v>5</v>
      </c>
      <c r="G28" s="9" t="str">
        <f>"转盘抽中收集物个数："</f>
        <v>转盘抽中收集物个数：</v>
      </c>
      <c r="H28" s="9" t="str">
        <f>"+"&amp;F28</f>
        <v>+5</v>
      </c>
      <c r="I28" s="9">
        <v>4</v>
      </c>
      <c r="J28" s="9" t="str">
        <f>"入驻{0}/"&amp;I28&amp;"个佳人，转盘抽中收集物个数+"&amp;F28</f>
        <v>入驻{0}/4个佳人，转盘抽中收集物个数+5</v>
      </c>
    </row>
    <row r="29" s="3" customFormat="1" spans="2:10">
      <c r="B29" s="9">
        <v>26</v>
      </c>
      <c r="C29" s="11">
        <v>6</v>
      </c>
      <c r="D29" s="12">
        <v>1</v>
      </c>
      <c r="E29" s="11">
        <v>6</v>
      </c>
      <c r="F29" s="15" t="s">
        <v>24</v>
      </c>
      <c r="G29" s="11" t="str">
        <f>"小游戏结算的收益提升"</f>
        <v>小游戏结算的收益提升</v>
      </c>
      <c r="H29" s="11"/>
      <c r="I29" s="11">
        <v>5</v>
      </c>
      <c r="J29" s="11" t="str">
        <f>"入驻{0}/"&amp;I29&amp;"个佳人，解锁效果"</f>
        <v>入驻{0}/5个佳人，解锁效果</v>
      </c>
    </row>
    <row r="30" s="3" customFormat="1" spans="2:10">
      <c r="B30" s="9">
        <v>27</v>
      </c>
      <c r="C30" s="11">
        <v>6</v>
      </c>
      <c r="D30" s="12">
        <v>2</v>
      </c>
      <c r="E30" s="11">
        <v>6</v>
      </c>
      <c r="F30" s="15" t="s">
        <v>25</v>
      </c>
      <c r="G30" s="11" t="str">
        <f>"小游戏结算的收益略微提升"</f>
        <v>小游戏结算的收益略微提升</v>
      </c>
      <c r="H30" s="11"/>
      <c r="I30" s="11">
        <v>6</v>
      </c>
      <c r="J30" s="11" t="str">
        <f>"入驻{0}/"&amp;I30&amp;"个佳人，"&amp;G30</f>
        <v>入驻{0}/6个佳人，小游戏结算的收益略微提升</v>
      </c>
    </row>
    <row r="31" s="3" customFormat="1" spans="2:10">
      <c r="B31" s="9">
        <v>28</v>
      </c>
      <c r="C31" s="11">
        <v>6</v>
      </c>
      <c r="D31" s="12">
        <v>3</v>
      </c>
      <c r="E31" s="11">
        <v>6</v>
      </c>
      <c r="F31" s="15" t="s">
        <v>26</v>
      </c>
      <c r="G31" s="11" t="str">
        <f>"小游戏结算的收益小幅提升"</f>
        <v>小游戏结算的收益小幅提升</v>
      </c>
      <c r="H31" s="11"/>
      <c r="I31" s="11">
        <v>7</v>
      </c>
      <c r="J31" s="11" t="str">
        <f>"入驻{0}/"&amp;I31&amp;"个佳人，"&amp;G31</f>
        <v>入驻{0}/7个佳人，小游戏结算的收益小幅提升</v>
      </c>
    </row>
    <row r="32" s="3" customFormat="1" spans="2:10">
      <c r="B32" s="9">
        <v>29</v>
      </c>
      <c r="C32" s="11">
        <v>6</v>
      </c>
      <c r="D32" s="12">
        <v>4</v>
      </c>
      <c r="E32" s="11">
        <v>6</v>
      </c>
      <c r="F32" s="15" t="s">
        <v>27</v>
      </c>
      <c r="G32" s="11" t="str">
        <f>"小游戏结算的收益较大提升"</f>
        <v>小游戏结算的收益较大提升</v>
      </c>
      <c r="H32" s="11"/>
      <c r="I32" s="11">
        <v>8</v>
      </c>
      <c r="J32" s="11" t="str">
        <f>"入驻{0}/"&amp;I32&amp;"个佳人，"&amp;G32</f>
        <v>入驻{0}/8个佳人，小游戏结算的收益较大提升</v>
      </c>
    </row>
    <row r="33" s="3" customFormat="1" spans="2:10">
      <c r="B33" s="9">
        <v>30</v>
      </c>
      <c r="C33" s="11">
        <v>6</v>
      </c>
      <c r="D33" s="12">
        <v>5</v>
      </c>
      <c r="E33" s="11">
        <v>6</v>
      </c>
      <c r="F33" s="15" t="s">
        <v>28</v>
      </c>
      <c r="G33" s="11" t="str">
        <f>"小游戏结算的收益大幅提升"</f>
        <v>小游戏结算的收益大幅提升</v>
      </c>
      <c r="H33" s="11"/>
      <c r="I33" s="11">
        <v>9</v>
      </c>
      <c r="J33" s="11" t="str">
        <f>"入驻{0}/"&amp;I33&amp;"个佳人，"&amp;G33</f>
        <v>入驻{0}/9个佳人，小游戏结算的收益大幅提升</v>
      </c>
    </row>
    <row r="34" s="3" customFormat="1" spans="2:10">
      <c r="B34" s="9">
        <v>31</v>
      </c>
      <c r="C34" s="9">
        <v>7</v>
      </c>
      <c r="D34" s="10">
        <v>1</v>
      </c>
      <c r="E34" s="9">
        <v>7</v>
      </c>
      <c r="F34" s="9">
        <v>1</v>
      </c>
      <c r="G34" s="9" t="str">
        <f>"转盘抽中钻石个数："</f>
        <v>转盘抽中钻石个数：</v>
      </c>
      <c r="H34" s="9" t="str">
        <f t="shared" ref="H34:H44" si="1">"+"&amp;F34</f>
        <v>+1</v>
      </c>
      <c r="I34" s="9">
        <v>0</v>
      </c>
      <c r="J34" s="9" t="str">
        <f>"入驻{0}/"&amp;I34&amp;"个佳人，解锁效果"</f>
        <v>入驻{0}/0个佳人，解锁效果</v>
      </c>
    </row>
    <row r="35" s="3" customFormat="1" spans="2:10">
      <c r="B35" s="9">
        <v>32</v>
      </c>
      <c r="C35" s="9">
        <v>7</v>
      </c>
      <c r="D35" s="10">
        <v>2</v>
      </c>
      <c r="E35" s="9">
        <v>7</v>
      </c>
      <c r="F35" s="9">
        <v>2</v>
      </c>
      <c r="G35" s="9" t="str">
        <f>"转盘抽中钻石个数："</f>
        <v>转盘抽中钻石个数：</v>
      </c>
      <c r="H35" s="9" t="str">
        <f t="shared" si="1"/>
        <v>+2</v>
      </c>
      <c r="I35" s="9">
        <v>1</v>
      </c>
      <c r="J35" s="9" t="str">
        <f>"入驻{0}/"&amp;I35&amp;"个佳人，转盘抽中钻石个数+"&amp;F35</f>
        <v>入驻{0}/1个佳人，转盘抽中钻石个数+2</v>
      </c>
    </row>
    <row r="36" s="3" customFormat="1" spans="2:10">
      <c r="B36" s="9">
        <v>33</v>
      </c>
      <c r="C36" s="9">
        <v>7</v>
      </c>
      <c r="D36" s="10">
        <v>3</v>
      </c>
      <c r="E36" s="9">
        <v>7</v>
      </c>
      <c r="F36" s="9">
        <v>3</v>
      </c>
      <c r="G36" s="9" t="str">
        <f>"转盘抽中钻石个数："</f>
        <v>转盘抽中钻石个数：</v>
      </c>
      <c r="H36" s="9" t="str">
        <f t="shared" si="1"/>
        <v>+3</v>
      </c>
      <c r="I36" s="9">
        <v>2</v>
      </c>
      <c r="J36" s="9" t="str">
        <f>"入驻{0}/"&amp;I36&amp;"个佳人，转盘抽中钻石个数+"&amp;F36</f>
        <v>入驻{0}/2个佳人，转盘抽中钻石个数+3</v>
      </c>
    </row>
    <row r="37" s="3" customFormat="1" spans="2:10">
      <c r="B37" s="9">
        <v>34</v>
      </c>
      <c r="C37" s="9">
        <v>7</v>
      </c>
      <c r="D37" s="10">
        <v>4</v>
      </c>
      <c r="E37" s="9">
        <v>7</v>
      </c>
      <c r="F37" s="9">
        <v>4</v>
      </c>
      <c r="G37" s="9" t="str">
        <f>"转盘抽中钻石个数："</f>
        <v>转盘抽中钻石个数：</v>
      </c>
      <c r="H37" s="9" t="str">
        <f t="shared" si="1"/>
        <v>+4</v>
      </c>
      <c r="I37" s="9">
        <v>3</v>
      </c>
      <c r="J37" s="9" t="str">
        <f>"入驻{0}/"&amp;I37&amp;"个佳人，转盘抽中钻石个数+"&amp;F37</f>
        <v>入驻{0}/3个佳人，转盘抽中钻石个数+4</v>
      </c>
    </row>
    <row r="38" s="3" customFormat="1" spans="2:10">
      <c r="B38" s="9">
        <v>35</v>
      </c>
      <c r="C38" s="9">
        <v>7</v>
      </c>
      <c r="D38" s="10">
        <v>5</v>
      </c>
      <c r="E38" s="9">
        <v>7</v>
      </c>
      <c r="F38" s="9">
        <v>5</v>
      </c>
      <c r="G38" s="9" t="str">
        <f>"转盘抽中钻石个数："</f>
        <v>转盘抽中钻石个数：</v>
      </c>
      <c r="H38" s="9" t="str">
        <f t="shared" si="1"/>
        <v>+5</v>
      </c>
      <c r="I38" s="9">
        <v>4</v>
      </c>
      <c r="J38" s="9" t="str">
        <f>"入驻{0}/"&amp;I38&amp;"个佳人，转盘抽中钻石个数+"&amp;F38</f>
        <v>入驻{0}/4个佳人，转盘抽中钻石个数+5</v>
      </c>
    </row>
    <row r="39" s="3" customFormat="1" spans="2:10">
      <c r="B39" s="9">
        <v>36</v>
      </c>
      <c r="C39" s="11">
        <v>8</v>
      </c>
      <c r="D39" s="12">
        <v>1</v>
      </c>
      <c r="E39" s="11">
        <v>8</v>
      </c>
      <c r="F39" s="11">
        <v>1</v>
      </c>
      <c r="G39" s="11" t="str">
        <f t="shared" ref="G39:G44" si="2">"小游戏中宝箱得分："</f>
        <v>小游戏中宝箱得分：</v>
      </c>
      <c r="H39" s="11" t="str">
        <f t="shared" si="1"/>
        <v>+1</v>
      </c>
      <c r="I39" s="11">
        <v>5</v>
      </c>
      <c r="J39" s="11" t="str">
        <f>"入驻{0}/"&amp;I39&amp;"个佳人，解锁效果"</f>
        <v>入驻{0}/5个佳人，解锁效果</v>
      </c>
    </row>
    <row r="40" s="3" customFormat="1" spans="2:10">
      <c r="B40" s="9">
        <v>37</v>
      </c>
      <c r="C40" s="11">
        <v>8</v>
      </c>
      <c r="D40" s="12">
        <v>2</v>
      </c>
      <c r="E40" s="11">
        <v>8</v>
      </c>
      <c r="F40" s="11">
        <v>2</v>
      </c>
      <c r="G40" s="11" t="str">
        <f t="shared" si="2"/>
        <v>小游戏中宝箱得分：</v>
      </c>
      <c r="H40" s="11" t="str">
        <f t="shared" si="1"/>
        <v>+2</v>
      </c>
      <c r="I40" s="11">
        <v>6</v>
      </c>
      <c r="J40" s="11" t="str">
        <f t="shared" ref="J40:J44" si="3">"入驻{0}/"&amp;I40&amp;"个佳人，小游戏中宝箱得分+"&amp;F40</f>
        <v>入驻{0}/6个佳人，小游戏中宝箱得分+2</v>
      </c>
    </row>
    <row r="41" s="3" customFormat="1" spans="2:10">
      <c r="B41" s="9">
        <v>38</v>
      </c>
      <c r="C41" s="11">
        <v>8</v>
      </c>
      <c r="D41" s="12">
        <v>3</v>
      </c>
      <c r="E41" s="11">
        <v>8</v>
      </c>
      <c r="F41" s="11">
        <v>3</v>
      </c>
      <c r="G41" s="11" t="str">
        <f t="shared" si="2"/>
        <v>小游戏中宝箱得分：</v>
      </c>
      <c r="H41" s="11" t="str">
        <f t="shared" si="1"/>
        <v>+3</v>
      </c>
      <c r="I41" s="11">
        <v>7</v>
      </c>
      <c r="J41" s="11" t="str">
        <f t="shared" si="3"/>
        <v>入驻{0}/7个佳人，小游戏中宝箱得分+3</v>
      </c>
    </row>
    <row r="42" s="3" customFormat="1" spans="2:10">
      <c r="B42" s="9">
        <v>39</v>
      </c>
      <c r="C42" s="11">
        <v>8</v>
      </c>
      <c r="D42" s="12">
        <v>4</v>
      </c>
      <c r="E42" s="11">
        <v>8</v>
      </c>
      <c r="F42" s="11">
        <v>4</v>
      </c>
      <c r="G42" s="11" t="str">
        <f t="shared" si="2"/>
        <v>小游戏中宝箱得分：</v>
      </c>
      <c r="H42" s="11" t="str">
        <f t="shared" si="1"/>
        <v>+4</v>
      </c>
      <c r="I42" s="11">
        <v>8</v>
      </c>
      <c r="J42" s="11" t="str">
        <f t="shared" si="3"/>
        <v>入驻{0}/8个佳人，小游戏中宝箱得分+4</v>
      </c>
    </row>
    <row r="43" s="3" customFormat="1" spans="2:10">
      <c r="B43" s="9">
        <v>40</v>
      </c>
      <c r="C43" s="11">
        <v>8</v>
      </c>
      <c r="D43" s="12">
        <v>5</v>
      </c>
      <c r="E43" s="11">
        <v>8</v>
      </c>
      <c r="F43" s="11">
        <v>5</v>
      </c>
      <c r="G43" s="11" t="str">
        <f t="shared" si="2"/>
        <v>小游戏中宝箱得分：</v>
      </c>
      <c r="H43" s="11" t="str">
        <f t="shared" si="1"/>
        <v>+5</v>
      </c>
      <c r="I43" s="11">
        <v>9</v>
      </c>
      <c r="J43" s="11" t="str">
        <f t="shared" si="3"/>
        <v>入驻{0}/9个佳人，小游戏中宝箱得分+5</v>
      </c>
    </row>
    <row r="44" s="3" customFormat="1" spans="2:10">
      <c r="B44" s="9">
        <v>41</v>
      </c>
      <c r="C44" s="16">
        <v>99</v>
      </c>
      <c r="D44" s="17">
        <v>1</v>
      </c>
      <c r="E44" s="16">
        <v>3</v>
      </c>
      <c r="F44" s="18">
        <v>0.2</v>
      </c>
      <c r="G44" s="16" t="s">
        <v>29</v>
      </c>
      <c r="H44" s="19"/>
      <c r="I44" s="19"/>
      <c r="J44" s="19"/>
    </row>
    <row r="45" s="3" customFormat="1" spans="2:10">
      <c r="B45" s="9">
        <v>42</v>
      </c>
      <c r="C45" s="16">
        <v>99</v>
      </c>
      <c r="D45" s="17">
        <v>2</v>
      </c>
      <c r="E45" s="16">
        <v>5</v>
      </c>
      <c r="F45" s="16">
        <v>2</v>
      </c>
      <c r="G45" s="16" t="s">
        <v>30</v>
      </c>
      <c r="H45" s="19"/>
      <c r="I45" s="19"/>
      <c r="J45" s="19"/>
    </row>
    <row r="46" s="3" customFormat="1" spans="2:10">
      <c r="B46" s="9">
        <v>43</v>
      </c>
      <c r="C46" s="16">
        <v>99</v>
      </c>
      <c r="D46" s="17">
        <v>3</v>
      </c>
      <c r="E46" s="16">
        <v>6</v>
      </c>
      <c r="F46" s="20" t="s">
        <v>31</v>
      </c>
      <c r="G46" s="16" t="str">
        <f>"小游戏结算的收益提升"</f>
        <v>小游戏结算的收益提升</v>
      </c>
      <c r="H46" s="19"/>
      <c r="I46" s="19"/>
      <c r="J46" s="19"/>
    </row>
    <row r="47" s="3" customFormat="1" spans="2:10">
      <c r="B47" s="9">
        <v>44</v>
      </c>
      <c r="C47" s="16">
        <v>99</v>
      </c>
      <c r="D47" s="17">
        <v>4</v>
      </c>
      <c r="E47" s="16">
        <v>7</v>
      </c>
      <c r="F47" s="16">
        <v>2</v>
      </c>
      <c r="G47" s="16" t="s">
        <v>32</v>
      </c>
      <c r="H47" s="19"/>
      <c r="I47" s="19"/>
      <c r="J47" s="19"/>
    </row>
    <row r="48" s="3" customFormat="1" spans="2:10">
      <c r="B48" s="9">
        <v>45</v>
      </c>
      <c r="C48" s="16">
        <v>99</v>
      </c>
      <c r="D48" s="17">
        <v>5</v>
      </c>
      <c r="E48" s="16">
        <v>8</v>
      </c>
      <c r="F48" s="16">
        <v>2</v>
      </c>
      <c r="G48" s="16" t="s">
        <v>33</v>
      </c>
      <c r="H48" s="19"/>
      <c r="I48" s="19"/>
      <c r="J48" s="19"/>
    </row>
    <row r="49" s="3" customFormat="1" spans="2:2">
      <c r="B49" s="21"/>
    </row>
    <row r="50" s="3" customFormat="1" spans="2:2">
      <c r="B50" s="21"/>
    </row>
    <row r="51" s="3" customFormat="1" spans="2:2">
      <c r="B51" s="21"/>
    </row>
    <row r="52" s="3" customFormat="1" spans="2:2">
      <c r="B52" s="21"/>
    </row>
    <row r="53" s="3" customFormat="1" spans="2:2">
      <c r="B53" s="21"/>
    </row>
    <row r="54" s="3" customFormat="1" spans="2:2">
      <c r="B54" s="21"/>
    </row>
    <row r="55" s="3" customFormat="1" spans="2:2">
      <c r="B55" s="21"/>
    </row>
    <row r="56" s="3" customFormat="1" spans="2:2">
      <c r="B56" s="21"/>
    </row>
    <row r="57" s="3" customFormat="1" spans="2:2">
      <c r="B57" s="21"/>
    </row>
    <row r="58" s="3" customFormat="1" spans="2:2">
      <c r="B58" s="21"/>
    </row>
    <row r="59" s="3" customFormat="1" spans="2:2">
      <c r="B59" s="21"/>
    </row>
    <row r="60" s="3" customFormat="1" spans="2:2">
      <c r="B60" s="21"/>
    </row>
    <row r="61" s="3" customFormat="1" spans="2:2">
      <c r="B61" s="21"/>
    </row>
    <row r="62" s="3" customFormat="1" spans="2:2">
      <c r="B62" s="21"/>
    </row>
    <row r="63" s="3" customFormat="1" spans="2:2">
      <c r="B63" s="21"/>
    </row>
    <row r="64" s="3" customFormat="1" spans="2:2">
      <c r="B64" s="21"/>
    </row>
    <row r="65" s="3" customFormat="1" spans="2:2">
      <c r="B65" s="21"/>
    </row>
    <row r="66" s="3" customFormat="1" spans="2:2">
      <c r="B66" s="21"/>
    </row>
    <row r="67" s="3" customFormat="1" spans="2:2">
      <c r="B67" s="21"/>
    </row>
    <row r="68" s="3" customFormat="1" spans="2:2">
      <c r="B68" s="21"/>
    </row>
    <row r="69" s="3" customFormat="1" spans="2:2">
      <c r="B69" s="21"/>
    </row>
    <row r="70" s="3" customFormat="1" spans="2:2">
      <c r="B70" s="21"/>
    </row>
    <row r="71" s="3" customFormat="1" spans="2:2">
      <c r="B71" s="21"/>
    </row>
    <row r="72" s="3" customFormat="1" spans="2:2">
      <c r="B72" s="21"/>
    </row>
    <row r="73" s="3" customFormat="1" spans="2:2">
      <c r="B73" s="21"/>
    </row>
    <row r="74" s="3" customFormat="1" spans="2:2">
      <c r="B74" s="21"/>
    </row>
    <row r="75" s="3" customFormat="1" spans="2:2">
      <c r="B75" s="21"/>
    </row>
    <row r="76" s="3" customFormat="1" spans="2:2">
      <c r="B76" s="21"/>
    </row>
    <row r="77" s="3" customFormat="1" spans="2:2">
      <c r="B77" s="21"/>
    </row>
    <row r="78" s="3" customFormat="1" spans="2:2">
      <c r="B78" s="21"/>
    </row>
    <row r="79" s="3" customFormat="1" spans="2:2">
      <c r="B79" s="21"/>
    </row>
    <row r="80" s="3" customFormat="1" spans="2:2">
      <c r="B80" s="21"/>
    </row>
    <row r="81" s="3" customFormat="1" spans="2:2">
      <c r="B81" s="21"/>
    </row>
    <row r="82" s="3" customFormat="1" spans="2:2">
      <c r="B82" s="21"/>
    </row>
    <row r="83" s="3" customFormat="1" spans="2:2">
      <c r="B83" s="21"/>
    </row>
    <row r="84" s="3" customFormat="1" spans="2:2">
      <c r="B84" s="21"/>
    </row>
    <row r="85" s="3" customFormat="1" spans="2:2">
      <c r="B85" s="21"/>
    </row>
    <row r="86" s="3" customFormat="1" spans="2:2">
      <c r="B86" s="21"/>
    </row>
    <row r="87" s="3" customFormat="1" spans="2:2">
      <c r="B87" s="21"/>
    </row>
    <row r="88" s="3" customFormat="1" spans="2:2">
      <c r="B88" s="21"/>
    </row>
    <row r="89" s="3" customFormat="1" spans="2:2">
      <c r="B89" s="21"/>
    </row>
    <row r="90" s="3" customFormat="1" spans="2:2">
      <c r="B90" s="21"/>
    </row>
    <row r="91" s="3" customFormat="1" spans="2:2">
      <c r="B91" s="21"/>
    </row>
    <row r="92" s="3" customFormat="1" spans="2:2">
      <c r="B92" s="21"/>
    </row>
    <row r="93" s="3" customFormat="1" spans="2:2">
      <c r="B93" s="21"/>
    </row>
    <row r="94" s="3" customFormat="1" spans="2:2">
      <c r="B94" s="21"/>
    </row>
    <row r="95" s="3" customFormat="1" spans="2:2">
      <c r="B95" s="21"/>
    </row>
    <row r="96" s="3" customFormat="1" spans="2:2">
      <c r="B96" s="21"/>
    </row>
    <row r="97" s="3" customFormat="1" spans="2:2">
      <c r="B97" s="21"/>
    </row>
    <row r="98" s="3" customFormat="1" spans="2:2">
      <c r="B98" s="21"/>
    </row>
    <row r="99" s="3" customFormat="1" spans="2:2">
      <c r="B99" s="21"/>
    </row>
    <row r="100" s="3" customFormat="1" spans="2:2">
      <c r="B100" s="21"/>
    </row>
    <row r="101" s="3" customFormat="1" spans="2:2">
      <c r="B101" s="21"/>
    </row>
    <row r="102" s="3" customFormat="1" spans="2:2">
      <c r="B102" s="21"/>
    </row>
    <row r="103" s="3" customFormat="1" spans="2:2">
      <c r="B103" s="21"/>
    </row>
    <row r="104" s="3" customFormat="1" spans="2:2">
      <c r="B104" s="21"/>
    </row>
    <row r="105" s="3" customFormat="1" spans="2:2">
      <c r="B105" s="21"/>
    </row>
    <row r="106" s="3" customFormat="1" spans="2:2">
      <c r="B106" s="21"/>
    </row>
    <row r="107" s="3" customFormat="1" spans="2:2">
      <c r="B107" s="21"/>
    </row>
    <row r="108" s="3" customFormat="1" spans="2:2">
      <c r="B108" s="21"/>
    </row>
    <row r="109" s="3" customFormat="1" spans="2:2">
      <c r="B109" s="21"/>
    </row>
    <row r="110" s="3" customFormat="1" spans="2:2">
      <c r="B110" s="21"/>
    </row>
    <row r="111" s="3" customFormat="1" spans="2:2">
      <c r="B111" s="21"/>
    </row>
    <row r="112" s="3" customFormat="1" spans="2:2">
      <c r="B112" s="21"/>
    </row>
    <row r="113" s="3" customFormat="1" spans="2:2">
      <c r="B113" s="21"/>
    </row>
    <row r="114" s="3" customFormat="1" spans="2:2">
      <c r="B114" s="21"/>
    </row>
    <row r="115" s="3" customFormat="1" spans="2:2">
      <c r="B115" s="21"/>
    </row>
    <row r="116" s="3" customFormat="1" spans="2:2">
      <c r="B116" s="21"/>
    </row>
    <row r="117" s="3" customFormat="1" spans="2:2">
      <c r="B117" s="21"/>
    </row>
    <row r="118" s="3" customFormat="1" spans="2:2">
      <c r="B118" s="21"/>
    </row>
    <row r="119" s="3" customFormat="1" spans="2:2">
      <c r="B119" s="21"/>
    </row>
    <row r="120" s="3" customFormat="1" spans="2:2">
      <c r="B120" s="21"/>
    </row>
    <row r="121" s="3" customFormat="1" spans="2:2">
      <c r="B121" s="21"/>
    </row>
    <row r="122" s="3" customFormat="1" spans="2:2">
      <c r="B122" s="21"/>
    </row>
    <row r="123" s="3" customFormat="1" spans="2:2">
      <c r="B123" s="21"/>
    </row>
    <row r="124" s="3" customFormat="1" spans="2:2">
      <c r="B124" s="21"/>
    </row>
    <row r="125" s="3" customFormat="1" spans="2:2">
      <c r="B125" s="21"/>
    </row>
    <row r="126" s="3" customFormat="1" spans="2:2">
      <c r="B126" s="21"/>
    </row>
    <row r="127" s="3" customFormat="1" spans="2:2">
      <c r="B127" s="21"/>
    </row>
    <row r="128" s="3" customFormat="1" spans="2:2">
      <c r="B128" s="21"/>
    </row>
    <row r="129" s="3" customFormat="1" spans="2:2">
      <c r="B129" s="21"/>
    </row>
    <row r="130" s="3" customFormat="1" spans="2:2">
      <c r="B130" s="21"/>
    </row>
    <row r="131" s="3" customFormat="1" spans="2:2">
      <c r="B131" s="21"/>
    </row>
    <row r="132" s="3" customFormat="1" spans="2:2">
      <c r="B132" s="21"/>
    </row>
    <row r="133" s="3" customFormat="1" spans="2:2">
      <c r="B133" s="21"/>
    </row>
    <row r="134" s="3" customFormat="1" spans="2:2">
      <c r="B134" s="21"/>
    </row>
    <row r="135" s="3" customFormat="1" spans="2:2">
      <c r="B135" s="21"/>
    </row>
    <row r="136" s="3" customFormat="1" spans="2:2">
      <c r="B136" s="21"/>
    </row>
    <row r="137" s="3" customFormat="1" spans="2:2">
      <c r="B137" s="21"/>
    </row>
    <row r="138" s="3" customFormat="1" spans="2:2">
      <c r="B138" s="21"/>
    </row>
    <row r="139" s="3" customFormat="1" spans="2:2">
      <c r="B139" s="21"/>
    </row>
    <row r="140" s="3" customFormat="1" spans="2:2">
      <c r="B140" s="21"/>
    </row>
    <row r="141" s="3" customFormat="1" spans="2:2">
      <c r="B141" s="21"/>
    </row>
    <row r="142" s="3" customFormat="1" spans="2:2">
      <c r="B142" s="21"/>
    </row>
    <row r="143" s="3" customFormat="1" spans="2:2">
      <c r="B143" s="21"/>
    </row>
    <row r="144" s="3" customFormat="1" spans="2:2">
      <c r="B144" s="21"/>
    </row>
    <row r="145" s="3" customFormat="1" spans="2:2">
      <c r="B145" s="21"/>
    </row>
    <row r="146" s="3" customFormat="1" spans="2:2">
      <c r="B146" s="21"/>
    </row>
    <row r="147" s="3" customFormat="1" spans="2:2">
      <c r="B147" s="21"/>
    </row>
    <row r="148" s="3" customFormat="1" spans="2:2">
      <c r="B148" s="21"/>
    </row>
    <row r="149" s="3" customFormat="1" spans="2:2">
      <c r="B149" s="21"/>
    </row>
    <row r="150" s="3" customFormat="1" spans="2:2">
      <c r="B150" s="21"/>
    </row>
    <row r="151" s="3" customFormat="1" spans="2:2">
      <c r="B151" s="21"/>
    </row>
    <row r="152" s="3" customFormat="1" spans="2:2">
      <c r="B152" s="21"/>
    </row>
    <row r="153" s="3" customFormat="1" spans="2:2">
      <c r="B153" s="21"/>
    </row>
    <row r="154" s="3" customFormat="1" spans="2:2">
      <c r="B154" s="21"/>
    </row>
    <row r="155" s="3" customFormat="1" spans="2:2">
      <c r="B155" s="21"/>
    </row>
    <row r="156" s="3" customFormat="1" spans="2:2">
      <c r="B156" s="21"/>
    </row>
    <row r="157" s="3" customFormat="1" spans="2:2">
      <c r="B157" s="21"/>
    </row>
    <row r="158" s="3" customFormat="1" spans="2:2">
      <c r="B158" s="21"/>
    </row>
    <row r="159" s="3" customFormat="1" spans="2:2">
      <c r="B159" s="21"/>
    </row>
    <row r="160" s="3" customFormat="1" spans="2:2">
      <c r="B160" s="21"/>
    </row>
    <row r="161" s="3" customFormat="1" spans="2:2">
      <c r="B161" s="21"/>
    </row>
    <row r="162" s="3" customFormat="1" spans="2:2">
      <c r="B162" s="21"/>
    </row>
    <row r="163" s="3" customFormat="1" spans="2:2">
      <c r="B163" s="21"/>
    </row>
    <row r="164" s="3" customFormat="1" spans="2:2">
      <c r="B164" s="21"/>
    </row>
    <row r="165" s="3" customFormat="1" spans="2:2">
      <c r="B165" s="21"/>
    </row>
    <row r="166" s="3" customFormat="1" spans="2:2">
      <c r="B166" s="21"/>
    </row>
    <row r="167" s="3" customFormat="1" spans="2:2">
      <c r="B167" s="21"/>
    </row>
    <row r="168" s="3" customFormat="1" spans="2:2">
      <c r="B168" s="21"/>
    </row>
    <row r="169" s="3" customFormat="1" spans="2:2">
      <c r="B169" s="21"/>
    </row>
    <row r="170" s="3" customFormat="1" spans="2:2">
      <c r="B170" s="21"/>
    </row>
    <row r="171" s="3" customFormat="1" spans="2:2">
      <c r="B171" s="21"/>
    </row>
    <row r="172" s="3" customFormat="1" spans="2:2">
      <c r="B172" s="21"/>
    </row>
    <row r="173" s="3" customFormat="1" spans="2:2">
      <c r="B173" s="21"/>
    </row>
    <row r="174" s="3" customFormat="1" spans="2:2">
      <c r="B174" s="21"/>
    </row>
    <row r="175" s="3" customFormat="1" spans="2:2">
      <c r="B175" s="21"/>
    </row>
    <row r="176" s="3" customFormat="1" spans="2:2">
      <c r="B176" s="21"/>
    </row>
    <row r="177" s="3" customFormat="1" spans="2:2">
      <c r="B177" s="21"/>
    </row>
    <row r="178" s="3" customFormat="1" spans="2:2">
      <c r="B178" s="21"/>
    </row>
    <row r="179" s="3" customFormat="1" spans="2:2">
      <c r="B179" s="21"/>
    </row>
    <row r="180" s="3" customFormat="1" spans="2:2">
      <c r="B180" s="21"/>
    </row>
    <row r="181" s="3" customFormat="1" spans="2:2">
      <c r="B181" s="21"/>
    </row>
    <row r="182" s="3" customFormat="1" spans="2:2">
      <c r="B182" s="21"/>
    </row>
    <row r="183" s="3" customFormat="1" spans="2:2">
      <c r="B183" s="21"/>
    </row>
    <row r="184" s="3" customFormat="1" spans="2:2">
      <c r="B184" s="21"/>
    </row>
    <row r="185" s="3" customFormat="1" spans="2:2">
      <c r="B185" s="21"/>
    </row>
    <row r="186" s="3" customFormat="1" spans="2:2">
      <c r="B186" s="21"/>
    </row>
    <row r="187" s="3" customFormat="1" spans="2:2">
      <c r="B187" s="21"/>
    </row>
    <row r="188" s="3" customFormat="1" spans="2:2">
      <c r="B188" s="21"/>
    </row>
    <row r="189" s="3" customFormat="1" spans="2:2">
      <c r="B189" s="21"/>
    </row>
    <row r="190" s="3" customFormat="1" spans="2:2">
      <c r="B190" s="21"/>
    </row>
    <row r="191" s="3" customFormat="1" spans="2:2">
      <c r="B191" s="21"/>
    </row>
    <row r="192" s="3" customFormat="1" spans="2:2">
      <c r="B192" s="21"/>
    </row>
    <row r="193" s="3" customFormat="1" spans="2:2">
      <c r="B193" s="21"/>
    </row>
    <row r="194" s="3" customFormat="1" spans="2:2">
      <c r="B194" s="21"/>
    </row>
    <row r="195" s="3" customFormat="1" spans="2:2">
      <c r="B195" s="21"/>
    </row>
    <row r="196" s="3" customFormat="1" spans="2:2">
      <c r="B196" s="21"/>
    </row>
    <row r="197" s="3" customFormat="1" spans="2:2">
      <c r="B197" s="21"/>
    </row>
    <row r="198" s="3" customFormat="1" spans="2:2">
      <c r="B198" s="21"/>
    </row>
    <row r="199" s="3" customFormat="1" spans="2:2">
      <c r="B199" s="21"/>
    </row>
    <row r="200" s="3" customFormat="1" spans="2:2">
      <c r="B200" s="21"/>
    </row>
    <row r="201" s="3" customFormat="1" spans="2:2">
      <c r="B201" s="21"/>
    </row>
    <row r="202" s="3" customFormat="1" spans="2:2">
      <c r="B202" s="21"/>
    </row>
    <row r="203" s="3" customFormat="1" spans="2:2">
      <c r="B203" s="21"/>
    </row>
    <row r="204" s="3" customFormat="1" spans="2:2">
      <c r="B204" s="21"/>
    </row>
    <row r="205" s="3" customFormat="1" spans="2:2">
      <c r="B205" s="21"/>
    </row>
    <row r="206" s="3" customFormat="1" spans="2:2">
      <c r="B206" s="21"/>
    </row>
    <row r="207" s="3" customFormat="1" spans="2:2">
      <c r="B207" s="21"/>
    </row>
    <row r="208" s="3" customFormat="1" spans="2:2">
      <c r="B208" s="21"/>
    </row>
    <row r="209" s="3" customFormat="1" spans="2:2">
      <c r="B209" s="21"/>
    </row>
    <row r="210" s="3" customFormat="1" spans="2:2">
      <c r="B210" s="21"/>
    </row>
    <row r="211" s="3" customFormat="1" spans="2:2">
      <c r="B211" s="21"/>
    </row>
    <row r="212" s="3" customFormat="1" spans="2:2">
      <c r="B212" s="21"/>
    </row>
    <row r="213" s="3" customFormat="1" spans="2:2">
      <c r="B213" s="21"/>
    </row>
    <row r="214" s="3" customFormat="1" spans="2:2">
      <c r="B214" s="21"/>
    </row>
    <row r="215" s="3" customFormat="1" spans="2:2">
      <c r="B215" s="21"/>
    </row>
    <row r="216" s="3" customFormat="1" spans="2:2">
      <c r="B216" s="21"/>
    </row>
    <row r="217" s="3" customFormat="1" spans="2:2">
      <c r="B217" s="21"/>
    </row>
    <row r="218" s="3" customFormat="1" spans="2:2">
      <c r="B218" s="21"/>
    </row>
    <row r="219" s="3" customFormat="1" spans="2:2">
      <c r="B219" s="21"/>
    </row>
    <row r="220" s="3" customFormat="1" spans="2:2">
      <c r="B220" s="21"/>
    </row>
    <row r="221" s="3" customFormat="1" spans="2:2">
      <c r="B221" s="21"/>
    </row>
    <row r="222" s="3" customFormat="1" spans="2:2">
      <c r="B222" s="21"/>
    </row>
    <row r="223" s="3" customFormat="1" spans="2:2">
      <c r="B223" s="21"/>
    </row>
    <row r="224" s="3" customFormat="1" spans="2:2">
      <c r="B224" s="21"/>
    </row>
    <row r="225" s="3" customFormat="1" spans="2:2">
      <c r="B225" s="21"/>
    </row>
    <row r="226" s="3" customFormat="1" spans="2:2">
      <c r="B226" s="21"/>
    </row>
    <row r="227" s="3" customFormat="1" spans="2:2">
      <c r="B227" s="21"/>
    </row>
    <row r="228" s="3" customFormat="1" spans="2:2">
      <c r="B228" s="21"/>
    </row>
    <row r="229" s="3" customFormat="1" spans="2:2">
      <c r="B229" s="21"/>
    </row>
    <row r="230" s="3" customFormat="1" spans="2:2">
      <c r="B230" s="21"/>
    </row>
    <row r="231" s="3" customFormat="1" spans="2:2">
      <c r="B231" s="21"/>
    </row>
    <row r="232" s="3" customFormat="1" spans="2:2">
      <c r="B232" s="21"/>
    </row>
    <row r="233" s="3" customFormat="1" spans="2:2">
      <c r="B233" s="21"/>
    </row>
    <row r="234" s="3" customFormat="1" spans="2:2">
      <c r="B234" s="21"/>
    </row>
    <row r="235" s="3" customFormat="1" spans="2:2">
      <c r="B235" s="21"/>
    </row>
    <row r="236" s="3" customFormat="1" spans="2:2">
      <c r="B236" s="21"/>
    </row>
    <row r="237" s="3" customFormat="1" spans="2:2">
      <c r="B237" s="21"/>
    </row>
    <row r="238" s="3" customFormat="1" spans="2:2">
      <c r="B238" s="21"/>
    </row>
    <row r="239" s="3" customFormat="1" spans="2:2">
      <c r="B239" s="21"/>
    </row>
    <row r="240" s="3" customFormat="1" spans="2:2">
      <c r="B240" s="21"/>
    </row>
    <row r="241" s="3" customFormat="1" spans="2:2">
      <c r="B241" s="21"/>
    </row>
    <row r="242" s="3" customFormat="1" spans="2:2">
      <c r="B242" s="21"/>
    </row>
    <row r="243" s="3" customFormat="1" spans="2:2">
      <c r="B243" s="21"/>
    </row>
    <row r="244" s="3" customFormat="1" spans="2:2">
      <c r="B244" s="21"/>
    </row>
    <row r="245" s="3" customFormat="1" spans="2:2">
      <c r="B245" s="21"/>
    </row>
    <row r="246" s="3" customFormat="1" spans="2:2">
      <c r="B246" s="21"/>
    </row>
    <row r="247" s="3" customFormat="1" spans="2:2">
      <c r="B247" s="21"/>
    </row>
    <row r="248" s="3" customFormat="1" spans="2:2">
      <c r="B248" s="21"/>
    </row>
    <row r="249" s="3" customFormat="1" spans="2:2">
      <c r="B249" s="21"/>
    </row>
    <row r="250" s="3" customFormat="1" spans="2:2">
      <c r="B250" s="21"/>
    </row>
    <row r="251" s="3" customFormat="1" spans="2:2">
      <c r="B251" s="21"/>
    </row>
    <row r="252" s="3" customFormat="1" spans="2:2">
      <c r="B252" s="21"/>
    </row>
    <row r="253" s="3" customFormat="1" spans="2:2">
      <c r="B253" s="21"/>
    </row>
    <row r="254" s="3" customFormat="1" spans="2:2">
      <c r="B254" s="21"/>
    </row>
    <row r="255" s="3" customFormat="1" spans="2:2">
      <c r="B255" s="21"/>
    </row>
    <row r="256" s="3" customFormat="1" spans="2:2">
      <c r="B256" s="21"/>
    </row>
    <row r="257" s="3" customFormat="1" spans="2:2">
      <c r="B257" s="21"/>
    </row>
    <row r="258" s="3" customFormat="1" spans="2:2">
      <c r="B258" s="21"/>
    </row>
    <row r="259" s="3" customFormat="1" spans="2:2">
      <c r="B259" s="21"/>
    </row>
    <row r="260" s="3" customFormat="1" spans="2:2">
      <c r="B260" s="21"/>
    </row>
    <row r="261" s="3" customFormat="1" spans="2:2">
      <c r="B261" s="21"/>
    </row>
    <row r="262" s="3" customFormat="1" spans="2:2">
      <c r="B262" s="21"/>
    </row>
    <row r="263" s="3" customFormat="1" spans="2:2">
      <c r="B263" s="21"/>
    </row>
    <row r="264" s="3" customFormat="1" spans="2:2">
      <c r="B264" s="21"/>
    </row>
    <row r="265" s="3" customFormat="1" spans="2:2">
      <c r="B265" s="21"/>
    </row>
    <row r="266" s="3" customFormat="1" spans="2:2">
      <c r="B266" s="21"/>
    </row>
    <row r="267" s="3" customFormat="1" spans="2:2">
      <c r="B267" s="21"/>
    </row>
    <row r="268" s="3" customFormat="1" spans="2:2">
      <c r="B268" s="21"/>
    </row>
    <row r="269" s="3" customFormat="1" spans="2:2">
      <c r="B269" s="21"/>
    </row>
    <row r="270" s="3" customFormat="1" spans="2:2">
      <c r="B270" s="21"/>
    </row>
    <row r="271" s="3" customFormat="1" spans="2:2">
      <c r="B271" s="21"/>
    </row>
    <row r="272" s="3" customFormat="1" spans="2:2">
      <c r="B272" s="21"/>
    </row>
    <row r="273" s="3" customFormat="1" spans="2:2">
      <c r="B273" s="21"/>
    </row>
    <row r="274" s="3" customFormat="1" spans="2:2">
      <c r="B274" s="21"/>
    </row>
    <row r="275" s="3" customFormat="1" spans="2:2">
      <c r="B275" s="21"/>
    </row>
    <row r="276" s="3" customFormat="1" spans="2:2">
      <c r="B276" s="21"/>
    </row>
    <row r="277" s="3" customFormat="1" spans="2:2">
      <c r="B277" s="21"/>
    </row>
    <row r="278" s="3" customFormat="1" spans="2:2">
      <c r="B278" s="21"/>
    </row>
    <row r="279" s="3" customFormat="1" spans="2:2">
      <c r="B279" s="21"/>
    </row>
    <row r="280" s="3" customFormat="1" spans="2:2">
      <c r="B280" s="21"/>
    </row>
    <row r="281" s="3" customFormat="1" spans="2:2">
      <c r="B281" s="21"/>
    </row>
    <row r="282" s="3" customFormat="1" spans="2:2">
      <c r="B282" s="21"/>
    </row>
    <row r="283" s="3" customFormat="1" spans="2:2">
      <c r="B283" s="21"/>
    </row>
    <row r="284" s="3" customFormat="1" spans="2:2">
      <c r="B284" s="21"/>
    </row>
    <row r="285" s="3" customFormat="1" spans="2:2">
      <c r="B285" s="21"/>
    </row>
    <row r="286" s="3" customFormat="1" spans="2:2">
      <c r="B286" s="21"/>
    </row>
    <row r="287" s="3" customFormat="1" spans="2:2">
      <c r="B287" s="21"/>
    </row>
    <row r="288" s="3" customFormat="1" spans="2:2">
      <c r="B288" s="21"/>
    </row>
    <row r="289" s="3" customFormat="1" spans="2:2">
      <c r="B289" s="21"/>
    </row>
    <row r="290" s="3" customFormat="1" spans="2:2">
      <c r="B290" s="21"/>
    </row>
    <row r="291" s="3" customFormat="1" spans="2:2">
      <c r="B291" s="21"/>
    </row>
    <row r="292" s="3" customFormat="1" spans="2:2">
      <c r="B292" s="21"/>
    </row>
    <row r="293" s="3" customFormat="1" spans="2:2">
      <c r="B293" s="21"/>
    </row>
    <row r="294" s="3" customFormat="1" spans="2:2">
      <c r="B294" s="21"/>
    </row>
    <row r="295" s="3" customFormat="1" spans="2:2">
      <c r="B295" s="21"/>
    </row>
    <row r="296" s="3" customFormat="1" spans="2:2">
      <c r="B296" s="21"/>
    </row>
    <row r="297" s="3" customFormat="1" spans="2:2">
      <c r="B297" s="21"/>
    </row>
    <row r="298" s="3" customFormat="1" spans="2:2">
      <c r="B298" s="21"/>
    </row>
    <row r="299" s="3" customFormat="1" spans="2:2">
      <c r="B299" s="21"/>
    </row>
    <row r="300" s="3" customFormat="1" spans="2:2">
      <c r="B300" s="21"/>
    </row>
    <row r="301" s="3" customFormat="1" spans="2:2">
      <c r="B301" s="21"/>
    </row>
    <row r="302" s="3" customFormat="1" spans="2:2">
      <c r="B302" s="21"/>
    </row>
    <row r="303" s="3" customFormat="1" spans="2:2">
      <c r="B303" s="21"/>
    </row>
    <row r="304" s="3" customFormat="1" spans="2:2">
      <c r="B304" s="21"/>
    </row>
    <row r="305" s="3" customFormat="1" spans="2:2">
      <c r="B305" s="21"/>
    </row>
    <row r="306" s="3" customFormat="1" spans="2:2">
      <c r="B306" s="21"/>
    </row>
    <row r="307" s="3" customFormat="1" spans="2:2">
      <c r="B307" s="21"/>
    </row>
    <row r="308" s="3" customFormat="1" spans="2:2">
      <c r="B308" s="21"/>
    </row>
    <row r="309" s="3" customFormat="1" spans="2:2">
      <c r="B309" s="21"/>
    </row>
    <row r="310" s="3" customFormat="1" spans="2:2">
      <c r="B310" s="21"/>
    </row>
    <row r="311" s="3" customFormat="1" spans="2:2">
      <c r="B311" s="21"/>
    </row>
    <row r="312" s="3" customFormat="1" spans="2:2">
      <c r="B312" s="21"/>
    </row>
    <row r="313" s="3" customFormat="1" spans="2:2">
      <c r="B313" s="21"/>
    </row>
    <row r="314" s="3" customFormat="1" spans="2:2">
      <c r="B314" s="21"/>
    </row>
    <row r="315" s="3" customFormat="1" spans="2:2">
      <c r="B315" s="21"/>
    </row>
    <row r="316" s="3" customFormat="1" spans="2:2">
      <c r="B316" s="21"/>
    </row>
    <row r="317" s="3" customFormat="1" spans="2:2">
      <c r="B317" s="21"/>
    </row>
    <row r="318" s="3" customFormat="1" spans="2:2">
      <c r="B318" s="21"/>
    </row>
    <row r="319" s="3" customFormat="1" spans="2:2">
      <c r="B319" s="21"/>
    </row>
    <row r="320" s="3" customFormat="1" spans="2:2">
      <c r="B320" s="21"/>
    </row>
    <row r="321" s="3" customFormat="1" spans="2:2">
      <c r="B321" s="21"/>
    </row>
    <row r="322" s="3" customFormat="1" spans="2:2">
      <c r="B322" s="21"/>
    </row>
    <row r="323" s="3" customFormat="1" spans="2:2">
      <c r="B323" s="21"/>
    </row>
    <row r="324" s="3" customFormat="1" spans="2:2">
      <c r="B324" s="21"/>
    </row>
    <row r="325" s="3" customFormat="1" spans="2:2">
      <c r="B325" s="21"/>
    </row>
    <row r="326" s="3" customFormat="1" spans="2:2">
      <c r="B326" s="21"/>
    </row>
    <row r="327" s="3" customFormat="1" spans="2:2">
      <c r="B327" s="21"/>
    </row>
    <row r="328" s="3" customFormat="1" spans="2:2">
      <c r="B328" s="21"/>
    </row>
    <row r="329" s="3" customFormat="1" spans="2:2">
      <c r="B329" s="21"/>
    </row>
    <row r="330" s="3" customFormat="1" spans="2:2">
      <c r="B330" s="21"/>
    </row>
    <row r="331" s="3" customFormat="1" spans="2:2">
      <c r="B331" s="21"/>
    </row>
    <row r="332" s="3" customFormat="1" spans="2:2">
      <c r="B332" s="21"/>
    </row>
    <row r="333" s="3" customFormat="1" spans="2:2">
      <c r="B333" s="21"/>
    </row>
    <row r="334" s="3" customFormat="1" spans="2:2">
      <c r="B334" s="21"/>
    </row>
    <row r="335" s="3" customFormat="1" spans="2:2">
      <c r="B335" s="21"/>
    </row>
    <row r="336" s="3" customFormat="1" spans="2:2">
      <c r="B336" s="21"/>
    </row>
    <row r="337" s="3" customFormat="1" spans="2:2">
      <c r="B337" s="21"/>
    </row>
    <row r="338" s="3" customFormat="1" spans="2:2">
      <c r="B338" s="21"/>
    </row>
    <row r="339" s="3" customFormat="1" spans="2:2">
      <c r="B339" s="21"/>
    </row>
    <row r="340" s="3" customFormat="1" spans="2:2">
      <c r="B340" s="21"/>
    </row>
    <row r="341" s="3" customFormat="1" spans="2:2">
      <c r="B341" s="21"/>
    </row>
    <row r="342" s="3" customFormat="1" spans="2:2">
      <c r="B342" s="21"/>
    </row>
    <row r="343" s="3" customFormat="1" spans="2:2">
      <c r="B343" s="21"/>
    </row>
    <row r="344" s="3" customFormat="1" spans="2:2">
      <c r="B344" s="21"/>
    </row>
    <row r="345" s="3" customFormat="1" spans="2:2">
      <c r="B345" s="21"/>
    </row>
    <row r="346" s="3" customFormat="1" spans="2:2">
      <c r="B346" s="21"/>
    </row>
    <row r="347" s="3" customFormat="1" spans="2:2">
      <c r="B347" s="21"/>
    </row>
    <row r="348" s="3" customFormat="1" spans="2:2">
      <c r="B348" s="21"/>
    </row>
    <row r="349" s="3" customFormat="1" spans="2:2">
      <c r="B349" s="21"/>
    </row>
    <row r="350" s="3" customFormat="1" spans="2:2">
      <c r="B350" s="21"/>
    </row>
    <row r="351" s="3" customFormat="1" spans="2:2">
      <c r="B351" s="21"/>
    </row>
    <row r="352" s="3" customFormat="1" spans="2:2">
      <c r="B352" s="21"/>
    </row>
    <row r="353" s="3" customFormat="1" spans="2:2">
      <c r="B353" s="21"/>
    </row>
    <row r="354" s="3" customFormat="1" spans="2:2">
      <c r="B354" s="21"/>
    </row>
    <row r="355" s="3" customFormat="1" spans="2:2">
      <c r="B355" s="21"/>
    </row>
    <row r="356" s="3" customFormat="1" spans="2:2">
      <c r="B356" s="21"/>
    </row>
    <row r="357" s="3" customFormat="1" spans="2:2">
      <c r="B357" s="21"/>
    </row>
    <row r="358" s="3" customFormat="1" spans="2:2">
      <c r="B358" s="21"/>
    </row>
    <row r="359" s="3" customFormat="1" spans="2:2">
      <c r="B359" s="21"/>
    </row>
    <row r="360" s="3" customFormat="1" spans="2:2">
      <c r="B360" s="21"/>
    </row>
    <row r="361" s="3" customFormat="1" spans="2:2">
      <c r="B361" s="21"/>
    </row>
    <row r="362" s="3" customFormat="1" spans="2:2">
      <c r="B362" s="21"/>
    </row>
    <row r="363" s="3" customFormat="1" spans="2:2">
      <c r="B363" s="21"/>
    </row>
    <row r="364" s="3" customFormat="1" spans="2:2">
      <c r="B364" s="21"/>
    </row>
    <row r="365" s="3" customFormat="1" spans="2:2">
      <c r="B365" s="21"/>
    </row>
    <row r="366" s="3" customFormat="1" spans="2:2">
      <c r="B366" s="21"/>
    </row>
    <row r="367" s="3" customFormat="1" spans="2:2">
      <c r="B367" s="21"/>
    </row>
    <row r="368" s="3" customFormat="1" spans="2:2">
      <c r="B368" s="21"/>
    </row>
    <row r="369" s="3" customFormat="1" spans="2:2">
      <c r="B369" s="21"/>
    </row>
    <row r="370" s="3" customFormat="1" spans="2:2">
      <c r="B370" s="21"/>
    </row>
    <row r="371" s="3" customFormat="1" spans="2:2">
      <c r="B371" s="21"/>
    </row>
    <row r="372" s="3" customFormat="1" spans="2:2">
      <c r="B372" s="21"/>
    </row>
    <row r="373" s="3" customFormat="1" spans="2:2">
      <c r="B373" s="21"/>
    </row>
    <row r="374" s="3" customFormat="1" spans="2:2">
      <c r="B374" s="21"/>
    </row>
    <row r="375" s="3" customFormat="1" spans="2:2">
      <c r="B375" s="21"/>
    </row>
    <row r="376" s="3" customFormat="1" spans="2:2">
      <c r="B376" s="21"/>
    </row>
    <row r="377" s="3" customFormat="1" spans="2:2">
      <c r="B377" s="21"/>
    </row>
    <row r="378" s="3" customFormat="1" spans="2:2">
      <c r="B378" s="21"/>
    </row>
    <row r="379" s="3" customFormat="1" spans="2:2">
      <c r="B379" s="21"/>
    </row>
    <row r="380" s="3" customFormat="1" spans="2:2">
      <c r="B380" s="21"/>
    </row>
    <row r="381" s="3" customFormat="1" spans="2:2">
      <c r="B381" s="21"/>
    </row>
    <row r="382" s="3" customFormat="1" spans="2:2">
      <c r="B382" s="21"/>
    </row>
    <row r="383" s="3" customFormat="1" spans="2:2">
      <c r="B383" s="21"/>
    </row>
    <row r="384" s="3" customFormat="1" spans="2:2">
      <c r="B384" s="21"/>
    </row>
    <row r="385" s="3" customFormat="1" spans="2:2">
      <c r="B385" s="21"/>
    </row>
    <row r="386" s="3" customFormat="1" spans="2:2">
      <c r="B386" s="21"/>
    </row>
    <row r="387" s="3" customFormat="1" spans="2:2">
      <c r="B387" s="21"/>
    </row>
    <row r="388" s="3" customFormat="1" spans="2:2">
      <c r="B388" s="21"/>
    </row>
    <row r="389" s="3" customFormat="1" spans="2:2">
      <c r="B389" s="21"/>
    </row>
    <row r="390" s="3" customFormat="1" spans="2:2">
      <c r="B390" s="21"/>
    </row>
    <row r="391" s="3" customFormat="1" spans="2:2">
      <c r="B391" s="21"/>
    </row>
    <row r="392" s="3" customFormat="1" spans="2:2">
      <c r="B392" s="21"/>
    </row>
    <row r="393" s="3" customFormat="1" spans="2:2">
      <c r="B393" s="21"/>
    </row>
    <row r="394" s="3" customFormat="1" spans="2:2">
      <c r="B394" s="21"/>
    </row>
    <row r="395" s="3" customFormat="1" spans="2:2">
      <c r="B395" s="21"/>
    </row>
    <row r="396" s="3" customFormat="1" spans="2:2">
      <c r="B396" s="21"/>
    </row>
    <row r="397" s="3" customFormat="1" spans="2:2">
      <c r="B397" s="21"/>
    </row>
    <row r="398" s="3" customFormat="1" spans="2:2">
      <c r="B398" s="21"/>
    </row>
    <row r="399" s="3" customFormat="1" spans="2:2">
      <c r="B399" s="21"/>
    </row>
    <row r="400" s="3" customFormat="1" spans="2:2">
      <c r="B400" s="21"/>
    </row>
    <row r="401" s="3" customFormat="1" spans="2:2">
      <c r="B401" s="21"/>
    </row>
    <row r="402" s="3" customFormat="1" spans="2:2">
      <c r="B402" s="21"/>
    </row>
    <row r="403" s="3" customFormat="1" spans="2:2">
      <c r="B403" s="21"/>
    </row>
    <row r="404" s="3" customFormat="1" spans="2:2">
      <c r="B404" s="21"/>
    </row>
    <row r="405" s="3" customFormat="1" spans="2:2">
      <c r="B405" s="21"/>
    </row>
    <row r="406" s="3" customFormat="1" spans="2:2">
      <c r="B406" s="21"/>
    </row>
    <row r="407" s="3" customFormat="1" spans="2:2">
      <c r="B407" s="21"/>
    </row>
    <row r="408" s="3" customFormat="1" spans="2:2">
      <c r="B408" s="21"/>
    </row>
    <row r="409" s="3" customFormat="1" spans="2:2">
      <c r="B409" s="21"/>
    </row>
    <row r="410" s="3" customFormat="1" spans="2:2">
      <c r="B410" s="21"/>
    </row>
    <row r="411" s="3" customFormat="1" spans="2:2">
      <c r="B411" s="21"/>
    </row>
    <row r="412" s="3" customFormat="1" spans="2:2">
      <c r="B412" s="21"/>
    </row>
    <row r="413" s="3" customFormat="1" spans="2:2">
      <c r="B413" s="21"/>
    </row>
    <row r="414" s="3" customFormat="1" spans="2:2">
      <c r="B414" s="21"/>
    </row>
    <row r="415" s="3" customFormat="1" spans="2:2">
      <c r="B415" s="21"/>
    </row>
    <row r="416" s="3" customFormat="1" spans="2:2">
      <c r="B416" s="21"/>
    </row>
    <row r="417" s="3" customFormat="1" spans="2:2">
      <c r="B417" s="21"/>
    </row>
    <row r="418" s="3" customFormat="1" spans="2:2">
      <c r="B418" s="21"/>
    </row>
    <row r="419" s="3" customFormat="1" spans="2:2">
      <c r="B419" s="21"/>
    </row>
    <row r="420" s="3" customFormat="1" spans="2:2">
      <c r="B420" s="21"/>
    </row>
    <row r="421" s="3" customFormat="1" spans="2:2">
      <c r="B421" s="21"/>
    </row>
    <row r="422" s="3" customFormat="1" spans="2:2">
      <c r="B422" s="21"/>
    </row>
    <row r="423" s="3" customFormat="1" spans="2:2">
      <c r="B423" s="21"/>
    </row>
    <row r="424" s="3" customFormat="1" spans="2:2">
      <c r="B424" s="21"/>
    </row>
    <row r="425" s="3" customFormat="1" spans="2:2">
      <c r="B425" s="21"/>
    </row>
    <row r="426" s="3" customFormat="1" spans="2:2">
      <c r="B426" s="21"/>
    </row>
    <row r="427" s="3" customFormat="1" spans="2:2">
      <c r="B427" s="21"/>
    </row>
    <row r="428" s="3" customFormat="1" spans="2:2">
      <c r="B428" s="21"/>
    </row>
    <row r="429" s="3" customFormat="1" spans="2:2">
      <c r="B429" s="21"/>
    </row>
    <row r="430" s="3" customFormat="1" spans="2:2">
      <c r="B430" s="21"/>
    </row>
    <row r="431" s="3" customFormat="1" spans="2:2">
      <c r="B431" s="21"/>
    </row>
    <row r="432" s="3" customFormat="1" spans="2:2">
      <c r="B432" s="21"/>
    </row>
    <row r="433" s="3" customFormat="1" spans="2:2">
      <c r="B433" s="21"/>
    </row>
    <row r="434" s="3" customFormat="1" spans="2:2">
      <c r="B434" s="21"/>
    </row>
    <row r="435" s="3" customFormat="1" spans="2:2">
      <c r="B435" s="21"/>
    </row>
    <row r="436" s="3" customFormat="1" spans="2:2">
      <c r="B436" s="21"/>
    </row>
    <row r="437" s="3" customFormat="1" spans="2:2">
      <c r="B437" s="21"/>
    </row>
    <row r="438" s="3" customFormat="1" spans="2:2">
      <c r="B438" s="21"/>
    </row>
    <row r="439" s="3" customFormat="1" spans="2:2">
      <c r="B439" s="21"/>
    </row>
    <row r="440" s="3" customFormat="1" spans="2:2">
      <c r="B440" s="21"/>
    </row>
    <row r="441" s="3" customFormat="1" spans="2:2">
      <c r="B441" s="21"/>
    </row>
    <row r="442" s="3" customFormat="1" spans="2:2">
      <c r="B442" s="21"/>
    </row>
    <row r="443" s="3" customFormat="1" spans="2:2">
      <c r="B443" s="21"/>
    </row>
    <row r="444" s="3" customFormat="1" spans="2:2">
      <c r="B444" s="21"/>
    </row>
    <row r="445" s="3" customFormat="1" spans="2:2">
      <c r="B445" s="21"/>
    </row>
    <row r="446" s="3" customFormat="1" spans="2:2">
      <c r="B446" s="21"/>
    </row>
    <row r="447" s="3" customFormat="1" spans="2:2">
      <c r="B447" s="21"/>
    </row>
    <row r="448" s="3" customFormat="1" spans="2:2">
      <c r="B448" s="21"/>
    </row>
    <row r="449" s="3" customFormat="1" spans="2:2">
      <c r="B449" s="21"/>
    </row>
    <row r="450" s="3" customFormat="1" spans="2:2">
      <c r="B450" s="21"/>
    </row>
    <row r="451" s="3" customFormat="1" spans="2:2">
      <c r="B451" s="21"/>
    </row>
    <row r="452" s="3" customFormat="1" spans="2:2">
      <c r="B452" s="21"/>
    </row>
    <row r="453" s="3" customFormat="1" spans="2:2">
      <c r="B453" s="21"/>
    </row>
    <row r="454" s="3" customFormat="1" spans="2:2">
      <c r="B454" s="21"/>
    </row>
    <row r="455" s="3" customFormat="1" spans="2:2">
      <c r="B455" s="21"/>
    </row>
    <row r="456" s="3" customFormat="1" spans="2:2">
      <c r="B456" s="21"/>
    </row>
    <row r="457" s="3" customFormat="1" spans="2:2">
      <c r="B457" s="21"/>
    </row>
    <row r="458" s="3" customFormat="1" spans="2:2">
      <c r="B458" s="21"/>
    </row>
    <row r="459" s="3" customFormat="1" spans="2:2">
      <c r="B459" s="21"/>
    </row>
    <row r="460" s="3" customFormat="1" spans="2:2">
      <c r="B460" s="21"/>
    </row>
    <row r="461" s="3" customFormat="1" spans="2:2">
      <c r="B461" s="21"/>
    </row>
    <row r="462" s="3" customFormat="1" spans="2:2">
      <c r="B462" s="21"/>
    </row>
    <row r="463" s="3" customFormat="1" spans="2:2">
      <c r="B463" s="21"/>
    </row>
    <row r="464" s="3" customFormat="1" spans="2:2">
      <c r="B464" s="21"/>
    </row>
    <row r="465" s="3" customFormat="1" spans="2:2">
      <c r="B465" s="21"/>
    </row>
    <row r="466" s="3" customFormat="1" spans="2:2">
      <c r="B466" s="21"/>
    </row>
    <row r="467" s="3" customFormat="1" spans="2:2">
      <c r="B467" s="21"/>
    </row>
    <row r="468" s="3" customFormat="1" spans="2:2">
      <c r="B468" s="21"/>
    </row>
    <row r="469" s="3" customFormat="1" spans="2:2">
      <c r="B469" s="21"/>
    </row>
    <row r="470" s="3" customFormat="1" spans="2:2">
      <c r="B470" s="21"/>
    </row>
    <row r="471" s="3" customFormat="1" spans="2:2">
      <c r="B471" s="21"/>
    </row>
    <row r="472" s="3" customFormat="1" spans="2:2">
      <c r="B472" s="21"/>
    </row>
    <row r="473" s="3" customFormat="1" spans="2:2">
      <c r="B473" s="21"/>
    </row>
    <row r="474" s="3" customFormat="1" spans="2:2">
      <c r="B474" s="21"/>
    </row>
    <row r="475" s="3" customFormat="1" spans="2:2">
      <c r="B475" s="21"/>
    </row>
    <row r="476" s="3" customFormat="1" spans="2:2">
      <c r="B476" s="21"/>
    </row>
    <row r="477" s="3" customFormat="1" spans="2:2">
      <c r="B477" s="21"/>
    </row>
    <row r="478" s="3" customFormat="1" spans="2:2">
      <c r="B478" s="21"/>
    </row>
    <row r="479" s="3" customFormat="1" spans="2:2">
      <c r="B479" s="21"/>
    </row>
    <row r="480" s="3" customFormat="1" spans="2:2">
      <c r="B480" s="21"/>
    </row>
    <row r="481" s="3" customFormat="1" spans="2:2">
      <c r="B481" s="21"/>
    </row>
    <row r="482" s="3" customFormat="1" spans="2:2">
      <c r="B482" s="21"/>
    </row>
    <row r="483" s="3" customFormat="1" spans="2:2">
      <c r="B483" s="21"/>
    </row>
    <row r="484" s="3" customFormat="1" spans="2:2">
      <c r="B484" s="21"/>
    </row>
    <row r="485" s="3" customFormat="1" spans="2:2">
      <c r="B485" s="21"/>
    </row>
    <row r="486" s="3" customFormat="1" spans="2:2">
      <c r="B486" s="21"/>
    </row>
    <row r="487" s="3" customFormat="1" spans="2:2">
      <c r="B487" s="21"/>
    </row>
    <row r="488" s="3" customFormat="1" spans="2:2">
      <c r="B488" s="21"/>
    </row>
    <row r="489" s="3" customFormat="1" spans="2:2">
      <c r="B489" s="21"/>
    </row>
    <row r="490" s="3" customFormat="1" spans="2:2">
      <c r="B490" s="21"/>
    </row>
    <row r="491" s="3" customFormat="1" spans="2:2">
      <c r="B491" s="21"/>
    </row>
    <row r="492" s="3" customFormat="1" spans="2:2">
      <c r="B492" s="21"/>
    </row>
    <row r="493" s="3" customFormat="1" spans="2:2">
      <c r="B493" s="21"/>
    </row>
    <row r="494" s="3" customFormat="1" spans="2:2">
      <c r="B494" s="21"/>
    </row>
    <row r="495" s="3" customFormat="1" spans="2:2">
      <c r="B495" s="21"/>
    </row>
    <row r="496" s="3" customFormat="1" spans="2:2">
      <c r="B496" s="21"/>
    </row>
    <row r="497" s="3" customFormat="1" spans="2:2">
      <c r="B497" s="21"/>
    </row>
    <row r="498" s="3" customFormat="1" spans="2:2">
      <c r="B498" s="21"/>
    </row>
    <row r="499" s="3" customFormat="1" spans="2:2">
      <c r="B499" s="21"/>
    </row>
    <row r="500" s="3" customFormat="1" spans="2:2">
      <c r="B500" s="21"/>
    </row>
    <row r="501" s="3" customFormat="1" spans="2:2">
      <c r="B501" s="21"/>
    </row>
    <row r="502" s="3" customFormat="1" spans="2:2">
      <c r="B502" s="21"/>
    </row>
    <row r="503" s="3" customFormat="1" spans="2:2">
      <c r="B503" s="21"/>
    </row>
    <row r="504" s="3" customFormat="1" spans="2:2">
      <c r="B504" s="21"/>
    </row>
    <row r="505" s="3" customFormat="1" spans="2:2">
      <c r="B505" s="21"/>
    </row>
    <row r="506" s="3" customFormat="1" spans="2:2">
      <c r="B506" s="21"/>
    </row>
    <row r="507" s="3" customFormat="1" spans="2:2">
      <c r="B507" s="21"/>
    </row>
    <row r="508" s="3" customFormat="1" spans="2:2">
      <c r="B508" s="21"/>
    </row>
    <row r="509" s="3" customFormat="1" spans="2:2">
      <c r="B509" s="21"/>
    </row>
    <row r="510" s="3" customFormat="1" spans="2:2">
      <c r="B510" s="21"/>
    </row>
    <row r="511" s="3" customFormat="1" spans="2:2">
      <c r="B511" s="21"/>
    </row>
    <row r="512" s="3" customFormat="1" spans="2:2">
      <c r="B512" s="21"/>
    </row>
    <row r="513" s="3" customFormat="1" spans="2:2">
      <c r="B513" s="21"/>
    </row>
    <row r="514" s="3" customFormat="1" spans="2:2">
      <c r="B514" s="21"/>
    </row>
    <row r="515" s="3" customFormat="1" spans="2:2">
      <c r="B515" s="21"/>
    </row>
    <row r="516" s="3" customFormat="1" spans="2:2">
      <c r="B516" s="21"/>
    </row>
    <row r="517" s="3" customFormat="1" spans="2:2">
      <c r="B517" s="21"/>
    </row>
    <row r="518" s="3" customFormat="1" spans="2:2">
      <c r="B518" s="21"/>
    </row>
    <row r="519" s="3" customFormat="1" spans="2:2">
      <c r="B519" s="21"/>
    </row>
    <row r="520" s="3" customFormat="1" spans="2:2">
      <c r="B520" s="21"/>
    </row>
    <row r="521" s="3" customFormat="1" spans="2:2">
      <c r="B521" s="21"/>
    </row>
    <row r="522" s="3" customFormat="1" spans="2:2">
      <c r="B522" s="21"/>
    </row>
    <row r="523" s="3" customFormat="1" spans="2:2">
      <c r="B523" s="21"/>
    </row>
    <row r="524" s="3" customFormat="1" spans="2:2">
      <c r="B524" s="21"/>
    </row>
    <row r="525" s="3" customFormat="1" spans="2:2">
      <c r="B525" s="21"/>
    </row>
    <row r="526" s="3" customFormat="1" spans="2:2">
      <c r="B526" s="21"/>
    </row>
    <row r="527" s="3" customFormat="1" spans="2:2">
      <c r="B527" s="21"/>
    </row>
    <row r="528" s="3" customFormat="1" spans="2:2">
      <c r="B528" s="21"/>
    </row>
    <row r="529" s="3" customFormat="1" spans="2:2">
      <c r="B529" s="21"/>
    </row>
    <row r="530" s="3" customFormat="1" spans="2:2">
      <c r="B530" s="21"/>
    </row>
    <row r="531" s="3" customFormat="1" spans="2:2">
      <c r="B531" s="21"/>
    </row>
    <row r="532" s="3" customFormat="1" spans="2:2">
      <c r="B532" s="21"/>
    </row>
    <row r="533" s="3" customFormat="1" spans="2:2">
      <c r="B533" s="21"/>
    </row>
    <row r="534" s="3" customFormat="1" spans="2:2">
      <c r="B534" s="21"/>
    </row>
    <row r="535" s="3" customFormat="1" spans="2:2">
      <c r="B535" s="21"/>
    </row>
    <row r="536" s="3" customFormat="1" spans="2:2">
      <c r="B536" s="21"/>
    </row>
    <row r="537" s="3" customFormat="1" spans="2:2">
      <c r="B537" s="21"/>
    </row>
    <row r="538" s="3" customFormat="1" spans="2:2">
      <c r="B538" s="21"/>
    </row>
    <row r="539" s="3" customFormat="1" spans="2:2">
      <c r="B539" s="21"/>
    </row>
    <row r="540" s="3" customFormat="1" spans="2:2">
      <c r="B540" s="21"/>
    </row>
    <row r="541" s="3" customFormat="1" spans="2:2">
      <c r="B541" s="21"/>
    </row>
    <row r="542" s="3" customFormat="1" spans="2:2">
      <c r="B542" s="21"/>
    </row>
    <row r="543" s="3" customFormat="1" spans="2:2">
      <c r="B543" s="21"/>
    </row>
    <row r="544" s="3" customFormat="1" spans="2:2">
      <c r="B544" s="21"/>
    </row>
    <row r="545" s="3" customFormat="1" spans="2:2">
      <c r="B545" s="21"/>
    </row>
    <row r="546" s="3" customFormat="1" spans="2:2">
      <c r="B546" s="21"/>
    </row>
    <row r="547" s="3" customFormat="1" spans="2:2">
      <c r="B547" s="21"/>
    </row>
    <row r="548" s="3" customFormat="1" spans="2:2">
      <c r="B548" s="21"/>
    </row>
    <row r="549" s="3" customFormat="1" spans="2:2">
      <c r="B549" s="21"/>
    </row>
    <row r="550" s="3" customFormat="1" spans="2:2">
      <c r="B550" s="21"/>
    </row>
    <row r="551" s="3" customFormat="1" spans="2:2">
      <c r="B551" s="21"/>
    </row>
    <row r="552" s="3" customFormat="1" spans="2:2">
      <c r="B552" s="21"/>
    </row>
    <row r="553" s="3" customFormat="1" spans="2:2">
      <c r="B553" s="21"/>
    </row>
    <row r="554" s="3" customFormat="1" spans="2:2">
      <c r="B554" s="21"/>
    </row>
    <row r="555" s="3" customFormat="1" spans="2:2">
      <c r="B555" s="21"/>
    </row>
    <row r="556" s="3" customFormat="1" spans="2:2">
      <c r="B556" s="21"/>
    </row>
    <row r="557" s="3" customFormat="1" spans="2:2">
      <c r="B557" s="21"/>
    </row>
    <row r="558" s="3" customFormat="1" spans="2:2">
      <c r="B558" s="21"/>
    </row>
    <row r="559" s="3" customFormat="1" spans="2:2">
      <c r="B559" s="21"/>
    </row>
    <row r="560" s="3" customFormat="1" spans="2:2">
      <c r="B560" s="21"/>
    </row>
    <row r="561" s="3" customFormat="1" spans="2:2">
      <c r="B561" s="21"/>
    </row>
    <row r="562" s="3" customFormat="1" spans="2:2">
      <c r="B562" s="21"/>
    </row>
    <row r="563" s="3" customFormat="1" spans="2:2">
      <c r="B563" s="21"/>
    </row>
    <row r="564" s="3" customFormat="1" spans="2:2">
      <c r="B564" s="21"/>
    </row>
    <row r="565" s="3" customFormat="1" spans="2:2">
      <c r="B565" s="21"/>
    </row>
    <row r="566" s="3" customFormat="1" spans="2:2">
      <c r="B566" s="21"/>
    </row>
    <row r="567" s="3" customFormat="1" spans="2:2">
      <c r="B567" s="21"/>
    </row>
    <row r="568" s="3" customFormat="1" spans="2:2">
      <c r="B568" s="21"/>
    </row>
    <row r="569" s="3" customFormat="1" spans="2:2">
      <c r="B569" s="21"/>
    </row>
    <row r="570" s="3" customFormat="1" spans="2:2">
      <c r="B570" s="21"/>
    </row>
    <row r="571" s="3" customFormat="1" spans="2:2">
      <c r="B571" s="21"/>
    </row>
    <row r="572" s="3" customFormat="1" spans="2:2">
      <c r="B572" s="21"/>
    </row>
    <row r="573" s="3" customFormat="1" spans="2:2">
      <c r="B573" s="21"/>
    </row>
    <row r="574" s="3" customFormat="1" spans="2:2">
      <c r="B574" s="21"/>
    </row>
    <row r="575" s="3" customFormat="1" spans="2:2">
      <c r="B575" s="21"/>
    </row>
    <row r="576" s="3" customFormat="1" spans="2:2">
      <c r="B576" s="21"/>
    </row>
    <row r="577" s="3" customFormat="1" spans="2:2">
      <c r="B577" s="21"/>
    </row>
    <row r="578" s="3" customFormat="1" spans="2:2">
      <c r="B578" s="21"/>
    </row>
    <row r="579" s="3" customFormat="1" spans="2:2">
      <c r="B579" s="21"/>
    </row>
    <row r="580" s="3" customFormat="1" spans="2:2">
      <c r="B580" s="21"/>
    </row>
    <row r="581" s="3" customFormat="1" spans="2:2">
      <c r="B581" s="21"/>
    </row>
    <row r="582" s="3" customFormat="1" spans="2:2">
      <c r="B582" s="21"/>
    </row>
    <row r="583" s="3" customFormat="1" spans="2:2">
      <c r="B583" s="21"/>
    </row>
    <row r="584" s="3" customFormat="1" spans="2:2">
      <c r="B584" s="21"/>
    </row>
    <row r="585" s="3" customFormat="1" spans="2:2">
      <c r="B585" s="21"/>
    </row>
    <row r="586" s="3" customFormat="1" spans="2:2">
      <c r="B586" s="21"/>
    </row>
    <row r="587" s="3" customFormat="1" spans="2:2">
      <c r="B587" s="21"/>
    </row>
    <row r="588" s="3" customFormat="1" spans="2:2">
      <c r="B588" s="21"/>
    </row>
    <row r="589" s="3" customFormat="1" spans="2:2">
      <c r="B589" s="21"/>
    </row>
    <row r="590" s="3" customFormat="1" spans="2:2">
      <c r="B590" s="21"/>
    </row>
    <row r="591" s="3" customFormat="1" spans="2:2">
      <c r="B591" s="21"/>
    </row>
    <row r="592" s="3" customFormat="1" spans="2:2">
      <c r="B592" s="21"/>
    </row>
    <row r="593" s="3" customFormat="1" spans="2:2">
      <c r="B593" s="21"/>
    </row>
    <row r="594" s="3" customFormat="1" spans="2:2">
      <c r="B594" s="21"/>
    </row>
    <row r="595" s="3" customFormat="1" spans="2:2">
      <c r="B595" s="21"/>
    </row>
    <row r="596" s="3" customFormat="1" spans="2:2">
      <c r="B596" s="21"/>
    </row>
    <row r="597" s="3" customFormat="1" spans="2:2">
      <c r="B597" s="21"/>
    </row>
    <row r="598" s="3" customFormat="1" spans="2:2">
      <c r="B598" s="21"/>
    </row>
    <row r="599" s="3" customFormat="1" spans="2:2">
      <c r="B599" s="21"/>
    </row>
    <row r="600" s="3" customFormat="1" spans="2:2">
      <c r="B600" s="21"/>
    </row>
    <row r="601" s="3" customFormat="1" spans="2:2">
      <c r="B601" s="21"/>
    </row>
    <row r="602" s="3" customFormat="1" spans="2:2">
      <c r="B602" s="21"/>
    </row>
    <row r="603" s="3" customFormat="1" spans="2:2">
      <c r="B603" s="21"/>
    </row>
    <row r="604" s="3" customFormat="1" spans="2:2">
      <c r="B604" s="21"/>
    </row>
    <row r="605" s="3" customFormat="1" spans="2:2">
      <c r="B605" s="21"/>
    </row>
    <row r="606" s="3" customFormat="1" spans="2:2">
      <c r="B606" s="21"/>
    </row>
    <row r="607" s="3" customFormat="1" spans="2:2">
      <c r="B607" s="21"/>
    </row>
    <row r="608" s="3" customFormat="1" spans="2:2">
      <c r="B608" s="21"/>
    </row>
    <row r="609" s="3" customFormat="1" spans="2:2">
      <c r="B609" s="21"/>
    </row>
    <row r="610" s="3" customFormat="1" spans="2:2">
      <c r="B610" s="21"/>
    </row>
    <row r="611" s="3" customFormat="1" spans="2:2">
      <c r="B611" s="21"/>
    </row>
    <row r="612" s="3" customFormat="1" spans="2:2">
      <c r="B612" s="21"/>
    </row>
    <row r="613" s="3" customFormat="1" spans="2:2">
      <c r="B613" s="21"/>
    </row>
    <row r="614" s="3" customFormat="1" spans="2:2">
      <c r="B614" s="21"/>
    </row>
    <row r="615" s="3" customFormat="1" spans="2:2">
      <c r="B615" s="21"/>
    </row>
    <row r="616" s="3" customFormat="1" spans="2:2">
      <c r="B616" s="21"/>
    </row>
    <row r="617" s="3" customFormat="1" spans="2:2">
      <c r="B617" s="21"/>
    </row>
    <row r="618" s="3" customFormat="1" spans="2:2">
      <c r="B618" s="21"/>
    </row>
    <row r="619" s="3" customFormat="1" spans="2:2">
      <c r="B619" s="21"/>
    </row>
    <row r="620" s="3" customFormat="1" spans="2:2">
      <c r="B620" s="21"/>
    </row>
    <row r="621" s="3" customFormat="1" spans="2:2">
      <c r="B621" s="21"/>
    </row>
    <row r="622" s="3" customFormat="1" spans="2:2">
      <c r="B622" s="21"/>
    </row>
    <row r="623" s="3" customFormat="1" spans="2:2">
      <c r="B623" s="21"/>
    </row>
    <row r="624" s="3" customFormat="1" spans="2:2">
      <c r="B624" s="21"/>
    </row>
    <row r="625" s="3" customFormat="1" spans="2:2">
      <c r="B625" s="21"/>
    </row>
    <row r="626" s="3" customFormat="1" spans="2:2">
      <c r="B626" s="21"/>
    </row>
    <row r="627" s="3" customFormat="1" spans="2:2">
      <c r="B627" s="21"/>
    </row>
    <row r="628" s="3" customFormat="1" spans="2:2">
      <c r="B628" s="21"/>
    </row>
    <row r="629" s="3" customFormat="1" spans="2:2">
      <c r="B629" s="21"/>
    </row>
    <row r="630" s="3" customFormat="1" spans="2:2">
      <c r="B630" s="21"/>
    </row>
    <row r="631" s="3" customFormat="1" spans="2:2">
      <c r="B631" s="21"/>
    </row>
    <row r="632" s="3" customFormat="1" spans="2:2">
      <c r="B632" s="21"/>
    </row>
    <row r="633" s="3" customFormat="1" spans="2:2">
      <c r="B633" s="21"/>
    </row>
    <row r="634" s="3" customFormat="1" spans="2:2">
      <c r="B634" s="21"/>
    </row>
    <row r="635" s="3" customFormat="1" spans="2:2">
      <c r="B635" s="21"/>
    </row>
    <row r="636" s="3" customFormat="1" spans="2:2">
      <c r="B636" s="21"/>
    </row>
    <row r="637" s="3" customFormat="1" spans="2:2">
      <c r="B637" s="21"/>
    </row>
    <row r="638" s="3" customFormat="1" spans="2:2">
      <c r="B638" s="21"/>
    </row>
    <row r="639" s="3" customFormat="1" spans="2:2">
      <c r="B639" s="21"/>
    </row>
    <row r="640" s="3" customFormat="1" spans="2:2">
      <c r="B640" s="21"/>
    </row>
    <row r="641" s="3" customFormat="1" spans="2:2">
      <c r="B641" s="21"/>
    </row>
    <row r="642" s="3" customFormat="1" spans="2:2">
      <c r="B642" s="21"/>
    </row>
    <row r="643" s="3" customFormat="1" spans="2:2">
      <c r="B643" s="21"/>
    </row>
    <row r="644" s="3" customFormat="1" spans="2:2">
      <c r="B644" s="21"/>
    </row>
    <row r="645" s="3" customFormat="1" spans="2:2">
      <c r="B645" s="21"/>
    </row>
    <row r="646" s="3" customFormat="1" spans="2:2">
      <c r="B646" s="21"/>
    </row>
    <row r="647" s="3" customFormat="1" spans="2:2">
      <c r="B647" s="21"/>
    </row>
    <row r="648" s="3" customFormat="1" spans="2:2">
      <c r="B648" s="21"/>
    </row>
    <row r="649" s="3" customFormat="1" spans="2:2">
      <c r="B649" s="21"/>
    </row>
    <row r="650" s="3" customFormat="1" spans="2:2">
      <c r="B650" s="21"/>
    </row>
    <row r="651" s="3" customFormat="1" spans="2:2">
      <c r="B651" s="21"/>
    </row>
    <row r="652" s="3" customFormat="1" spans="2:2">
      <c r="B652" s="21"/>
    </row>
    <row r="653" s="3" customFormat="1" spans="2:2">
      <c r="B653" s="21"/>
    </row>
    <row r="654" s="3" customFormat="1" spans="2:2">
      <c r="B654" s="21"/>
    </row>
    <row r="655" s="3" customFormat="1" spans="2:2">
      <c r="B655" s="21"/>
    </row>
    <row r="656" s="3" customFormat="1" spans="2:2">
      <c r="B656" s="21"/>
    </row>
    <row r="657" s="3" customFormat="1" spans="2:2">
      <c r="B657" s="21"/>
    </row>
    <row r="658" s="3" customFormat="1" spans="2:2">
      <c r="B658" s="21"/>
    </row>
    <row r="659" s="3" customFormat="1" spans="2:2">
      <c r="B659" s="21"/>
    </row>
    <row r="660" s="3" customFormat="1" spans="2:2">
      <c r="B660" s="21"/>
    </row>
    <row r="661" s="3" customFormat="1" spans="2:2">
      <c r="B661" s="21"/>
    </row>
    <row r="662" s="3" customFormat="1" spans="2:2">
      <c r="B662" s="21"/>
    </row>
    <row r="663" s="3" customFormat="1" spans="2:2">
      <c r="B663" s="21"/>
    </row>
    <row r="664" s="3" customFormat="1" spans="2:2">
      <c r="B664" s="21"/>
    </row>
    <row r="665" s="3" customFormat="1" spans="2:2">
      <c r="B665" s="21"/>
    </row>
    <row r="666" s="3" customFormat="1" spans="2:2">
      <c r="B666" s="21"/>
    </row>
    <row r="667" s="3" customFormat="1" spans="2:2">
      <c r="B667" s="21"/>
    </row>
    <row r="668" s="3" customFormat="1" spans="2:2">
      <c r="B668" s="21"/>
    </row>
    <row r="669" s="3" customFormat="1" spans="2:2">
      <c r="B669" s="21"/>
    </row>
    <row r="670" s="3" customFormat="1" spans="2:2">
      <c r="B670" s="21"/>
    </row>
    <row r="671" s="3" customFormat="1" spans="2:2">
      <c r="B671" s="21"/>
    </row>
    <row r="672" s="3" customFormat="1" spans="2:2">
      <c r="B672" s="21"/>
    </row>
    <row r="673" s="3" customFormat="1" spans="2:2">
      <c r="B673" s="21"/>
    </row>
    <row r="674" s="3" customFormat="1" spans="2:2">
      <c r="B674" s="21"/>
    </row>
    <row r="675" s="3" customFormat="1" spans="2:2">
      <c r="B675" s="21"/>
    </row>
    <row r="676" s="3" customFormat="1" spans="2:2">
      <c r="B676" s="21"/>
    </row>
    <row r="677" s="3" customFormat="1" spans="2:2">
      <c r="B677" s="21"/>
    </row>
    <row r="678" s="3" customFormat="1" spans="2:2">
      <c r="B678" s="21"/>
    </row>
    <row r="679" s="3" customFormat="1" spans="2:2">
      <c r="B679" s="21"/>
    </row>
    <row r="680" s="3" customFormat="1" spans="2:2">
      <c r="B680" s="21"/>
    </row>
    <row r="681" s="3" customFormat="1" spans="2:2">
      <c r="B681" s="21"/>
    </row>
    <row r="682" s="3" customFormat="1" spans="2:2">
      <c r="B682" s="21"/>
    </row>
    <row r="683" s="3" customFormat="1" spans="2:2">
      <c r="B683" s="21"/>
    </row>
    <row r="684" s="3" customFormat="1" spans="2:2">
      <c r="B684" s="21"/>
    </row>
    <row r="685" s="3" customFormat="1" spans="2:2">
      <c r="B685" s="21"/>
    </row>
    <row r="686" s="3" customFormat="1" spans="2:2">
      <c r="B686" s="21"/>
    </row>
    <row r="687" s="3" customFormat="1" spans="2:2">
      <c r="B687" s="21"/>
    </row>
    <row r="688" s="3" customFormat="1" spans="2:2">
      <c r="B688" s="21"/>
    </row>
    <row r="689" s="3" customFormat="1" spans="2:2">
      <c r="B689" s="21"/>
    </row>
    <row r="690" s="3" customFormat="1" spans="2:2">
      <c r="B690" s="21"/>
    </row>
    <row r="691" s="3" customFormat="1" spans="2:2">
      <c r="B691" s="21"/>
    </row>
    <row r="692" s="3" customFormat="1" spans="2:2">
      <c r="B692" s="21"/>
    </row>
    <row r="693" s="3" customFormat="1" spans="2:2">
      <c r="B693" s="21"/>
    </row>
    <row r="694" s="3" customFormat="1" spans="2:2">
      <c r="B694" s="21"/>
    </row>
    <row r="695" s="3" customFormat="1" spans="2:2">
      <c r="B695" s="21"/>
    </row>
    <row r="696" s="3" customFormat="1" spans="2:2">
      <c r="B696" s="21"/>
    </row>
    <row r="697" s="3" customFormat="1" spans="2:2">
      <c r="B697" s="21"/>
    </row>
    <row r="698" s="3" customFormat="1" spans="2:2">
      <c r="B698" s="21"/>
    </row>
    <row r="699" s="3" customFormat="1" spans="2:2">
      <c r="B699" s="21"/>
    </row>
    <row r="700" s="3" customFormat="1" spans="2:2">
      <c r="B700" s="21"/>
    </row>
    <row r="701" s="3" customFormat="1" spans="2:2">
      <c r="B701" s="21"/>
    </row>
    <row r="702" s="3" customFormat="1" spans="2:2">
      <c r="B702" s="21"/>
    </row>
    <row r="703" s="3" customFormat="1" spans="2:2">
      <c r="B703" s="21"/>
    </row>
    <row r="704" s="3" customFormat="1" spans="2:2">
      <c r="B704" s="21"/>
    </row>
    <row r="705" s="3" customFormat="1" spans="2:2">
      <c r="B705" s="21"/>
    </row>
    <row r="706" s="3" customFormat="1" spans="2:2">
      <c r="B706" s="21"/>
    </row>
    <row r="707" s="3" customFormat="1" spans="2:2">
      <c r="B707" s="21"/>
    </row>
    <row r="708" s="3" customFormat="1" spans="2:2">
      <c r="B708" s="21"/>
    </row>
    <row r="709" s="3" customFormat="1" spans="2:2">
      <c r="B709" s="21"/>
    </row>
    <row r="710" s="3" customFormat="1" spans="2:2">
      <c r="B710" s="21"/>
    </row>
    <row r="711" s="3" customFormat="1" spans="2:2">
      <c r="B711" s="21"/>
    </row>
    <row r="712" s="3" customFormat="1" spans="2:2">
      <c r="B712" s="21"/>
    </row>
    <row r="713" s="3" customFormat="1" spans="2:2">
      <c r="B713" s="21"/>
    </row>
    <row r="714" s="3" customFormat="1" spans="2:2">
      <c r="B714" s="21"/>
    </row>
    <row r="715" s="3" customFormat="1" spans="2:2">
      <c r="B715" s="21"/>
    </row>
    <row r="716" s="3" customFormat="1" spans="2:2">
      <c r="B716" s="21"/>
    </row>
    <row r="717" s="3" customFormat="1" spans="2:2">
      <c r="B717" s="21"/>
    </row>
    <row r="718" s="3" customFormat="1" spans="2:2">
      <c r="B718" s="21"/>
    </row>
    <row r="719" s="3" customFormat="1" spans="2:2">
      <c r="B719" s="21"/>
    </row>
    <row r="720" s="3" customFormat="1" spans="2:2">
      <c r="B720" s="21"/>
    </row>
    <row r="721" s="3" customFormat="1" spans="2:2">
      <c r="B721" s="21"/>
    </row>
    <row r="722" s="3" customFormat="1" spans="2:2">
      <c r="B722" s="21"/>
    </row>
    <row r="723" s="3" customFormat="1" spans="2:2">
      <c r="B723" s="21"/>
    </row>
    <row r="724" s="3" customFormat="1" spans="2:2">
      <c r="B724" s="21"/>
    </row>
    <row r="725" s="3" customFormat="1" spans="2:2">
      <c r="B725" s="21"/>
    </row>
    <row r="726" s="3" customFormat="1" spans="2:2">
      <c r="B726" s="21"/>
    </row>
    <row r="727" s="3" customFormat="1" spans="2:2">
      <c r="B727" s="21"/>
    </row>
    <row r="728" s="3" customFormat="1" spans="2:2">
      <c r="B728" s="21"/>
    </row>
    <row r="729" s="3" customFormat="1" spans="2:2">
      <c r="B729" s="21"/>
    </row>
    <row r="730" s="3" customFormat="1" spans="2:2">
      <c r="B730" s="21"/>
    </row>
    <row r="731" s="3" customFormat="1" spans="2:2">
      <c r="B731" s="21"/>
    </row>
    <row r="732" s="3" customFormat="1" spans="2:2">
      <c r="B732" s="21"/>
    </row>
    <row r="733" s="3" customFormat="1" spans="2:2">
      <c r="B733" s="21"/>
    </row>
    <row r="734" s="3" customFormat="1" spans="2:2">
      <c r="B734" s="21"/>
    </row>
    <row r="735" s="3" customFormat="1" spans="2:2">
      <c r="B735" s="21"/>
    </row>
    <row r="736" s="3" customFormat="1" spans="2:2">
      <c r="B736" s="21"/>
    </row>
    <row r="737" s="3" customFormat="1" spans="2:2">
      <c r="B737" s="21"/>
    </row>
    <row r="738" s="3" customFormat="1" spans="2:2">
      <c r="B738" s="21"/>
    </row>
    <row r="739" s="3" customFormat="1" spans="2:2">
      <c r="B739" s="21"/>
    </row>
    <row r="740" s="3" customFormat="1" spans="2:2">
      <c r="B740" s="21"/>
    </row>
    <row r="741" s="3" customFormat="1" spans="2:2">
      <c r="B741" s="21"/>
    </row>
    <row r="742" s="3" customFormat="1" spans="2:2">
      <c r="B742" s="21"/>
    </row>
    <row r="743" s="3" customFormat="1" spans="2:2">
      <c r="B743" s="21"/>
    </row>
    <row r="744" s="3" customFormat="1" spans="2:2">
      <c r="B744" s="21"/>
    </row>
    <row r="745" s="3" customFormat="1" spans="2:2">
      <c r="B745" s="21"/>
    </row>
    <row r="746" s="3" customFormat="1" spans="2:2">
      <c r="B746" s="21"/>
    </row>
    <row r="747" s="3" customFormat="1" spans="2:2">
      <c r="B747" s="21"/>
    </row>
    <row r="748" s="3" customFormat="1" spans="2:2">
      <c r="B748" s="21"/>
    </row>
    <row r="749" s="3" customFormat="1" spans="2:2">
      <c r="B749" s="21"/>
    </row>
    <row r="750" s="3" customFormat="1" spans="2:2">
      <c r="B750" s="21"/>
    </row>
    <row r="751" s="3" customFormat="1" spans="2:2">
      <c r="B751" s="21"/>
    </row>
    <row r="752" s="3" customFormat="1" spans="2:2">
      <c r="B752" s="21"/>
    </row>
    <row r="753" s="3" customFormat="1" spans="2:2">
      <c r="B753" s="21"/>
    </row>
    <row r="754" s="3" customFormat="1" spans="2:2">
      <c r="B754" s="21"/>
    </row>
    <row r="755" s="3" customFormat="1" spans="2:2">
      <c r="B755" s="21"/>
    </row>
    <row r="756" s="3" customFormat="1" spans="2:2">
      <c r="B756" s="21"/>
    </row>
    <row r="757" s="3" customFormat="1" spans="2:2">
      <c r="B757" s="21"/>
    </row>
    <row r="758" s="3" customFormat="1" spans="2:2">
      <c r="B758" s="21"/>
    </row>
    <row r="759" s="3" customFormat="1" spans="2:2">
      <c r="B759" s="21"/>
    </row>
    <row r="760" s="3" customFormat="1" spans="2:2">
      <c r="B760" s="21"/>
    </row>
    <row r="761" s="3" customFormat="1" spans="2:2">
      <c r="B761" s="21"/>
    </row>
    <row r="762" s="3" customFormat="1" spans="2:2">
      <c r="B762" s="21"/>
    </row>
    <row r="763" s="3" customFormat="1" spans="2:2">
      <c r="B763" s="21"/>
    </row>
    <row r="764" s="3" customFormat="1" spans="2:2">
      <c r="B764" s="21"/>
    </row>
    <row r="765" s="3" customFormat="1" spans="2:2">
      <c r="B765" s="21"/>
    </row>
    <row r="766" s="3" customFormat="1" spans="2:2">
      <c r="B766" s="21"/>
    </row>
    <row r="767" s="3" customFormat="1" spans="2:2">
      <c r="B767" s="21"/>
    </row>
    <row r="768" s="3" customFormat="1" spans="2:2">
      <c r="B768" s="21"/>
    </row>
    <row r="769" s="3" customFormat="1" spans="2:2">
      <c r="B769" s="21"/>
    </row>
    <row r="770" s="3" customFormat="1" spans="2:2">
      <c r="B770" s="21"/>
    </row>
    <row r="771" s="3" customFormat="1" spans="2:2">
      <c r="B771" s="21"/>
    </row>
    <row r="772" s="3" customFormat="1" spans="2:2">
      <c r="B772" s="21"/>
    </row>
    <row r="773" s="3" customFormat="1" spans="2:2">
      <c r="B773" s="21"/>
    </row>
    <row r="774" s="3" customFormat="1" spans="2:2">
      <c r="B774" s="21"/>
    </row>
    <row r="775" s="3" customFormat="1" spans="2:2">
      <c r="B775" s="21"/>
    </row>
    <row r="776" s="3" customFormat="1" spans="2:2">
      <c r="B776" s="21"/>
    </row>
    <row r="777" s="3" customFormat="1" spans="2:2">
      <c r="B777" s="21"/>
    </row>
    <row r="778" s="3" customFormat="1" spans="2:2">
      <c r="B778" s="21"/>
    </row>
    <row r="779" s="3" customFormat="1" spans="2:2">
      <c r="B779" s="21"/>
    </row>
    <row r="780" s="3" customFormat="1" spans="2:2">
      <c r="B780" s="21"/>
    </row>
    <row r="781" s="3" customFormat="1" spans="2:2">
      <c r="B781" s="21"/>
    </row>
    <row r="782" s="3" customFormat="1" spans="2:2">
      <c r="B782" s="21"/>
    </row>
    <row r="783" s="3" customFormat="1" spans="2:2">
      <c r="B783" s="21"/>
    </row>
    <row r="784" s="3" customFormat="1" spans="2:2">
      <c r="B784" s="21"/>
    </row>
    <row r="785" s="3" customFormat="1" spans="2:2">
      <c r="B785" s="21"/>
    </row>
    <row r="786" s="3" customFormat="1" spans="2:2">
      <c r="B786" s="21"/>
    </row>
    <row r="787" s="3" customFormat="1" spans="2:2">
      <c r="B787" s="21"/>
    </row>
    <row r="788" s="3" customFormat="1" spans="2:2">
      <c r="B788" s="21"/>
    </row>
    <row r="789" s="3" customFormat="1" spans="2:2">
      <c r="B789" s="21"/>
    </row>
    <row r="790" s="3" customFormat="1" spans="2:2">
      <c r="B790" s="21"/>
    </row>
    <row r="791" s="3" customFormat="1" spans="2:2">
      <c r="B791" s="21"/>
    </row>
    <row r="792" s="3" customFormat="1" spans="2:2">
      <c r="B792" s="21"/>
    </row>
    <row r="793" s="3" customFormat="1" spans="2:2">
      <c r="B793" s="21"/>
    </row>
    <row r="794" s="3" customFormat="1" spans="2:2">
      <c r="B794" s="21"/>
    </row>
    <row r="795" s="3" customFormat="1" spans="2:2">
      <c r="B795" s="21"/>
    </row>
    <row r="796" s="3" customFormat="1" spans="2:2">
      <c r="B796" s="21"/>
    </row>
    <row r="797" s="3" customFormat="1" spans="2:2">
      <c r="B797" s="21"/>
    </row>
    <row r="798" s="3" customFormat="1" spans="2:2">
      <c r="B798" s="21"/>
    </row>
    <row r="799" s="3" customFormat="1" spans="2:2">
      <c r="B799" s="21"/>
    </row>
    <row r="800" s="3" customFormat="1" spans="2:2">
      <c r="B800" s="21"/>
    </row>
    <row r="801" s="3" customFormat="1" spans="2:2">
      <c r="B801" s="21"/>
    </row>
    <row r="802" s="3" customFormat="1" spans="2:2">
      <c r="B802" s="21"/>
    </row>
    <row r="803" s="3" customFormat="1" spans="2:2">
      <c r="B803" s="21"/>
    </row>
    <row r="804" s="3" customFormat="1" spans="2:2">
      <c r="B804" s="21"/>
    </row>
    <row r="805" s="3" customFormat="1" spans="2:2">
      <c r="B805" s="21"/>
    </row>
    <row r="806" s="3" customFormat="1" spans="2:2">
      <c r="B806" s="21"/>
    </row>
    <row r="807" s="3" customFormat="1" spans="2:2">
      <c r="B807" s="21"/>
    </row>
    <row r="808" s="3" customFormat="1" spans="2:2">
      <c r="B808" s="21"/>
    </row>
    <row r="809" s="3" customFormat="1" spans="2:2">
      <c r="B809" s="21"/>
    </row>
    <row r="810" s="3" customFormat="1" spans="2:2">
      <c r="B810" s="21"/>
    </row>
    <row r="811" s="3" customFormat="1" spans="2:2">
      <c r="B811" s="21"/>
    </row>
    <row r="812" s="3" customFormat="1" spans="2:2">
      <c r="B812" s="21"/>
    </row>
    <row r="813" s="3" customFormat="1" spans="2:2">
      <c r="B813" s="21"/>
    </row>
    <row r="814" s="3" customFormat="1" spans="2:2">
      <c r="B814" s="21"/>
    </row>
    <row r="815" s="3" customFormat="1" spans="2:2">
      <c r="B815" s="21"/>
    </row>
    <row r="816" s="3" customFormat="1" spans="2:2">
      <c r="B816" s="21"/>
    </row>
    <row r="817" s="3" customFormat="1" spans="2:2">
      <c r="B817" s="21"/>
    </row>
    <row r="818" s="3" customFormat="1" spans="2:2">
      <c r="B818" s="21"/>
    </row>
    <row r="819" s="3" customFormat="1" spans="2:2">
      <c r="B819" s="21"/>
    </row>
    <row r="820" s="3" customFormat="1" spans="2:2">
      <c r="B820" s="21"/>
    </row>
    <row r="821" s="3" customFormat="1" spans="2:2">
      <c r="B821" s="21"/>
    </row>
    <row r="822" s="3" customFormat="1" spans="2:2">
      <c r="B822" s="21"/>
    </row>
    <row r="823" s="3" customFormat="1" spans="2:2">
      <c r="B823" s="21"/>
    </row>
    <row r="824" s="3" customFormat="1" spans="2:2">
      <c r="B824" s="21"/>
    </row>
    <row r="825" s="3" customFormat="1" spans="2:2">
      <c r="B825" s="21"/>
    </row>
    <row r="826" s="3" customFormat="1" spans="2:2">
      <c r="B826" s="21"/>
    </row>
    <row r="827" s="3" customFormat="1" spans="2:2">
      <c r="B827" s="21"/>
    </row>
    <row r="828" s="3" customFormat="1" spans="2:2">
      <c r="B828" s="21"/>
    </row>
    <row r="829" s="3" customFormat="1" spans="2:2">
      <c r="B829" s="21"/>
    </row>
    <row r="830" s="3" customFormat="1" spans="2:2">
      <c r="B830" s="21"/>
    </row>
    <row r="831" s="3" customFormat="1" spans="2:2">
      <c r="B831" s="21"/>
    </row>
    <row r="832" s="3" customFormat="1" spans="2:2">
      <c r="B832" s="21"/>
    </row>
    <row r="833" s="3" customFormat="1" spans="2:2">
      <c r="B833" s="21"/>
    </row>
    <row r="834" s="3" customFormat="1" spans="2:2">
      <c r="B834" s="21"/>
    </row>
    <row r="835" s="3" customFormat="1" spans="2:2">
      <c r="B835" s="21"/>
    </row>
    <row r="836" s="3" customFormat="1" spans="2:2">
      <c r="B836" s="21"/>
    </row>
    <row r="837" s="3" customFormat="1" spans="2:2">
      <c r="B837" s="21"/>
    </row>
    <row r="838" s="3" customFormat="1" spans="2:2">
      <c r="B838" s="21"/>
    </row>
    <row r="839" s="3" customFormat="1" spans="2:2">
      <c r="B839" s="21"/>
    </row>
    <row r="840" s="3" customFormat="1" spans="2:2">
      <c r="B840" s="21"/>
    </row>
    <row r="841" s="3" customFormat="1" spans="2:2">
      <c r="B841" s="21"/>
    </row>
    <row r="842" s="3" customFormat="1" spans="2:2">
      <c r="B842" s="21"/>
    </row>
    <row r="843" s="3" customFormat="1" spans="2:2">
      <c r="B843" s="21"/>
    </row>
    <row r="844" s="3" customFormat="1" spans="2:2">
      <c r="B844" s="21"/>
    </row>
    <row r="845" s="3" customFormat="1" spans="2:2">
      <c r="B845" s="21"/>
    </row>
    <row r="846" s="3" customFormat="1" spans="2:2">
      <c r="B846" s="21"/>
    </row>
    <row r="847" s="3" customFormat="1" spans="2:2">
      <c r="B847" s="21"/>
    </row>
    <row r="848" s="3" customFormat="1" spans="2:2">
      <c r="B848" s="21"/>
    </row>
    <row r="849" s="3" customFormat="1" spans="2:2">
      <c r="B849" s="21"/>
    </row>
    <row r="850" s="3" customFormat="1" spans="2:2">
      <c r="B850" s="21"/>
    </row>
    <row r="851" s="3" customFormat="1" spans="2:2">
      <c r="B851" s="21"/>
    </row>
    <row r="852" s="3" customFormat="1" spans="2:2">
      <c r="B852" s="21"/>
    </row>
    <row r="853" s="3" customFormat="1" spans="2:2">
      <c r="B853" s="21"/>
    </row>
    <row r="854" s="3" customFormat="1" spans="2:2">
      <c r="B854" s="21"/>
    </row>
    <row r="855" s="3" customFormat="1" spans="2:2">
      <c r="B855" s="21"/>
    </row>
    <row r="856" s="3" customFormat="1" spans="2:2">
      <c r="B856" s="21"/>
    </row>
    <row r="857" s="3" customFormat="1" spans="2:2">
      <c r="B857" s="21"/>
    </row>
    <row r="858" s="3" customFormat="1" spans="2:2">
      <c r="B858" s="21"/>
    </row>
    <row r="859" s="3" customFormat="1" spans="2:2">
      <c r="B859" s="21"/>
    </row>
    <row r="860" s="3" customFormat="1" spans="2:2">
      <c r="B860" s="21"/>
    </row>
    <row r="861" s="3" customFormat="1" spans="2:2">
      <c r="B861" s="21"/>
    </row>
    <row r="862" s="3" customFormat="1" spans="2:2">
      <c r="B862" s="21"/>
    </row>
    <row r="863" s="3" customFormat="1" spans="2:2">
      <c r="B863" s="21"/>
    </row>
    <row r="864" s="3" customFormat="1" spans="2:2">
      <c r="B864" s="21"/>
    </row>
    <row r="865" s="3" customFormat="1" spans="2:2">
      <c r="B865" s="21"/>
    </row>
    <row r="866" s="3" customFormat="1" spans="2:2">
      <c r="B866" s="21"/>
    </row>
    <row r="867" s="3" customFormat="1" spans="2:2">
      <c r="B867" s="21"/>
    </row>
    <row r="868" s="3" customFormat="1" spans="2:2">
      <c r="B868" s="21"/>
    </row>
    <row r="869" s="3" customFormat="1" spans="2:2">
      <c r="B869" s="21"/>
    </row>
    <row r="870" s="3" customFormat="1" spans="2:2">
      <c r="B870" s="21"/>
    </row>
    <row r="871" s="3" customFormat="1" spans="2:2">
      <c r="B871" s="21"/>
    </row>
    <row r="872" s="3" customFormat="1" spans="2:2">
      <c r="B872" s="21"/>
    </row>
    <row r="873" s="3" customFormat="1" spans="2:2">
      <c r="B873" s="21"/>
    </row>
    <row r="874" s="3" customFormat="1" spans="2:2">
      <c r="B874" s="21"/>
    </row>
    <row r="875" s="3" customFormat="1" spans="2:2">
      <c r="B875" s="21"/>
    </row>
    <row r="876" s="3" customFormat="1" spans="2:2">
      <c r="B876" s="21"/>
    </row>
    <row r="877" s="3" customFormat="1" spans="2:2">
      <c r="B877" s="21"/>
    </row>
    <row r="878" s="3" customFormat="1" spans="2:2">
      <c r="B878" s="21"/>
    </row>
    <row r="879" s="3" customFormat="1" spans="2:2">
      <c r="B879" s="21"/>
    </row>
    <row r="880" s="3" customFormat="1" spans="2:2">
      <c r="B880" s="21"/>
    </row>
    <row r="881" s="3" customFormat="1" spans="2:2">
      <c r="B881" s="21"/>
    </row>
    <row r="882" s="3" customFormat="1" spans="2:2">
      <c r="B882" s="21"/>
    </row>
    <row r="883" s="3" customFormat="1" spans="2:2">
      <c r="B883" s="21"/>
    </row>
    <row r="884" s="3" customFormat="1" spans="2:2">
      <c r="B884" s="21"/>
    </row>
    <row r="885" s="3" customFormat="1" spans="2:2">
      <c r="B885" s="21"/>
    </row>
    <row r="886" s="3" customFormat="1" spans="2:2">
      <c r="B886" s="21"/>
    </row>
    <row r="887" s="3" customFormat="1" spans="2:2">
      <c r="B887" s="21"/>
    </row>
    <row r="888" s="3" customFormat="1" spans="2:2">
      <c r="B888" s="21"/>
    </row>
    <row r="889" s="3" customFormat="1" spans="2:2">
      <c r="B889" s="21"/>
    </row>
    <row r="890" s="3" customFormat="1" spans="2:2">
      <c r="B890" s="21"/>
    </row>
    <row r="891" s="3" customFormat="1" spans="2:2">
      <c r="B891" s="21"/>
    </row>
    <row r="892" s="3" customFormat="1" spans="2:2">
      <c r="B892" s="21"/>
    </row>
    <row r="893" s="3" customFormat="1" spans="2:2">
      <c r="B893" s="21"/>
    </row>
    <row r="894" s="3" customFormat="1" spans="2:2">
      <c r="B894" s="21"/>
    </row>
    <row r="895" s="3" customFormat="1" spans="2:2">
      <c r="B895" s="21"/>
    </row>
    <row r="896" s="3" customFormat="1" spans="2:2">
      <c r="B896" s="21"/>
    </row>
    <row r="897" s="3" customFormat="1" spans="2:2">
      <c r="B897" s="21"/>
    </row>
    <row r="898" s="3" customFormat="1" spans="2:2">
      <c r="B898" s="21"/>
    </row>
    <row r="899" s="3" customFormat="1" spans="2:2">
      <c r="B899" s="21"/>
    </row>
    <row r="900" s="3" customFormat="1" spans="2:2">
      <c r="B900" s="21"/>
    </row>
    <row r="901" s="3" customFormat="1" spans="2:2">
      <c r="B901" s="21"/>
    </row>
    <row r="902" s="3" customFormat="1" spans="2:2">
      <c r="B902" s="21"/>
    </row>
    <row r="903" s="3" customFormat="1" spans="2:2">
      <c r="B903" s="21"/>
    </row>
    <row r="904" s="3" customFormat="1" spans="2:2">
      <c r="B904" s="21"/>
    </row>
    <row r="905" s="3" customFormat="1" spans="2:2">
      <c r="B905" s="21"/>
    </row>
    <row r="906" s="3" customFormat="1" spans="2:2">
      <c r="B906" s="21"/>
    </row>
    <row r="907" s="3" customFormat="1" spans="2:2">
      <c r="B907" s="21"/>
    </row>
    <row r="908" s="3" customFormat="1" spans="2:2">
      <c r="B908" s="21"/>
    </row>
    <row r="909" s="3" customFormat="1" spans="2:2">
      <c r="B909" s="21"/>
    </row>
    <row r="910" s="3" customFormat="1" spans="2:2">
      <c r="B910" s="21"/>
    </row>
    <row r="911" s="3" customFormat="1" spans="2:2">
      <c r="B911" s="21"/>
    </row>
    <row r="912" s="3" customFormat="1" spans="2:2">
      <c r="B912" s="21"/>
    </row>
    <row r="913" s="3" customFormat="1" spans="2:2">
      <c r="B913" s="21"/>
    </row>
    <row r="914" s="3" customFormat="1" spans="2:2">
      <c r="B914" s="21"/>
    </row>
    <row r="915" s="3" customFormat="1" spans="2:2">
      <c r="B915" s="21"/>
    </row>
    <row r="916" s="3" customFormat="1" spans="2:2">
      <c r="B916" s="21"/>
    </row>
    <row r="917" s="3" customFormat="1" spans="2:2">
      <c r="B917" s="21"/>
    </row>
    <row r="918" s="3" customFormat="1" spans="2:2">
      <c r="B918" s="21"/>
    </row>
    <row r="919" s="3" customFormat="1" spans="2:2">
      <c r="B919" s="21"/>
    </row>
    <row r="920" s="3" customFormat="1" spans="2:2">
      <c r="B920" s="21"/>
    </row>
    <row r="921" s="3" customFormat="1" spans="2:2">
      <c r="B921" s="21"/>
    </row>
    <row r="922" s="3" customFormat="1" spans="2:2">
      <c r="B922" s="21"/>
    </row>
    <row r="923" s="3" customFormat="1" spans="2:2">
      <c r="B923" s="21"/>
    </row>
    <row r="924" s="3" customFormat="1" spans="2:2">
      <c r="B924" s="21"/>
    </row>
    <row r="925" s="3" customFormat="1" spans="2:2">
      <c r="B925" s="21"/>
    </row>
    <row r="926" s="3" customFormat="1" spans="2:2">
      <c r="B926" s="21"/>
    </row>
    <row r="927" s="3" customFormat="1" spans="2:2">
      <c r="B927" s="21"/>
    </row>
    <row r="928" s="3" customFormat="1" spans="2:2">
      <c r="B928" s="21"/>
    </row>
    <row r="929" s="3" customFormat="1" spans="2:2">
      <c r="B929" s="21"/>
    </row>
    <row r="930" s="3" customFormat="1" spans="2:2">
      <c r="B930" s="21"/>
    </row>
    <row r="931" s="3" customFormat="1" spans="2:2">
      <c r="B931" s="21"/>
    </row>
    <row r="932" s="3" customFormat="1" spans="2:2">
      <c r="B932" s="21"/>
    </row>
    <row r="933" s="3" customFormat="1" spans="2:2">
      <c r="B933" s="21"/>
    </row>
    <row r="934" s="3" customFormat="1" spans="2:2">
      <c r="B934" s="21"/>
    </row>
    <row r="935" s="3" customFormat="1" spans="2:2">
      <c r="B935" s="21"/>
    </row>
    <row r="936" s="3" customFormat="1" spans="2:2">
      <c r="B936" s="21"/>
    </row>
    <row r="937" s="3" customFormat="1" spans="2:2">
      <c r="B937" s="21"/>
    </row>
    <row r="938" s="3" customFormat="1" spans="2:2">
      <c r="B938" s="21"/>
    </row>
    <row r="939" s="3" customFormat="1" spans="2:2">
      <c r="B939" s="21"/>
    </row>
    <row r="940" s="3" customFormat="1" spans="2:2">
      <c r="B940" s="21"/>
    </row>
    <row r="941" s="3" customFormat="1" spans="2:2">
      <c r="B941" s="21"/>
    </row>
    <row r="942" s="3" customFormat="1" spans="2:2">
      <c r="B942" s="21"/>
    </row>
    <row r="943" s="3" customFormat="1" spans="2:2">
      <c r="B943" s="21"/>
    </row>
    <row r="944" s="3" customFormat="1" spans="2:2">
      <c r="B944" s="21"/>
    </row>
    <row r="945" s="3" customFormat="1" spans="2:2">
      <c r="B945" s="21"/>
    </row>
    <row r="946" s="3" customFormat="1" spans="2:2">
      <c r="B946" s="21"/>
    </row>
    <row r="947" s="3" customFormat="1" spans="2:2">
      <c r="B947" s="21"/>
    </row>
    <row r="948" s="3" customFormat="1" spans="2:2">
      <c r="B948" s="21"/>
    </row>
    <row r="949" s="3" customFormat="1" spans="2:2">
      <c r="B949" s="21"/>
    </row>
    <row r="950" s="3" customFormat="1" spans="2:2">
      <c r="B950" s="21"/>
    </row>
    <row r="951" s="3" customFormat="1" spans="2:2">
      <c r="B951" s="21"/>
    </row>
    <row r="952" s="3" customFormat="1" spans="2:2">
      <c r="B952" s="21"/>
    </row>
    <row r="953" s="3" customFormat="1" spans="2:2">
      <c r="B953" s="21"/>
    </row>
    <row r="954" s="3" customFormat="1" spans="2:2">
      <c r="B954" s="21"/>
    </row>
    <row r="955" s="3" customFormat="1" spans="2:2">
      <c r="B955" s="21"/>
    </row>
    <row r="956" s="3" customFormat="1" spans="2:2">
      <c r="B956" s="21"/>
    </row>
    <row r="957" s="3" customFormat="1" spans="2:2">
      <c r="B957" s="21"/>
    </row>
    <row r="958" s="3" customFormat="1" spans="2:2">
      <c r="B958" s="21"/>
    </row>
    <row r="959" s="3" customFormat="1" spans="2:2">
      <c r="B959" s="21"/>
    </row>
    <row r="960" s="3" customFormat="1" spans="2:2">
      <c r="B960" s="21"/>
    </row>
    <row r="961" s="3" customFormat="1" spans="2:2">
      <c r="B961" s="21"/>
    </row>
    <row r="962" s="3" customFormat="1" spans="2:2">
      <c r="B962" s="21"/>
    </row>
    <row r="963" s="3" customFormat="1" spans="2:2">
      <c r="B963" s="21"/>
    </row>
    <row r="964" s="3" customFormat="1" spans="2:2">
      <c r="B964" s="21"/>
    </row>
    <row r="965" s="3" customFormat="1" spans="2:2">
      <c r="B965" s="21"/>
    </row>
    <row r="966" s="3" customFormat="1" spans="2:2">
      <c r="B966" s="21"/>
    </row>
    <row r="967" s="3" customFormat="1" spans="2:2">
      <c r="B967" s="21"/>
    </row>
    <row r="968" s="3" customFormat="1" spans="2:2">
      <c r="B968" s="21"/>
    </row>
    <row r="969" s="3" customFormat="1" spans="2:2">
      <c r="B969" s="21"/>
    </row>
    <row r="970" s="3" customFormat="1" spans="2:2">
      <c r="B970" s="21"/>
    </row>
    <row r="971" s="3" customFormat="1" spans="2:2">
      <c r="B971" s="21"/>
    </row>
    <row r="972" s="3" customFormat="1" spans="2:2">
      <c r="B972" s="21"/>
    </row>
    <row r="973" s="3" customFormat="1" spans="2:2">
      <c r="B973" s="21"/>
    </row>
    <row r="974" s="3" customFormat="1" spans="2:2">
      <c r="B974" s="21"/>
    </row>
    <row r="975" s="3" customFormat="1" spans="2:2">
      <c r="B975" s="21"/>
    </row>
    <row r="976" s="3" customFormat="1" spans="2:2">
      <c r="B976" s="21"/>
    </row>
    <row r="977" s="3" customFormat="1" spans="2:2">
      <c r="B977" s="21"/>
    </row>
    <row r="978" s="3" customFormat="1" spans="2:2">
      <c r="B978" s="21"/>
    </row>
    <row r="979" s="3" customFormat="1" spans="2:2">
      <c r="B979" s="21"/>
    </row>
    <row r="980" s="3" customFormat="1" spans="2:2">
      <c r="B980" s="21"/>
    </row>
    <row r="981" s="3" customFormat="1" spans="2:2">
      <c r="B981" s="21"/>
    </row>
    <row r="982" s="3" customFormat="1" spans="2:2">
      <c r="B982" s="21"/>
    </row>
    <row r="983" s="3" customFormat="1" spans="2:2">
      <c r="B983" s="21"/>
    </row>
    <row r="984" s="3" customFormat="1" spans="2:2">
      <c r="B984" s="21"/>
    </row>
    <row r="985" s="3" customFormat="1" spans="2:2">
      <c r="B985" s="21"/>
    </row>
    <row r="986" s="3" customFormat="1" spans="2:2">
      <c r="B986" s="21"/>
    </row>
    <row r="987" s="3" customFormat="1" spans="2:2">
      <c r="B987" s="21"/>
    </row>
    <row r="988" s="3" customFormat="1" spans="2:2">
      <c r="B988" s="21"/>
    </row>
    <row r="989" s="3" customFormat="1" spans="2:2">
      <c r="B989" s="21"/>
    </row>
    <row r="990" s="3" customFormat="1" spans="2:2">
      <c r="B990" s="21"/>
    </row>
    <row r="991" s="3" customFormat="1" spans="2:2">
      <c r="B991" s="21"/>
    </row>
    <row r="992" s="3" customFormat="1" spans="2:2">
      <c r="B992" s="21"/>
    </row>
    <row r="993" s="3" customFormat="1" spans="2:2">
      <c r="B993" s="21"/>
    </row>
    <row r="994" s="3" customFormat="1" spans="2:2">
      <c r="B994" s="21"/>
    </row>
    <row r="995" s="3" customFormat="1" spans="2:2">
      <c r="B995" s="21"/>
    </row>
    <row r="996" s="3" customFormat="1" spans="2:2">
      <c r="B996" s="21"/>
    </row>
    <row r="997" s="3" customFormat="1" spans="2:2">
      <c r="B997" s="21"/>
    </row>
    <row r="998" s="3" customFormat="1" spans="2:2">
      <c r="B998" s="21"/>
    </row>
    <row r="999" s="3" customFormat="1" spans="2:2">
      <c r="B999" s="21"/>
    </row>
    <row r="1000" s="3" customFormat="1" spans="2:2">
      <c r="B1000" s="21"/>
    </row>
    <row r="1001" s="3" customFormat="1" spans="2:2">
      <c r="B1001" s="21"/>
    </row>
    <row r="1002" s="3" customFormat="1" spans="2:2">
      <c r="B1002" s="21"/>
    </row>
    <row r="1003" s="3" customFormat="1" spans="2:2">
      <c r="B1003" s="21"/>
    </row>
    <row r="1004" s="3" customFormat="1" spans="2:2">
      <c r="B1004" s="21"/>
    </row>
    <row r="1005" s="3" customFormat="1" spans="2:2">
      <c r="B1005" s="21"/>
    </row>
    <row r="1006" s="3" customFormat="1" spans="2:2">
      <c r="B1006" s="21"/>
    </row>
    <row r="1007" s="3" customFormat="1" spans="2:2">
      <c r="B1007" s="21"/>
    </row>
    <row r="1008" s="3" customFormat="1" spans="2:2">
      <c r="B1008" s="21"/>
    </row>
    <row r="1009" s="3" customFormat="1" spans="2:2">
      <c r="B1009" s="21"/>
    </row>
    <row r="1010" s="3" customFormat="1" spans="2:2">
      <c r="B1010" s="21"/>
    </row>
    <row r="1011" s="3" customFormat="1" spans="2:2">
      <c r="B1011" s="21"/>
    </row>
    <row r="1012" s="3" customFormat="1" spans="2:2">
      <c r="B1012" s="21"/>
    </row>
    <row r="1013" s="3" customFormat="1" spans="2:2">
      <c r="B1013" s="21"/>
    </row>
    <row r="1014" s="3" customFormat="1" spans="2:2">
      <c r="B1014" s="21"/>
    </row>
    <row r="1015" s="3" customFormat="1" spans="2:2">
      <c r="B1015" s="21"/>
    </row>
    <row r="1016" s="3" customFormat="1" spans="2:2">
      <c r="B1016" s="21"/>
    </row>
    <row r="1017" s="3" customFormat="1" spans="2:2">
      <c r="B1017" s="21"/>
    </row>
    <row r="1018" s="3" customFormat="1" spans="2:2">
      <c r="B1018" s="21"/>
    </row>
    <row r="1019" s="3" customFormat="1" spans="2:2">
      <c r="B1019" s="21"/>
    </row>
    <row r="1020" s="3" customFormat="1" spans="2:2">
      <c r="B1020" s="21"/>
    </row>
    <row r="1021" s="3" customFormat="1" spans="2:2">
      <c r="B1021" s="21"/>
    </row>
    <row r="1022" s="3" customFormat="1" spans="2:2">
      <c r="B1022" s="21"/>
    </row>
    <row r="1023" s="3" customFormat="1" spans="2:2">
      <c r="B1023" s="21"/>
    </row>
    <row r="1024" s="3" customFormat="1" spans="2:2">
      <c r="B1024" s="21"/>
    </row>
    <row r="1025" s="3" customFormat="1" spans="2:2">
      <c r="B1025" s="21"/>
    </row>
    <row r="1026" s="3" customFormat="1" spans="2:2">
      <c r="B1026" s="21"/>
    </row>
    <row r="1027" s="3" customFormat="1" spans="2:2">
      <c r="B1027" s="21"/>
    </row>
    <row r="1028" s="3" customFormat="1" spans="2:2">
      <c r="B1028" s="21"/>
    </row>
    <row r="1029" s="3" customFormat="1" spans="2:2">
      <c r="B1029" s="21"/>
    </row>
    <row r="1030" s="3" customFormat="1" spans="2:2">
      <c r="B1030" s="21"/>
    </row>
    <row r="1031" s="3" customFormat="1" spans="2:2">
      <c r="B1031" s="21"/>
    </row>
    <row r="1032" s="3" customFormat="1" spans="2:2">
      <c r="B1032" s="21"/>
    </row>
    <row r="1033" s="3" customFormat="1" spans="2:2">
      <c r="B1033" s="21"/>
    </row>
    <row r="1034" s="3" customFormat="1" spans="2:2">
      <c r="B1034" s="21"/>
    </row>
    <row r="1035" s="3" customFormat="1" spans="2:2">
      <c r="B1035" s="21"/>
    </row>
    <row r="1036" s="3" customFormat="1" spans="2:2">
      <c r="B1036" s="21"/>
    </row>
    <row r="1037" s="3" customFormat="1" spans="2:2">
      <c r="B1037" s="21"/>
    </row>
    <row r="1038" s="3" customFormat="1" spans="2:2">
      <c r="B1038" s="21"/>
    </row>
    <row r="1039" s="3" customFormat="1" spans="2:2">
      <c r="B1039" s="21"/>
    </row>
    <row r="1040" s="3" customFormat="1" spans="2:2">
      <c r="B1040" s="21"/>
    </row>
    <row r="1041" s="3" customFormat="1" spans="2:2">
      <c r="B1041" s="21"/>
    </row>
    <row r="1042" s="3" customFormat="1" spans="2:2">
      <c r="B1042" s="21"/>
    </row>
    <row r="1043" s="3" customFormat="1" spans="2:2">
      <c r="B1043" s="21"/>
    </row>
    <row r="1044" s="3" customFormat="1" spans="2:2">
      <c r="B1044" s="21"/>
    </row>
    <row r="1045" s="3" customFormat="1" spans="2:2">
      <c r="B1045" s="21"/>
    </row>
    <row r="1046" s="3" customFormat="1" spans="2:2">
      <c r="B1046" s="21"/>
    </row>
    <row r="1047" s="3" customFormat="1" spans="2:2">
      <c r="B1047" s="21"/>
    </row>
    <row r="1048" s="3" customFormat="1" spans="2:2">
      <c r="B1048" s="21"/>
    </row>
    <row r="1049" s="3" customFormat="1" spans="2:2">
      <c r="B1049" s="21"/>
    </row>
    <row r="1050" s="3" customFormat="1" spans="2:2">
      <c r="B1050" s="21"/>
    </row>
    <row r="1051" s="3" customFormat="1" spans="2:2">
      <c r="B1051" s="21"/>
    </row>
    <row r="1052" s="3" customFormat="1" spans="2:2">
      <c r="B1052" s="21"/>
    </row>
    <row r="1053" s="3" customFormat="1" spans="2:2">
      <c r="B1053" s="21"/>
    </row>
    <row r="1054" s="3" customFormat="1" spans="2:2">
      <c r="B1054" s="21"/>
    </row>
    <row r="1055" s="3" customFormat="1" spans="2:2">
      <c r="B1055" s="21"/>
    </row>
    <row r="1056" s="3" customFormat="1" spans="2:2">
      <c r="B1056" s="21"/>
    </row>
    <row r="1057" s="3" customFormat="1" spans="2:2">
      <c r="B1057" s="21"/>
    </row>
    <row r="1058" s="3" customFormat="1" spans="2:2">
      <c r="B1058" s="21"/>
    </row>
    <row r="1059" s="3" customFormat="1" spans="2:2">
      <c r="B1059" s="21"/>
    </row>
    <row r="1060" s="3" customFormat="1" spans="2:2">
      <c r="B1060" s="21"/>
    </row>
    <row r="1061" s="3" customFormat="1" spans="2:2">
      <c r="B1061" s="21"/>
    </row>
    <row r="1062" s="3" customFormat="1" spans="2:2">
      <c r="B1062" s="21"/>
    </row>
    <row r="1063" s="3" customFormat="1" spans="2:2">
      <c r="B1063" s="21"/>
    </row>
    <row r="1064" s="3" customFormat="1" spans="2:2">
      <c r="B1064" s="21"/>
    </row>
    <row r="1065" s="3" customFormat="1" spans="2:2">
      <c r="B1065" s="21"/>
    </row>
    <row r="1066" s="3" customFormat="1" spans="2:2">
      <c r="B1066" s="21"/>
    </row>
    <row r="1067" s="3" customFormat="1" spans="2:2">
      <c r="B1067" s="21"/>
    </row>
    <row r="1068" s="3" customFormat="1" spans="2:2">
      <c r="B1068" s="21"/>
    </row>
    <row r="1069" s="3" customFormat="1" spans="2:2">
      <c r="B1069" s="21"/>
    </row>
    <row r="1070" s="3" customFormat="1" spans="2:2">
      <c r="B1070" s="21"/>
    </row>
    <row r="1071" s="3" customFormat="1" spans="2:2">
      <c r="B1071" s="21"/>
    </row>
    <row r="1072" s="3" customFormat="1" spans="2:2">
      <c r="B1072" s="21"/>
    </row>
    <row r="1073" s="3" customFormat="1" spans="2:2">
      <c r="B1073" s="21"/>
    </row>
    <row r="1074" s="3" customFormat="1" spans="2:2">
      <c r="B1074" s="21"/>
    </row>
    <row r="1075" s="3" customFormat="1" spans="2:2">
      <c r="B1075" s="21"/>
    </row>
    <row r="1076" s="3" customFormat="1" spans="2:2">
      <c r="B1076" s="21"/>
    </row>
    <row r="1077" s="3" customFormat="1" spans="2:2">
      <c r="B1077" s="21"/>
    </row>
    <row r="1078" s="3" customFormat="1" spans="2:2">
      <c r="B1078" s="21"/>
    </row>
    <row r="1079" s="3" customFormat="1" spans="2:2">
      <c r="B1079" s="21"/>
    </row>
    <row r="1080" s="3" customFormat="1" spans="2:2">
      <c r="B1080" s="21"/>
    </row>
    <row r="1081" s="3" customFormat="1" spans="2:2">
      <c r="B1081" s="21"/>
    </row>
    <row r="1082" s="3" customFormat="1" spans="2:2">
      <c r="B1082" s="21"/>
    </row>
    <row r="1083" s="3" customFormat="1" spans="2:2">
      <c r="B1083" s="21"/>
    </row>
    <row r="1084" s="3" customFormat="1" spans="2:2">
      <c r="B1084" s="21"/>
    </row>
    <row r="1085" s="3" customFormat="1" spans="2:2">
      <c r="B1085" s="21"/>
    </row>
    <row r="1086" s="3" customFormat="1" spans="2:2">
      <c r="B1086" s="21"/>
    </row>
    <row r="1087" s="3" customFormat="1" spans="2:2">
      <c r="B1087" s="21"/>
    </row>
    <row r="1088" s="3" customFormat="1" spans="2:2">
      <c r="B1088" s="21"/>
    </row>
    <row r="1089" s="3" customFormat="1" spans="2:2">
      <c r="B1089" s="21"/>
    </row>
    <row r="1090" s="3" customFormat="1" spans="2:2">
      <c r="B1090" s="21"/>
    </row>
    <row r="1091" s="3" customFormat="1" spans="2:2">
      <c r="B1091" s="21"/>
    </row>
    <row r="1092" s="3" customFormat="1" spans="2:2">
      <c r="B1092" s="21"/>
    </row>
    <row r="1093" s="3" customFormat="1" spans="2:2">
      <c r="B1093" s="21"/>
    </row>
    <row r="1094" s="3" customFormat="1" spans="2:2">
      <c r="B1094" s="21"/>
    </row>
    <row r="1095" s="3" customFormat="1" spans="2:2">
      <c r="B1095" s="21"/>
    </row>
    <row r="1096" s="3" customFormat="1" spans="2:2">
      <c r="B1096" s="21"/>
    </row>
    <row r="1097" s="3" customFormat="1" spans="2:2">
      <c r="B1097" s="21"/>
    </row>
    <row r="1098" s="3" customFormat="1" spans="2:2">
      <c r="B1098" s="21"/>
    </row>
    <row r="1099" s="3" customFormat="1" spans="2:2">
      <c r="B1099" s="21"/>
    </row>
    <row r="1100" s="3" customFormat="1" spans="2:2">
      <c r="B1100" s="21"/>
    </row>
    <row r="1101" s="3" customFormat="1" spans="2:2">
      <c r="B1101" s="21"/>
    </row>
    <row r="1102" s="3" customFormat="1" spans="2:2">
      <c r="B1102" s="21"/>
    </row>
    <row r="1103" s="3" customFormat="1" spans="2:2">
      <c r="B1103" s="21"/>
    </row>
    <row r="1104" s="3" customFormat="1" spans="2:2">
      <c r="B1104" s="21"/>
    </row>
    <row r="1105" s="3" customFormat="1" spans="2:2">
      <c r="B1105" s="21"/>
    </row>
    <row r="1106" s="3" customFormat="1" spans="2:2">
      <c r="B1106" s="21"/>
    </row>
    <row r="1107" s="3" customFormat="1" spans="2:2">
      <c r="B1107" s="21"/>
    </row>
    <row r="1108" s="3" customFormat="1" spans="2:2">
      <c r="B1108" s="21"/>
    </row>
    <row r="1109" s="3" customFormat="1" spans="2:2">
      <c r="B1109" s="21"/>
    </row>
    <row r="1110" s="3" customFormat="1" spans="2:2">
      <c r="B1110" s="21"/>
    </row>
    <row r="1111" s="3" customFormat="1" spans="2:2">
      <c r="B1111" s="21"/>
    </row>
    <row r="1112" s="3" customFormat="1" spans="2:2">
      <c r="B1112" s="21"/>
    </row>
    <row r="1113" s="3" customFormat="1" spans="2:2">
      <c r="B1113" s="21"/>
    </row>
    <row r="1114" s="3" customFormat="1" spans="2:2">
      <c r="B1114" s="21"/>
    </row>
    <row r="1115" s="3" customFormat="1" spans="2:2">
      <c r="B1115" s="21"/>
    </row>
    <row r="1116" s="3" customFormat="1" spans="2:2">
      <c r="B1116" s="21"/>
    </row>
    <row r="1117" s="3" customFormat="1" spans="2:2">
      <c r="B1117" s="21"/>
    </row>
    <row r="1118" s="3" customFormat="1" spans="2:2">
      <c r="B1118" s="21"/>
    </row>
    <row r="1119" s="3" customFormat="1" spans="2:2">
      <c r="B1119" s="21"/>
    </row>
    <row r="1120" s="3" customFormat="1" spans="2:2">
      <c r="B1120" s="21"/>
    </row>
    <row r="1121" s="3" customFormat="1" spans="2:2">
      <c r="B1121" s="21"/>
    </row>
    <row r="1122" s="3" customFormat="1" spans="2:2">
      <c r="B1122" s="21"/>
    </row>
    <row r="1123" s="3" customFormat="1" spans="2:2">
      <c r="B1123" s="21"/>
    </row>
    <row r="1124" s="3" customFormat="1" spans="2:2">
      <c r="B1124" s="21"/>
    </row>
    <row r="1125" s="3" customFormat="1" spans="2:2">
      <c r="B1125" s="21"/>
    </row>
    <row r="1126" s="3" customFormat="1" spans="2:2">
      <c r="B1126" s="21"/>
    </row>
    <row r="1127" s="3" customFormat="1" spans="2:2">
      <c r="B1127" s="21"/>
    </row>
    <row r="1128" s="3" customFormat="1" spans="2:2">
      <c r="B1128" s="21"/>
    </row>
    <row r="1129" s="3" customFormat="1" spans="2:2">
      <c r="B1129" s="21"/>
    </row>
    <row r="1130" s="3" customFormat="1" spans="2:2">
      <c r="B1130" s="21"/>
    </row>
    <row r="1131" s="3" customFormat="1" spans="2:2">
      <c r="B1131" s="21"/>
    </row>
    <row r="1132" s="3" customFormat="1" spans="2:2">
      <c r="B1132" s="21"/>
    </row>
    <row r="1133" s="3" customFormat="1" spans="2:2">
      <c r="B1133" s="21"/>
    </row>
    <row r="1134" s="3" customFormat="1" spans="2:2">
      <c r="B1134" s="21"/>
    </row>
    <row r="1135" s="3" customFormat="1" spans="2:2">
      <c r="B1135" s="21"/>
    </row>
    <row r="1136" s="3" customFormat="1" spans="2:2">
      <c r="B1136" s="21"/>
    </row>
    <row r="1137" s="3" customFormat="1" spans="2:2">
      <c r="B1137" s="21"/>
    </row>
    <row r="1138" s="3" customFormat="1" spans="2:2">
      <c r="B1138" s="21"/>
    </row>
    <row r="1139" s="3" customFormat="1" spans="2:2">
      <c r="B1139" s="21"/>
    </row>
    <row r="1140" s="3" customFormat="1" spans="2:2">
      <c r="B1140" s="21"/>
    </row>
    <row r="1141" s="3" customFormat="1" spans="2:2">
      <c r="B1141" s="21"/>
    </row>
    <row r="1142" s="3" customFormat="1" spans="2:2">
      <c r="B1142" s="21"/>
    </row>
    <row r="1143" s="3" customFormat="1" spans="2:2">
      <c r="B1143" s="21"/>
    </row>
    <row r="1144" s="3" customFormat="1" spans="2:2">
      <c r="B1144" s="21"/>
    </row>
    <row r="1145" s="3" customFormat="1" spans="2:2">
      <c r="B1145" s="21"/>
    </row>
    <row r="1146" s="3" customFormat="1" spans="2:2">
      <c r="B1146" s="21"/>
    </row>
    <row r="1147" s="3" customFormat="1" spans="2:2">
      <c r="B1147" s="21"/>
    </row>
    <row r="1148" s="3" customFormat="1" spans="2:2">
      <c r="B1148" s="21"/>
    </row>
    <row r="1149" s="3" customFormat="1" spans="2:2">
      <c r="B1149" s="21"/>
    </row>
    <row r="1150" s="3" customFormat="1" spans="2:2">
      <c r="B1150" s="21"/>
    </row>
    <row r="1151" s="3" customFormat="1" spans="2:2">
      <c r="B1151" s="21"/>
    </row>
    <row r="1152" s="3" customFormat="1" spans="2:2">
      <c r="B1152" s="21"/>
    </row>
    <row r="1153" s="3" customFormat="1" spans="2:2">
      <c r="B1153" s="21"/>
    </row>
    <row r="1154" s="3" customFormat="1" spans="2:2">
      <c r="B1154" s="21"/>
    </row>
    <row r="1155" s="3" customFormat="1" spans="2:2">
      <c r="B1155" s="21"/>
    </row>
    <row r="1156" s="3" customFormat="1" spans="2:2">
      <c r="B1156" s="21"/>
    </row>
    <row r="1157" s="3" customFormat="1" spans="2:2">
      <c r="B1157" s="21"/>
    </row>
    <row r="1158" s="3" customFormat="1" spans="2:2">
      <c r="B1158" s="21"/>
    </row>
    <row r="1159" s="3" customFormat="1" spans="2:2">
      <c r="B1159" s="21"/>
    </row>
    <row r="1160" s="3" customFormat="1" spans="2:2">
      <c r="B1160" s="21"/>
    </row>
    <row r="1161" s="3" customFormat="1" spans="2:2">
      <c r="B1161" s="21"/>
    </row>
    <row r="1162" s="3" customFormat="1" spans="2:2">
      <c r="B1162" s="21"/>
    </row>
    <row r="1163" s="3" customFormat="1" spans="2:2">
      <c r="B1163" s="21"/>
    </row>
    <row r="1164" s="3" customFormat="1" spans="2:2">
      <c r="B1164" s="21"/>
    </row>
    <row r="1165" s="3" customFormat="1" spans="2:2">
      <c r="B1165" s="21"/>
    </row>
    <row r="1166" s="3" customFormat="1" spans="2:2">
      <c r="B1166" s="21"/>
    </row>
    <row r="1167" s="3" customFormat="1" spans="2:2">
      <c r="B1167" s="21"/>
    </row>
    <row r="1168" s="3" customFormat="1" spans="2:2">
      <c r="B1168" s="21"/>
    </row>
    <row r="1169" s="3" customFormat="1" spans="2:2">
      <c r="B1169" s="21"/>
    </row>
    <row r="1170" s="3" customFormat="1" spans="2:2">
      <c r="B1170" s="21"/>
    </row>
    <row r="1171" s="3" customFormat="1" spans="2:2">
      <c r="B1171" s="21"/>
    </row>
    <row r="1172" s="3" customFormat="1" spans="2:2">
      <c r="B1172" s="21"/>
    </row>
    <row r="1173" s="3" customFormat="1" spans="2:2">
      <c r="B1173" s="21"/>
    </row>
    <row r="1174" s="3" customFormat="1" spans="2:2">
      <c r="B1174" s="21"/>
    </row>
    <row r="1175" s="3" customFormat="1" spans="2:2">
      <c r="B1175" s="21"/>
    </row>
    <row r="1176" s="3" customFormat="1" spans="2:2">
      <c r="B1176" s="21"/>
    </row>
    <row r="1177" s="3" customFormat="1" spans="2:2">
      <c r="B1177" s="21"/>
    </row>
    <row r="1178" s="3" customFormat="1" spans="2:2">
      <c r="B1178" s="21"/>
    </row>
    <row r="1179" s="3" customFormat="1" spans="2:2">
      <c r="B1179" s="21"/>
    </row>
    <row r="1180" s="3" customFormat="1" spans="2:2">
      <c r="B1180" s="21"/>
    </row>
    <row r="1181" s="3" customFormat="1" spans="2:2">
      <c r="B1181" s="21"/>
    </row>
    <row r="1182" s="3" customFormat="1" spans="2:2">
      <c r="B1182" s="21"/>
    </row>
    <row r="1183" s="3" customFormat="1" spans="2:2">
      <c r="B1183" s="21"/>
    </row>
    <row r="1184" s="3" customFormat="1" spans="2:2">
      <c r="B1184" s="21"/>
    </row>
    <row r="1185" s="3" customFormat="1" spans="2:2">
      <c r="B1185" s="21"/>
    </row>
    <row r="1186" s="3" customFormat="1" spans="2:2">
      <c r="B1186" s="21"/>
    </row>
    <row r="1187" s="3" customFormat="1" spans="2:2">
      <c r="B1187" s="21"/>
    </row>
    <row r="1188" s="3" customFormat="1" spans="2:2">
      <c r="B1188" s="21"/>
    </row>
    <row r="1189" s="3" customFormat="1" spans="2:2">
      <c r="B1189" s="21"/>
    </row>
    <row r="1190" s="3" customFormat="1" spans="2:2">
      <c r="B1190" s="21"/>
    </row>
    <row r="1191" s="3" customFormat="1" spans="2:2">
      <c r="B1191" s="21"/>
    </row>
    <row r="1192" s="3" customFormat="1" spans="2:2">
      <c r="B1192" s="21"/>
    </row>
    <row r="1193" s="3" customFormat="1" spans="2:2">
      <c r="B1193" s="21"/>
    </row>
    <row r="1194" s="3" customFormat="1" spans="2:2">
      <c r="B1194" s="21"/>
    </row>
    <row r="1195" s="3" customFormat="1" spans="2:2">
      <c r="B1195" s="21"/>
    </row>
    <row r="1196" s="3" customFormat="1" spans="2:2">
      <c r="B1196" s="21"/>
    </row>
    <row r="1197" s="3" customFormat="1" spans="2:2">
      <c r="B1197" s="21"/>
    </row>
    <row r="1198" s="3" customFormat="1" spans="2:2">
      <c r="B1198" s="21"/>
    </row>
    <row r="1199" s="3" customFormat="1" spans="2:2">
      <c r="B1199" s="21"/>
    </row>
    <row r="1200" s="3" customFormat="1" spans="2:2">
      <c r="B1200" s="21"/>
    </row>
    <row r="1201" s="3" customFormat="1" spans="2:2">
      <c r="B1201" s="21"/>
    </row>
    <row r="1202" s="3" customFormat="1" spans="2:2">
      <c r="B1202" s="21"/>
    </row>
    <row r="1203" s="3" customFormat="1" spans="2:2">
      <c r="B1203" s="21"/>
    </row>
    <row r="1204" s="3" customFormat="1" spans="2:2">
      <c r="B1204" s="21"/>
    </row>
    <row r="1205" s="3" customFormat="1" spans="2:2">
      <c r="B1205" s="21"/>
    </row>
    <row r="1206" s="3" customFormat="1" spans="2:2">
      <c r="B1206" s="21"/>
    </row>
    <row r="1207" s="3" customFormat="1" spans="2:2">
      <c r="B1207" s="21"/>
    </row>
    <row r="1208" s="3" customFormat="1" spans="2:2">
      <c r="B1208" s="21"/>
    </row>
    <row r="1209" s="3" customFormat="1" spans="2:2">
      <c r="B1209" s="21"/>
    </row>
    <row r="1210" s="3" customFormat="1" spans="2:2">
      <c r="B1210" s="21"/>
    </row>
    <row r="1211" s="3" customFormat="1" spans="2:2">
      <c r="B1211" s="21"/>
    </row>
    <row r="1212" s="3" customFormat="1" spans="2:2">
      <c r="B1212" s="21"/>
    </row>
    <row r="1213" s="3" customFormat="1" spans="2:2">
      <c r="B1213" s="21"/>
    </row>
    <row r="1214" s="3" customFormat="1" spans="2:2">
      <c r="B1214" s="21"/>
    </row>
    <row r="1215" s="3" customFormat="1" spans="2:2">
      <c r="B1215" s="21"/>
    </row>
    <row r="1216" s="3" customFormat="1" spans="2:2">
      <c r="B1216" s="21"/>
    </row>
    <row r="1217" s="3" customFormat="1" spans="2:2">
      <c r="B1217" s="21"/>
    </row>
    <row r="1218" s="3" customFormat="1" spans="2:2">
      <c r="B1218" s="21"/>
    </row>
    <row r="1219" s="3" customFormat="1" spans="2:2">
      <c r="B1219" s="21"/>
    </row>
    <row r="1220" s="3" customFormat="1" spans="2:2">
      <c r="B1220" s="21"/>
    </row>
    <row r="1221" s="3" customFormat="1" spans="2:2">
      <c r="B1221" s="21"/>
    </row>
    <row r="1222" s="3" customFormat="1" spans="2:2">
      <c r="B1222" s="21"/>
    </row>
    <row r="1223" s="3" customFormat="1" spans="2:2">
      <c r="B1223" s="21"/>
    </row>
    <row r="1224" s="3" customFormat="1" spans="2:2">
      <c r="B1224" s="21"/>
    </row>
    <row r="1225" s="3" customFormat="1" spans="2:2">
      <c r="B1225" s="21"/>
    </row>
    <row r="1226" s="3" customFormat="1" spans="2:2">
      <c r="B1226" s="21"/>
    </row>
    <row r="1227" s="3" customFormat="1" spans="2:2">
      <c r="B1227" s="21"/>
    </row>
    <row r="1228" s="3" customFormat="1" spans="2:2">
      <c r="B1228" s="21"/>
    </row>
    <row r="1229" s="3" customFormat="1" spans="2:2">
      <c r="B1229" s="21"/>
    </row>
    <row r="1230" s="3" customFormat="1" spans="2:2">
      <c r="B1230" s="21"/>
    </row>
    <row r="1231" s="3" customFormat="1" spans="2:2">
      <c r="B1231" s="21"/>
    </row>
    <row r="1232" s="3" customFormat="1" spans="2:2">
      <c r="B1232" s="21"/>
    </row>
    <row r="1233" s="3" customFormat="1" spans="2:2">
      <c r="B1233" s="21"/>
    </row>
    <row r="1234" s="3" customFormat="1" spans="2:2">
      <c r="B1234" s="21"/>
    </row>
    <row r="1235" s="3" customFormat="1" spans="2:2">
      <c r="B1235" s="21"/>
    </row>
    <row r="1236" s="3" customFormat="1" spans="2:2">
      <c r="B1236" s="21"/>
    </row>
    <row r="1237" s="3" customFormat="1" spans="2:2">
      <c r="B1237" s="21"/>
    </row>
    <row r="1238" s="3" customFormat="1" spans="2:2">
      <c r="B1238" s="21"/>
    </row>
    <row r="1239" s="3" customFormat="1" spans="2:2">
      <c r="B1239" s="21"/>
    </row>
    <row r="1240" s="3" customFormat="1" spans="2:2">
      <c r="B1240" s="21"/>
    </row>
    <row r="1241" s="3" customFormat="1" spans="2:2">
      <c r="B1241" s="21"/>
    </row>
    <row r="1242" s="3" customFormat="1" spans="2:2">
      <c r="B1242" s="21"/>
    </row>
    <row r="1243" s="3" customFormat="1" spans="2:2">
      <c r="B1243" s="21"/>
    </row>
    <row r="1244" s="3" customFormat="1" spans="2:2">
      <c r="B1244" s="21"/>
    </row>
    <row r="1245" s="3" customFormat="1" spans="2:2">
      <c r="B1245" s="21"/>
    </row>
    <row r="1246" s="3" customFormat="1" spans="2:2">
      <c r="B1246" s="21"/>
    </row>
    <row r="1247" s="3" customFormat="1" spans="2:2">
      <c r="B1247" s="21"/>
    </row>
    <row r="1248" s="3" customFormat="1" spans="2:2">
      <c r="B1248" s="21"/>
    </row>
    <row r="1249" s="3" customFormat="1" spans="2:2">
      <c r="B1249" s="21"/>
    </row>
    <row r="1250" s="3" customFormat="1" spans="2:2">
      <c r="B1250" s="21"/>
    </row>
    <row r="1251" s="3" customFormat="1" spans="2:2">
      <c r="B1251" s="21"/>
    </row>
    <row r="1252" s="3" customFormat="1" spans="2:2">
      <c r="B1252" s="21"/>
    </row>
    <row r="1253" s="3" customFormat="1" spans="2:2">
      <c r="B1253" s="21"/>
    </row>
    <row r="1254" s="3" customFormat="1" spans="2:2">
      <c r="B1254" s="21"/>
    </row>
    <row r="1255" s="3" customFormat="1" spans="2:2">
      <c r="B1255" s="21"/>
    </row>
    <row r="1256" s="3" customFormat="1" spans="2:2">
      <c r="B1256" s="21"/>
    </row>
    <row r="1257" s="3" customFormat="1" spans="2:2">
      <c r="B1257" s="21"/>
    </row>
    <row r="1258" s="3" customFormat="1" spans="2:2">
      <c r="B1258" s="21"/>
    </row>
    <row r="1259" s="3" customFormat="1" spans="2:2">
      <c r="B1259" s="21"/>
    </row>
    <row r="1260" s="3" customFormat="1" spans="2:2">
      <c r="B1260" s="21"/>
    </row>
    <row r="1261" s="3" customFormat="1" spans="2:2">
      <c r="B1261" s="21"/>
    </row>
    <row r="1262" s="3" customFormat="1" spans="2:2">
      <c r="B1262" s="21"/>
    </row>
    <row r="1263" s="3" customFormat="1" spans="2:2">
      <c r="B1263" s="21"/>
    </row>
    <row r="1264" s="3" customFormat="1" spans="2:2">
      <c r="B1264" s="21"/>
    </row>
    <row r="1265" s="3" customFormat="1" spans="2:2">
      <c r="B1265" s="21"/>
    </row>
    <row r="1266" s="3" customFormat="1" spans="2:2">
      <c r="B1266" s="21"/>
    </row>
    <row r="1267" s="3" customFormat="1" spans="2:2">
      <c r="B1267" s="21"/>
    </row>
    <row r="1268" s="3" customFormat="1" spans="2:2">
      <c r="B1268" s="21"/>
    </row>
    <row r="1269" s="3" customFormat="1" spans="2:2">
      <c r="B1269" s="21"/>
    </row>
    <row r="1270" s="3" customFormat="1" spans="2:2">
      <c r="B1270" s="21"/>
    </row>
    <row r="1271" s="3" customFormat="1" spans="2:2">
      <c r="B1271" s="21"/>
    </row>
    <row r="1272" s="3" customFormat="1" spans="2:2">
      <c r="B1272" s="21"/>
    </row>
    <row r="1273" s="3" customFormat="1" spans="2:2">
      <c r="B1273" s="21"/>
    </row>
    <row r="1274" s="3" customFormat="1" spans="2:2">
      <c r="B1274" s="21"/>
    </row>
    <row r="1275" s="3" customFormat="1" spans="2:2">
      <c r="B1275" s="21"/>
    </row>
    <row r="1276" s="3" customFormat="1" spans="2:2">
      <c r="B1276" s="21"/>
    </row>
    <row r="1277" s="3" customFormat="1" spans="2:2">
      <c r="B1277" s="21"/>
    </row>
    <row r="1278" s="3" customFormat="1" spans="2:2">
      <c r="B1278" s="21"/>
    </row>
    <row r="1279" s="3" customFormat="1" spans="2:2">
      <c r="B1279" s="21"/>
    </row>
    <row r="1280" s="3" customFormat="1" spans="2:2">
      <c r="B1280" s="21"/>
    </row>
    <row r="1281" s="3" customFormat="1" spans="2:2">
      <c r="B1281" s="21"/>
    </row>
    <row r="1282" s="3" customFormat="1" spans="2:2">
      <c r="B1282" s="21"/>
    </row>
    <row r="1283" s="3" customFormat="1" spans="2:2">
      <c r="B1283" s="21"/>
    </row>
    <row r="1284" s="3" customFormat="1" spans="2:2">
      <c r="B1284" s="21"/>
    </row>
    <row r="1285" s="3" customFormat="1" spans="2:2">
      <c r="B1285" s="21"/>
    </row>
    <row r="1286" s="3" customFormat="1" spans="2:2">
      <c r="B1286" s="21"/>
    </row>
    <row r="1287" s="3" customFormat="1" spans="2:2">
      <c r="B1287" s="21"/>
    </row>
    <row r="1288" s="3" customFormat="1" spans="2:2">
      <c r="B1288" s="21"/>
    </row>
    <row r="1289" s="3" customFormat="1" spans="2:2">
      <c r="B1289" s="21"/>
    </row>
    <row r="1290" s="3" customFormat="1" spans="2:2">
      <c r="B1290" s="21"/>
    </row>
    <row r="1291" s="3" customFormat="1" spans="2:2">
      <c r="B1291" s="21"/>
    </row>
    <row r="1292" s="3" customFormat="1" spans="2:2">
      <c r="B1292" s="21"/>
    </row>
    <row r="1293" s="3" customFormat="1" spans="2:2">
      <c r="B1293" s="21"/>
    </row>
    <row r="1294" s="3" customFormat="1" spans="2:2">
      <c r="B1294" s="21"/>
    </row>
    <row r="1295" s="3" customFormat="1" spans="2:2">
      <c r="B1295" s="21"/>
    </row>
    <row r="1296" s="3" customFormat="1" spans="2:2">
      <c r="B1296" s="21"/>
    </row>
    <row r="1297" s="3" customFormat="1" spans="2:2">
      <c r="B1297" s="21"/>
    </row>
    <row r="1298" s="3" customFormat="1" spans="2:2">
      <c r="B1298" s="21"/>
    </row>
    <row r="1299" s="3" customFormat="1" spans="2:2">
      <c r="B1299" s="21"/>
    </row>
    <row r="1300" s="3" customFormat="1" spans="2:2">
      <c r="B1300" s="21"/>
    </row>
    <row r="1301" s="3" customFormat="1" spans="2:2">
      <c r="B1301" s="21"/>
    </row>
    <row r="1302" s="3" customFormat="1" spans="2:2">
      <c r="B1302" s="21"/>
    </row>
    <row r="1303" s="3" customFormat="1" spans="2:2">
      <c r="B1303" s="21"/>
    </row>
    <row r="1304" s="3" customFormat="1" spans="2:2">
      <c r="B1304" s="21"/>
    </row>
    <row r="1305" s="3" customFormat="1" spans="2:2">
      <c r="B1305" s="21"/>
    </row>
    <row r="1306" s="3" customFormat="1" spans="2:2">
      <c r="B1306" s="21"/>
    </row>
    <row r="1307" s="3" customFormat="1" spans="2:2">
      <c r="B1307" s="21"/>
    </row>
    <row r="1308" s="3" customFormat="1" spans="2:2">
      <c r="B1308" s="21"/>
    </row>
    <row r="1309" s="3" customFormat="1" spans="2:2">
      <c r="B1309" s="21"/>
    </row>
    <row r="1310" s="3" customFormat="1" spans="2:2">
      <c r="B1310" s="21"/>
    </row>
    <row r="1311" s="3" customFormat="1" spans="2:2">
      <c r="B1311" s="21"/>
    </row>
    <row r="1312" s="3" customFormat="1" spans="2:2">
      <c r="B1312" s="21"/>
    </row>
    <row r="1313" s="3" customFormat="1" spans="2:2">
      <c r="B1313" s="21"/>
    </row>
    <row r="1314" s="3" customFormat="1" spans="2:2">
      <c r="B1314" s="21"/>
    </row>
    <row r="1315" s="3" customFormat="1" spans="2:2">
      <c r="B1315" s="21"/>
    </row>
    <row r="1316" s="3" customFormat="1" spans="2:2">
      <c r="B1316" s="21"/>
    </row>
    <row r="1317" s="3" customFormat="1" spans="2:2">
      <c r="B1317" s="21"/>
    </row>
    <row r="1318" s="3" customFormat="1" spans="2:2">
      <c r="B1318" s="21"/>
    </row>
    <row r="1319" s="3" customFormat="1" spans="2:2">
      <c r="B1319" s="21"/>
    </row>
    <row r="1320" s="3" customFormat="1" spans="2:2">
      <c r="B1320" s="21"/>
    </row>
    <row r="1321" s="3" customFormat="1" spans="2:2">
      <c r="B1321" s="21"/>
    </row>
    <row r="1322" s="3" customFormat="1" spans="2:2">
      <c r="B1322" s="21"/>
    </row>
    <row r="1323" s="3" customFormat="1" spans="2:2">
      <c r="B1323" s="21"/>
    </row>
    <row r="1324" s="3" customFormat="1" spans="2:2">
      <c r="B1324" s="21"/>
    </row>
    <row r="1325" s="3" customFormat="1" spans="2:2">
      <c r="B1325" s="21"/>
    </row>
    <row r="1326" s="3" customFormat="1" spans="2:2">
      <c r="B1326" s="21"/>
    </row>
    <row r="1327" s="3" customFormat="1" spans="2:2">
      <c r="B1327" s="21"/>
    </row>
    <row r="1328" s="3" customFormat="1" spans="2:2">
      <c r="B1328" s="21"/>
    </row>
    <row r="1329" s="3" customFormat="1" spans="2:2">
      <c r="B1329" s="21"/>
    </row>
    <row r="1330" s="3" customFormat="1" spans="2:2">
      <c r="B1330" s="21"/>
    </row>
    <row r="1331" s="3" customFormat="1" spans="2:2">
      <c r="B1331" s="21"/>
    </row>
    <row r="1332" s="3" customFormat="1" spans="2:2">
      <c r="B1332" s="21"/>
    </row>
    <row r="1333" s="3" customFormat="1" spans="2:2">
      <c r="B1333" s="21"/>
    </row>
    <row r="1334" s="3" customFormat="1" spans="2:2">
      <c r="B1334" s="21"/>
    </row>
    <row r="1335" s="3" customFormat="1" spans="2:2">
      <c r="B1335" s="21"/>
    </row>
    <row r="1336" s="3" customFormat="1" spans="2:2">
      <c r="B1336" s="21"/>
    </row>
    <row r="1337" s="3" customFormat="1" spans="2:2">
      <c r="B1337" s="21"/>
    </row>
    <row r="1338" s="3" customFormat="1" spans="2:2">
      <c r="B1338" s="21"/>
    </row>
    <row r="1339" s="3" customFormat="1" spans="2:2">
      <c r="B1339" s="21"/>
    </row>
    <row r="1340" s="3" customFormat="1" spans="2:2">
      <c r="B1340" s="21"/>
    </row>
    <row r="1341" s="3" customFormat="1" spans="2:2">
      <c r="B1341" s="21"/>
    </row>
    <row r="1342" s="3" customFormat="1" spans="2:2">
      <c r="B1342" s="21"/>
    </row>
    <row r="1343" s="3" customFormat="1" spans="2:2">
      <c r="B1343" s="21"/>
    </row>
    <row r="1344" s="3" customFormat="1" spans="2:2">
      <c r="B1344" s="21"/>
    </row>
    <row r="1345" s="3" customFormat="1" spans="2:2">
      <c r="B1345" s="21"/>
    </row>
    <row r="1346" s="3" customFormat="1" spans="2:2">
      <c r="B1346" s="21"/>
    </row>
    <row r="1347" s="3" customFormat="1" spans="2:2">
      <c r="B1347" s="21"/>
    </row>
    <row r="1348" s="3" customFormat="1" spans="2:2">
      <c r="B1348" s="21"/>
    </row>
    <row r="1349" s="3" customFormat="1" spans="2:2">
      <c r="B1349" s="21"/>
    </row>
    <row r="1350" s="3" customFormat="1" spans="2:2">
      <c r="B1350" s="21"/>
    </row>
    <row r="1351" s="3" customFormat="1" spans="2:2">
      <c r="B1351" s="21"/>
    </row>
    <row r="1352" s="3" customFormat="1" spans="2:2">
      <c r="B1352" s="21"/>
    </row>
    <row r="1353" s="3" customFormat="1" spans="2:2">
      <c r="B1353" s="21"/>
    </row>
    <row r="1354" s="3" customFormat="1" spans="2:2">
      <c r="B1354" s="21"/>
    </row>
    <row r="1355" s="3" customFormat="1" spans="2:2">
      <c r="B1355" s="21"/>
    </row>
    <row r="1356" s="3" customFormat="1" spans="2:2">
      <c r="B1356" s="21"/>
    </row>
    <row r="1357" s="3" customFormat="1" spans="2:2">
      <c r="B1357" s="21"/>
    </row>
    <row r="1358" s="3" customFormat="1" spans="2:2">
      <c r="B1358" s="21"/>
    </row>
    <row r="1359" s="3" customFormat="1" spans="2:2">
      <c r="B1359" s="21"/>
    </row>
    <row r="1360" s="3" customFormat="1" spans="2:2">
      <c r="B1360" s="21"/>
    </row>
    <row r="1361" s="3" customFormat="1" spans="2:2">
      <c r="B1361" s="21"/>
    </row>
  </sheetData>
  <conditionalFormatting sqref="D2:E2">
    <cfRule type="duplicateValues" dxfId="0" priority="14"/>
  </conditionalFormatting>
  <conditionalFormatting sqref="G2">
    <cfRule type="duplicateValues" dxfId="0" priority="4"/>
  </conditionalFormatting>
  <conditionalFormatting sqref="H2">
    <cfRule type="duplicateValues" dxfId="0" priority="3"/>
  </conditionalFormatting>
  <conditionalFormatting sqref="J2">
    <cfRule type="duplicateValues" dxfId="0" priority="15"/>
  </conditionalFormatting>
  <conditionalFormatting sqref="B2:B1048576">
    <cfRule type="duplicateValues" dxfId="1" priority="17"/>
    <cfRule type="duplicateValues" dxfId="1" priority="18"/>
  </conditionalFormatting>
  <conditionalFormatting sqref="F2 I2">
    <cfRule type="duplicateValues" dxfId="0" priority="16"/>
  </conditionalFormatting>
  <pageMargins left="0.75" right="0.75" top="1" bottom="1" header="0.5" footer="0.5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BuildSkill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阿蒙阿奇</cp:lastModifiedBy>
  <dcterms:created xsi:type="dcterms:W3CDTF">2015-06-05T18:19:00Z</dcterms:created>
  <dcterms:modified xsi:type="dcterms:W3CDTF">2023-01-10T05:50:06Z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C7CACCB6800846F7B5E6D4CBF82128AF</vt:lpwstr>
  </property>
</Properties>
</file>