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is Documentos\AAResearch\Codes\Bfly Diagram Update\Bfly_diagram\input_data\"/>
    </mc:Choice>
  </mc:AlternateContent>
  <bookViews>
    <workbookView xWindow="12255" yWindow="0" windowWidth="16095" windowHeight="847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J2" i="1"/>
  <c r="J3" i="1"/>
  <c r="J4" i="1"/>
  <c r="J5" i="1"/>
  <c r="M7" i="1"/>
  <c r="M6" i="1"/>
  <c r="N7" i="1"/>
  <c r="M10" i="1"/>
  <c r="M9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20" i="1"/>
  <c r="N20" i="1"/>
  <c r="M21" i="1"/>
  <c r="N21" i="1"/>
  <c r="M22" i="1"/>
  <c r="N22" i="1"/>
  <c r="M17" i="1"/>
  <c r="N17" i="1"/>
  <c r="M18" i="1"/>
  <c r="N18" i="1"/>
  <c r="M19" i="1"/>
  <c r="N19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</calcChain>
</file>

<file path=xl/sharedStrings.xml><?xml version="1.0" encoding="utf-8"?>
<sst xmlns="http://schemas.openxmlformats.org/spreadsheetml/2006/main" count="87" uniqueCount="26">
  <si>
    <t>Group Number</t>
    <phoneticPr fontId="1"/>
  </si>
  <si>
    <t>Reference</t>
    <phoneticPr fontId="1"/>
  </si>
  <si>
    <t>Fig. 1a</t>
    <phoneticPr fontId="1"/>
  </si>
  <si>
    <t>Fig. 1b</t>
  </si>
  <si>
    <t>Fig. 1b</t>
    <phoneticPr fontId="1"/>
  </si>
  <si>
    <t>Siverus</t>
    <phoneticPr fontId="1"/>
  </si>
  <si>
    <t>Siverus</t>
    <phoneticPr fontId="1"/>
  </si>
  <si>
    <t>Cassini</t>
    <phoneticPr fontId="1"/>
  </si>
  <si>
    <t>Cassini</t>
    <phoneticPr fontId="1"/>
  </si>
  <si>
    <t>Adjust the slope of the latitude and longitude map during measurement to keep the latitude constant</t>
  </si>
  <si>
    <t>Comment</t>
  </si>
  <si>
    <t>YearJ</t>
  </si>
  <si>
    <t>MonthJ</t>
  </si>
  <si>
    <t>DayJ</t>
  </si>
  <si>
    <t>YearG</t>
  </si>
  <si>
    <t>MonthG</t>
  </si>
  <si>
    <t>DayG</t>
  </si>
  <si>
    <t>LatHigh</t>
  </si>
  <si>
    <t>LatLow</t>
  </si>
  <si>
    <t>LatAverage</t>
  </si>
  <si>
    <t>LonHigh</t>
  </si>
  <si>
    <t>LonLow</t>
  </si>
  <si>
    <t>LonAverage</t>
  </si>
  <si>
    <t>Rot/day</t>
  </si>
  <si>
    <t>NaN</t>
  </si>
  <si>
    <t>OBSERVER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</si>
</sst>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"/>
  </numFmts>
  <fonts count="5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P26" sqref="P26"/>
    </sheetView>
  </sheetViews>
  <sheetFormatPr defaultColWidth="13" defaultRowHeight="15.75"/>
  <cols>
    <col min="1" max="6" width="6.875" style="5" customWidth="1"/>
    <col min="7" max="9" width="13" style="5"/>
    <col min="10" max="10" width="13" style="6"/>
    <col min="11" max="12" width="13" style="5"/>
    <col min="13" max="14" width="13" style="6"/>
    <col min="15" max="16384" width="13" style="5"/>
  </cols>
  <sheetData>
    <row r="1" spans="1:17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4" t="s">
        <v>0</v>
      </c>
      <c r="H1" s="2" t="s">
        <v>17</v>
      </c>
      <c r="I1" s="2" t="s">
        <v>18</v>
      </c>
      <c r="J1" s="1" t="s">
        <v>19</v>
      </c>
      <c r="K1" s="2" t="s">
        <v>20</v>
      </c>
      <c r="L1" s="2" t="s">
        <v>21</v>
      </c>
      <c r="M1" s="1" t="s">
        <v>22</v>
      </c>
      <c r="N1" s="1" t="s">
        <v>23</v>
      </c>
      <c r="O1" s="4" t="s">
        <v>1</v>
      </c>
      <c r="P1" s="4" t="s">
        <v>25</v>
      </c>
      <c r="Q1" s="5" t="s">
        <v>10</v>
      </c>
    </row>
    <row r="2" spans="1:17">
      <c r="A2" s="2" t="s">
        <v>24</v>
      </c>
      <c r="B2" s="3" t="s">
        <v>24</v>
      </c>
      <c r="C2" s="3" t="s">
        <v>24</v>
      </c>
      <c r="D2" s="2">
        <v>1671</v>
      </c>
      <c r="E2" s="2">
        <v>8</v>
      </c>
      <c r="F2" s="2">
        <v>11</v>
      </c>
      <c r="G2" s="4">
        <v>1</v>
      </c>
      <c r="H2" s="2">
        <v>10</v>
      </c>
      <c r="I2" s="2">
        <v>8</v>
      </c>
      <c r="J2" s="1">
        <f t="shared" ref="J2:J5" si="0">AVERAGE(H2:I2)</f>
        <v>9</v>
      </c>
      <c r="K2" s="2">
        <v>-23.5</v>
      </c>
      <c r="L2" s="2">
        <v>-20</v>
      </c>
      <c r="M2" s="1">
        <f t="shared" ref="M2:M5" si="1">AVERAGE(K2:L2)</f>
        <v>-21.75</v>
      </c>
      <c r="N2" s="1" t="s">
        <v>24</v>
      </c>
      <c r="O2" s="1" t="s">
        <v>24</v>
      </c>
      <c r="P2" s="5" t="s">
        <v>8</v>
      </c>
    </row>
    <row r="3" spans="1:17">
      <c r="A3" s="3" t="s">
        <v>24</v>
      </c>
      <c r="B3" s="3" t="s">
        <v>24</v>
      </c>
      <c r="C3" s="3" t="s">
        <v>24</v>
      </c>
      <c r="D3" s="2">
        <v>1671</v>
      </c>
      <c r="E3" s="5">
        <v>8</v>
      </c>
      <c r="F3" s="5">
        <v>12</v>
      </c>
      <c r="G3" s="5">
        <v>1</v>
      </c>
      <c r="H3" s="5">
        <v>11</v>
      </c>
      <c r="I3" s="5">
        <v>7</v>
      </c>
      <c r="J3" s="1">
        <f t="shared" si="0"/>
        <v>9</v>
      </c>
      <c r="K3" s="5">
        <v>-18</v>
      </c>
      <c r="L3" s="5">
        <v>-13</v>
      </c>
      <c r="M3" s="1">
        <f t="shared" si="1"/>
        <v>-15.5</v>
      </c>
      <c r="N3" s="1" t="s">
        <v>24</v>
      </c>
      <c r="O3" s="1" t="s">
        <v>24</v>
      </c>
      <c r="P3" s="5" t="s">
        <v>7</v>
      </c>
    </row>
    <row r="4" spans="1:17">
      <c r="A4" s="3" t="s">
        <v>24</v>
      </c>
      <c r="B4" s="3" t="s">
        <v>24</v>
      </c>
      <c r="C4" s="3" t="s">
        <v>24</v>
      </c>
      <c r="D4" s="2">
        <v>1671</v>
      </c>
      <c r="E4" s="5">
        <v>8</v>
      </c>
      <c r="F4" s="5">
        <v>12</v>
      </c>
      <c r="G4" s="5">
        <v>1</v>
      </c>
      <c r="H4" s="5">
        <v>10</v>
      </c>
      <c r="I4" s="5">
        <v>7.5</v>
      </c>
      <c r="J4" s="1">
        <f t="shared" si="0"/>
        <v>8.75</v>
      </c>
      <c r="K4" s="5">
        <v>-11.5</v>
      </c>
      <c r="L4" s="5">
        <v>-6.5</v>
      </c>
      <c r="M4" s="1">
        <f t="shared" si="1"/>
        <v>-9</v>
      </c>
      <c r="N4" s="1" t="s">
        <v>24</v>
      </c>
      <c r="O4" s="1" t="s">
        <v>24</v>
      </c>
      <c r="P4" s="5" t="s">
        <v>8</v>
      </c>
    </row>
    <row r="5" spans="1:17">
      <c r="A5" s="3" t="s">
        <v>24</v>
      </c>
      <c r="B5" s="3" t="s">
        <v>24</v>
      </c>
      <c r="C5" s="3" t="s">
        <v>24</v>
      </c>
      <c r="D5" s="2">
        <v>1671</v>
      </c>
      <c r="E5" s="5">
        <v>8</v>
      </c>
      <c r="F5" s="5">
        <v>13</v>
      </c>
      <c r="G5" s="5">
        <v>1</v>
      </c>
      <c r="H5" s="5">
        <v>10</v>
      </c>
      <c r="I5" s="5">
        <v>8</v>
      </c>
      <c r="J5" s="1">
        <f t="shared" si="0"/>
        <v>9</v>
      </c>
      <c r="K5" s="5">
        <v>-4</v>
      </c>
      <c r="L5" s="5">
        <v>0</v>
      </c>
      <c r="M5" s="1">
        <f t="shared" si="1"/>
        <v>-2</v>
      </c>
      <c r="N5" s="1" t="s">
        <v>24</v>
      </c>
      <c r="O5" s="1" t="s">
        <v>24</v>
      </c>
      <c r="P5" s="5" t="s">
        <v>7</v>
      </c>
    </row>
    <row r="6" spans="1:17">
      <c r="A6" s="2">
        <v>1671</v>
      </c>
      <c r="B6" s="2">
        <v>8</v>
      </c>
      <c r="C6" s="2">
        <v>8</v>
      </c>
      <c r="D6" s="2">
        <v>1671</v>
      </c>
      <c r="E6" s="2">
        <v>8</v>
      </c>
      <c r="F6" s="2">
        <v>18</v>
      </c>
      <c r="G6" s="2">
        <v>1</v>
      </c>
      <c r="H6" s="2">
        <v>6</v>
      </c>
      <c r="I6" s="2">
        <v>1</v>
      </c>
      <c r="J6" s="1">
        <f>AVERAGE(H6:I6)</f>
        <v>3.5</v>
      </c>
      <c r="K6" s="2">
        <v>63</v>
      </c>
      <c r="L6" s="2">
        <v>57</v>
      </c>
      <c r="M6" s="1">
        <f>AVERAGE(K6:L6)</f>
        <v>60</v>
      </c>
      <c r="N6" s="1" t="s">
        <v>24</v>
      </c>
      <c r="O6" s="2" t="s">
        <v>2</v>
      </c>
      <c r="P6" s="5" t="s">
        <v>5</v>
      </c>
    </row>
    <row r="7" spans="1:17">
      <c r="A7" s="2">
        <v>1671</v>
      </c>
      <c r="B7" s="2">
        <v>8</v>
      </c>
      <c r="C7" s="2">
        <v>9</v>
      </c>
      <c r="D7" s="2">
        <v>1671</v>
      </c>
      <c r="E7" s="2">
        <v>8</v>
      </c>
      <c r="F7" s="2">
        <v>19</v>
      </c>
      <c r="G7" s="2">
        <v>1</v>
      </c>
      <c r="H7" s="2">
        <v>8</v>
      </c>
      <c r="I7" s="2">
        <v>1.5</v>
      </c>
      <c r="J7" s="1">
        <f t="shared" ref="J7:J22" si="2">AVERAGE(H7:I7)</f>
        <v>4.75</v>
      </c>
      <c r="K7" s="2">
        <v>75</v>
      </c>
      <c r="L7" s="2">
        <v>66</v>
      </c>
      <c r="M7" s="1">
        <f t="shared" ref="M7:M22" si="3">AVERAGE(K7:L7)</f>
        <v>70.5</v>
      </c>
      <c r="N7" s="1">
        <f>M7-M6</f>
        <v>10.5</v>
      </c>
      <c r="O7" s="2" t="s">
        <v>2</v>
      </c>
      <c r="P7" s="5" t="s">
        <v>5</v>
      </c>
    </row>
    <row r="8" spans="1:17">
      <c r="A8" s="2">
        <v>1671</v>
      </c>
      <c r="B8" s="2">
        <v>8</v>
      </c>
      <c r="C8" s="2">
        <v>10</v>
      </c>
      <c r="D8" s="2">
        <v>1671</v>
      </c>
      <c r="E8" s="2">
        <v>8</v>
      </c>
      <c r="F8" s="2">
        <v>20</v>
      </c>
      <c r="G8" s="2">
        <v>0</v>
      </c>
      <c r="H8" s="5" t="s">
        <v>24</v>
      </c>
      <c r="I8" s="5" t="s">
        <v>24</v>
      </c>
      <c r="J8" s="5" t="s">
        <v>24</v>
      </c>
      <c r="K8" s="5" t="s">
        <v>24</v>
      </c>
      <c r="L8" s="5" t="s">
        <v>24</v>
      </c>
      <c r="M8" s="5" t="s">
        <v>24</v>
      </c>
      <c r="N8" s="5" t="s">
        <v>24</v>
      </c>
      <c r="O8" s="2" t="s">
        <v>2</v>
      </c>
      <c r="P8" s="5" t="s">
        <v>5</v>
      </c>
    </row>
    <row r="9" spans="1:17">
      <c r="A9" s="2">
        <v>1671</v>
      </c>
      <c r="B9" s="2">
        <v>8</v>
      </c>
      <c r="C9" s="2">
        <v>26</v>
      </c>
      <c r="D9" s="2">
        <v>1671</v>
      </c>
      <c r="E9" s="2">
        <v>9</v>
      </c>
      <c r="F9" s="2">
        <v>5</v>
      </c>
      <c r="G9" s="2">
        <v>1</v>
      </c>
      <c r="H9" s="2">
        <v>7.5</v>
      </c>
      <c r="I9" s="2">
        <v>3.5</v>
      </c>
      <c r="J9" s="1">
        <f t="shared" si="2"/>
        <v>5.5</v>
      </c>
      <c r="K9" s="2">
        <v>-50</v>
      </c>
      <c r="L9" s="2">
        <v>-54</v>
      </c>
      <c r="M9" s="1">
        <f t="shared" si="3"/>
        <v>-52</v>
      </c>
      <c r="N9" s="1" t="s">
        <v>24</v>
      </c>
      <c r="O9" s="2" t="s">
        <v>4</v>
      </c>
      <c r="P9" s="5" t="s">
        <v>5</v>
      </c>
    </row>
    <row r="10" spans="1:17">
      <c r="A10" s="2">
        <v>1671</v>
      </c>
      <c r="B10" s="2">
        <v>8</v>
      </c>
      <c r="C10" s="2">
        <v>27</v>
      </c>
      <c r="D10" s="2">
        <v>1671</v>
      </c>
      <c r="E10" s="2">
        <v>9</v>
      </c>
      <c r="F10" s="2">
        <v>6</v>
      </c>
      <c r="G10" s="2">
        <v>1</v>
      </c>
      <c r="H10" s="2">
        <v>9.5</v>
      </c>
      <c r="I10" s="2">
        <v>4.5</v>
      </c>
      <c r="J10" s="1">
        <f t="shared" si="2"/>
        <v>7</v>
      </c>
      <c r="K10" s="2">
        <v>-34</v>
      </c>
      <c r="L10" s="2">
        <v>-40.5</v>
      </c>
      <c r="M10" s="1">
        <f t="shared" si="3"/>
        <v>-37.25</v>
      </c>
      <c r="N10" s="1">
        <f>M10-M9</f>
        <v>14.75</v>
      </c>
      <c r="O10" s="2" t="s">
        <v>4</v>
      </c>
      <c r="P10" s="5" t="s">
        <v>5</v>
      </c>
    </row>
    <row r="11" spans="1:17">
      <c r="A11" s="2">
        <v>1671</v>
      </c>
      <c r="B11" s="2">
        <v>8</v>
      </c>
      <c r="C11" s="2">
        <v>28</v>
      </c>
      <c r="D11" s="2">
        <v>1671</v>
      </c>
      <c r="E11" s="2">
        <v>9</v>
      </c>
      <c r="F11" s="2">
        <v>7</v>
      </c>
      <c r="G11" s="2">
        <v>1</v>
      </c>
      <c r="H11" s="2">
        <v>8.5</v>
      </c>
      <c r="I11" s="2">
        <v>5</v>
      </c>
      <c r="J11" s="1">
        <f t="shared" si="2"/>
        <v>6.75</v>
      </c>
      <c r="K11" s="2">
        <v>-21</v>
      </c>
      <c r="L11" s="2">
        <v>-26</v>
      </c>
      <c r="M11" s="1">
        <f t="shared" si="3"/>
        <v>-23.5</v>
      </c>
      <c r="N11" s="1">
        <f t="shared" ref="N11:N19" si="4">M11-M10</f>
        <v>13.75</v>
      </c>
      <c r="O11" s="2" t="s">
        <v>3</v>
      </c>
      <c r="P11" s="5" t="s">
        <v>5</v>
      </c>
    </row>
    <row r="12" spans="1:17">
      <c r="A12" s="2">
        <v>1671</v>
      </c>
      <c r="B12" s="2">
        <v>8</v>
      </c>
      <c r="C12" s="2">
        <v>29</v>
      </c>
      <c r="D12" s="2">
        <v>1671</v>
      </c>
      <c r="E12" s="2">
        <v>9</v>
      </c>
      <c r="F12" s="2">
        <v>8</v>
      </c>
      <c r="G12" s="2">
        <v>1</v>
      </c>
      <c r="H12" s="2">
        <v>7.5</v>
      </c>
      <c r="I12" s="2">
        <v>4.5</v>
      </c>
      <c r="J12" s="1">
        <f t="shared" si="2"/>
        <v>6</v>
      </c>
      <c r="K12" s="2">
        <v>-8</v>
      </c>
      <c r="L12" s="2">
        <v>-13</v>
      </c>
      <c r="M12" s="1">
        <f t="shared" si="3"/>
        <v>-10.5</v>
      </c>
      <c r="N12" s="1">
        <f t="shared" si="4"/>
        <v>13</v>
      </c>
      <c r="O12" s="2" t="s">
        <v>3</v>
      </c>
      <c r="P12" s="5" t="s">
        <v>5</v>
      </c>
    </row>
    <row r="13" spans="1:17">
      <c r="A13" s="2">
        <v>1671</v>
      </c>
      <c r="B13" s="2">
        <v>8</v>
      </c>
      <c r="C13" s="2">
        <v>30</v>
      </c>
      <c r="D13" s="2">
        <v>1671</v>
      </c>
      <c r="E13" s="2">
        <v>9</v>
      </c>
      <c r="F13" s="2">
        <v>9</v>
      </c>
      <c r="G13" s="2">
        <v>1</v>
      </c>
      <c r="H13" s="2">
        <v>8</v>
      </c>
      <c r="I13" s="2">
        <v>3</v>
      </c>
      <c r="J13" s="1">
        <f t="shared" si="2"/>
        <v>5.5</v>
      </c>
      <c r="K13" s="2">
        <v>0</v>
      </c>
      <c r="L13" s="2">
        <v>-4</v>
      </c>
      <c r="M13" s="1">
        <f t="shared" si="3"/>
        <v>-2</v>
      </c>
      <c r="N13" s="1">
        <f>M13-M12</f>
        <v>8.5</v>
      </c>
      <c r="O13" s="2" t="s">
        <v>3</v>
      </c>
      <c r="P13" s="5" t="s">
        <v>5</v>
      </c>
    </row>
    <row r="14" spans="1:17">
      <c r="A14" s="2">
        <v>1671</v>
      </c>
      <c r="B14" s="2">
        <v>8</v>
      </c>
      <c r="C14" s="2">
        <v>31</v>
      </c>
      <c r="D14" s="2">
        <v>1671</v>
      </c>
      <c r="E14" s="2">
        <v>9</v>
      </c>
      <c r="F14" s="2">
        <v>10</v>
      </c>
      <c r="G14" s="2">
        <v>1</v>
      </c>
      <c r="H14" s="2">
        <v>7.5</v>
      </c>
      <c r="I14" s="2">
        <v>3</v>
      </c>
      <c r="J14" s="1">
        <f t="shared" si="2"/>
        <v>5.25</v>
      </c>
      <c r="K14" s="2">
        <v>11.5</v>
      </c>
      <c r="L14" s="2">
        <v>6.5</v>
      </c>
      <c r="M14" s="1">
        <f t="shared" si="3"/>
        <v>9</v>
      </c>
      <c r="N14" s="1">
        <f t="shared" si="4"/>
        <v>11</v>
      </c>
      <c r="O14" s="2" t="s">
        <v>3</v>
      </c>
      <c r="P14" s="5" t="s">
        <v>5</v>
      </c>
    </row>
    <row r="15" spans="1:17">
      <c r="A15" s="2">
        <v>1671</v>
      </c>
      <c r="B15" s="2">
        <v>9</v>
      </c>
      <c r="C15" s="2">
        <v>1</v>
      </c>
      <c r="D15" s="2">
        <v>1671</v>
      </c>
      <c r="E15" s="2">
        <v>9</v>
      </c>
      <c r="F15" s="2">
        <v>11</v>
      </c>
      <c r="G15" s="2">
        <v>1</v>
      </c>
      <c r="H15" s="2">
        <v>7</v>
      </c>
      <c r="I15" s="2">
        <v>3</v>
      </c>
      <c r="J15" s="1">
        <f t="shared" si="2"/>
        <v>5</v>
      </c>
      <c r="K15" s="2">
        <v>24.5</v>
      </c>
      <c r="L15" s="2">
        <v>20</v>
      </c>
      <c r="M15" s="1">
        <f t="shared" si="3"/>
        <v>22.25</v>
      </c>
      <c r="N15" s="1">
        <f t="shared" si="4"/>
        <v>13.25</v>
      </c>
      <c r="O15" s="2" t="s">
        <v>3</v>
      </c>
      <c r="P15" s="5" t="s">
        <v>5</v>
      </c>
    </row>
    <row r="16" spans="1:17">
      <c r="A16" s="2">
        <v>1671</v>
      </c>
      <c r="B16" s="2">
        <v>9</v>
      </c>
      <c r="C16" s="2">
        <v>2</v>
      </c>
      <c r="D16" s="2">
        <v>1671</v>
      </c>
      <c r="E16" s="2">
        <v>9</v>
      </c>
      <c r="F16" s="2">
        <v>12</v>
      </c>
      <c r="G16" s="2">
        <v>1</v>
      </c>
      <c r="H16" s="2">
        <v>8.5</v>
      </c>
      <c r="I16" s="2">
        <v>3</v>
      </c>
      <c r="J16" s="1">
        <f t="shared" si="2"/>
        <v>5.75</v>
      </c>
      <c r="K16" s="2">
        <v>37.5</v>
      </c>
      <c r="L16" s="2">
        <v>34</v>
      </c>
      <c r="M16" s="1">
        <f t="shared" si="3"/>
        <v>35.75</v>
      </c>
      <c r="N16" s="1">
        <f t="shared" si="4"/>
        <v>13.5</v>
      </c>
      <c r="O16" s="2" t="s">
        <v>3</v>
      </c>
      <c r="P16" s="5" t="s">
        <v>5</v>
      </c>
    </row>
    <row r="17" spans="1:17">
      <c r="A17" s="2">
        <v>1671</v>
      </c>
      <c r="B17" s="2">
        <v>9</v>
      </c>
      <c r="C17" s="2">
        <v>3</v>
      </c>
      <c r="D17" s="2">
        <v>1671</v>
      </c>
      <c r="E17" s="2">
        <v>9</v>
      </c>
      <c r="F17" s="2">
        <v>13</v>
      </c>
      <c r="G17" s="2">
        <v>1</v>
      </c>
      <c r="H17" s="2">
        <v>10.5</v>
      </c>
      <c r="I17" s="2">
        <v>6.5</v>
      </c>
      <c r="J17" s="1">
        <f t="shared" si="2"/>
        <v>8.5</v>
      </c>
      <c r="K17" s="2">
        <v>50</v>
      </c>
      <c r="L17" s="2">
        <v>46.5</v>
      </c>
      <c r="M17" s="1">
        <f t="shared" si="3"/>
        <v>48.25</v>
      </c>
      <c r="N17" s="1">
        <f t="shared" si="4"/>
        <v>12.5</v>
      </c>
      <c r="O17" s="2" t="s">
        <v>3</v>
      </c>
      <c r="P17" s="5" t="s">
        <v>5</v>
      </c>
    </row>
    <row r="18" spans="1:17">
      <c r="A18" s="2">
        <v>1671</v>
      </c>
      <c r="B18" s="2">
        <v>9</v>
      </c>
      <c r="C18" s="2">
        <v>4</v>
      </c>
      <c r="D18" s="2">
        <v>1671</v>
      </c>
      <c r="E18" s="2">
        <v>9</v>
      </c>
      <c r="F18" s="2">
        <v>14</v>
      </c>
      <c r="G18" s="2">
        <v>1</v>
      </c>
      <c r="H18" s="2">
        <v>13</v>
      </c>
      <c r="I18" s="2">
        <v>10</v>
      </c>
      <c r="J18" s="1">
        <f t="shared" si="2"/>
        <v>11.5</v>
      </c>
      <c r="K18" s="2">
        <v>67</v>
      </c>
      <c r="L18" s="2">
        <v>63</v>
      </c>
      <c r="M18" s="1">
        <f t="shared" si="3"/>
        <v>65</v>
      </c>
      <c r="N18" s="1">
        <f t="shared" si="4"/>
        <v>16.75</v>
      </c>
      <c r="O18" s="2" t="s">
        <v>3</v>
      </c>
      <c r="P18" s="5" t="s">
        <v>5</v>
      </c>
    </row>
    <row r="19" spans="1:17" ht="15" customHeight="1">
      <c r="A19" s="2">
        <v>1671</v>
      </c>
      <c r="B19" s="2">
        <v>9</v>
      </c>
      <c r="C19" s="2">
        <v>5</v>
      </c>
      <c r="D19" s="2">
        <v>1671</v>
      </c>
      <c r="E19" s="2">
        <v>9</v>
      </c>
      <c r="F19" s="2">
        <v>15</v>
      </c>
      <c r="G19" s="2">
        <v>1</v>
      </c>
      <c r="H19" s="2">
        <v>18</v>
      </c>
      <c r="I19" s="2">
        <v>16</v>
      </c>
      <c r="J19" s="1">
        <f t="shared" si="2"/>
        <v>17</v>
      </c>
      <c r="K19" s="2">
        <v>80</v>
      </c>
      <c r="L19" s="2">
        <v>75</v>
      </c>
      <c r="M19" s="1">
        <f t="shared" si="3"/>
        <v>77.5</v>
      </c>
      <c r="N19" s="1">
        <f t="shared" si="4"/>
        <v>12.5</v>
      </c>
      <c r="O19" s="2" t="s">
        <v>3</v>
      </c>
      <c r="P19" s="5" t="s">
        <v>5</v>
      </c>
    </row>
    <row r="20" spans="1:17">
      <c r="A20" s="2">
        <v>1671</v>
      </c>
      <c r="B20" s="2">
        <v>9</v>
      </c>
      <c r="C20" s="2">
        <v>3</v>
      </c>
      <c r="D20" s="2">
        <v>1671</v>
      </c>
      <c r="E20" s="2">
        <v>9</v>
      </c>
      <c r="F20" s="2">
        <v>13</v>
      </c>
      <c r="G20" s="2">
        <v>1</v>
      </c>
      <c r="H20" s="2">
        <v>7</v>
      </c>
      <c r="I20" s="2">
        <v>3</v>
      </c>
      <c r="J20" s="1">
        <f t="shared" si="2"/>
        <v>5</v>
      </c>
      <c r="K20" s="2">
        <v>50</v>
      </c>
      <c r="L20" s="2">
        <v>46.5</v>
      </c>
      <c r="M20" s="1">
        <f t="shared" si="3"/>
        <v>48.25</v>
      </c>
      <c r="N20" s="1">
        <f>M20-M16</f>
        <v>12.5</v>
      </c>
      <c r="O20" s="2" t="s">
        <v>3</v>
      </c>
      <c r="P20" s="5" t="s">
        <v>6</v>
      </c>
      <c r="Q20" s="5" t="s">
        <v>9</v>
      </c>
    </row>
    <row r="21" spans="1:17">
      <c r="A21" s="2">
        <v>1671</v>
      </c>
      <c r="B21" s="2">
        <v>9</v>
      </c>
      <c r="C21" s="2">
        <v>4</v>
      </c>
      <c r="D21" s="2">
        <v>1671</v>
      </c>
      <c r="E21" s="2">
        <v>9</v>
      </c>
      <c r="F21" s="2">
        <v>14</v>
      </c>
      <c r="G21" s="2">
        <v>1</v>
      </c>
      <c r="H21" s="2">
        <v>7</v>
      </c>
      <c r="I21" s="2">
        <v>3</v>
      </c>
      <c r="J21" s="1">
        <f t="shared" si="2"/>
        <v>5</v>
      </c>
      <c r="K21" s="2">
        <v>65</v>
      </c>
      <c r="L21" s="2">
        <v>62</v>
      </c>
      <c r="M21" s="1">
        <f t="shared" si="3"/>
        <v>63.5</v>
      </c>
      <c r="N21" s="1">
        <f t="shared" ref="N21:N22" si="5">M21-M20</f>
        <v>15.25</v>
      </c>
      <c r="O21" s="2" t="s">
        <v>3</v>
      </c>
      <c r="P21" s="5" t="s">
        <v>6</v>
      </c>
      <c r="Q21" s="5" t="s">
        <v>9</v>
      </c>
    </row>
    <row r="22" spans="1:17">
      <c r="A22" s="2">
        <v>1671</v>
      </c>
      <c r="B22" s="2">
        <v>9</v>
      </c>
      <c r="C22" s="2">
        <v>5</v>
      </c>
      <c r="D22" s="2">
        <v>1671</v>
      </c>
      <c r="E22" s="2">
        <v>9</v>
      </c>
      <c r="F22" s="2">
        <v>15</v>
      </c>
      <c r="G22" s="2">
        <v>1</v>
      </c>
      <c r="H22" s="2">
        <v>5</v>
      </c>
      <c r="I22" s="2">
        <v>3</v>
      </c>
      <c r="J22" s="1">
        <f t="shared" si="2"/>
        <v>4</v>
      </c>
      <c r="K22" s="2">
        <v>80</v>
      </c>
      <c r="L22" s="2">
        <v>74</v>
      </c>
      <c r="M22" s="1">
        <f t="shared" si="3"/>
        <v>77</v>
      </c>
      <c r="N22" s="1">
        <f t="shared" si="5"/>
        <v>13.5</v>
      </c>
      <c r="O22" s="2" t="s">
        <v>3</v>
      </c>
      <c r="P22" s="5" t="s">
        <v>6</v>
      </c>
      <c r="Q22" s="5" t="s">
        <v>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HAYAKAWA hykw-mac2</dc:creator>
  <cp:lastModifiedBy>Andres</cp:lastModifiedBy>
  <dcterms:created xsi:type="dcterms:W3CDTF">2020-05-02T02:15:04Z</dcterms:created>
  <dcterms:modified xsi:type="dcterms:W3CDTF">2023-10-23T00:29:29Z</dcterms:modified>
</cp:coreProperties>
</file>