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is Documentos\AAResearch\Codes\Bfly Diagram Update\Bfly_diagram\input_data\"/>
    </mc:Choice>
  </mc:AlternateContent>
  <xr:revisionPtr revIDLastSave="0" documentId="13_ncr:1_{0610C680-537E-46C9-8CA1-0F94FB99CD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L2" i="1"/>
  <c r="L3" i="1"/>
  <c r="L4" i="1"/>
  <c r="L5" i="1"/>
  <c r="O7" i="1"/>
  <c r="O6" i="1"/>
  <c r="P7" i="1"/>
  <c r="O10" i="1"/>
  <c r="O9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L7" i="1"/>
  <c r="L9" i="1"/>
  <c r="L10" i="1"/>
  <c r="L11" i="1"/>
  <c r="L12" i="1"/>
  <c r="L13" i="1"/>
  <c r="L14" i="1"/>
  <c r="L15" i="1"/>
  <c r="L16" i="1"/>
  <c r="L17" i="1"/>
  <c r="L18" i="1"/>
  <c r="L19" i="1"/>
  <c r="L6" i="1"/>
</calcChain>
</file>

<file path=xl/sharedStrings.xml><?xml version="1.0" encoding="utf-8"?>
<sst xmlns="http://schemas.openxmlformats.org/spreadsheetml/2006/main" count="79" uniqueCount="26">
  <si>
    <t>Group Number</t>
    <phoneticPr fontId="1"/>
  </si>
  <si>
    <t>Reference</t>
    <phoneticPr fontId="1"/>
  </si>
  <si>
    <t>Fig. 1a</t>
    <phoneticPr fontId="1"/>
  </si>
  <si>
    <t>Fig. 1b</t>
  </si>
  <si>
    <t>Fig. 1b</t>
    <phoneticPr fontId="1"/>
  </si>
  <si>
    <t>Siverus</t>
    <phoneticPr fontId="1"/>
  </si>
  <si>
    <t>Cassini</t>
    <phoneticPr fontId="1"/>
  </si>
  <si>
    <t>Cassini</t>
    <phoneticPr fontId="1"/>
  </si>
  <si>
    <t>Min</t>
    <phoneticPr fontId="1"/>
  </si>
  <si>
    <t>NaN</t>
  </si>
  <si>
    <t>YearJ</t>
  </si>
  <si>
    <t>MonthJ</t>
  </si>
  <si>
    <t>DayJ</t>
  </si>
  <si>
    <t>YearG</t>
  </si>
  <si>
    <t>MonthG</t>
  </si>
  <si>
    <t>DayG</t>
  </si>
  <si>
    <t>LatHigh</t>
  </si>
  <si>
    <t>LatLow</t>
  </si>
  <si>
    <t>LatAverage</t>
  </si>
  <si>
    <t>LonHigh</t>
  </si>
  <si>
    <t>LonLow</t>
  </si>
  <si>
    <t>LonAverage</t>
  </si>
  <si>
    <t>Rot/day</t>
  </si>
  <si>
    <t>OBSERVER</t>
  </si>
  <si>
    <t>Comment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</si>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</sst>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5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I28" sqref="I28"/>
    </sheetView>
  </sheetViews>
  <sheetFormatPr defaultColWidth="13" defaultRowHeight="15.75"/>
  <cols>
    <col min="1" max="8" width="6.875" style="5" customWidth="1"/>
    <col min="9" max="11" width="13" style="5"/>
    <col min="12" max="12" width="13" style="8"/>
    <col min="13" max="14" width="13" style="5"/>
    <col min="15" max="16" width="13" style="8"/>
    <col min="17" max="16384" width="13" style="5"/>
  </cols>
  <sheetData>
    <row r="1" spans="1:19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25</v>
      </c>
      <c r="H1" s="9" t="s">
        <v>8</v>
      </c>
      <c r="I1" s="4" t="s">
        <v>0</v>
      </c>
      <c r="J1" s="9" t="s">
        <v>16</v>
      </c>
      <c r="K1" s="9" t="s">
        <v>17</v>
      </c>
      <c r="L1" s="1" t="s">
        <v>18</v>
      </c>
      <c r="M1" s="9" t="s">
        <v>19</v>
      </c>
      <c r="N1" s="9" t="s">
        <v>20</v>
      </c>
      <c r="O1" s="1" t="s">
        <v>21</v>
      </c>
      <c r="P1" s="1" t="s">
        <v>22</v>
      </c>
      <c r="Q1" s="4" t="s">
        <v>1</v>
      </c>
      <c r="R1" s="4" t="s">
        <v>23</v>
      </c>
      <c r="S1" s="5" t="s">
        <v>24</v>
      </c>
    </row>
    <row r="2" spans="1:19">
      <c r="A2" s="9" t="s">
        <v>9</v>
      </c>
      <c r="B2" s="9" t="s">
        <v>9</v>
      </c>
      <c r="C2" s="9" t="s">
        <v>9</v>
      </c>
      <c r="D2" s="2">
        <v>1671</v>
      </c>
      <c r="E2" s="2">
        <v>8</v>
      </c>
      <c r="F2" s="2">
        <v>11</v>
      </c>
      <c r="G2" s="3">
        <v>18</v>
      </c>
      <c r="H2" s="3">
        <v>0</v>
      </c>
      <c r="I2" s="4">
        <v>1</v>
      </c>
      <c r="J2" s="2">
        <v>10</v>
      </c>
      <c r="K2" s="2">
        <v>8</v>
      </c>
      <c r="L2" s="1">
        <f t="shared" ref="L2:L5" si="0">AVERAGE(J2:K2)</f>
        <v>9</v>
      </c>
      <c r="M2" s="2">
        <v>-23.5</v>
      </c>
      <c r="N2" s="2">
        <v>-20</v>
      </c>
      <c r="O2" s="1">
        <f t="shared" ref="O2:O5" si="1">AVERAGE(M2:N2)</f>
        <v>-21.75</v>
      </c>
      <c r="P2" s="9" t="s">
        <v>9</v>
      </c>
      <c r="Q2" s="9" t="s">
        <v>9</v>
      </c>
      <c r="R2" s="5" t="s">
        <v>7</v>
      </c>
    </row>
    <row r="3" spans="1:19">
      <c r="A3" s="9" t="s">
        <v>9</v>
      </c>
      <c r="B3" s="9" t="s">
        <v>9</v>
      </c>
      <c r="C3" s="9" t="s">
        <v>9</v>
      </c>
      <c r="D3" s="2">
        <v>1671</v>
      </c>
      <c r="E3" s="5">
        <v>8</v>
      </c>
      <c r="F3" s="5">
        <v>12</v>
      </c>
      <c r="G3" s="5">
        <v>6</v>
      </c>
      <c r="H3" s="5">
        <v>30</v>
      </c>
      <c r="I3" s="5">
        <v>1</v>
      </c>
      <c r="J3" s="5">
        <v>11</v>
      </c>
      <c r="K3" s="5">
        <v>7</v>
      </c>
      <c r="L3" s="1">
        <f t="shared" si="0"/>
        <v>9</v>
      </c>
      <c r="M3" s="5">
        <v>-18</v>
      </c>
      <c r="N3" s="5">
        <v>-13</v>
      </c>
      <c r="O3" s="1">
        <f t="shared" si="1"/>
        <v>-15.5</v>
      </c>
      <c r="P3" s="9" t="s">
        <v>9</v>
      </c>
      <c r="Q3" s="9" t="s">
        <v>9</v>
      </c>
      <c r="R3" s="5" t="s">
        <v>6</v>
      </c>
    </row>
    <row r="4" spans="1:19">
      <c r="A4" s="9" t="s">
        <v>9</v>
      </c>
      <c r="B4" s="9" t="s">
        <v>9</v>
      </c>
      <c r="C4" s="9" t="s">
        <v>9</v>
      </c>
      <c r="D4" s="2">
        <v>1671</v>
      </c>
      <c r="E4" s="5">
        <v>8</v>
      </c>
      <c r="F4" s="5">
        <v>12</v>
      </c>
      <c r="G4" s="5">
        <v>18</v>
      </c>
      <c r="H4" s="5">
        <v>0</v>
      </c>
      <c r="I4" s="5">
        <v>1</v>
      </c>
      <c r="J4" s="5">
        <v>10</v>
      </c>
      <c r="K4" s="5">
        <v>7.5</v>
      </c>
      <c r="L4" s="1">
        <f t="shared" si="0"/>
        <v>8.75</v>
      </c>
      <c r="M4" s="5">
        <v>-11.5</v>
      </c>
      <c r="N4" s="5">
        <v>-6.5</v>
      </c>
      <c r="O4" s="1">
        <f t="shared" si="1"/>
        <v>-9</v>
      </c>
      <c r="P4" s="9" t="s">
        <v>9</v>
      </c>
      <c r="Q4" s="9" t="s">
        <v>9</v>
      </c>
      <c r="R4" s="5" t="s">
        <v>7</v>
      </c>
    </row>
    <row r="5" spans="1:19">
      <c r="A5" s="9" t="s">
        <v>9</v>
      </c>
      <c r="B5" s="9" t="s">
        <v>9</v>
      </c>
      <c r="C5" s="9" t="s">
        <v>9</v>
      </c>
      <c r="D5" s="2">
        <v>1671</v>
      </c>
      <c r="E5" s="5">
        <v>8</v>
      </c>
      <c r="F5" s="5">
        <v>13</v>
      </c>
      <c r="G5" s="5">
        <v>6</v>
      </c>
      <c r="H5" s="5">
        <v>30</v>
      </c>
      <c r="I5" s="5">
        <v>1</v>
      </c>
      <c r="J5" s="5">
        <v>10</v>
      </c>
      <c r="K5" s="5">
        <v>8</v>
      </c>
      <c r="L5" s="1">
        <f t="shared" si="0"/>
        <v>9</v>
      </c>
      <c r="M5" s="5">
        <v>-4</v>
      </c>
      <c r="N5" s="5">
        <v>0</v>
      </c>
      <c r="O5" s="1">
        <f t="shared" si="1"/>
        <v>-2</v>
      </c>
      <c r="P5" s="9" t="s">
        <v>9</v>
      </c>
      <c r="Q5" s="9" t="s">
        <v>9</v>
      </c>
      <c r="R5" s="5" t="s">
        <v>6</v>
      </c>
    </row>
    <row r="6" spans="1:19">
      <c r="A6" s="2">
        <v>1671</v>
      </c>
      <c r="B6" s="2">
        <v>8</v>
      </c>
      <c r="C6" s="2">
        <v>8</v>
      </c>
      <c r="D6" s="2">
        <v>1671</v>
      </c>
      <c r="E6" s="2">
        <v>8</v>
      </c>
      <c r="F6" s="2">
        <v>18</v>
      </c>
      <c r="G6" s="3">
        <v>13</v>
      </c>
      <c r="H6" s="3">
        <v>0</v>
      </c>
      <c r="I6" s="2">
        <v>1</v>
      </c>
      <c r="J6" s="2">
        <v>6</v>
      </c>
      <c r="K6" s="2">
        <v>1</v>
      </c>
      <c r="L6" s="1">
        <f>AVERAGE(J6:K6)</f>
        <v>3.5</v>
      </c>
      <c r="M6" s="2">
        <v>63</v>
      </c>
      <c r="N6" s="2">
        <v>57</v>
      </c>
      <c r="O6" s="1">
        <f>AVERAGE(M6:N6)</f>
        <v>60</v>
      </c>
      <c r="P6" s="9" t="s">
        <v>9</v>
      </c>
      <c r="Q6" s="2" t="s">
        <v>2</v>
      </c>
      <c r="R6" s="5" t="s">
        <v>5</v>
      </c>
    </row>
    <row r="7" spans="1:19">
      <c r="A7" s="2">
        <v>1671</v>
      </c>
      <c r="B7" s="2">
        <v>8</v>
      </c>
      <c r="C7" s="2">
        <v>9</v>
      </c>
      <c r="D7" s="2">
        <v>1671</v>
      </c>
      <c r="E7" s="2">
        <v>8</v>
      </c>
      <c r="F7" s="2">
        <v>19</v>
      </c>
      <c r="G7" s="3">
        <v>6</v>
      </c>
      <c r="H7" s="9">
        <v>0</v>
      </c>
      <c r="I7" s="2">
        <v>1</v>
      </c>
      <c r="J7" s="2">
        <v>8</v>
      </c>
      <c r="K7" s="2">
        <v>1.5</v>
      </c>
      <c r="L7" s="1">
        <f t="shared" ref="L7:L24" si="2">AVERAGE(J7:K7)</f>
        <v>4.75</v>
      </c>
      <c r="M7" s="2">
        <v>75</v>
      </c>
      <c r="N7" s="2">
        <v>66</v>
      </c>
      <c r="O7" s="1">
        <f t="shared" ref="O7:O24" si="3">AVERAGE(M7:N7)</f>
        <v>70.5</v>
      </c>
      <c r="P7" s="1">
        <f>O7-O6</f>
        <v>10.5</v>
      </c>
      <c r="Q7" s="2" t="s">
        <v>2</v>
      </c>
      <c r="R7" s="5" t="s">
        <v>5</v>
      </c>
    </row>
    <row r="8" spans="1:19">
      <c r="A8" s="2">
        <v>1671</v>
      </c>
      <c r="B8" s="2">
        <v>8</v>
      </c>
      <c r="C8" s="2">
        <v>10</v>
      </c>
      <c r="D8" s="2">
        <v>1671</v>
      </c>
      <c r="E8" s="2">
        <v>8</v>
      </c>
      <c r="F8" s="2">
        <v>20</v>
      </c>
      <c r="G8" s="3">
        <v>7</v>
      </c>
      <c r="H8" s="9">
        <v>0</v>
      </c>
      <c r="I8" s="2">
        <v>0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 s="5" t="s">
        <v>9</v>
      </c>
      <c r="Q8" s="2" t="s">
        <v>2</v>
      </c>
      <c r="R8" s="5" t="s">
        <v>5</v>
      </c>
    </row>
    <row r="9" spans="1:19">
      <c r="A9" s="2">
        <v>1671</v>
      </c>
      <c r="B9" s="2">
        <v>8</v>
      </c>
      <c r="C9" s="2">
        <v>26</v>
      </c>
      <c r="D9" s="2">
        <v>1671</v>
      </c>
      <c r="E9" s="2">
        <v>9</v>
      </c>
      <c r="F9" s="2">
        <v>5</v>
      </c>
      <c r="G9" s="3">
        <v>8</v>
      </c>
      <c r="H9" s="9">
        <v>0</v>
      </c>
      <c r="I9" s="2">
        <v>1</v>
      </c>
      <c r="J9" s="2">
        <v>7.5</v>
      </c>
      <c r="K9" s="2">
        <v>3.5</v>
      </c>
      <c r="L9" s="1">
        <f t="shared" si="2"/>
        <v>5.5</v>
      </c>
      <c r="M9" s="2">
        <v>-50</v>
      </c>
      <c r="N9" s="2">
        <v>-54</v>
      </c>
      <c r="O9" s="1">
        <f t="shared" si="3"/>
        <v>-52</v>
      </c>
      <c r="P9" s="1"/>
      <c r="Q9" s="2" t="s">
        <v>4</v>
      </c>
      <c r="R9" s="5" t="s">
        <v>5</v>
      </c>
    </row>
    <row r="10" spans="1:19">
      <c r="A10" s="2">
        <v>1671</v>
      </c>
      <c r="B10" s="2">
        <v>8</v>
      </c>
      <c r="C10" s="2">
        <v>27</v>
      </c>
      <c r="D10" s="2">
        <v>1671</v>
      </c>
      <c r="E10" s="2">
        <v>9</v>
      </c>
      <c r="F10" s="2">
        <v>6</v>
      </c>
      <c r="G10" s="3">
        <v>13</v>
      </c>
      <c r="H10" s="9">
        <v>0</v>
      </c>
      <c r="I10" s="2">
        <v>1</v>
      </c>
      <c r="J10" s="2">
        <v>9.5</v>
      </c>
      <c r="K10" s="2">
        <v>4.5</v>
      </c>
      <c r="L10" s="1">
        <f t="shared" si="2"/>
        <v>7</v>
      </c>
      <c r="M10" s="2">
        <v>-34</v>
      </c>
      <c r="N10" s="2">
        <v>-40.5</v>
      </c>
      <c r="O10" s="1">
        <f t="shared" si="3"/>
        <v>-37.25</v>
      </c>
      <c r="P10" s="1">
        <f>O10-O9</f>
        <v>14.75</v>
      </c>
      <c r="Q10" s="2" t="s">
        <v>4</v>
      </c>
      <c r="R10" s="5" t="s">
        <v>5</v>
      </c>
    </row>
    <row r="11" spans="1:19">
      <c r="A11" s="2">
        <v>1671</v>
      </c>
      <c r="B11" s="2">
        <v>8</v>
      </c>
      <c r="C11" s="2">
        <v>28</v>
      </c>
      <c r="D11" s="2">
        <v>1671</v>
      </c>
      <c r="E11" s="2">
        <v>9</v>
      </c>
      <c r="F11" s="2">
        <v>7</v>
      </c>
      <c r="G11" s="3">
        <v>13</v>
      </c>
      <c r="H11" s="9">
        <v>0</v>
      </c>
      <c r="I11" s="2">
        <v>1</v>
      </c>
      <c r="J11" s="2">
        <v>8.5</v>
      </c>
      <c r="K11" s="2">
        <v>5</v>
      </c>
      <c r="L11" s="1">
        <f t="shared" si="2"/>
        <v>6.75</v>
      </c>
      <c r="M11" s="2">
        <v>-21</v>
      </c>
      <c r="N11" s="2">
        <v>-26</v>
      </c>
      <c r="O11" s="1">
        <f t="shared" si="3"/>
        <v>-23.5</v>
      </c>
      <c r="P11" s="1">
        <f t="shared" ref="P11:P19" si="4">O11-O10</f>
        <v>13.75</v>
      </c>
      <c r="Q11" s="2" t="s">
        <v>3</v>
      </c>
      <c r="R11" s="5" t="s">
        <v>5</v>
      </c>
    </row>
    <row r="12" spans="1:19">
      <c r="A12" s="2">
        <v>1671</v>
      </c>
      <c r="B12" s="2">
        <v>8</v>
      </c>
      <c r="C12" s="2">
        <v>29</v>
      </c>
      <c r="D12" s="2">
        <v>1671</v>
      </c>
      <c r="E12" s="2">
        <v>9</v>
      </c>
      <c r="F12" s="2">
        <v>8</v>
      </c>
      <c r="G12" s="3">
        <v>11</v>
      </c>
      <c r="H12" s="9">
        <v>0</v>
      </c>
      <c r="I12" s="2">
        <v>1</v>
      </c>
      <c r="J12" s="2">
        <v>7.5</v>
      </c>
      <c r="K12" s="2">
        <v>4.5</v>
      </c>
      <c r="L12" s="1">
        <f t="shared" si="2"/>
        <v>6</v>
      </c>
      <c r="M12" s="2">
        <v>-8</v>
      </c>
      <c r="N12" s="2">
        <v>-13</v>
      </c>
      <c r="O12" s="1">
        <f t="shared" si="3"/>
        <v>-10.5</v>
      </c>
      <c r="P12" s="1">
        <f t="shared" si="4"/>
        <v>13</v>
      </c>
      <c r="Q12" s="2" t="s">
        <v>3</v>
      </c>
      <c r="R12" s="5" t="s">
        <v>5</v>
      </c>
    </row>
    <row r="13" spans="1:19">
      <c r="A13" s="2">
        <v>1671</v>
      </c>
      <c r="B13" s="2">
        <v>8</v>
      </c>
      <c r="C13" s="2">
        <v>30</v>
      </c>
      <c r="D13" s="2">
        <v>1671</v>
      </c>
      <c r="E13" s="2">
        <v>9</v>
      </c>
      <c r="F13" s="2">
        <v>9</v>
      </c>
      <c r="G13" s="3">
        <v>11</v>
      </c>
      <c r="H13" s="9">
        <v>0</v>
      </c>
      <c r="I13" s="2">
        <v>1</v>
      </c>
      <c r="J13" s="2">
        <v>8</v>
      </c>
      <c r="K13" s="2">
        <v>3</v>
      </c>
      <c r="L13" s="1">
        <f t="shared" si="2"/>
        <v>5.5</v>
      </c>
      <c r="M13" s="2">
        <v>0</v>
      </c>
      <c r="N13" s="2">
        <v>-4</v>
      </c>
      <c r="O13" s="1">
        <f t="shared" si="3"/>
        <v>-2</v>
      </c>
      <c r="P13" s="1">
        <f>O13-O12</f>
        <v>8.5</v>
      </c>
      <c r="Q13" s="2" t="s">
        <v>3</v>
      </c>
      <c r="R13" s="5" t="s">
        <v>5</v>
      </c>
    </row>
    <row r="14" spans="1:19">
      <c r="A14" s="2">
        <v>1671</v>
      </c>
      <c r="B14" s="2">
        <v>8</v>
      </c>
      <c r="C14" s="2">
        <v>31</v>
      </c>
      <c r="D14" s="2">
        <v>1671</v>
      </c>
      <c r="E14" s="2">
        <v>9</v>
      </c>
      <c r="F14" s="2">
        <v>10</v>
      </c>
      <c r="G14" s="3">
        <v>13</v>
      </c>
      <c r="H14" s="9">
        <v>0</v>
      </c>
      <c r="I14" s="2">
        <v>1</v>
      </c>
      <c r="J14" s="2">
        <v>7.5</v>
      </c>
      <c r="K14" s="2">
        <v>3</v>
      </c>
      <c r="L14" s="1">
        <f t="shared" si="2"/>
        <v>5.25</v>
      </c>
      <c r="M14" s="2">
        <v>11.5</v>
      </c>
      <c r="N14" s="2">
        <v>6.5</v>
      </c>
      <c r="O14" s="1">
        <f t="shared" si="3"/>
        <v>9</v>
      </c>
      <c r="P14" s="1">
        <f t="shared" si="4"/>
        <v>11</v>
      </c>
      <c r="Q14" s="2" t="s">
        <v>3</v>
      </c>
      <c r="R14" s="5" t="s">
        <v>5</v>
      </c>
    </row>
    <row r="15" spans="1:19">
      <c r="A15" s="2">
        <v>1671</v>
      </c>
      <c r="B15" s="2">
        <v>9</v>
      </c>
      <c r="C15" s="2">
        <v>1</v>
      </c>
      <c r="D15" s="2">
        <v>1671</v>
      </c>
      <c r="E15" s="2">
        <v>9</v>
      </c>
      <c r="F15" s="2">
        <v>11</v>
      </c>
      <c r="G15" s="3">
        <v>13</v>
      </c>
      <c r="H15" s="9">
        <v>0</v>
      </c>
      <c r="I15" s="2">
        <v>1</v>
      </c>
      <c r="J15" s="2">
        <v>7</v>
      </c>
      <c r="K15" s="2">
        <v>3</v>
      </c>
      <c r="L15" s="1">
        <f t="shared" si="2"/>
        <v>5</v>
      </c>
      <c r="M15" s="2">
        <v>24.5</v>
      </c>
      <c r="N15" s="2">
        <v>20</v>
      </c>
      <c r="O15" s="1">
        <f t="shared" si="3"/>
        <v>22.25</v>
      </c>
      <c r="P15" s="1">
        <f t="shared" si="4"/>
        <v>13.25</v>
      </c>
      <c r="Q15" s="2" t="s">
        <v>3</v>
      </c>
      <c r="R15" s="5" t="s">
        <v>5</v>
      </c>
    </row>
    <row r="16" spans="1:19">
      <c r="A16" s="2">
        <v>1671</v>
      </c>
      <c r="B16" s="2">
        <v>9</v>
      </c>
      <c r="C16" s="2">
        <v>2</v>
      </c>
      <c r="D16" s="2">
        <v>1671</v>
      </c>
      <c r="E16" s="2">
        <v>9</v>
      </c>
      <c r="F16" s="2">
        <v>12</v>
      </c>
      <c r="G16" s="3">
        <v>14</v>
      </c>
      <c r="H16" s="9">
        <v>0</v>
      </c>
      <c r="I16" s="2">
        <v>1</v>
      </c>
      <c r="J16" s="2">
        <v>8.5</v>
      </c>
      <c r="K16" s="2">
        <v>3</v>
      </c>
      <c r="L16" s="1">
        <f t="shared" si="2"/>
        <v>5.75</v>
      </c>
      <c r="M16" s="2">
        <v>37.5</v>
      </c>
      <c r="N16" s="2">
        <v>34</v>
      </c>
      <c r="O16" s="1">
        <f t="shared" si="3"/>
        <v>35.75</v>
      </c>
      <c r="P16" s="1">
        <f t="shared" si="4"/>
        <v>13.5</v>
      </c>
      <c r="Q16" s="2" t="s">
        <v>3</v>
      </c>
      <c r="R16" s="5" t="s">
        <v>5</v>
      </c>
    </row>
    <row r="17" spans="1:18">
      <c r="A17" s="2">
        <v>1671</v>
      </c>
      <c r="B17" s="2">
        <v>9</v>
      </c>
      <c r="C17" s="2">
        <v>3</v>
      </c>
      <c r="D17" s="2">
        <v>1671</v>
      </c>
      <c r="E17" s="2">
        <v>9</v>
      </c>
      <c r="F17" s="2">
        <v>13</v>
      </c>
      <c r="G17" s="3">
        <v>11</v>
      </c>
      <c r="H17" s="9">
        <v>0</v>
      </c>
      <c r="I17" s="2">
        <v>1</v>
      </c>
      <c r="J17" s="2">
        <v>10.5</v>
      </c>
      <c r="K17" s="2">
        <v>6.5</v>
      </c>
      <c r="L17" s="1">
        <f t="shared" si="2"/>
        <v>8.5</v>
      </c>
      <c r="M17" s="2">
        <v>50</v>
      </c>
      <c r="N17" s="2">
        <v>46.5</v>
      </c>
      <c r="O17" s="1">
        <f t="shared" si="3"/>
        <v>48.25</v>
      </c>
      <c r="P17" s="1">
        <f t="shared" si="4"/>
        <v>12.5</v>
      </c>
      <c r="Q17" s="2" t="s">
        <v>3</v>
      </c>
      <c r="R17" s="5" t="s">
        <v>5</v>
      </c>
    </row>
    <row r="18" spans="1:18">
      <c r="A18" s="2">
        <v>1671</v>
      </c>
      <c r="B18" s="2">
        <v>9</v>
      </c>
      <c r="C18" s="2">
        <v>4</v>
      </c>
      <c r="D18" s="2">
        <v>1671</v>
      </c>
      <c r="E18" s="2">
        <v>9</v>
      </c>
      <c r="F18" s="2">
        <v>14</v>
      </c>
      <c r="G18" s="3">
        <v>12</v>
      </c>
      <c r="H18" s="9">
        <v>0</v>
      </c>
      <c r="I18" s="2">
        <v>1</v>
      </c>
      <c r="J18" s="2">
        <v>13</v>
      </c>
      <c r="K18" s="2">
        <v>10</v>
      </c>
      <c r="L18" s="1">
        <f t="shared" si="2"/>
        <v>11.5</v>
      </c>
      <c r="M18" s="2">
        <v>67</v>
      </c>
      <c r="N18" s="2">
        <v>63</v>
      </c>
      <c r="O18" s="1">
        <f t="shared" si="3"/>
        <v>65</v>
      </c>
      <c r="P18" s="1">
        <f t="shared" si="4"/>
        <v>16.75</v>
      </c>
      <c r="Q18" s="2" t="s">
        <v>3</v>
      </c>
      <c r="R18" s="5" t="s">
        <v>5</v>
      </c>
    </row>
    <row r="19" spans="1:18">
      <c r="A19" s="2">
        <v>1671</v>
      </c>
      <c r="B19" s="2">
        <v>9</v>
      </c>
      <c r="C19" s="2">
        <v>5</v>
      </c>
      <c r="D19" s="2">
        <v>1671</v>
      </c>
      <c r="E19" s="2">
        <v>9</v>
      </c>
      <c r="F19" s="2">
        <v>15</v>
      </c>
      <c r="G19" s="3">
        <v>11</v>
      </c>
      <c r="H19" s="9">
        <v>0</v>
      </c>
      <c r="I19" s="2">
        <v>1</v>
      </c>
      <c r="J19" s="2">
        <v>18</v>
      </c>
      <c r="K19" s="2">
        <v>16</v>
      </c>
      <c r="L19" s="1">
        <f t="shared" si="2"/>
        <v>17</v>
      </c>
      <c r="M19" s="2">
        <v>80</v>
      </c>
      <c r="N19" s="2">
        <v>75</v>
      </c>
      <c r="O19" s="1">
        <f t="shared" si="3"/>
        <v>77.5</v>
      </c>
      <c r="P19" s="1">
        <f t="shared" si="4"/>
        <v>12.5</v>
      </c>
      <c r="Q19" s="2" t="s">
        <v>3</v>
      </c>
      <c r="R19" s="5" t="s">
        <v>5</v>
      </c>
    </row>
    <row r="20" spans="1:18">
      <c r="L20" s="1"/>
      <c r="O20" s="6"/>
      <c r="P20" s="7"/>
    </row>
    <row r="21" spans="1:18">
      <c r="L21" s="1"/>
      <c r="O21" s="1"/>
      <c r="P21" s="1"/>
    </row>
    <row r="22" spans="1:18">
      <c r="A22" s="2"/>
      <c r="B22" s="2"/>
      <c r="C22" s="2"/>
      <c r="D22" s="2"/>
      <c r="E22" s="2"/>
      <c r="F22" s="2"/>
      <c r="G22" s="3"/>
      <c r="H22" s="3"/>
      <c r="I22" s="2"/>
      <c r="J22" s="2"/>
      <c r="K22" s="2"/>
      <c r="L22" s="1"/>
      <c r="M22" s="2"/>
      <c r="N22" s="2"/>
      <c r="O22" s="1"/>
      <c r="P22" s="1"/>
      <c r="Q22" s="2"/>
    </row>
    <row r="23" spans="1:18">
      <c r="A23" s="2"/>
      <c r="B23" s="2"/>
      <c r="C23" s="2"/>
      <c r="D23" s="2"/>
      <c r="E23" s="2"/>
      <c r="F23" s="2"/>
      <c r="G23" s="3"/>
      <c r="H23" s="3"/>
      <c r="I23" s="2"/>
      <c r="J23" s="2"/>
      <c r="K23" s="2"/>
      <c r="L23" s="1"/>
      <c r="M23" s="2"/>
      <c r="N23" s="2"/>
      <c r="O23" s="1"/>
      <c r="P23" s="1"/>
      <c r="Q23" s="2"/>
    </row>
    <row r="24" spans="1:18">
      <c r="A24" s="2"/>
      <c r="B24" s="2"/>
      <c r="C24" s="2"/>
      <c r="D24" s="2"/>
      <c r="E24" s="2"/>
      <c r="F24" s="2"/>
      <c r="G24" s="3"/>
      <c r="H24" s="3"/>
      <c r="I24" s="2"/>
      <c r="J24" s="2"/>
      <c r="K24" s="2"/>
      <c r="L24" s="1"/>
      <c r="M24" s="2"/>
      <c r="N24" s="2"/>
      <c r="O24" s="1"/>
      <c r="P24" s="1"/>
      <c r="Q24" s="2"/>
    </row>
    <row r="25" spans="1:18">
      <c r="O25" s="6"/>
      <c r="P25" s="7"/>
    </row>
    <row r="26" spans="1:18">
      <c r="O26" s="6"/>
      <c r="P26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HAYAKAWA hykw-mac2</dc:creator>
  <cp:lastModifiedBy>Munoz, Andres</cp:lastModifiedBy>
  <dcterms:created xsi:type="dcterms:W3CDTF">2020-05-02T02:15:04Z</dcterms:created>
  <dcterms:modified xsi:type="dcterms:W3CDTF">2024-04-24T23:40:49Z</dcterms:modified>
</cp:coreProperties>
</file>