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nkit/Desktop/IPProjectFinal/"/>
    </mc:Choice>
  </mc:AlternateContent>
  <bookViews>
    <workbookView xWindow="0" yWindow="460" windowWidth="25600" windowHeight="15460" tabRatio="500" activeTab="1"/>
  </bookViews>
  <sheets>
    <sheet name="Exp1" sheetId="1" r:id="rId1"/>
    <sheet name="Exp2" sheetId="2" r:id="rId2"/>
    <sheet name="Exp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3" l="1"/>
  <c r="H17" i="3"/>
  <c r="H16" i="3"/>
  <c r="H15" i="3"/>
  <c r="H14" i="3"/>
  <c r="H13" i="3"/>
  <c r="H12" i="3"/>
  <c r="H11" i="3"/>
  <c r="H10" i="3"/>
  <c r="H9" i="3"/>
  <c r="H16" i="2"/>
  <c r="H15" i="2"/>
  <c r="H14" i="2"/>
  <c r="H13" i="2"/>
  <c r="H12" i="2"/>
  <c r="H11" i="2"/>
  <c r="H10" i="2"/>
  <c r="H9" i="2"/>
  <c r="H8" i="2"/>
  <c r="H7" i="2"/>
  <c r="H14" i="1"/>
  <c r="H7" i="1"/>
  <c r="H8" i="1"/>
  <c r="H9" i="1"/>
  <c r="H10" i="1"/>
  <c r="H11" i="1"/>
  <c r="H12" i="1"/>
  <c r="H13" i="1"/>
  <c r="H15" i="1"/>
  <c r="H16" i="1"/>
  <c r="H17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<sst xmlns="http://schemas.openxmlformats.org/spreadsheetml/2006/main" count="30" uniqueCount="20">
  <si>
    <t>MSS = 500</t>
  </si>
  <si>
    <t>P = 0.05</t>
  </si>
  <si>
    <t>Round 1</t>
  </si>
  <si>
    <t>Round 2</t>
  </si>
  <si>
    <t>Round 3</t>
  </si>
  <si>
    <t>Round 4</t>
  </si>
  <si>
    <t>Round 5</t>
  </si>
  <si>
    <t>Average</t>
  </si>
  <si>
    <t>Value of N:</t>
  </si>
  <si>
    <t>Value 1</t>
  </si>
  <si>
    <t>Value 2</t>
  </si>
  <si>
    <t>Value 3</t>
  </si>
  <si>
    <t>Value 4</t>
  </si>
  <si>
    <t>Value 5</t>
  </si>
  <si>
    <t>Experiment 1: Timeout = 700 ms, No. of hops = 35</t>
  </si>
  <si>
    <t>Experiment 2: Timeout = 700 ms, No. of hops = 35</t>
  </si>
  <si>
    <t>N = 64</t>
  </si>
  <si>
    <t>Experiment 3: Timeout = 700 ms, No. of hops = 35</t>
  </si>
  <si>
    <t>Value of P</t>
  </si>
  <si>
    <t>Value of 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</si>
</sst>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31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ill>
        <patternFill patternType="solid">
          <fgColor indexed="64"/>
          <bgColor theme="9" tint="-0.24994659260841701"/>
        </patternFill>
      </fill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/>
    </dxf>
    <dxf>
      <font>
        <color theme="4" tint="0.59996337778862885"/>
      </font>
      <fill>
        <patternFill>
          <bgColor theme="1"/>
        </patternFill>
      </fill>
    </dxf>
    <dxf>
      <font>
        <b/>
        <i val="0"/>
        <color theme="5" tint="0.59996337778862885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Medium7">
    <tableStyle name="MyStyle" pivot="0" count="4">
      <tableStyleElement type="wholeTable" dxfId="30"/>
      <tableStyleElement type="headerRow" dxfId="29"/>
      <tableStyleElement type="firstColumn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Delay as per</a:t>
            </a:r>
            <a:r>
              <a:rPr lang="en-US" baseline="0"/>
              <a:t> change in window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'Exp1'!$H$7:$H$17</c:f>
              <c:numCache>
                <c:formatCode>General</c:formatCode>
                <c:ptCount val="11"/>
                <c:pt idx="0">
                  <c:v>85530.8</c:v>
                </c:pt>
                <c:pt idx="1">
                  <c:v>217860.8</c:v>
                </c:pt>
                <c:pt idx="2">
                  <c:v>170705.2</c:v>
                </c:pt>
                <c:pt idx="3">
                  <c:v>146185.4</c:v>
                </c:pt>
                <c:pt idx="4">
                  <c:v>125712.6</c:v>
                </c:pt>
                <c:pt idx="5">
                  <c:v>88907.0</c:v>
                </c:pt>
                <c:pt idx="6">
                  <c:v>61645.6</c:v>
                </c:pt>
                <c:pt idx="7">
                  <c:v>56975.6</c:v>
                </c:pt>
                <c:pt idx="8">
                  <c:v>51672.0</c:v>
                </c:pt>
                <c:pt idx="9">
                  <c:v>42359.2</c:v>
                </c:pt>
                <c:pt idx="10">
                  <c:v>33844.8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106992"/>
        <c:axId val="2133686048"/>
      </c:barChart>
      <c:catAx>
        <c:axId val="-213710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86048"/>
        <c:crosses val="autoZero"/>
        <c:auto val="1"/>
        <c:lblAlgn val="ctr"/>
        <c:lblOffset val="100"/>
        <c:noMultiLvlLbl val="0"/>
      </c:catAx>
      <c:valAx>
        <c:axId val="21336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0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Delay as per change in MSS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'Exp2'!$H$7:$H$16</c:f>
              <c:numCache>
                <c:formatCode>General</c:formatCode>
                <c:ptCount val="10"/>
                <c:pt idx="0">
                  <c:v>126969.4</c:v>
                </c:pt>
                <c:pt idx="1">
                  <c:v>75346.0</c:v>
                </c:pt>
                <c:pt idx="2">
                  <c:v>57027.2</c:v>
                </c:pt>
                <c:pt idx="3">
                  <c:v>47504.6</c:v>
                </c:pt>
                <c:pt idx="4">
                  <c:v>34149.2</c:v>
                </c:pt>
                <c:pt idx="5">
                  <c:v>23749.0</c:v>
                </c:pt>
                <c:pt idx="6">
                  <c:v>20219.6</c:v>
                </c:pt>
                <c:pt idx="7">
                  <c:v>16237.6</c:v>
                </c:pt>
                <c:pt idx="8">
                  <c:v>12655.0</c:v>
                </c:pt>
                <c:pt idx="9">
                  <c:v>10378.2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6592"/>
        <c:axId val="-2075495584"/>
      </c:barChart>
      <c:catAx>
        <c:axId val="-207941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495584"/>
        <c:crosses val="autoZero"/>
        <c:auto val="1"/>
        <c:lblAlgn val="ctr"/>
        <c:lblOffset val="100"/>
        <c:noMultiLvlLbl val="0"/>
      </c:catAx>
      <c:valAx>
        <c:axId val="-20754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Delay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delay as per change in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'Exp3'!$H$9:$H$18</c:f>
              <c:numCache>
                <c:formatCode>General</c:formatCode>
                <c:ptCount val="10"/>
                <c:pt idx="0">
                  <c:v>14728.2</c:v>
                </c:pt>
                <c:pt idx="1">
                  <c:v>19877.2</c:v>
                </c:pt>
                <c:pt idx="2">
                  <c:v>24111.0</c:v>
                </c:pt>
                <c:pt idx="3">
                  <c:v>29538.0</c:v>
                </c:pt>
                <c:pt idx="4">
                  <c:v>36127.2</c:v>
                </c:pt>
                <c:pt idx="5">
                  <c:v>41891.6</c:v>
                </c:pt>
                <c:pt idx="6">
                  <c:v>45688.4</c:v>
                </c:pt>
                <c:pt idx="7">
                  <c:v>54373.4</c:v>
                </c:pt>
                <c:pt idx="8">
                  <c:v>61245.4</c:v>
                </c:pt>
                <c:pt idx="9">
                  <c:v>64052.0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824240"/>
        <c:axId val="-2075457888"/>
      </c:barChart>
      <c:catAx>
        <c:axId val="20788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(Probability of Packet </a:t>
                </a:r>
                <a:r>
                  <a:rPr lang="en-US" baseline="0"/>
                  <a:t>Drop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457888"/>
        <c:crosses val="autoZero"/>
        <c:auto val="1"/>
        <c:lblAlgn val="ctr"/>
        <c:lblOffset val="100"/>
        <c:noMultiLvlLbl val="0"/>
      </c:catAx>
      <c:valAx>
        <c:axId val="-20754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Delay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4</xdr:row>
      <xdr:rowOff>12700</xdr:rowOff>
    </xdr:from>
    <xdr:to>
      <xdr:col>16</xdr:col>
      <xdr:colOff>457200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0</xdr:colOff>
      <xdr:row>17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5</xdr:row>
      <xdr:rowOff>0</xdr:rowOff>
    </xdr:from>
    <xdr:to>
      <xdr:col>17</xdr:col>
      <xdr:colOff>0</xdr:colOff>
      <xdr:row>19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4" displayName="Table4" ref="B6:H17" totalsRowShown="0" headerRowDxfId="26" dataDxfId="25">
  <tableColumns count="7">
    <tableColumn id="1" name="Value of N:" dataDxfId="24"/>
    <tableColumn id="2" name="Value 1" dataDxfId="23"/>
    <tableColumn id="3" name="Value 2" dataDxfId="22"/>
    <tableColumn id="4" name="Value 3" dataDxfId="21"/>
    <tableColumn id="5" name="Value 4" dataDxfId="20"/>
    <tableColumn id="6" name="Value 5" dataDxfId="19"/>
    <tableColumn id="7" name="Average" dataDxfId="18">
      <calculatedColumnFormula>AVERAGE(C7:G7)</calculatedColumnFormula>
    </tableColumn>
  </tableColumns>
  <tableStyleInfo name="MyStyle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B6:H16" totalsRowShown="0" headerRowDxfId="17" dataDxfId="16">
  <tableColumns count="7">
    <tableColumn id="1" name="Value of MSS" dataDxfId="15"/>
    <tableColumn id="2" name="Round 1" dataDxfId="14"/>
    <tableColumn id="3" name="Round 2" dataDxfId="13"/>
    <tableColumn id="4" name="Round 3" dataDxfId="12"/>
    <tableColumn id="5" name="Round 4" dataDxfId="11"/>
    <tableColumn id="6" name="Round 5" dataDxfId="10"/>
    <tableColumn id="7" name="Average" dataDxfId="9">
      <calculatedColumnFormula>AVERAGE(C7:G7)</calculatedColumnFormula>
    </tableColumn>
  </tableColumns>
  <tableStyleInfo name="MyStyle" showFirstColumn="0" showLastColumn="0" showRowStripes="1" showColumnStripes="0"/>
</table>
</file>

<file path=xl/tables/table3.xml><?xml version="1.0" encoding="utf-8"?>
<table xmlns="http://schemas.openxmlformats.org/spreadsheetml/2006/main" id="3" name="Table6" displayName="Table6" ref="B8:H18" totalsRowShown="0" headerRowDxfId="8" dataDxfId="7">
  <tableColumns count="7">
    <tableColumn id="1" name="Value of P" dataDxfId="6"/>
    <tableColumn id="2" name="Round 1" dataDxfId="5"/>
    <tableColumn id="3" name="Round 2" dataDxfId="4"/>
    <tableColumn id="4" name="Round 3" dataDxfId="3"/>
    <tableColumn id="5" name="Round 4" dataDxfId="2"/>
    <tableColumn id="6" name="Round 5" dataDxfId="1"/>
    <tableColumn id="7" name="Average" dataDxfId="0">
      <calculatedColumnFormula>AVERAGE(C9:G9)</calculatedColumnFormula>
    </tableColumn>
  </tableColumns>
  <tableStyleInfo name="My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"/>
  <sheetViews>
    <sheetView workbookViewId="0">
      <selection activeCell="H2" sqref="H2:K2"/>
    </sheetView>
  </sheetViews>
  <sheetFormatPr baseColWidth="10" defaultRowHeight="16" x14ac:dyDescent="0.2"/>
  <cols>
    <col min="2" max="2" width="12.5" bestFit="1" customWidth="1"/>
    <col min="4" max="4" width="12" customWidth="1"/>
    <col min="11" max="11" width="20.1640625" customWidth="1"/>
  </cols>
  <sheetData>
    <row r="2" spans="2:11" ht="33" customHeight="1" x14ac:dyDescent="0.25">
      <c r="H2" s="11" t="s">
        <v>14</v>
      </c>
      <c r="I2" s="12"/>
      <c r="J2" s="12"/>
      <c r="K2" s="12"/>
    </row>
    <row r="4" spans="2:11" x14ac:dyDescent="0.2">
      <c r="B4" t="s">
        <v>0</v>
      </c>
      <c r="C4" t="s">
        <v>1</v>
      </c>
    </row>
    <row r="6" spans="2:11" x14ac:dyDescent="0.2">
      <c r="B6" s="7" t="s">
        <v>8</v>
      </c>
      <c r="C6" s="8" t="s">
        <v>9</v>
      </c>
      <c r="D6" s="8" t="s">
        <v>10</v>
      </c>
      <c r="E6" s="8" t="s">
        <v>11</v>
      </c>
      <c r="F6" s="8" t="s">
        <v>12</v>
      </c>
      <c r="G6" s="8" t="s">
        <v>13</v>
      </c>
      <c r="H6" s="8" t="s">
        <v>7</v>
      </c>
    </row>
    <row r="7" spans="2:11" x14ac:dyDescent="0.2">
      <c r="B7" s="1">
        <v>1</v>
      </c>
      <c r="C7" s="2">
        <v>85109</v>
      </c>
      <c r="D7" s="2">
        <v>93213</v>
      </c>
      <c r="E7" s="2">
        <v>82174</v>
      </c>
      <c r="F7" s="2">
        <v>82902</v>
      </c>
      <c r="G7" s="2">
        <v>84256</v>
      </c>
      <c r="H7" s="2">
        <f>AVERAGE(C7:G7)</f>
        <v>85530.8</v>
      </c>
    </row>
    <row r="8" spans="2:11" x14ac:dyDescent="0.2">
      <c r="B8" s="1">
        <v>2</v>
      </c>
      <c r="C8" s="2">
        <v>219909</v>
      </c>
      <c r="D8" s="2">
        <v>215743</v>
      </c>
      <c r="E8" s="2">
        <v>217467</v>
      </c>
      <c r="F8" s="2">
        <v>217494</v>
      </c>
      <c r="G8" s="2">
        <v>218691</v>
      </c>
      <c r="H8" s="2">
        <f t="shared" ref="H8:H17" si="0">AVERAGE(C8:G8)</f>
        <v>217860.8</v>
      </c>
    </row>
    <row r="9" spans="2:11" x14ac:dyDescent="0.2">
      <c r="B9" s="1">
        <v>4</v>
      </c>
      <c r="C9" s="2">
        <v>178004</v>
      </c>
      <c r="D9" s="2">
        <v>164495</v>
      </c>
      <c r="E9" s="2">
        <v>172943</v>
      </c>
      <c r="F9" s="2">
        <v>175931</v>
      </c>
      <c r="G9" s="2">
        <v>162153</v>
      </c>
      <c r="H9" s="2">
        <f t="shared" si="0"/>
        <v>170705.2</v>
      </c>
    </row>
    <row r="10" spans="2:11" x14ac:dyDescent="0.2">
      <c r="B10" s="1">
        <f>B9*2</f>
        <v>8</v>
      </c>
      <c r="C10" s="2">
        <v>141232</v>
      </c>
      <c r="D10" s="2">
        <v>147932</v>
      </c>
      <c r="E10" s="2">
        <v>147002</v>
      </c>
      <c r="F10" s="2">
        <v>145189</v>
      </c>
      <c r="G10" s="2">
        <v>149572</v>
      </c>
      <c r="H10" s="2">
        <f t="shared" si="0"/>
        <v>146185.4</v>
      </c>
    </row>
    <row r="11" spans="2:11" x14ac:dyDescent="0.2">
      <c r="B11" s="1">
        <f t="shared" ref="B11:B16" si="1">B10*2</f>
        <v>16</v>
      </c>
      <c r="C11" s="2">
        <v>121675</v>
      </c>
      <c r="D11" s="2">
        <v>127432</v>
      </c>
      <c r="E11" s="2">
        <v>126395</v>
      </c>
      <c r="F11" s="2">
        <v>127149</v>
      </c>
      <c r="G11" s="2">
        <v>125912</v>
      </c>
      <c r="H11" s="2">
        <f t="shared" si="0"/>
        <v>125712.6</v>
      </c>
    </row>
    <row r="12" spans="2:11" x14ac:dyDescent="0.2">
      <c r="B12" s="1">
        <f t="shared" si="1"/>
        <v>32</v>
      </c>
      <c r="C12" s="2">
        <v>90716</v>
      </c>
      <c r="D12" s="2">
        <v>88142</v>
      </c>
      <c r="E12" s="2">
        <v>84102</v>
      </c>
      <c r="F12" s="2">
        <v>92455</v>
      </c>
      <c r="G12" s="2">
        <v>89120</v>
      </c>
      <c r="H12" s="2">
        <f t="shared" si="0"/>
        <v>88907</v>
      </c>
    </row>
    <row r="13" spans="2:11" x14ac:dyDescent="0.2">
      <c r="B13" s="1">
        <f t="shared" si="1"/>
        <v>64</v>
      </c>
      <c r="C13" s="2">
        <v>60322</v>
      </c>
      <c r="D13" s="2">
        <v>62026</v>
      </c>
      <c r="E13" s="2">
        <v>57013</v>
      </c>
      <c r="F13" s="2">
        <v>63345</v>
      </c>
      <c r="G13" s="2">
        <v>65522</v>
      </c>
      <c r="H13" s="2">
        <f t="shared" si="0"/>
        <v>61645.599999999999</v>
      </c>
    </row>
    <row r="14" spans="2:11" x14ac:dyDescent="0.2">
      <c r="B14" s="1">
        <f t="shared" si="1"/>
        <v>128</v>
      </c>
      <c r="C14" s="2">
        <v>56013</v>
      </c>
      <c r="D14" s="2">
        <v>55123</v>
      </c>
      <c r="E14" s="2">
        <v>56043</v>
      </c>
      <c r="F14" s="2">
        <v>58465</v>
      </c>
      <c r="G14" s="2">
        <v>59234</v>
      </c>
      <c r="H14" s="2">
        <f>AVERAGE(C14:G14)</f>
        <v>56975.6</v>
      </c>
    </row>
    <row r="15" spans="2:11" x14ac:dyDescent="0.2">
      <c r="B15" s="1">
        <f t="shared" si="1"/>
        <v>256</v>
      </c>
      <c r="C15" s="2">
        <v>51756</v>
      </c>
      <c r="D15" s="2">
        <v>52700</v>
      </c>
      <c r="E15" s="2">
        <v>52563</v>
      </c>
      <c r="F15" s="2">
        <v>49897</v>
      </c>
      <c r="G15" s="2">
        <v>51444</v>
      </c>
      <c r="H15" s="2">
        <f t="shared" si="0"/>
        <v>51672</v>
      </c>
    </row>
    <row r="16" spans="2:11" x14ac:dyDescent="0.2">
      <c r="B16" s="1">
        <f t="shared" si="1"/>
        <v>512</v>
      </c>
      <c r="C16" s="2">
        <v>42897</v>
      </c>
      <c r="D16" s="2">
        <v>40544</v>
      </c>
      <c r="E16" s="2">
        <v>40343</v>
      </c>
      <c r="F16" s="2">
        <v>44988</v>
      </c>
      <c r="G16" s="2">
        <v>43024</v>
      </c>
      <c r="H16" s="2">
        <f t="shared" si="0"/>
        <v>42359.199999999997</v>
      </c>
    </row>
    <row r="17" spans="2:8" x14ac:dyDescent="0.2">
      <c r="B17" s="1">
        <v>1024</v>
      </c>
      <c r="C17" s="2">
        <v>34953</v>
      </c>
      <c r="D17" s="2">
        <v>33192</v>
      </c>
      <c r="E17" s="2">
        <v>32877</v>
      </c>
      <c r="F17" s="2">
        <v>32989</v>
      </c>
      <c r="G17" s="2">
        <v>35213</v>
      </c>
      <c r="H17" s="2">
        <f t="shared" si="0"/>
        <v>33844.800000000003</v>
      </c>
    </row>
  </sheetData>
  <mergeCells count="1">
    <mergeCell ref="H2:K2"/>
  </mergeCells>
  <pageMargins left="0.7" right="0.7" top="0.75" bottom="0.75" header="0.3" footer="0.3"/>
  <ignoredErrors>
    <ignoredError sqref="H7:H9 H17" formulaRange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tabSelected="1" workbookViewId="0">
      <selection activeCell="C23" sqref="C23"/>
    </sheetView>
  </sheetViews>
  <sheetFormatPr baseColWidth="10" defaultRowHeight="16" x14ac:dyDescent="0.2"/>
  <cols>
    <col min="2" max="2" width="11.6640625" bestFit="1" customWidth="1"/>
    <col min="4" max="4" width="12" customWidth="1"/>
    <col min="12" max="12" width="12.5" customWidth="1"/>
  </cols>
  <sheetData>
    <row r="2" spans="2:12" ht="34" customHeight="1" x14ac:dyDescent="0.25">
      <c r="I2" s="3" t="s">
        <v>15</v>
      </c>
      <c r="J2" s="4"/>
      <c r="K2" s="4"/>
      <c r="L2" s="4"/>
    </row>
    <row r="4" spans="2:12" x14ac:dyDescent="0.2">
      <c r="B4" t="s">
        <v>16</v>
      </c>
      <c r="C4" t="s">
        <v>1</v>
      </c>
    </row>
    <row r="6" spans="2:12" x14ac:dyDescent="0.2">
      <c r="B6" s="5" t="s">
        <v>19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</row>
    <row r="7" spans="2:12" x14ac:dyDescent="0.2">
      <c r="B7" s="1">
        <v>100</v>
      </c>
      <c r="C7" s="2">
        <v>123456</v>
      </c>
      <c r="D7" s="2">
        <v>127945</v>
      </c>
      <c r="E7" s="2">
        <v>129345</v>
      </c>
      <c r="F7" s="2">
        <v>129100</v>
      </c>
      <c r="G7" s="2">
        <v>125001</v>
      </c>
      <c r="H7" s="2">
        <f>AVERAGE(C7:G7)</f>
        <v>126969.4</v>
      </c>
    </row>
    <row r="8" spans="2:12" x14ac:dyDescent="0.2">
      <c r="B8" s="1">
        <v>200</v>
      </c>
      <c r="C8" s="2">
        <v>78124</v>
      </c>
      <c r="D8" s="2">
        <v>73472</v>
      </c>
      <c r="E8" s="2">
        <v>73988</v>
      </c>
      <c r="F8" s="2">
        <v>77192</v>
      </c>
      <c r="G8" s="2">
        <v>73954</v>
      </c>
      <c r="H8" s="2">
        <f t="shared" ref="H8:H16" si="0">AVERAGE(C8:G8)</f>
        <v>75346</v>
      </c>
    </row>
    <row r="9" spans="2:12" x14ac:dyDescent="0.2">
      <c r="B9" s="1">
        <v>300</v>
      </c>
      <c r="C9" s="2">
        <v>56945</v>
      </c>
      <c r="D9" s="2">
        <v>56123</v>
      </c>
      <c r="E9" s="2">
        <v>59934</v>
      </c>
      <c r="F9" s="2">
        <v>57012</v>
      </c>
      <c r="G9" s="2">
        <v>55122</v>
      </c>
      <c r="H9" s="2">
        <f t="shared" si="0"/>
        <v>57027.199999999997</v>
      </c>
    </row>
    <row r="10" spans="2:12" x14ac:dyDescent="0.2">
      <c r="B10" s="1">
        <v>400</v>
      </c>
      <c r="C10" s="2">
        <v>43145</v>
      </c>
      <c r="D10" s="2">
        <v>48788</v>
      </c>
      <c r="E10" s="2">
        <v>48290</v>
      </c>
      <c r="F10" s="2">
        <v>48501</v>
      </c>
      <c r="G10" s="2">
        <v>48799</v>
      </c>
      <c r="H10" s="2">
        <f t="shared" si="0"/>
        <v>47504.6</v>
      </c>
    </row>
    <row r="11" spans="2:12" x14ac:dyDescent="0.2">
      <c r="B11" s="1">
        <v>500</v>
      </c>
      <c r="C11" s="2">
        <v>35098</v>
      </c>
      <c r="D11" s="2">
        <v>33981</v>
      </c>
      <c r="E11" s="2">
        <v>32145</v>
      </c>
      <c r="F11" s="2">
        <v>34522</v>
      </c>
      <c r="G11" s="2">
        <v>35000</v>
      </c>
      <c r="H11" s="2">
        <f t="shared" si="0"/>
        <v>34149.199999999997</v>
      </c>
    </row>
    <row r="12" spans="2:12" x14ac:dyDescent="0.2">
      <c r="B12" s="1">
        <v>600</v>
      </c>
      <c r="C12" s="2">
        <v>23001</v>
      </c>
      <c r="D12" s="2">
        <v>22014</v>
      </c>
      <c r="E12" s="2">
        <v>25643</v>
      </c>
      <c r="F12" s="2">
        <v>25121</v>
      </c>
      <c r="G12" s="2">
        <v>22966</v>
      </c>
      <c r="H12" s="2">
        <f t="shared" si="0"/>
        <v>23749</v>
      </c>
    </row>
    <row r="13" spans="2:12" x14ac:dyDescent="0.2">
      <c r="B13" s="1">
        <v>700</v>
      </c>
      <c r="C13" s="2">
        <v>19875</v>
      </c>
      <c r="D13" s="2">
        <v>21945</v>
      </c>
      <c r="E13" s="2">
        <v>21001</v>
      </c>
      <c r="F13" s="2">
        <v>18943</v>
      </c>
      <c r="G13" s="2">
        <v>19334</v>
      </c>
      <c r="H13" s="2">
        <f t="shared" si="0"/>
        <v>20219.599999999999</v>
      </c>
    </row>
    <row r="14" spans="2:12" x14ac:dyDescent="0.2">
      <c r="B14" s="1">
        <v>800</v>
      </c>
      <c r="C14" s="2">
        <v>16743</v>
      </c>
      <c r="D14" s="2">
        <v>16254</v>
      </c>
      <c r="E14" s="2">
        <v>14985</v>
      </c>
      <c r="F14" s="2">
        <v>18200</v>
      </c>
      <c r="G14" s="2">
        <v>15006</v>
      </c>
      <c r="H14" s="2">
        <f t="shared" si="0"/>
        <v>16237.6</v>
      </c>
    </row>
    <row r="15" spans="2:12" x14ac:dyDescent="0.2">
      <c r="B15" s="1">
        <v>900</v>
      </c>
      <c r="C15" s="2">
        <v>12758</v>
      </c>
      <c r="D15" s="2">
        <v>12997</v>
      </c>
      <c r="E15" s="2">
        <v>11045</v>
      </c>
      <c r="F15" s="2">
        <v>14023</v>
      </c>
      <c r="G15" s="2">
        <v>12452</v>
      </c>
      <c r="H15" s="2">
        <f t="shared" si="0"/>
        <v>12655</v>
      </c>
    </row>
    <row r="16" spans="2:12" x14ac:dyDescent="0.2">
      <c r="B16" s="1">
        <v>1000</v>
      </c>
      <c r="C16" s="2">
        <v>9543</v>
      </c>
      <c r="D16" s="2">
        <v>11032</v>
      </c>
      <c r="E16" s="2">
        <v>11462</v>
      </c>
      <c r="F16" s="2">
        <v>9201</v>
      </c>
      <c r="G16" s="2">
        <v>10653</v>
      </c>
      <c r="H16" s="2">
        <f t="shared" si="0"/>
        <v>10378.200000000001</v>
      </c>
    </row>
  </sheetData>
  <pageMargins left="0.7" right="0.7" top="0.75" bottom="0.75" header="0.3" footer="0.3"/>
  <ignoredErrors>
    <ignoredError sqref="H7:H16" formulaRange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C4" sqref="C4"/>
    </sheetView>
  </sheetViews>
  <sheetFormatPr baseColWidth="10" defaultRowHeight="16" x14ac:dyDescent="0.2"/>
  <cols>
    <col min="4" max="4" width="12.1640625" customWidth="1"/>
  </cols>
  <sheetData>
    <row r="2" spans="2:13" ht="34" customHeight="1" x14ac:dyDescent="0.25">
      <c r="I2" s="11" t="s">
        <v>17</v>
      </c>
      <c r="J2" s="13"/>
      <c r="K2" s="13"/>
      <c r="L2" s="13"/>
      <c r="M2" s="13"/>
    </row>
    <row r="3" spans="2:13" ht="16" customHeight="1" x14ac:dyDescent="0.2"/>
    <row r="6" spans="2:13" x14ac:dyDescent="0.2">
      <c r="B6" t="s">
        <v>16</v>
      </c>
      <c r="C6" t="s">
        <v>0</v>
      </c>
    </row>
    <row r="8" spans="2:13" x14ac:dyDescent="0.2">
      <c r="B8" s="9" t="s">
        <v>18</v>
      </c>
      <c r="C8" s="10" t="s">
        <v>2</v>
      </c>
      <c r="D8" s="10" t="s">
        <v>3</v>
      </c>
      <c r="E8" s="10" t="s">
        <v>4</v>
      </c>
      <c r="F8" s="10" t="s">
        <v>5</v>
      </c>
      <c r="G8" s="10" t="s">
        <v>6</v>
      </c>
      <c r="H8" s="10" t="s">
        <v>7</v>
      </c>
    </row>
    <row r="9" spans="2:13" x14ac:dyDescent="0.2">
      <c r="B9" s="1">
        <v>0.01</v>
      </c>
      <c r="C9" s="2">
        <v>14987</v>
      </c>
      <c r="D9" s="2">
        <v>13034</v>
      </c>
      <c r="E9" s="2">
        <v>15984</v>
      </c>
      <c r="F9" s="2">
        <v>16093</v>
      </c>
      <c r="G9" s="2">
        <v>13543</v>
      </c>
      <c r="H9" s="2">
        <f t="shared" ref="H9:H18" si="0">AVERAGE(C9:G9)</f>
        <v>14728.2</v>
      </c>
    </row>
    <row r="10" spans="2:13" x14ac:dyDescent="0.2">
      <c r="B10" s="1">
        <v>0.02</v>
      </c>
      <c r="C10" s="2">
        <v>21022</v>
      </c>
      <c r="D10" s="2">
        <v>19674</v>
      </c>
      <c r="E10" s="2">
        <v>17894</v>
      </c>
      <c r="F10" s="2">
        <v>19232</v>
      </c>
      <c r="G10" s="2">
        <v>21564</v>
      </c>
      <c r="H10" s="2">
        <f t="shared" si="0"/>
        <v>19877.2</v>
      </c>
    </row>
    <row r="11" spans="2:13" x14ac:dyDescent="0.2">
      <c r="B11" s="1">
        <v>0.03</v>
      </c>
      <c r="C11" s="2">
        <v>23043</v>
      </c>
      <c r="D11" s="2">
        <v>23889</v>
      </c>
      <c r="E11" s="2">
        <v>24758</v>
      </c>
      <c r="F11" s="2">
        <v>25877</v>
      </c>
      <c r="G11" s="2">
        <v>22988</v>
      </c>
      <c r="H11" s="2">
        <f t="shared" si="0"/>
        <v>24111</v>
      </c>
    </row>
    <row r="12" spans="2:13" x14ac:dyDescent="0.2">
      <c r="B12" s="1">
        <v>0.04</v>
      </c>
      <c r="C12" s="2">
        <v>29456</v>
      </c>
      <c r="D12" s="2">
        <v>27456</v>
      </c>
      <c r="E12" s="2">
        <v>31356</v>
      </c>
      <c r="F12" s="2">
        <v>29669</v>
      </c>
      <c r="G12" s="2">
        <v>29753</v>
      </c>
      <c r="H12" s="2">
        <f t="shared" si="0"/>
        <v>29538</v>
      </c>
    </row>
    <row r="13" spans="2:13" x14ac:dyDescent="0.2">
      <c r="B13" s="1">
        <v>0.05</v>
      </c>
      <c r="C13" s="2">
        <v>36936</v>
      </c>
      <c r="D13" s="2">
        <v>33998</v>
      </c>
      <c r="E13" s="2">
        <v>38745</v>
      </c>
      <c r="F13" s="2">
        <v>35012</v>
      </c>
      <c r="G13" s="2">
        <v>35945</v>
      </c>
      <c r="H13" s="2">
        <f t="shared" si="0"/>
        <v>36127.199999999997</v>
      </c>
    </row>
    <row r="14" spans="2:13" x14ac:dyDescent="0.2">
      <c r="B14" s="1">
        <v>0.06</v>
      </c>
      <c r="C14" s="2">
        <v>41045</v>
      </c>
      <c r="D14" s="2">
        <v>41356</v>
      </c>
      <c r="E14" s="2">
        <v>40354</v>
      </c>
      <c r="F14" s="2">
        <v>43048</v>
      </c>
      <c r="G14" s="2">
        <v>43655</v>
      </c>
      <c r="H14" s="2">
        <f t="shared" si="0"/>
        <v>41891.599999999999</v>
      </c>
    </row>
    <row r="15" spans="2:13" x14ac:dyDescent="0.2">
      <c r="B15" s="1">
        <v>7.0000000000000007E-2</v>
      </c>
      <c r="C15" s="2">
        <v>45456</v>
      </c>
      <c r="D15" s="2">
        <v>47234</v>
      </c>
      <c r="E15" s="2">
        <v>44823</v>
      </c>
      <c r="F15" s="2">
        <v>45923</v>
      </c>
      <c r="G15" s="2">
        <v>45006</v>
      </c>
      <c r="H15" s="2">
        <f t="shared" si="0"/>
        <v>45688.4</v>
      </c>
    </row>
    <row r="16" spans="2:13" x14ac:dyDescent="0.2">
      <c r="B16" s="1">
        <v>0.08</v>
      </c>
      <c r="C16" s="2">
        <v>53093</v>
      </c>
      <c r="D16" s="2">
        <v>56049</v>
      </c>
      <c r="E16" s="2">
        <v>53910</v>
      </c>
      <c r="F16" s="2">
        <v>54857</v>
      </c>
      <c r="G16" s="2">
        <v>53958</v>
      </c>
      <c r="H16" s="2">
        <f t="shared" si="0"/>
        <v>54373.4</v>
      </c>
    </row>
    <row r="17" spans="2:8" x14ac:dyDescent="0.2">
      <c r="B17" s="1">
        <v>0.09</v>
      </c>
      <c r="C17" s="2">
        <v>59035</v>
      </c>
      <c r="D17" s="2">
        <v>61048</v>
      </c>
      <c r="E17" s="2">
        <v>63958</v>
      </c>
      <c r="F17" s="2">
        <v>61839</v>
      </c>
      <c r="G17" s="2">
        <v>60347</v>
      </c>
      <c r="H17" s="2">
        <f t="shared" si="0"/>
        <v>61245.4</v>
      </c>
    </row>
    <row r="18" spans="2:8" x14ac:dyDescent="0.2">
      <c r="B18" s="1">
        <v>0.1</v>
      </c>
      <c r="C18" s="2">
        <v>64028</v>
      </c>
      <c r="D18" s="2">
        <v>64999</v>
      </c>
      <c r="E18" s="2">
        <v>65839</v>
      </c>
      <c r="F18" s="2">
        <v>62405</v>
      </c>
      <c r="G18" s="2">
        <v>62989</v>
      </c>
      <c r="H18" s="2">
        <f t="shared" si="0"/>
        <v>64052</v>
      </c>
    </row>
  </sheetData>
  <mergeCells count="1">
    <mergeCell ref="I2:M2"/>
  </mergeCells>
  <pageMargins left="0.7" right="0.7" top="0.75" bottom="0.75" header="0.3" footer="0.3"/>
  <ignoredErrors>
    <ignoredError sqref="H9:H18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</vt:lpstr>
      <vt:lpstr>Exp2</vt:lpstr>
      <vt:lpstr>Exp3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2016-04-20T22:55:30Z</dcterms:created>
  <dcterms:modified xsi:type="dcterms:W3CDTF">2016-04-21T01:37:30Z</dcterms:modified>
</cp:coreProperties>
</file>