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o\Projects\pomodoro-pic16f15355\Hardware\pomodoro-py32f002b\"/>
    </mc:Choice>
  </mc:AlternateContent>
  <xr:revisionPtr revIDLastSave="0" documentId="8_{7D35D551-7821-486E-885E-A0D2B5261DD2}" xr6:coauthVersionLast="47" xr6:coauthVersionMax="47" xr10:uidLastSave="{00000000-0000-0000-0000-000000000000}"/>
  <bookViews>
    <workbookView xWindow="-108" yWindow="-108" windowWidth="46296" windowHeight="25536" xr2:uid="{ED317F11-6ED1-437D-9463-11C36E7660B0}"/>
  </bookViews>
  <sheets>
    <sheet name="Sheet1" sheetId="1" r:id="rId1"/>
    <sheet name="Sheet2" sheetId="2" r:id="rId2"/>
  </sheets>
  <definedNames>
    <definedName name="BOM." localSheetId="0">Sheet1!$C$32:$R$60</definedName>
    <definedName name="BOM." localSheetId="1">Sheet2!$A$1:$P$46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O8" i="1"/>
  <c r="O7" i="1"/>
  <c r="O6" i="1"/>
  <c r="O5" i="1"/>
  <c r="O4" i="1"/>
  <c r="O3" i="1"/>
  <c r="O2" i="1"/>
  <c r="O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AB9763-0C4B-4F8A-A067-3BE2B24D8456}" name="BOM" type="6" refreshedVersion="8" background="1" saveData="1">
    <textPr codePage="850" firstRow="18" sourceFile="C:\Users\Angelo\Projects\pomodoro-pic16f15355\Hardware\pomodoro-py32f002b\BOM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83912EA-08C5-47AD-9533-37C65C63D205}" name="BOM1" type="6" refreshedVersion="8" background="1" saveData="1">
    <textPr codePage="850" sourceFile="C:\Users\Angelo\Projects\pomodoro-pic16f15355\Hardware\pomodoro-py32f002b\BOM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<sst xmlns="http://schemas.openxmlformats.org/spreadsheetml/2006/main" count="528" uniqueCount="169">
  <si>
    <t>LCSC Part Number</t>
  </si>
  <si>
    <t>Manufacture Part Number</t>
  </si>
  <si>
    <t>Manufacturer</t>
  </si>
  <si>
    <t>Customer NO.</t>
  </si>
  <si>
    <t>Package</t>
  </si>
  <si>
    <t>Description</t>
  </si>
  <si>
    <t>Unit Price($)</t>
  </si>
  <si>
    <t>#Required</t>
  </si>
  <si>
    <t>Price</t>
  </si>
  <si>
    <t>C7496820</t>
  </si>
  <si>
    <t>F.0603.00139/P2-0603R1TS2-06T-002</t>
  </si>
  <si>
    <t>TUOZHAN</t>
  </si>
  <si>
    <t>5mA -40â„ƒ~+85â„ƒ Red 120Â° 0603  LED Indication - Discrete ROHS</t>
  </si>
  <si>
    <t>C7496818</t>
  </si>
  <si>
    <t>F.0603.00025/P2-0603G1TS2-06T-002</t>
  </si>
  <si>
    <t>5mA 230mcd 520nm~525nm -40â„ƒ~+85â„ƒ Emerald 120Â° 2.6V~2.9V 0603  LED Indication - Discrete ROHS</t>
  </si>
  <si>
    <t>C94599</t>
  </si>
  <si>
    <t>MLT-8530</t>
  </si>
  <si>
    <t>Jiangsu Huaneng Elec</t>
  </si>
  <si>
    <t>SMD,8.5x8.5mm</t>
  </si>
  <si>
    <t>80dB Externally Driven Magnetic 2.7kHz SMD,8.5x8.5mm  Buzzers ROHS</t>
  </si>
  <si>
    <t>C22438998</t>
  </si>
  <si>
    <t>PY32F002BF15P6TR</t>
  </si>
  <si>
    <t>PUYAï¼‰</t>
  </si>
  <si>
    <t>TSSOP-20</t>
  </si>
  <si>
    <t xml:space="preserve"> TSSOP-20  Microcontrollers (MCU/MPU/SOC) ROHS</t>
  </si>
  <si>
    <t>C5290190</t>
  </si>
  <si>
    <t>BH-AAA-B1AJ015-60</t>
  </si>
  <si>
    <t>MYOUNG</t>
  </si>
  <si>
    <t>-</t>
  </si>
  <si>
    <t>Battery case No 7 -  Button And Strip Battery Connector ROHS</t>
  </si>
  <si>
    <t>C429959</t>
  </si>
  <si>
    <t>12251140CNG0S115001</t>
  </si>
  <si>
    <t>JILN</t>
  </si>
  <si>
    <t>Plugin,P=2.54mm</t>
  </si>
  <si>
    <t>3A Straight Square Pins 2.5mm 40P 6mm -40â„ƒ~+105â„ƒ 3mm 2.54mm Plugin Black Brass 1x40P Plugin,P=2.54mm  Pin Headers ROHS</t>
  </si>
  <si>
    <t>C17471</t>
  </si>
  <si>
    <t>0805W8F1500T5E</t>
  </si>
  <si>
    <t>UNI-ROYAL(Uniroyal Elec)</t>
  </si>
  <si>
    <t>125mW Thick Film Resistors 150V Â±100ppm/â„ƒ Â±1% 150Î© 0805  Chip Resistor - Surface Mount ROHS</t>
  </si>
  <si>
    <t>C150470</t>
  </si>
  <si>
    <t>DMG2305UX-7</t>
  </si>
  <si>
    <t>Diodes Incorporated</t>
  </si>
  <si>
    <t>SOT-23</t>
  </si>
  <si>
    <t>20V 4.2A 52mÎ©@4.5V,4.2A 1.4W 900mV@250uA 1PCSPChannel SOT-23  MOSFETs ROHS</t>
  </si>
  <si>
    <t>C337069</t>
  </si>
  <si>
    <t>SL3906</t>
  </si>
  <si>
    <t>Slkor(SLKORMICRO Elec.)</t>
  </si>
  <si>
    <t>40V 225mW 100@10mA,1V 200mA PNP SOT-23  Bipolar (BJT) ROHS</t>
  </si>
  <si>
    <t>C66501</t>
  </si>
  <si>
    <t>CL10B104KO8NNNC</t>
  </si>
  <si>
    <t>Samsung Electro-Mechanics</t>
  </si>
  <si>
    <t>16V 100nF X7R Â±10% 0603  Multilayer Ceramic Capacitors MLCC - SMD/SMT ROHS</t>
  </si>
  <si>
    <t>C84376</t>
  </si>
  <si>
    <t>RC0805FR-0710KL</t>
  </si>
  <si>
    <t>YAGEO</t>
  </si>
  <si>
    <t>125mW Thick Film Resistors 150V Â±100ppm/â„ƒ Â±1% 10kÎ© 0805  Chip Resistor - Surface Mount ROHS</t>
  </si>
  <si>
    <t>C7499926</t>
  </si>
  <si>
    <t>CD110107M1A0407VFL</t>
  </si>
  <si>
    <t>HRK</t>
  </si>
  <si>
    <t>Plugin,D4xL7mm</t>
  </si>
  <si>
    <t>100uF 10V Plugin,D4xL7mm  Aluminum Electrolytic Capacitors - Leaded ROHS</t>
  </si>
  <si>
    <t>LEDR6</t>
  </si>
  <si>
    <t>20ma</t>
  </si>
  <si>
    <t>LEDSML0805</t>
  </si>
  <si>
    <t>SML0805</t>
  </si>
  <si>
    <t>LED</t>
  </si>
  <si>
    <t>LEDR7</t>
  </si>
  <si>
    <t>Q4</t>
  </si>
  <si>
    <t>SOT96P240X115-3N</t>
  </si>
  <si>
    <t>MOSFET P-Ch 20V 5A Enhancement SOT23 Diodes Inc DMG2305UX-7 P-channel MOSFET Transistor, -3.3 A, -20 V, 3-Pin SOT-23</t>
  </si>
  <si>
    <t>1.15mm</t>
  </si>
  <si>
    <t>621-DMG2305UX-7</t>
  </si>
  <si>
    <t>https://www.mouser.co.uk/ProductDetail/Diodes-Incorporated/DMG2305UX-7?qs=L1DZKBg7t5F%2FNBHrjfxC%252Bg%3D%3D</t>
  </si>
  <si>
    <t>Q5</t>
  </si>
  <si>
    <t>MMBT3904LT3G</t>
  </si>
  <si>
    <t>SOT96P237X111-3N</t>
  </si>
  <si>
    <t>Transistor NPN 40V 200mA SOT-23 ON Semi MMBT3904LT3G NPN Bipolar Transistor,  900 mA 40 V, 3-Pin SOT-23</t>
  </si>
  <si>
    <t>1.11mm</t>
  </si>
  <si>
    <t>onsemi</t>
  </si>
  <si>
    <t>863-MMBT3904LT3G</t>
  </si>
  <si>
    <t>https://www.mouser.co.uk/ProductDetail/onsemi/MMBT3904LT3G?qs=HVbQlW5zcXUpjKhCMxE5QQ%3D%3D</t>
  </si>
  <si>
    <t>Q6</t>
  </si>
  <si>
    <t>Q7</t>
  </si>
  <si>
    <t>R1</t>
  </si>
  <si>
    <t>100R</t>
  </si>
  <si>
    <t>R-EU_R0805</t>
  </si>
  <si>
    <t>R0805</t>
  </si>
  <si>
    <t>RESISTOR, European symbol</t>
  </si>
  <si>
    <t>R</t>
  </si>
  <si>
    <t>R2</t>
  </si>
  <si>
    <t>R3</t>
  </si>
  <si>
    <t>R4</t>
  </si>
  <si>
    <t>10k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</si>
  <si>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</si>
  <si>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</si>
  <si>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</si>
  <si>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</si>
  <si>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</si>
  <si>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</si>
  <si>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</si>
  <si>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</si>
  <si>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</si>
  <si>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</si>
  <si>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</si>
  <si>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</si>
  <si>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</si>
  <si>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10K</t>
  </si>
  <si>
    <t>R18</t>
  </si>
  <si>
    <t>RELAX</t>
  </si>
  <si>
    <t>PINHD-2X4</t>
  </si>
  <si>
    <t>2X04</t>
  </si>
  <si>
    <t>PIN HEADER</t>
  </si>
  <si>
    <t>U$1</t>
  </si>
  <si>
    <t>PY32F002BF15P6TU</t>
  </si>
  <si>
    <t>TSSOP20</t>
  </si>
  <si>
    <t>U$2</t>
  </si>
  <si>
    <t>BUZZER8X8</t>
  </si>
  <si>
    <t>U$3</t>
  </si>
  <si>
    <t>2AAABATT</t>
  </si>
  <si>
    <t>2AAABATTSER</t>
  </si>
  <si>
    <t>WORK</t>
  </si>
  <si>
    <t xml:space="preserve">3A Straight Square Pins 2.5mm </t>
  </si>
  <si>
    <t>Part</t>
  </si>
  <si>
    <t>Value</t>
  </si>
  <si>
    <t>Device</t>
  </si>
  <si>
    <t>DESCRIPTION</t>
  </si>
  <si>
    <t>HEIGHT</t>
  </si>
  <si>
    <t>MANUFACTURER_NAME</t>
  </si>
  <si>
    <t>MANUFACTURER_PART_NUMBER</t>
  </si>
  <si>
    <t>MOUSER_PART_NUMBER</t>
  </si>
  <si>
    <t>MOUSER_PRICE-STOCK</t>
  </si>
  <si>
    <t>POPULARITY</t>
  </si>
  <si>
    <t>PROD_ID</t>
  </si>
  <si>
    <t>SF_SKU</t>
  </si>
  <si>
    <t>SPICEPREFIX</t>
  </si>
  <si>
    <t>ACTION</t>
  </si>
  <si>
    <t>MOMENTARY-SWITCH-SPST-SMD-6.0X3.5MM</t>
  </si>
  <si>
    <t>TACTILE_SWITCH_SMD_6.0X3.5MM</t>
  </si>
  <si>
    <t>Momentary Switch (Pushbutton) - SPST</t>
  </si>
  <si>
    <t>SWCH-14278</t>
  </si>
  <si>
    <t>COM-08229</t>
  </si>
  <si>
    <t>C1</t>
  </si>
  <si>
    <t>C-EUC0805</t>
  </si>
  <si>
    <t>C0805</t>
  </si>
  <si>
    <t>CAPACITOR, European symbol</t>
  </si>
  <si>
    <t>C</t>
  </si>
  <si>
    <t>C2</t>
  </si>
  <si>
    <t>CPOL-EUE2.5-5</t>
  </si>
  <si>
    <t>E2,5-5</t>
  </si>
  <si>
    <t>POLARIZED CAPACITOR, European symbol</t>
  </si>
  <si>
    <t>J1</t>
  </si>
  <si>
    <t>CONN_05</t>
  </si>
  <si>
    <t>1X05</t>
  </si>
  <si>
    <t>Multi connection point. Often used as Generic Header-pin footprint for 0.1 inch spaced/style header connections</t>
  </si>
  <si>
    <t>LEDG1</t>
  </si>
  <si>
    <t>LEDG2</t>
  </si>
  <si>
    <t>LEDG3</t>
  </si>
  <si>
    <t>LEDG4</t>
  </si>
  <si>
    <t>LEDG5</t>
  </si>
  <si>
    <t>LEDG6</t>
  </si>
  <si>
    <t>LEDG7</t>
  </si>
  <si>
    <t>LEDR1</t>
  </si>
  <si>
    <t>LEDR2</t>
  </si>
  <si>
    <t>LEDR3</t>
  </si>
  <si>
    <t>LEDR4</t>
  </si>
  <si>
    <t>LEDR5</t>
  </si>
  <si>
    <t>100nf</t>
  </si>
  <si>
    <t>100uf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</si>
</sst>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." connectionId="1" xr16:uid="{AEC28D03-69D7-495F-8BB4-D162D1C9AB1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." connectionId="2" xr16:uid="{167BC334-1D2E-4A3D-A141-9CCAD6A5C35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0F4A-2A6A-468A-8AAF-434323B178AC}">
  <dimension ref="C1:O60"/>
  <sheetViews>
    <sheetView tabSelected="1" workbookViewId="0">
      <selection activeCell="I19" sqref="I19"/>
    </sheetView>
  </sheetViews>
  <sheetFormatPr defaultRowHeight="14.4" x14ac:dyDescent="0.3"/>
  <cols>
    <col min="3" max="3" width="13.44140625" customWidth="1"/>
    <col min="4" max="4" width="45" customWidth="1"/>
    <col min="5" max="5" width="46.109375" customWidth="1"/>
    <col min="6" max="6" width="17.44140625" bestFit="1" customWidth="1"/>
    <col min="7" max="7" width="105.6640625" bestFit="1" customWidth="1"/>
    <col min="8" max="8" width="23.88671875" customWidth="1"/>
    <col min="9" max="9" width="7.6640625" bestFit="1" customWidth="1"/>
    <col min="10" max="10" width="17.88671875" bestFit="1" customWidth="1"/>
    <col min="11" max="11" width="14.6640625" bestFit="1" customWidth="1"/>
    <col min="12" max="12" width="18.44140625" bestFit="1" customWidth="1"/>
    <col min="13" max="13" width="80.88671875" bestFit="1" customWidth="1"/>
    <col min="14" max="14" width="3" bestFit="1" customWidth="1"/>
    <col min="17" max="17" width="2.109375" bestFit="1" customWidth="1"/>
  </cols>
  <sheetData>
    <row r="1" spans="3:1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6</v>
      </c>
      <c r="N1" t="s">
        <v>7</v>
      </c>
      <c r="O1" t="s">
        <v>8</v>
      </c>
    </row>
    <row r="2" spans="3:15" x14ac:dyDescent="0.3">
      <c r="C2" t="s">
        <v>9</v>
      </c>
      <c r="D2" t="s">
        <v>10</v>
      </c>
      <c r="E2" t="s">
        <v>11</v>
      </c>
      <c r="G2">
        <v>603</v>
      </c>
      <c r="H2" t="s">
        <v>12</v>
      </c>
      <c r="K2">
        <v>3.0999999999999999E-3</v>
      </c>
      <c r="N2">
        <v>7</v>
      </c>
      <c r="O2">
        <f>N2*K2</f>
        <v>2.1700000000000001E-2</v>
      </c>
    </row>
    <row r="3" spans="3:15" x14ac:dyDescent="0.3">
      <c r="C3" t="s">
        <v>13</v>
      </c>
      <c r="D3" t="s">
        <v>14</v>
      </c>
      <c r="E3" t="s">
        <v>11</v>
      </c>
      <c r="G3">
        <v>603</v>
      </c>
      <c r="H3" t="s">
        <v>15</v>
      </c>
      <c r="K3">
        <v>2.8999999999999998E-3</v>
      </c>
      <c r="N3">
        <v>7</v>
      </c>
      <c r="O3">
        <f t="shared" ref="O3:O13" si="0">N3*K3</f>
        <v>2.0299999999999999E-2</v>
      </c>
    </row>
    <row r="4" spans="3:15" x14ac:dyDescent="0.3">
      <c r="C4" t="s">
        <v>16</v>
      </c>
      <c r="D4" t="s">
        <v>17</v>
      </c>
      <c r="E4" t="s">
        <v>18</v>
      </c>
      <c r="G4" t="s">
        <v>19</v>
      </c>
      <c r="H4" t="s">
        <v>20</v>
      </c>
      <c r="K4">
        <v>0.19239999999999999</v>
      </c>
      <c r="N4">
        <v>1</v>
      </c>
      <c r="O4">
        <f t="shared" si="0"/>
        <v>0.19239999999999999</v>
      </c>
    </row>
    <row r="5" spans="3:15" x14ac:dyDescent="0.3">
      <c r="C5" t="s">
        <v>21</v>
      </c>
      <c r="D5" t="s">
        <v>22</v>
      </c>
      <c r="E5" t="s">
        <v>23</v>
      </c>
      <c r="G5" t="s">
        <v>24</v>
      </c>
      <c r="H5" t="s">
        <v>25</v>
      </c>
      <c r="K5">
        <v>0.13689999999999999</v>
      </c>
      <c r="N5">
        <v>1</v>
      </c>
      <c r="O5">
        <f t="shared" si="0"/>
        <v>0.13689999999999999</v>
      </c>
    </row>
    <row r="6" spans="3:15" x14ac:dyDescent="0.3">
      <c r="C6" t="s">
        <v>26</v>
      </c>
      <c r="D6" t="s">
        <v>27</v>
      </c>
      <c r="E6" t="s">
        <v>28</v>
      </c>
      <c r="G6" t="s">
        <v>29</v>
      </c>
      <c r="H6" t="s">
        <v>30</v>
      </c>
      <c r="K6">
        <v>0.27139999999999997</v>
      </c>
      <c r="N6">
        <v>1</v>
      </c>
      <c r="O6">
        <f t="shared" si="0"/>
        <v>0.27139999999999997</v>
      </c>
    </row>
    <row r="7" spans="3:15" x14ac:dyDescent="0.3">
      <c r="C7" t="s">
        <v>31</v>
      </c>
      <c r="D7" t="s">
        <v>32</v>
      </c>
      <c r="E7" t="s">
        <v>33</v>
      </c>
      <c r="G7" t="s">
        <v>34</v>
      </c>
      <c r="H7" t="s">
        <v>35</v>
      </c>
      <c r="K7">
        <v>0.1016</v>
      </c>
      <c r="N7">
        <v>1</v>
      </c>
      <c r="O7">
        <f t="shared" si="0"/>
        <v>0.1016</v>
      </c>
    </row>
    <row r="8" spans="3:15" x14ac:dyDescent="0.3">
      <c r="C8" t="s">
        <v>36</v>
      </c>
      <c r="D8" t="s">
        <v>37</v>
      </c>
      <c r="E8" t="s">
        <v>38</v>
      </c>
      <c r="G8">
        <v>805</v>
      </c>
      <c r="H8" t="s">
        <v>39</v>
      </c>
      <c r="K8">
        <v>1.6999999999999999E-3</v>
      </c>
      <c r="N8">
        <v>14</v>
      </c>
      <c r="O8">
        <f t="shared" si="0"/>
        <v>2.3799999999999998E-2</v>
      </c>
    </row>
    <row r="9" spans="3:15" x14ac:dyDescent="0.3">
      <c r="C9" t="s">
        <v>40</v>
      </c>
      <c r="D9" t="s">
        <v>41</v>
      </c>
      <c r="E9" t="s">
        <v>42</v>
      </c>
      <c r="G9" t="s">
        <v>43</v>
      </c>
      <c r="H9" t="s">
        <v>44</v>
      </c>
      <c r="K9">
        <v>4.6600000000000003E-2</v>
      </c>
      <c r="N9">
        <v>1</v>
      </c>
      <c r="O9">
        <f t="shared" si="0"/>
        <v>4.6600000000000003E-2</v>
      </c>
    </row>
    <row r="10" spans="3:15" x14ac:dyDescent="0.3">
      <c r="C10" t="s">
        <v>45</v>
      </c>
      <c r="D10" t="s">
        <v>46</v>
      </c>
      <c r="E10" t="s">
        <v>47</v>
      </c>
      <c r="G10" t="s">
        <v>43</v>
      </c>
      <c r="H10" t="s">
        <v>48</v>
      </c>
      <c r="K10">
        <v>7.4999999999999997E-3</v>
      </c>
      <c r="N10">
        <v>3</v>
      </c>
      <c r="O10">
        <f t="shared" si="0"/>
        <v>2.2499999999999999E-2</v>
      </c>
    </row>
    <row r="11" spans="3:15" x14ac:dyDescent="0.3">
      <c r="C11" t="s">
        <v>49</v>
      </c>
      <c r="D11" t="s">
        <v>50</v>
      </c>
      <c r="E11" t="s">
        <v>51</v>
      </c>
      <c r="G11">
        <v>603</v>
      </c>
      <c r="H11" t="s">
        <v>52</v>
      </c>
      <c r="K11">
        <v>2.5999999999999999E-3</v>
      </c>
      <c r="N11">
        <v>1</v>
      </c>
      <c r="O11">
        <f t="shared" si="0"/>
        <v>2.5999999999999999E-3</v>
      </c>
    </row>
    <row r="12" spans="3:15" x14ac:dyDescent="0.3">
      <c r="C12" t="s">
        <v>53</v>
      </c>
      <c r="D12" t="s">
        <v>54</v>
      </c>
      <c r="E12" t="s">
        <v>55</v>
      </c>
      <c r="G12">
        <v>805</v>
      </c>
      <c r="H12" t="s">
        <v>56</v>
      </c>
      <c r="K12">
        <v>1.9E-3</v>
      </c>
      <c r="N12">
        <v>1</v>
      </c>
      <c r="O12">
        <f t="shared" si="0"/>
        <v>1.9E-3</v>
      </c>
    </row>
    <row r="13" spans="3:15" x14ac:dyDescent="0.3">
      <c r="C13" t="s">
        <v>57</v>
      </c>
      <c r="D13" t="s">
        <v>58</v>
      </c>
      <c r="E13" t="s">
        <v>59</v>
      </c>
      <c r="G13" t="s">
        <v>60</v>
      </c>
      <c r="H13" t="s">
        <v>61</v>
      </c>
      <c r="K13">
        <v>5.5999999999999999E-3</v>
      </c>
      <c r="N13">
        <v>1</v>
      </c>
      <c r="O13">
        <f t="shared" si="0"/>
        <v>5.5999999999999999E-3</v>
      </c>
    </row>
    <row r="15" spans="3:15" x14ac:dyDescent="0.3">
      <c r="O15">
        <f>SUM(O2:O13)</f>
        <v>0.84730000000000005</v>
      </c>
    </row>
    <row r="16" spans="3:15" x14ac:dyDescent="0.3">
      <c r="C16" t="s">
        <v>136</v>
      </c>
      <c r="D16" t="s">
        <v>137</v>
      </c>
      <c r="E16" t="s">
        <v>137</v>
      </c>
    </row>
    <row r="17" spans="3:9" x14ac:dyDescent="0.3">
      <c r="C17" t="s">
        <v>142</v>
      </c>
      <c r="D17" t="s">
        <v>167</v>
      </c>
      <c r="E17" t="s">
        <v>143</v>
      </c>
      <c r="G17" t="s">
        <v>145</v>
      </c>
    </row>
    <row r="18" spans="3:9" x14ac:dyDescent="0.3">
      <c r="C18" t="s">
        <v>147</v>
      </c>
      <c r="D18" t="s">
        <v>168</v>
      </c>
      <c r="E18" t="s">
        <v>148</v>
      </c>
      <c r="G18" t="s">
        <v>150</v>
      </c>
    </row>
    <row r="19" spans="3:9" x14ac:dyDescent="0.3">
      <c r="C19" t="s">
        <v>151</v>
      </c>
      <c r="E19" t="s">
        <v>152</v>
      </c>
      <c r="G19" t="s">
        <v>112</v>
      </c>
    </row>
    <row r="20" spans="3:9" x14ac:dyDescent="0.3">
      <c r="C20" t="s">
        <v>155</v>
      </c>
      <c r="D20" t="s">
        <v>63</v>
      </c>
      <c r="E20" t="s">
        <v>64</v>
      </c>
      <c r="G20" t="s">
        <v>66</v>
      </c>
      <c r="I20">
        <v>3.0999999999999999E-3</v>
      </c>
    </row>
    <row r="21" spans="3:9" x14ac:dyDescent="0.3">
      <c r="C21" t="s">
        <v>156</v>
      </c>
      <c r="D21" t="s">
        <v>63</v>
      </c>
      <c r="E21" t="s">
        <v>64</v>
      </c>
      <c r="G21" t="s">
        <v>66</v>
      </c>
      <c r="I21">
        <v>3.0999999999999999E-3</v>
      </c>
    </row>
    <row r="22" spans="3:9" x14ac:dyDescent="0.3">
      <c r="C22" t="s">
        <v>157</v>
      </c>
      <c r="D22" t="s">
        <v>63</v>
      </c>
      <c r="E22" t="s">
        <v>64</v>
      </c>
      <c r="G22" t="s">
        <v>66</v>
      </c>
      <c r="I22">
        <v>3.0999999999999999E-3</v>
      </c>
    </row>
    <row r="23" spans="3:9" x14ac:dyDescent="0.3">
      <c r="C23" t="s">
        <v>158</v>
      </c>
      <c r="D23" t="s">
        <v>63</v>
      </c>
      <c r="E23" t="s">
        <v>64</v>
      </c>
      <c r="G23" t="s">
        <v>66</v>
      </c>
      <c r="I23">
        <v>3.0999999999999999E-3</v>
      </c>
    </row>
    <row r="24" spans="3:9" x14ac:dyDescent="0.3">
      <c r="C24" t="s">
        <v>159</v>
      </c>
      <c r="D24" t="s">
        <v>63</v>
      </c>
      <c r="E24" t="s">
        <v>64</v>
      </c>
      <c r="G24" t="s">
        <v>66</v>
      </c>
      <c r="I24">
        <v>3.0999999999999999E-3</v>
      </c>
    </row>
    <row r="25" spans="3:9" x14ac:dyDescent="0.3">
      <c r="C25" t="s">
        <v>160</v>
      </c>
      <c r="D25" t="s">
        <v>63</v>
      </c>
      <c r="E25" t="s">
        <v>64</v>
      </c>
      <c r="G25" t="s">
        <v>66</v>
      </c>
      <c r="I25">
        <v>3.0999999999999999E-3</v>
      </c>
    </row>
    <row r="26" spans="3:9" x14ac:dyDescent="0.3">
      <c r="C26" t="s">
        <v>161</v>
      </c>
      <c r="D26" t="s">
        <v>63</v>
      </c>
      <c r="E26" t="s">
        <v>64</v>
      </c>
      <c r="G26" t="s">
        <v>66</v>
      </c>
      <c r="I26">
        <v>3.0999999999999999E-3</v>
      </c>
    </row>
    <row r="27" spans="3:9" x14ac:dyDescent="0.3">
      <c r="C27" t="s">
        <v>162</v>
      </c>
      <c r="D27" t="s">
        <v>63</v>
      </c>
      <c r="E27" t="s">
        <v>64</v>
      </c>
      <c r="G27" t="s">
        <v>66</v>
      </c>
      <c r="I27">
        <v>3.0999999999999999E-3</v>
      </c>
    </row>
    <row r="28" spans="3:9" x14ac:dyDescent="0.3">
      <c r="C28" t="s">
        <v>163</v>
      </c>
      <c r="D28" t="s">
        <v>63</v>
      </c>
      <c r="E28" t="s">
        <v>64</v>
      </c>
      <c r="G28" t="s">
        <v>66</v>
      </c>
      <c r="I28">
        <v>3.0999999999999999E-3</v>
      </c>
    </row>
    <row r="29" spans="3:9" x14ac:dyDescent="0.3">
      <c r="C29" t="s">
        <v>164</v>
      </c>
      <c r="D29" t="s">
        <v>63</v>
      </c>
      <c r="E29" t="s">
        <v>64</v>
      </c>
      <c r="G29" t="s">
        <v>66</v>
      </c>
      <c r="I29">
        <v>3.0999999999999999E-3</v>
      </c>
    </row>
    <row r="30" spans="3:9" x14ac:dyDescent="0.3">
      <c r="C30" t="s">
        <v>165</v>
      </c>
      <c r="D30" t="s">
        <v>63</v>
      </c>
      <c r="E30" t="s">
        <v>64</v>
      </c>
      <c r="G30" t="s">
        <v>66</v>
      </c>
      <c r="I30">
        <v>3.0999999999999999E-3</v>
      </c>
    </row>
    <row r="31" spans="3:9" x14ac:dyDescent="0.3">
      <c r="C31" t="s">
        <v>166</v>
      </c>
      <c r="D31" t="s">
        <v>63</v>
      </c>
      <c r="E31" t="s">
        <v>64</v>
      </c>
      <c r="G31" t="s">
        <v>66</v>
      </c>
      <c r="I31">
        <v>3.0999999999999999E-3</v>
      </c>
    </row>
    <row r="32" spans="3:9" x14ac:dyDescent="0.3">
      <c r="C32" t="s">
        <v>62</v>
      </c>
      <c r="D32" t="s">
        <v>63</v>
      </c>
      <c r="E32" t="s">
        <v>64</v>
      </c>
      <c r="F32" t="s">
        <v>9</v>
      </c>
      <c r="G32" t="s">
        <v>66</v>
      </c>
      <c r="I32">
        <v>3.0999999999999999E-3</v>
      </c>
    </row>
    <row r="33" spans="3:9" x14ac:dyDescent="0.3">
      <c r="C33" t="s">
        <v>67</v>
      </c>
      <c r="D33" t="s">
        <v>63</v>
      </c>
      <c r="E33" t="s">
        <v>64</v>
      </c>
      <c r="F33" t="s">
        <v>13</v>
      </c>
      <c r="G33" t="s">
        <v>66</v>
      </c>
      <c r="I33">
        <v>3.0999999999999999E-3</v>
      </c>
    </row>
    <row r="34" spans="3:9" x14ac:dyDescent="0.3">
      <c r="C34" t="s">
        <v>68</v>
      </c>
      <c r="D34" t="s">
        <v>41</v>
      </c>
      <c r="E34" t="s">
        <v>41</v>
      </c>
      <c r="F34" t="s">
        <v>40</v>
      </c>
      <c r="G34" t="s">
        <v>70</v>
      </c>
      <c r="I34">
        <v>4.6600000000000003E-2</v>
      </c>
    </row>
    <row r="35" spans="3:9" x14ac:dyDescent="0.3">
      <c r="C35" t="s">
        <v>74</v>
      </c>
      <c r="D35" t="s">
        <v>75</v>
      </c>
      <c r="E35" t="s">
        <v>75</v>
      </c>
      <c r="F35" t="s">
        <v>45</v>
      </c>
      <c r="G35" t="s">
        <v>77</v>
      </c>
    </row>
    <row r="36" spans="3:9" x14ac:dyDescent="0.3">
      <c r="C36" t="s">
        <v>82</v>
      </c>
      <c r="D36" t="s">
        <v>75</v>
      </c>
      <c r="E36" t="s">
        <v>75</v>
      </c>
      <c r="F36" t="s">
        <v>45</v>
      </c>
      <c r="G36" t="s">
        <v>77</v>
      </c>
    </row>
    <row r="37" spans="3:9" x14ac:dyDescent="0.3">
      <c r="C37" t="s">
        <v>83</v>
      </c>
      <c r="D37" t="s">
        <v>75</v>
      </c>
      <c r="E37" t="s">
        <v>75</v>
      </c>
      <c r="F37" t="s">
        <v>45</v>
      </c>
      <c r="G37" t="s">
        <v>77</v>
      </c>
    </row>
    <row r="38" spans="3:9" x14ac:dyDescent="0.3">
      <c r="C38" t="s">
        <v>84</v>
      </c>
      <c r="D38" t="s">
        <v>85</v>
      </c>
      <c r="E38" t="s">
        <v>86</v>
      </c>
      <c r="G38" t="s">
        <v>88</v>
      </c>
    </row>
    <row r="39" spans="3:9" x14ac:dyDescent="0.3">
      <c r="C39" t="s">
        <v>90</v>
      </c>
      <c r="D39" t="s">
        <v>85</v>
      </c>
      <c r="E39" t="s">
        <v>86</v>
      </c>
      <c r="G39" t="s">
        <v>88</v>
      </c>
    </row>
    <row r="40" spans="3:9" x14ac:dyDescent="0.3">
      <c r="C40" t="s">
        <v>91</v>
      </c>
      <c r="D40" t="s">
        <v>85</v>
      </c>
      <c r="E40" t="s">
        <v>86</v>
      </c>
      <c r="G40" t="s">
        <v>88</v>
      </c>
    </row>
    <row r="41" spans="3:9" x14ac:dyDescent="0.3">
      <c r="C41" t="s">
        <v>92</v>
      </c>
      <c r="D41" t="s">
        <v>93</v>
      </c>
      <c r="E41" t="s">
        <v>86</v>
      </c>
      <c r="G41" t="s">
        <v>88</v>
      </c>
    </row>
    <row r="42" spans="3:9" x14ac:dyDescent="0.3">
      <c r="C42" t="s">
        <v>94</v>
      </c>
      <c r="D42" t="s">
        <v>85</v>
      </c>
      <c r="E42" t="s">
        <v>86</v>
      </c>
      <c r="G42" t="s">
        <v>88</v>
      </c>
    </row>
    <row r="43" spans="3:9" x14ac:dyDescent="0.3">
      <c r="C43" t="s">
        <v>95</v>
      </c>
      <c r="D43" t="s">
        <v>85</v>
      </c>
      <c r="E43" t="s">
        <v>86</v>
      </c>
      <c r="G43" t="s">
        <v>88</v>
      </c>
    </row>
    <row r="44" spans="3:9" x14ac:dyDescent="0.3">
      <c r="C44" t="s">
        <v>96</v>
      </c>
      <c r="D44" t="s">
        <v>85</v>
      </c>
      <c r="E44" t="s">
        <v>86</v>
      </c>
      <c r="G44" t="s">
        <v>88</v>
      </c>
    </row>
    <row r="45" spans="3:9" x14ac:dyDescent="0.3">
      <c r="C45" t="s">
        <v>97</v>
      </c>
      <c r="D45" t="s">
        <v>85</v>
      </c>
      <c r="E45" t="s">
        <v>86</v>
      </c>
      <c r="G45" t="s">
        <v>88</v>
      </c>
    </row>
    <row r="46" spans="3:9" x14ac:dyDescent="0.3">
      <c r="C46" t="s">
        <v>98</v>
      </c>
      <c r="D46" t="s">
        <v>85</v>
      </c>
      <c r="E46" t="s">
        <v>86</v>
      </c>
      <c r="G46" t="s">
        <v>88</v>
      </c>
    </row>
    <row r="47" spans="3:9" x14ac:dyDescent="0.3">
      <c r="C47" t="s">
        <v>99</v>
      </c>
      <c r="D47" t="s">
        <v>85</v>
      </c>
      <c r="E47" t="s">
        <v>86</v>
      </c>
      <c r="G47" t="s">
        <v>88</v>
      </c>
    </row>
    <row r="48" spans="3:9" x14ac:dyDescent="0.3">
      <c r="C48" t="s">
        <v>100</v>
      </c>
      <c r="D48" t="s">
        <v>85</v>
      </c>
      <c r="E48" t="s">
        <v>86</v>
      </c>
      <c r="G48" t="s">
        <v>88</v>
      </c>
    </row>
    <row r="49" spans="3:7" x14ac:dyDescent="0.3">
      <c r="C49" t="s">
        <v>101</v>
      </c>
      <c r="D49" t="s">
        <v>85</v>
      </c>
      <c r="E49" t="s">
        <v>86</v>
      </c>
      <c r="G49" t="s">
        <v>88</v>
      </c>
    </row>
    <row r="50" spans="3:7" x14ac:dyDescent="0.3">
      <c r="C50" t="s">
        <v>102</v>
      </c>
      <c r="D50" t="s">
        <v>85</v>
      </c>
      <c r="E50" t="s">
        <v>86</v>
      </c>
      <c r="G50" t="s">
        <v>88</v>
      </c>
    </row>
    <row r="51" spans="3:7" x14ac:dyDescent="0.3">
      <c r="C51" t="s">
        <v>103</v>
      </c>
      <c r="D51" t="s">
        <v>85</v>
      </c>
      <c r="E51" t="s">
        <v>86</v>
      </c>
      <c r="G51" t="s">
        <v>88</v>
      </c>
    </row>
    <row r="52" spans="3:7" x14ac:dyDescent="0.3">
      <c r="C52" t="s">
        <v>104</v>
      </c>
      <c r="D52" t="s">
        <v>85</v>
      </c>
      <c r="E52" t="s">
        <v>86</v>
      </c>
      <c r="G52" t="s">
        <v>88</v>
      </c>
    </row>
    <row r="53" spans="3:7" x14ac:dyDescent="0.3">
      <c r="C53" t="s">
        <v>105</v>
      </c>
      <c r="D53" t="s">
        <v>85</v>
      </c>
      <c r="E53" t="s">
        <v>86</v>
      </c>
      <c r="G53" t="s">
        <v>88</v>
      </c>
    </row>
    <row r="54" spans="3:7" x14ac:dyDescent="0.3">
      <c r="C54" t="s">
        <v>106</v>
      </c>
      <c r="D54" t="s">
        <v>107</v>
      </c>
      <c r="E54" t="s">
        <v>86</v>
      </c>
      <c r="G54" t="s">
        <v>88</v>
      </c>
    </row>
    <row r="55" spans="3:7" x14ac:dyDescent="0.3">
      <c r="C55" t="s">
        <v>108</v>
      </c>
      <c r="D55" t="s">
        <v>93</v>
      </c>
      <c r="E55" t="s">
        <v>86</v>
      </c>
      <c r="G55" t="s">
        <v>88</v>
      </c>
    </row>
    <row r="56" spans="3:7" x14ac:dyDescent="0.3">
      <c r="C56" t="s">
        <v>109</v>
      </c>
      <c r="D56" t="s">
        <v>122</v>
      </c>
      <c r="E56" t="s">
        <v>110</v>
      </c>
      <c r="F56" t="s">
        <v>31</v>
      </c>
      <c r="G56" t="s">
        <v>112</v>
      </c>
    </row>
    <row r="57" spans="3:7" x14ac:dyDescent="0.3">
      <c r="C57" t="s">
        <v>113</v>
      </c>
      <c r="D57" t="s">
        <v>114</v>
      </c>
      <c r="E57" t="s">
        <v>114</v>
      </c>
      <c r="F57" t="s">
        <v>21</v>
      </c>
    </row>
    <row r="58" spans="3:7" x14ac:dyDescent="0.3">
      <c r="C58" t="s">
        <v>116</v>
      </c>
      <c r="D58" t="s">
        <v>117</v>
      </c>
      <c r="E58" t="s">
        <v>117</v>
      </c>
      <c r="F58" t="s">
        <v>16</v>
      </c>
    </row>
    <row r="59" spans="3:7" x14ac:dyDescent="0.3">
      <c r="C59" t="s">
        <v>118</v>
      </c>
      <c r="D59" t="s">
        <v>119</v>
      </c>
      <c r="E59" t="s">
        <v>119</v>
      </c>
      <c r="F59" t="s">
        <v>26</v>
      </c>
    </row>
    <row r="60" spans="3:7" x14ac:dyDescent="0.3">
      <c r="C60" t="s">
        <v>121</v>
      </c>
      <c r="D60" t="s">
        <v>122</v>
      </c>
      <c r="E60" t="s">
        <v>110</v>
      </c>
      <c r="F60" t="s">
        <v>31</v>
      </c>
      <c r="G60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245A-F296-4041-85AD-69A8CF1081B8}">
  <dimension ref="A1:O46"/>
  <sheetViews>
    <sheetView workbookViewId="0">
      <selection activeCell="A2" sqref="A2:F17"/>
    </sheetView>
  </sheetViews>
  <sheetFormatPr defaultRowHeight="14.4" x14ac:dyDescent="0.3"/>
  <cols>
    <col min="1" max="1" width="7.44140625" bestFit="1" customWidth="1"/>
    <col min="2" max="3" width="39.21875" bestFit="1" customWidth="1"/>
    <col min="4" max="4" width="31" bestFit="1" customWidth="1"/>
    <col min="5" max="6" width="80.88671875" bestFit="1" customWidth="1"/>
    <col min="7" max="7" width="7.6640625" bestFit="1" customWidth="1"/>
    <col min="8" max="8" width="21.5546875" bestFit="1" customWidth="1"/>
    <col min="9" max="9" width="29.33203125" bestFit="1" customWidth="1"/>
    <col min="10" max="10" width="22.44140625" bestFit="1" customWidth="1"/>
    <col min="11" max="11" width="80.88671875" bestFit="1" customWidth="1"/>
    <col min="12" max="12" width="11.33203125" bestFit="1" customWidth="1"/>
    <col min="13" max="13" width="11.6640625" bestFit="1" customWidth="1"/>
    <col min="14" max="14" width="10.77734375" bestFit="1" customWidth="1"/>
    <col min="15" max="15" width="11.109375" bestFit="1" customWidth="1"/>
  </cols>
  <sheetData>
    <row r="1" spans="1:15" x14ac:dyDescent="0.3">
      <c r="A1" t="s">
        <v>123</v>
      </c>
      <c r="B1" t="s">
        <v>124</v>
      </c>
      <c r="C1" t="s">
        <v>125</v>
      </c>
      <c r="D1" t="s">
        <v>4</v>
      </c>
      <c r="E1" t="s">
        <v>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</row>
    <row r="2" spans="1:15" x14ac:dyDescent="0.3">
      <c r="A2" t="s">
        <v>136</v>
      </c>
      <c r="B2" t="s">
        <v>137</v>
      </c>
      <c r="C2" t="s">
        <v>137</v>
      </c>
      <c r="D2" t="s">
        <v>138</v>
      </c>
      <c r="E2" t="s">
        <v>139</v>
      </c>
      <c r="M2" t="s">
        <v>140</v>
      </c>
      <c r="N2" t="s">
        <v>141</v>
      </c>
    </row>
    <row r="3" spans="1:15" x14ac:dyDescent="0.3">
      <c r="A3" t="s">
        <v>142</v>
      </c>
      <c r="C3" t="s">
        <v>143</v>
      </c>
      <c r="D3" t="s">
        <v>144</v>
      </c>
      <c r="E3" t="s">
        <v>145</v>
      </c>
      <c r="L3">
        <v>88</v>
      </c>
      <c r="O3" t="s">
        <v>146</v>
      </c>
    </row>
    <row r="4" spans="1:15" x14ac:dyDescent="0.3">
      <c r="A4" t="s">
        <v>147</v>
      </c>
      <c r="C4" t="s">
        <v>148</v>
      </c>
      <c r="D4" t="s">
        <v>149</v>
      </c>
      <c r="E4" t="s">
        <v>150</v>
      </c>
      <c r="L4">
        <v>16</v>
      </c>
      <c r="O4" t="s">
        <v>146</v>
      </c>
    </row>
    <row r="5" spans="1:15" x14ac:dyDescent="0.3">
      <c r="A5" t="s">
        <v>151</v>
      </c>
      <c r="C5" t="s">
        <v>152</v>
      </c>
      <c r="D5" t="s">
        <v>153</v>
      </c>
      <c r="E5" t="s">
        <v>154</v>
      </c>
    </row>
    <row r="6" spans="1:15" x14ac:dyDescent="0.3">
      <c r="A6" t="s">
        <v>155</v>
      </c>
      <c r="B6" t="s">
        <v>63</v>
      </c>
      <c r="C6" t="s">
        <v>64</v>
      </c>
      <c r="D6" t="s">
        <v>65</v>
      </c>
      <c r="E6" t="s">
        <v>66</v>
      </c>
      <c r="L6">
        <v>17</v>
      </c>
    </row>
    <row r="7" spans="1:15" x14ac:dyDescent="0.3">
      <c r="A7" t="s">
        <v>156</v>
      </c>
      <c r="B7" t="s">
        <v>63</v>
      </c>
      <c r="C7" t="s">
        <v>64</v>
      </c>
      <c r="D7" t="s">
        <v>65</v>
      </c>
      <c r="E7" t="s">
        <v>66</v>
      </c>
      <c r="L7">
        <v>17</v>
      </c>
    </row>
    <row r="8" spans="1:15" x14ac:dyDescent="0.3">
      <c r="A8" t="s">
        <v>157</v>
      </c>
      <c r="B8" t="s">
        <v>63</v>
      </c>
      <c r="C8" t="s">
        <v>64</v>
      </c>
      <c r="D8" t="s">
        <v>65</v>
      </c>
      <c r="E8" t="s">
        <v>66</v>
      </c>
      <c r="L8">
        <v>17</v>
      </c>
    </row>
    <row r="9" spans="1:15" x14ac:dyDescent="0.3">
      <c r="A9" t="s">
        <v>158</v>
      </c>
      <c r="B9" t="s">
        <v>63</v>
      </c>
      <c r="C9" t="s">
        <v>64</v>
      </c>
      <c r="D9" t="s">
        <v>65</v>
      </c>
      <c r="E9" t="s">
        <v>66</v>
      </c>
      <c r="L9">
        <v>17</v>
      </c>
    </row>
    <row r="10" spans="1:15" x14ac:dyDescent="0.3">
      <c r="A10" t="s">
        <v>159</v>
      </c>
      <c r="B10" t="s">
        <v>63</v>
      </c>
      <c r="C10" t="s">
        <v>64</v>
      </c>
      <c r="D10" t="s">
        <v>65</v>
      </c>
      <c r="E10" t="s">
        <v>66</v>
      </c>
      <c r="L10">
        <v>17</v>
      </c>
    </row>
    <row r="11" spans="1:15" x14ac:dyDescent="0.3">
      <c r="A11" t="s">
        <v>160</v>
      </c>
      <c r="B11" t="s">
        <v>63</v>
      </c>
      <c r="C11" t="s">
        <v>64</v>
      </c>
      <c r="D11" t="s">
        <v>65</v>
      </c>
      <c r="E11" t="s">
        <v>66</v>
      </c>
      <c r="L11">
        <v>17</v>
      </c>
    </row>
    <row r="12" spans="1:15" x14ac:dyDescent="0.3">
      <c r="A12" t="s">
        <v>161</v>
      </c>
      <c r="B12" t="s">
        <v>63</v>
      </c>
      <c r="C12" t="s">
        <v>64</v>
      </c>
      <c r="D12" t="s">
        <v>65</v>
      </c>
      <c r="E12" t="s">
        <v>66</v>
      </c>
      <c r="L12">
        <v>17</v>
      </c>
    </row>
    <row r="13" spans="1:15" x14ac:dyDescent="0.3">
      <c r="A13" t="s">
        <v>162</v>
      </c>
      <c r="B13" t="s">
        <v>63</v>
      </c>
      <c r="C13" t="s">
        <v>64</v>
      </c>
      <c r="D13" t="s">
        <v>65</v>
      </c>
      <c r="E13" t="s">
        <v>66</v>
      </c>
      <c r="L13">
        <v>17</v>
      </c>
    </row>
    <row r="14" spans="1:15" x14ac:dyDescent="0.3">
      <c r="A14" t="s">
        <v>163</v>
      </c>
      <c r="B14" t="s">
        <v>63</v>
      </c>
      <c r="C14" t="s">
        <v>64</v>
      </c>
      <c r="D14" t="s">
        <v>65</v>
      </c>
      <c r="E14" t="s">
        <v>66</v>
      </c>
      <c r="L14">
        <v>17</v>
      </c>
    </row>
    <row r="15" spans="1:15" x14ac:dyDescent="0.3">
      <c r="A15" t="s">
        <v>164</v>
      </c>
      <c r="B15" t="s">
        <v>63</v>
      </c>
      <c r="C15" t="s">
        <v>64</v>
      </c>
      <c r="D15" t="s">
        <v>65</v>
      </c>
      <c r="E15" t="s">
        <v>66</v>
      </c>
      <c r="L15">
        <v>17</v>
      </c>
    </row>
    <row r="16" spans="1:15" x14ac:dyDescent="0.3">
      <c r="A16" t="s">
        <v>165</v>
      </c>
      <c r="B16" t="s">
        <v>63</v>
      </c>
      <c r="C16" t="s">
        <v>64</v>
      </c>
      <c r="D16" t="s">
        <v>65</v>
      </c>
      <c r="E16" t="s">
        <v>66</v>
      </c>
      <c r="L16">
        <v>17</v>
      </c>
    </row>
    <row r="17" spans="1:15" x14ac:dyDescent="0.3">
      <c r="A17" t="s">
        <v>166</v>
      </c>
      <c r="B17" t="s">
        <v>63</v>
      </c>
      <c r="C17" t="s">
        <v>64</v>
      </c>
      <c r="D17" t="s">
        <v>65</v>
      </c>
      <c r="E17" t="s">
        <v>66</v>
      </c>
      <c r="L17">
        <v>17</v>
      </c>
    </row>
    <row r="18" spans="1:15" x14ac:dyDescent="0.3">
      <c r="A18" t="s">
        <v>62</v>
      </c>
      <c r="B18" t="s">
        <v>63</v>
      </c>
      <c r="C18" t="s">
        <v>64</v>
      </c>
      <c r="D18" t="s">
        <v>65</v>
      </c>
      <c r="E18" t="s">
        <v>66</v>
      </c>
      <c r="L18">
        <v>17</v>
      </c>
    </row>
    <row r="19" spans="1:15" x14ac:dyDescent="0.3">
      <c r="A19" t="s">
        <v>67</v>
      </c>
      <c r="B19" t="s">
        <v>63</v>
      </c>
      <c r="C19" t="s">
        <v>64</v>
      </c>
      <c r="D19" t="s">
        <v>65</v>
      </c>
      <c r="E19" t="s">
        <v>66</v>
      </c>
      <c r="L19">
        <v>17</v>
      </c>
    </row>
    <row r="20" spans="1:15" x14ac:dyDescent="0.3">
      <c r="A20" t="s">
        <v>68</v>
      </c>
      <c r="B20" t="s">
        <v>41</v>
      </c>
      <c r="C20" t="s">
        <v>41</v>
      </c>
      <c r="D20" t="s">
        <v>69</v>
      </c>
      <c r="E20" t="s">
        <v>70</v>
      </c>
      <c r="F20" t="s">
        <v>70</v>
      </c>
      <c r="G20" t="s">
        <v>71</v>
      </c>
      <c r="H20" t="s">
        <v>42</v>
      </c>
      <c r="I20" t="s">
        <v>41</v>
      </c>
      <c r="J20" t="s">
        <v>72</v>
      </c>
      <c r="K20" t="s">
        <v>73</v>
      </c>
    </row>
    <row r="21" spans="1:15" x14ac:dyDescent="0.3">
      <c r="A21" t="s">
        <v>74</v>
      </c>
      <c r="B21" t="s">
        <v>75</v>
      </c>
      <c r="C21" t="s">
        <v>75</v>
      </c>
      <c r="D21" t="s">
        <v>76</v>
      </c>
      <c r="E21" t="s">
        <v>77</v>
      </c>
      <c r="F21" t="s">
        <v>77</v>
      </c>
      <c r="G21" t="s">
        <v>78</v>
      </c>
      <c r="H21" t="s">
        <v>79</v>
      </c>
      <c r="I21" t="s">
        <v>75</v>
      </c>
      <c r="J21" t="s">
        <v>80</v>
      </c>
      <c r="K21" t="s">
        <v>81</v>
      </c>
    </row>
    <row r="22" spans="1:15" x14ac:dyDescent="0.3">
      <c r="A22" t="s">
        <v>82</v>
      </c>
      <c r="B22" t="s">
        <v>75</v>
      </c>
      <c r="C22" t="s">
        <v>75</v>
      </c>
      <c r="D22" t="s">
        <v>76</v>
      </c>
      <c r="E22" t="s">
        <v>77</v>
      </c>
      <c r="F22" t="s">
        <v>77</v>
      </c>
      <c r="G22" t="s">
        <v>78</v>
      </c>
      <c r="H22" t="s">
        <v>79</v>
      </c>
      <c r="I22" t="s">
        <v>75</v>
      </c>
      <c r="J22" t="s">
        <v>80</v>
      </c>
      <c r="K22" t="s">
        <v>81</v>
      </c>
    </row>
    <row r="23" spans="1:15" x14ac:dyDescent="0.3">
      <c r="A23" t="s">
        <v>83</v>
      </c>
      <c r="B23" t="s">
        <v>75</v>
      </c>
      <c r="C23" t="s">
        <v>75</v>
      </c>
      <c r="D23" t="s">
        <v>76</v>
      </c>
      <c r="E23" t="s">
        <v>77</v>
      </c>
      <c r="F23" t="s">
        <v>77</v>
      </c>
      <c r="G23" t="s">
        <v>78</v>
      </c>
      <c r="H23" t="s">
        <v>79</v>
      </c>
      <c r="I23" t="s">
        <v>75</v>
      </c>
      <c r="J23" t="s">
        <v>80</v>
      </c>
      <c r="K23" t="s">
        <v>81</v>
      </c>
    </row>
    <row r="24" spans="1:15" x14ac:dyDescent="0.3">
      <c r="A24" t="s">
        <v>84</v>
      </c>
      <c r="B24" t="s">
        <v>85</v>
      </c>
      <c r="C24" t="s">
        <v>86</v>
      </c>
      <c r="D24" t="s">
        <v>87</v>
      </c>
      <c r="E24" t="s">
        <v>88</v>
      </c>
      <c r="L24">
        <v>86</v>
      </c>
      <c r="O24" t="s">
        <v>89</v>
      </c>
    </row>
    <row r="25" spans="1:15" x14ac:dyDescent="0.3">
      <c r="A25" t="s">
        <v>90</v>
      </c>
      <c r="B25" t="s">
        <v>85</v>
      </c>
      <c r="C25" t="s">
        <v>86</v>
      </c>
      <c r="D25" t="s">
        <v>87</v>
      </c>
      <c r="E25" t="s">
        <v>88</v>
      </c>
      <c r="L25">
        <v>86</v>
      </c>
      <c r="O25" t="s">
        <v>89</v>
      </c>
    </row>
    <row r="26" spans="1:15" x14ac:dyDescent="0.3">
      <c r="A26" t="s">
        <v>91</v>
      </c>
      <c r="B26" t="s">
        <v>85</v>
      </c>
      <c r="C26" t="s">
        <v>86</v>
      </c>
      <c r="D26" t="s">
        <v>87</v>
      </c>
      <c r="E26" t="s">
        <v>88</v>
      </c>
      <c r="L26">
        <v>86</v>
      </c>
      <c r="O26" t="s">
        <v>89</v>
      </c>
    </row>
    <row r="27" spans="1:15" x14ac:dyDescent="0.3">
      <c r="A27" t="s">
        <v>92</v>
      </c>
      <c r="B27" t="s">
        <v>93</v>
      </c>
      <c r="C27" t="s">
        <v>86</v>
      </c>
      <c r="D27" t="s">
        <v>87</v>
      </c>
      <c r="E27" t="s">
        <v>88</v>
      </c>
      <c r="L27">
        <v>86</v>
      </c>
      <c r="O27" t="s">
        <v>89</v>
      </c>
    </row>
    <row r="28" spans="1:15" x14ac:dyDescent="0.3">
      <c r="A28" t="s">
        <v>94</v>
      </c>
      <c r="B28" t="s">
        <v>85</v>
      </c>
      <c r="C28" t="s">
        <v>86</v>
      </c>
      <c r="D28" t="s">
        <v>87</v>
      </c>
      <c r="E28" t="s">
        <v>88</v>
      </c>
      <c r="L28">
        <v>86</v>
      </c>
      <c r="O28" t="s">
        <v>89</v>
      </c>
    </row>
    <row r="29" spans="1:15" x14ac:dyDescent="0.3">
      <c r="A29" t="s">
        <v>95</v>
      </c>
      <c r="B29" t="s">
        <v>85</v>
      </c>
      <c r="C29" t="s">
        <v>86</v>
      </c>
      <c r="D29" t="s">
        <v>87</v>
      </c>
      <c r="E29" t="s">
        <v>88</v>
      </c>
      <c r="L29">
        <v>86</v>
      </c>
      <c r="O29" t="s">
        <v>89</v>
      </c>
    </row>
    <row r="30" spans="1:15" x14ac:dyDescent="0.3">
      <c r="A30" t="s">
        <v>96</v>
      </c>
      <c r="B30" t="s">
        <v>85</v>
      </c>
      <c r="C30" t="s">
        <v>86</v>
      </c>
      <c r="D30" t="s">
        <v>87</v>
      </c>
      <c r="E30" t="s">
        <v>88</v>
      </c>
      <c r="L30">
        <v>86</v>
      </c>
      <c r="O30" t="s">
        <v>89</v>
      </c>
    </row>
    <row r="31" spans="1:15" x14ac:dyDescent="0.3">
      <c r="A31" t="s">
        <v>97</v>
      </c>
      <c r="B31" t="s">
        <v>85</v>
      </c>
      <c r="C31" t="s">
        <v>86</v>
      </c>
      <c r="D31" t="s">
        <v>87</v>
      </c>
      <c r="E31" t="s">
        <v>88</v>
      </c>
      <c r="L31">
        <v>86</v>
      </c>
      <c r="O31" t="s">
        <v>89</v>
      </c>
    </row>
    <row r="32" spans="1:15" x14ac:dyDescent="0.3">
      <c r="A32" t="s">
        <v>98</v>
      </c>
      <c r="B32" t="s">
        <v>85</v>
      </c>
      <c r="C32" t="s">
        <v>86</v>
      </c>
      <c r="D32" t="s">
        <v>87</v>
      </c>
      <c r="E32" t="s">
        <v>88</v>
      </c>
      <c r="L32">
        <v>86</v>
      </c>
      <c r="O32" t="s">
        <v>89</v>
      </c>
    </row>
    <row r="33" spans="1:15" x14ac:dyDescent="0.3">
      <c r="A33" t="s">
        <v>99</v>
      </c>
      <c r="B33" t="s">
        <v>85</v>
      </c>
      <c r="C33" t="s">
        <v>86</v>
      </c>
      <c r="D33" t="s">
        <v>87</v>
      </c>
      <c r="E33" t="s">
        <v>88</v>
      </c>
      <c r="L33">
        <v>86</v>
      </c>
      <c r="O33" t="s">
        <v>89</v>
      </c>
    </row>
    <row r="34" spans="1:15" x14ac:dyDescent="0.3">
      <c r="A34" t="s">
        <v>100</v>
      </c>
      <c r="B34" t="s">
        <v>85</v>
      </c>
      <c r="C34" t="s">
        <v>86</v>
      </c>
      <c r="D34" t="s">
        <v>87</v>
      </c>
      <c r="E34" t="s">
        <v>88</v>
      </c>
      <c r="L34">
        <v>86</v>
      </c>
      <c r="O34" t="s">
        <v>89</v>
      </c>
    </row>
    <row r="35" spans="1:15" x14ac:dyDescent="0.3">
      <c r="A35" t="s">
        <v>101</v>
      </c>
      <c r="B35" t="s">
        <v>85</v>
      </c>
      <c r="C35" t="s">
        <v>86</v>
      </c>
      <c r="D35" t="s">
        <v>87</v>
      </c>
      <c r="E35" t="s">
        <v>88</v>
      </c>
      <c r="L35">
        <v>86</v>
      </c>
      <c r="O35" t="s">
        <v>89</v>
      </c>
    </row>
    <row r="36" spans="1:15" x14ac:dyDescent="0.3">
      <c r="A36" t="s">
        <v>102</v>
      </c>
      <c r="B36" t="s">
        <v>85</v>
      </c>
      <c r="C36" t="s">
        <v>86</v>
      </c>
      <c r="D36" t="s">
        <v>87</v>
      </c>
      <c r="E36" t="s">
        <v>88</v>
      </c>
      <c r="L36">
        <v>86</v>
      </c>
      <c r="O36" t="s">
        <v>89</v>
      </c>
    </row>
    <row r="37" spans="1:15" x14ac:dyDescent="0.3">
      <c r="A37" t="s">
        <v>103</v>
      </c>
      <c r="B37" t="s">
        <v>85</v>
      </c>
      <c r="C37" t="s">
        <v>86</v>
      </c>
      <c r="D37" t="s">
        <v>87</v>
      </c>
      <c r="E37" t="s">
        <v>88</v>
      </c>
      <c r="L37">
        <v>86</v>
      </c>
      <c r="O37" t="s">
        <v>89</v>
      </c>
    </row>
    <row r="38" spans="1:15" x14ac:dyDescent="0.3">
      <c r="A38" t="s">
        <v>104</v>
      </c>
      <c r="B38" t="s">
        <v>85</v>
      </c>
      <c r="C38" t="s">
        <v>86</v>
      </c>
      <c r="D38" t="s">
        <v>87</v>
      </c>
      <c r="E38" t="s">
        <v>88</v>
      </c>
      <c r="L38">
        <v>86</v>
      </c>
      <c r="O38" t="s">
        <v>89</v>
      </c>
    </row>
    <row r="39" spans="1:15" x14ac:dyDescent="0.3">
      <c r="A39" t="s">
        <v>105</v>
      </c>
      <c r="B39" t="s">
        <v>85</v>
      </c>
      <c r="C39" t="s">
        <v>86</v>
      </c>
      <c r="D39" t="s">
        <v>87</v>
      </c>
      <c r="E39" t="s">
        <v>88</v>
      </c>
      <c r="L39">
        <v>86</v>
      </c>
      <c r="O39" t="s">
        <v>89</v>
      </c>
    </row>
    <row r="40" spans="1:15" x14ac:dyDescent="0.3">
      <c r="A40" t="s">
        <v>106</v>
      </c>
      <c r="B40" t="s">
        <v>107</v>
      </c>
      <c r="C40" t="s">
        <v>86</v>
      </c>
      <c r="D40" t="s">
        <v>87</v>
      </c>
      <c r="E40" t="s">
        <v>88</v>
      </c>
      <c r="L40">
        <v>86</v>
      </c>
      <c r="O40" t="s">
        <v>89</v>
      </c>
    </row>
    <row r="41" spans="1:15" x14ac:dyDescent="0.3">
      <c r="A41" t="s">
        <v>108</v>
      </c>
      <c r="B41" t="s">
        <v>93</v>
      </c>
      <c r="C41" t="s">
        <v>86</v>
      </c>
      <c r="D41" t="s">
        <v>87</v>
      </c>
      <c r="E41" t="s">
        <v>88</v>
      </c>
      <c r="L41">
        <v>86</v>
      </c>
      <c r="O41" t="s">
        <v>89</v>
      </c>
    </row>
    <row r="42" spans="1:15" x14ac:dyDescent="0.3">
      <c r="A42" t="s">
        <v>109</v>
      </c>
      <c r="C42" t="s">
        <v>110</v>
      </c>
      <c r="D42" t="s">
        <v>111</v>
      </c>
      <c r="E42" t="s">
        <v>112</v>
      </c>
      <c r="L42">
        <v>47</v>
      </c>
    </row>
    <row r="43" spans="1:15" x14ac:dyDescent="0.3">
      <c r="A43" t="s">
        <v>113</v>
      </c>
      <c r="B43" t="s">
        <v>114</v>
      </c>
      <c r="C43" t="s">
        <v>114</v>
      </c>
      <c r="D43" t="s">
        <v>115</v>
      </c>
    </row>
    <row r="44" spans="1:15" x14ac:dyDescent="0.3">
      <c r="A44" t="s">
        <v>116</v>
      </c>
      <c r="B44" t="s">
        <v>117</v>
      </c>
      <c r="C44" t="s">
        <v>117</v>
      </c>
      <c r="D44" t="s">
        <v>117</v>
      </c>
    </row>
    <row r="45" spans="1:15" x14ac:dyDescent="0.3">
      <c r="A45" t="s">
        <v>118</v>
      </c>
      <c r="B45" t="s">
        <v>119</v>
      </c>
      <c r="C45" t="s">
        <v>119</v>
      </c>
      <c r="D45" t="s">
        <v>120</v>
      </c>
    </row>
    <row r="46" spans="1:15" x14ac:dyDescent="0.3">
      <c r="A46" t="s">
        <v>121</v>
      </c>
      <c r="C46" t="s">
        <v>110</v>
      </c>
      <c r="D46" t="s">
        <v>111</v>
      </c>
      <c r="E46" t="s">
        <v>112</v>
      </c>
      <c r="L4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Sheet1!BOM.</vt:lpstr>
      <vt:lpstr>Sheet2!BOM.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masci</dc:creator>
  <cp:lastModifiedBy>angelo masci</cp:lastModifiedBy>
  <dcterms:created xsi:type="dcterms:W3CDTF">2024-08-14T19:52:13Z</dcterms:created>
  <dcterms:modified xsi:type="dcterms:W3CDTF">2024-08-15T14:13:44Z</dcterms:modified>
</cp:coreProperties>
</file>