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https://d.docs.live.net/8a2a92281ef5590c/Documents/Statistics^J Economics (excel)/"/>
    </mc:Choice>
  </mc:AlternateContent>
  <xr:revisionPtr revIDLastSave="747" documentId="8_{96566049-3EEB-1343-9AE7-6D833420A09B}" xr6:coauthVersionLast="47" xr6:coauthVersionMax="47" xr10:uidLastSave="{948053C8-E986-FF40-B6EA-359A569EE41E}"/>
  <bookViews>
    <workbookView xWindow="0" yWindow="500" windowWidth="22000" windowHeight="16700" firstSheet="3" activeTab="6" xr2:uid="{00000000-000D-0000-FFFF-FFFF00000000}"/>
  </bookViews>
  <sheets>
    <sheet name="READ ME" sheetId="18" r:id="rId1"/>
    <sheet name="DRT Rolling Mean" sheetId="16" r:id="rId2"/>
    <sheet name="DRT Rolling Stdev" sheetId="17" r:id="rId3"/>
    <sheet name="Data Repository Table - Raw" sheetId="1" r:id="rId4"/>
    <sheet name="Data Preparation" sheetId="15" r:id="rId5"/>
    <sheet name="Descriptive Statistics" sheetId="2" r:id="rId6"/>
    <sheet name="Inferential Statistics" sheetId="4" r:id="rId7"/>
  </sheets>
  <definedNames>
    <definedName name="_xlnm._FilterDatabase" localSheetId="4" hidden="1">'Data Preparation'!#REF!</definedName>
    <definedName name="_xlnm._FilterDatabase" localSheetId="3" hidden="1">'Data Repository Table - Raw'!$A$1:$J$1</definedName>
    <definedName name="_xlnm._FilterDatabase" localSheetId="1" hidden="1">'DRT Rolling Mean'!$A$1:$J$2453</definedName>
    <definedName name="_xlnm._FilterDatabase" localSheetId="2" hidden="1">'DRT Rolling Stdev'!$A$1:$J$2453</definedName>
    <definedName name="_xlnm._FilterDatabase" localSheetId="6"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'DRT Rolling Mean'!$C$1</definedName>
    <definedName name="_xlchart.v1.15" hidden="1">'DRT Rolling Mean'!$C$2:$C$2306</definedName>
    <definedName name="_xlchart.v1.16" hidden="1">'DRT Rolling Mean'!$D$1</definedName>
    <definedName name="_xlchart.v1.17" hidden="1">'DRT Rolling Mean'!$D$2:$D$2306</definedName>
    <definedName name="_xlchart.v1.18" hidden="1">'DRT Rolling Mean'!$E$1</definedName>
    <definedName name="_xlchart.v1.19" hidden="1">'DRT Rolling Mean'!$E$2:$E$2306</definedName>
    <definedName name="_xlchart.v1.2" hidden="1">'DRT Rolling Mean'!$D$1</definedName>
    <definedName name="_xlchart.v1.20" hidden="1">'DRT Rolling Mean'!$F$1</definedName>
    <definedName name="_xlchart.v1.21" hidden="1">'DRT Rolling Mean'!$F$2:$F$2306</definedName>
    <definedName name="_xlchart.v1.22" hidden="1">'DRT Rolling Mean'!$G$1</definedName>
    <definedName name="_xlchart.v1.23" hidden="1">'DRT Rolling Mean'!$G$2:$G$2306</definedName>
    <definedName name="_xlchart.v1.24" hidden="1">'DRT Rolling Mean'!$H$1</definedName>
    <definedName name="_xlchart.v1.25" hidden="1">'DRT Rolling Mean'!$H$2:$H$2306</definedName>
    <definedName name="_xlchart.v1.26" hidden="1">'DRT Rolling Mean'!$I$1</definedName>
    <definedName name="_xlchart.v1.27" hidden="1">'DRT Rolling Mean'!$I$2:$I$2306</definedName>
    <definedName name="_xlchart.v1.28" hidden="1">'DRT Rolling Stdev'!$C$1</definedName>
    <definedName name="_xlchart.v1.29" hidden="1">'DRT Rolling Stdev'!$C$2:$C$2306</definedName>
    <definedName name="_xlchart.v1.3" hidden="1">'DRT Rolling Mean'!$D$2:$D$2453</definedName>
    <definedName name="_xlchart.v1.30" hidden="1">'DRT Rolling Stdev'!$D$1</definedName>
    <definedName name="_xlchart.v1.31" hidden="1">'DRT Rolling Stdev'!$D$2:$D$2306</definedName>
    <definedName name="_xlchart.v1.32" hidden="1">'DRT Rolling Stdev'!$E$1</definedName>
    <definedName name="_xlchart.v1.33" hidden="1">'DRT Rolling Stdev'!$E$2:$E$2306</definedName>
    <definedName name="_xlchart.v1.34" hidden="1">'DRT Rolling Stdev'!$F$1</definedName>
    <definedName name="_xlchart.v1.35" hidden="1">'DRT Rolling Stdev'!$F$2:$F$2306</definedName>
    <definedName name="_xlchart.v1.36" hidden="1">'DRT Rolling Stdev'!$G$1</definedName>
    <definedName name="_xlchart.v1.37" hidden="1">'DRT Rolling Stdev'!$G$2:$G$2306</definedName>
    <definedName name="_xlchart.v1.38" hidden="1">'DRT Rolling Stdev'!$H$1</definedName>
    <definedName name="_xlchart.v1.39" hidden="1">'DRT Rolling Stdev'!$H$2:$H$2306</definedName>
    <definedName name="_xlchart.v1.4" hidden="1">'DRT Rolling Mean'!$E$1</definedName>
    <definedName name="_xlchart.v1.40" hidden="1">'DRT Rolling Stdev'!$I$1</definedName>
    <definedName name="_xlchart.v1.41" hidden="1">'DRT Rolling Stdev'!$I$2:$I$2306</definedName>
    <definedName name="_xlchart.v1.42" hidden="1">'Data Repository Table - Raw'!$C$1</definedName>
    <definedName name="_xlchart.v1.43" hidden="1">'Data Repository Table - Raw'!$C$2:$C$2453</definedName>
    <definedName name="_xlchart.v1.44" hidden="1">'Data Repository Table - Raw'!$D$1</definedName>
    <definedName name="_xlchart.v1.45" hidden="1">'Data Repository Table - Raw'!$D$2:$D$2453</definedName>
    <definedName name="_xlchart.v1.46" hidden="1">'Data Repository Table - Raw'!$E$1</definedName>
    <definedName name="_xlchart.v1.47" hidden="1">'Data Repository Table - Raw'!$E$2:$E$2453</definedName>
    <definedName name="_xlchart.v1.48" hidden="1">'Data Repository Table - Raw'!$F$1</definedName>
    <definedName name="_xlchart.v1.49" hidden="1">'Data Repository Table - Raw'!$F$2:$F$2453</definedName>
    <definedName name="_xlchart.v1.5" hidden="1">'DRT Rolling Mean'!$E$2:$E$2453</definedName>
    <definedName name="_xlchart.v1.50" hidden="1">'Data Repository Table - Raw'!$G$1</definedName>
    <definedName name="_xlchart.v1.51" hidden="1">'Data Repository Table - Raw'!$G$2:$G$2453</definedName>
    <definedName name="_xlchart.v1.52" hidden="1">'Data Repository Table - Raw'!$H$1</definedName>
    <definedName name="_xlchart.v1.53" hidden="1">'Data Repository Table - Raw'!$H$2:$H$2453</definedName>
    <definedName name="_xlchart.v1.54" hidden="1">'Data Repository Table - Raw'!$I$1</definedName>
    <definedName name="_xlchart.v1.55" hidden="1">'Data Repository Table - Raw'!$I$2:$I$2453</definedName>
    <definedName name="_xlchart.v1.56" hidden="1">'DRT Rolling Mean'!$C$1</definedName>
    <definedName name="_xlchart.v1.57" hidden="1">'DRT Rolling Mean'!$C$2:$C$2453</definedName>
    <definedName name="_xlchart.v1.58" hidden="1">'DRT Rolling Mean'!$D$1</definedName>
    <definedName name="_xlchart.v1.59" hidden="1">'DRT Rolling Mean'!$D$2:$D$2453</definedName>
    <definedName name="_xlchart.v1.6" hidden="1">'DRT Rolling Mean'!$F$1</definedName>
    <definedName name="_xlchart.v1.60" hidden="1">'DRT Rolling Mean'!$E$1</definedName>
    <definedName name="_xlchart.v1.61" hidden="1">'DRT Rolling Mean'!$E$2:$E$2453</definedName>
    <definedName name="_xlchart.v1.62" hidden="1">'DRT Rolling Mean'!$F$1</definedName>
    <definedName name="_xlchart.v1.63" hidden="1">'DRT Rolling Mean'!$F$2:$F$2453</definedName>
    <definedName name="_xlchart.v1.64" hidden="1">'DRT Rolling Mean'!$G$1</definedName>
    <definedName name="_xlchart.v1.65" hidden="1">'DRT Rolling Mean'!$G$2:$G$2453</definedName>
    <definedName name="_xlchart.v1.66" hidden="1">'DRT Rolling Mean'!$H$1</definedName>
    <definedName name="_xlchart.v1.67" hidden="1">'DRT Rolling Mean'!$H$2:$H$2453</definedName>
    <definedName name="_xlchart.v1.68" hidden="1">'DRT Rolling Mean'!$I$1</definedName>
    <definedName name="_xlchart.v1.69" hidden="1">'DRT Rolling Mean'!$I$2:$I$2453</definedName>
    <definedName name="_xlchart.v1.7" hidden="1">'DRT Rolling Mean'!$F$2:$F$2453</definedName>
    <definedName name="_xlchart.v1.8" hidden="1">'DRT Rolling Mean'!$G$1</definedName>
    <definedName name="_xlchart.v1.9" hidden="1">'DRT Rolling Mean'!$G$2:$G$2453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15" l="1"/>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3" i="15"/>
  <c r="K2" i="15"/>
  <c r="Y30" i="15"/>
  <c r="Y31" i="15"/>
  <c r="Y32" i="15"/>
  <c r="Y33" i="15"/>
  <c r="Y34" i="15"/>
  <c r="Y35" i="15"/>
  <c r="Y36" i="15"/>
  <c r="Y29" i="15"/>
  <c r="Y2430" i="15"/>
  <c r="Y2431" i="15"/>
  <c r="Y2432" i="15"/>
  <c r="Y2433" i="15"/>
  <c r="Y2434" i="15"/>
  <c r="Y2435" i="15"/>
  <c r="Y2436" i="15"/>
  <c r="Y2429" i="15"/>
  <c r="M3" i="17"/>
  <c r="N3" i="17"/>
  <c r="O3" i="17"/>
  <c r="P3" i="17"/>
  <c r="Q3" i="17"/>
  <c r="R3" i="17"/>
  <c r="S3" i="17"/>
  <c r="L3" i="17"/>
  <c r="S2" i="17"/>
  <c r="P2" i="17"/>
  <c r="Q2" i="17"/>
  <c r="R2" i="17"/>
  <c r="N2" i="17"/>
  <c r="O2" i="17"/>
  <c r="M2" i="17"/>
  <c r="L2" i="17"/>
</calcChain>
</file>

<file path=xl/sharedStrings.xml><?xml version="1.0" encoding="utf-8"?>
<sst xmlns="http://schemas.openxmlformats.org/spreadsheetml/2006/main" count="10095" uniqueCount="158">
  <si>
    <t>Data Source</t>
  </si>
  <si>
    <t>TIMEFRAME (DD/MM/YYYY)</t>
  </si>
  <si>
    <t>Volumetric Flow Meter 1</t>
  </si>
  <si>
    <t>Volumetric Flow Meter 2</t>
  </si>
  <si>
    <t>Pump Speed (RPM)</t>
  </si>
  <si>
    <t xml:space="preserve">Pump Torque </t>
  </si>
  <si>
    <t>Ambient Temperature</t>
  </si>
  <si>
    <t>Horse Power</t>
  </si>
  <si>
    <t>Pump Efficiency</t>
  </si>
  <si>
    <t>PUMP FAILURE (1 or 0)</t>
  </si>
  <si>
    <t>Rolling Mean (30 Minute)</t>
  </si>
  <si>
    <t>Rolling Stdev (30 Minute)</t>
  </si>
  <si>
    <t>max</t>
  </si>
  <si>
    <t>min</t>
  </si>
  <si>
    <t>Water Pipe Pressure Reading 1 (PSI)</t>
  </si>
  <si>
    <t>Water Pipe Pressure Reading 2 (PSI)</t>
  </si>
  <si>
    <t>Water Pump Rotation (RPM)</t>
  </si>
  <si>
    <t>Raw</t>
  </si>
  <si>
    <t>Regressive Equation</t>
  </si>
  <si>
    <t>Please note that the Regression Co-efficients are different from the Correlation Co-efficients</t>
  </si>
  <si>
    <t>Regression Co-Efficients (Taken from the Summary Output Tab created when you calculate the Multivariate Regression)</t>
  </si>
  <si>
    <t>Intercept</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</si>
  <si>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</si>
  <si>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</si>
  <si>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</si>
  <si>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</si>
  <si>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</si>
  <si>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</si>
  <si>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</si>
  <si>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</si>
  <si>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</si>
  <si>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</si>
  <si>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</si>
  <si>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</si>
  <si>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</si>
  <si>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</si>
  <si>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</si>
  <si>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</si>
  <si>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</si>
  <si>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</si>
  <si>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</si>
  <si>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</si>
  <si>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</si>
  <si>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</si>
  <si>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</si>
  <si>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P-Value &lt; 0.05</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</si>
  <si>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</si>
  <si>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</si>
  <si>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</si>
  <si>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</si>
  <si>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</si>
  <si>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</si>
  <si>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</si>
  <si>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</si>
  <si>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</si>
  <si>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</si>
  <si>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</si>
  <si>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 xml:space="preserve">All of the variables seem to increase and decrease at the same time. There appears to be 7 spikes and one sudden decrease in all of the variables right  15:00 on 12/10/14. After 15:00 all of the variables returned to their usual range. </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</si>
  <si>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</si>
  <si>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</si>
  <si>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</si>
  <si>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</si>
  <si>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</si>
  <si>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</si>
  <si>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 xml:space="preserve">By adding a secondary axis  we can more easily see that horse power follows the patterns of the other variables with spikes and one sudden dip. However, pump failure is constant expect for one spike on 12/10/14 before 15:00. Having this many variables on one graph makes it challenging to read and it doesn't clearly show which variables on are the secondary axis. </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</si>
  <si>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</si>
  <si>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</si>
  <si>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</si>
  <si>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</si>
  <si>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</si>
  <si>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</si>
  <si>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</si>
  <si>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</si>
  <si>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</si>
  <si>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</si>
  <si>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</si>
  <si>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</si>
  <si>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The rolling mean graph shows that pump torque and ambient temperature increase and decrease greatly at the same time. The rolling standard deviation shows that pump torque has the largest range in deviation.</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</si>
  <si>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</si>
  <si>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</si>
  <si>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</si>
  <si>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</si>
  <si>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</si>
  <si>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</si>
  <si>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</si>
  <si>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</si>
  <si>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</si>
  <si>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</si>
  <si>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</si>
  <si>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</si>
  <si>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</si>
  <si>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</si>
  <si>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 xml:space="preserve">A pump faiure = 1 greatly changes the pump torque in all three graphs. The lragest change in pump torque is in the rolling standard deviation. When pump failure = 0 the majority of the data is under 20 with outliers up to 100 but when pump failure =1 the maximum is over 120 and 50% of the data is about 80.   </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</si>
  <si>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</si>
  <si>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</si>
  <si>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</si>
  <si>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</si>
  <si>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</si>
  <si>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</si>
  <si>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</si>
  <si>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</si>
  <si>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</si>
  <si>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</si>
  <si>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</si>
  <si>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</si>
  <si>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</si>
  <si>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</si>
  <si>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</si>
  <si>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</si>
  <si>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</si>
  <si>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</si>
  <si>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 xml:space="preserve">For the raw data the are all weak positive or weak negative with the exception of horse power which has a moderate positive correlation of 0.42. The correlations of pump failure for the rolling mean are more spread out with high negative correlations with volumetric flow meter 1 and 2 and pump efficiency. Horse power's correlation is the highest positive correlation of 0.45. The pump failure correlations for the rolling standard devation are all high positive correlations ranging from 0.597 (pump torque) to 0.69 (horse power). </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</si>
  <si>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</si>
  <si>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</si>
  <si>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</si>
  <si>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</si>
  <si>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</si>
  <si>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</si>
  <si>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</si>
  <si>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</si>
  <si>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</si>
  <si>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</si>
  <si>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</si>
  <si>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</si>
  <si>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</si>
  <si>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</si>
  <si>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</si>
  <si>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</si>
  <si>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</si>
  <si>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</si>
  <si>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</si>
  <si>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 xml:space="preserve">The R Squared Value is about 0.779, this mean that approximately 77.9% of our dependent variables (y-values) are explained by the independent variables (x-values). Since the R Squared Value is less than 95%, our analysis is not considered a good fit.  The P-Value for all of the variables is less than 0.05 which is deemed statistically significant. </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</si>
  <si>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</si>
  <si>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</si>
  <si>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</si>
  <si>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t>If you're curious about P-Values, take a look at this resource here!</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</si>
  <si>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</si>
  <si>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</si>
  <si>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</si>
  <si>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</si>
  <si>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</si>
  <si>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</si>
  <si>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</si>
  <si>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</si>
  <si>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</si>
  <si>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</si>
  <si>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</si>
  <si>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</si>
  <si>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</si>
  <si>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</si>
  <si>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t xml:space="preserve">The regressive equation very closely follows the pump failure pattern and can be used as an indicator of pump failure. Horse Power and Pump Efficieny also follow this pattern and can be used as a good indicator of pump failure. </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</si>
  <si>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</si>
  <si>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</si>
  <si>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Based on the variable regression coefficients, that variables that have the greatest impact towards Pump Failure are Horse Power (0.765) and  Pump Efficiency (0.342). The  variable regression ceofficients are the coefficnets we would use to build a linear regression equation. Whereas the correlation coefficient measures the strength of a linear relaionship between two variables. </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</si>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</sst>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i/>
      <sz val="11"/>
      <color theme="1"/>
      <name val="Calibri"/>
      <family val="2"/>
      <scheme val="minor"/>
    </font>
    <font>
      <sz val="11"/>
      <color rgb="FF00000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37" borderId="0" xfId="43" applyFont="1" applyFill="1"/>
    <xf numFmtId="0" fontId="0" fillId="0" borderId="10" xfId="0" applyBorder="1"/>
    <xf numFmtId="0" fontId="50" fillId="0" borderId="11" xfId="0" applyFont="1" applyBorder="1" applyAlignment="1">
      <alignment horizontal="center"/>
    </xf>
    <xf numFmtId="0" fontId="50" fillId="0" borderId="11" xfId="0" applyFont="1" applyBorder="1" applyAlignment="1">
      <alignment horizontal="centerContinuous"/>
    </xf>
    <xf numFmtId="0" fontId="50" fillId="0" borderId="0" xfId="0" applyFont="1" applyAlignment="1">
      <alignment horizontal="center"/>
    </xf>
    <xf numFmtId="0" fontId="51" fillId="0" borderId="0" xfId="0" applyFont="1"/>
    <xf numFmtId="0" fontId="0" fillId="33" borderId="0" xfId="0" applyFill="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2" formatCode="0.00"/>
    </dxf>
    <dxf>
      <font>
        <b val="0"/>
        <i val="0"/>
        <strike val="0"/>
        <condense val="0"/>
        <extend val="0"/>
        <outline val="0"/>
        <shadow val="0"/>
        <u val="none"/>
        <vertAlign val="baseline"/>
        <sz val="9"/>
        <color theme="1"/>
        <name val="Arial"/>
        <family val="2"/>
        <scheme val="none"/>
      </font>
      <numFmt numFmtId="2" formatCode="0.0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27" formatCode="m/d/yy\ h:m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 h:m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 h:mm"/>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'Data Repository Table - Raw'!$C$1</c:f>
              <c:strCache>
                <c:ptCount val="1"/>
                <c:pt idx="0">
                  <c:v>Water Pipe Pressure Reading 1 (PSI)</c:v>
                </c:pt>
              </c:strCache>
            </c:strRef>
          </c:tx>
          <c:spPr>
            <a:ln w="19050" cap="rnd">
              <a:solidFill>
                <a:schemeClr val="accent2"/>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yVal>
          <c:smooth val="1"/>
          <c:extLst>
            <c:ext xmlns:c16="http://schemas.microsoft.com/office/drawing/2014/chart" uri="{C3380CC4-5D6E-409C-BE32-E72D297353CC}">
              <c16:uniqueId val="{00000000-6F54-A24B-A4A0-C5595A93A037}"/>
            </c:ext>
          </c:extLst>
        </c:ser>
        <c:ser>
          <c:idx val="1"/>
          <c:order val="1"/>
          <c:tx>
            <c:strRef>
              <c:f>'Data Repository Table - Raw'!$D$1</c:f>
              <c:strCache>
                <c:ptCount val="1"/>
                <c:pt idx="0">
                  <c:v>Water Pipe Pressure Reading 2 (PSI)</c:v>
                </c:pt>
              </c:strCache>
            </c:strRef>
          </c:tx>
          <c:spPr>
            <a:ln w="19050" cap="rnd">
              <a:solidFill>
                <a:schemeClr val="accent2"/>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yVal>
          <c:smooth val="1"/>
          <c:extLst>
            <c:ext xmlns:c16="http://schemas.microsoft.com/office/drawing/2014/chart" uri="{C3380CC4-5D6E-409C-BE32-E72D297353CC}">
              <c16:uniqueId val="{00000001-6F54-A24B-A4A0-C5595A93A037}"/>
            </c:ext>
          </c:extLst>
        </c:ser>
        <c:ser>
          <c:idx val="2"/>
          <c:order val="2"/>
          <c:tx>
            <c:strRef>
              <c:f>'Data Repository Table - Raw'!$E$1</c:f>
              <c:strCache>
                <c:ptCount val="1"/>
                <c:pt idx="0">
                  <c:v>Water Pump Rotation (RPM)</c:v>
                </c:pt>
              </c:strCache>
            </c:strRef>
          </c:tx>
          <c:spPr>
            <a:ln w="19050" cap="rnd">
              <a:solidFill>
                <a:schemeClr val="accent3"/>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yVal>
          <c:smooth val="1"/>
          <c:extLst>
            <c:ext xmlns:c16="http://schemas.microsoft.com/office/drawing/2014/chart" uri="{C3380CC4-5D6E-409C-BE32-E72D297353CC}">
              <c16:uniqueId val="{00000002-6F54-A24B-A4A0-C5595A93A037}"/>
            </c:ext>
          </c:extLst>
        </c:ser>
        <c:ser>
          <c:idx val="3"/>
          <c:order val="3"/>
          <c:tx>
            <c:strRef>
              <c:f>'Data Repository Table - Raw'!$F$1</c:f>
              <c:strCache>
                <c:ptCount val="1"/>
                <c:pt idx="0">
                  <c:v>Pump Torque </c:v>
                </c:pt>
              </c:strCache>
            </c:strRef>
          </c:tx>
          <c:spPr>
            <a:ln w="19050" cap="rnd">
              <a:solidFill>
                <a:schemeClr val="accent4"/>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yVal>
          <c:smooth val="1"/>
          <c:extLst>
            <c:ext xmlns:c16="http://schemas.microsoft.com/office/drawing/2014/chart" uri="{C3380CC4-5D6E-409C-BE32-E72D297353CC}">
              <c16:uniqueId val="{00000003-6F54-A24B-A4A0-C5595A93A037}"/>
            </c:ext>
          </c:extLst>
        </c:ser>
        <c:ser>
          <c:idx val="4"/>
          <c:order val="4"/>
          <c:tx>
            <c:strRef>
              <c:f>'Data Repository Table - Raw'!$G$1</c:f>
              <c:strCache>
                <c:ptCount val="1"/>
                <c:pt idx="0">
                  <c:v>Ambient Temperature</c:v>
                </c:pt>
              </c:strCache>
            </c:strRef>
          </c:tx>
          <c:spPr>
            <a:ln w="19050" cap="rnd">
              <a:solidFill>
                <a:schemeClr val="accent5"/>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yVal>
          <c:smooth val="1"/>
          <c:extLst>
            <c:ext xmlns:c16="http://schemas.microsoft.com/office/drawing/2014/chart" uri="{C3380CC4-5D6E-409C-BE32-E72D297353CC}">
              <c16:uniqueId val="{00000004-6F54-A24B-A4A0-C5595A93A037}"/>
            </c:ext>
          </c:extLst>
        </c:ser>
        <c:ser>
          <c:idx val="5"/>
          <c:order val="5"/>
          <c:tx>
            <c:strRef>
              <c:f>'Data Repository Table - Raw'!$H$1</c:f>
              <c:strCache>
                <c:ptCount val="1"/>
                <c:pt idx="0">
                  <c:v>Horse Power</c:v>
                </c:pt>
              </c:strCache>
            </c:strRef>
          </c:tx>
          <c:spPr>
            <a:ln w="19050" cap="rnd">
              <a:solidFill>
                <a:schemeClr val="accent6"/>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yVal>
          <c:smooth val="1"/>
          <c:extLst>
            <c:ext xmlns:c16="http://schemas.microsoft.com/office/drawing/2014/chart" uri="{C3380CC4-5D6E-409C-BE32-E72D297353CC}">
              <c16:uniqueId val="{00000005-6F54-A24B-A4A0-C5595A93A037}"/>
            </c:ext>
          </c:extLst>
        </c:ser>
        <c:ser>
          <c:idx val="6"/>
          <c:order val="6"/>
          <c:tx>
            <c:strRef>
              <c:f>'Data Repository Table - Raw'!$I$1</c:f>
              <c:strCache>
                <c:ptCount val="1"/>
                <c:pt idx="0">
                  <c:v>Pump Efficiency</c:v>
                </c:pt>
              </c:strCache>
            </c:strRef>
          </c:tx>
          <c:spPr>
            <a:ln w="19050" cap="rnd">
              <a:solidFill>
                <a:schemeClr val="accent1">
                  <a:lumMod val="60000"/>
                </a:schemeClr>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yVal>
          <c:smooth val="1"/>
          <c:extLst>
            <c:ext xmlns:c16="http://schemas.microsoft.com/office/drawing/2014/chart" uri="{C3380CC4-5D6E-409C-BE32-E72D297353CC}">
              <c16:uniqueId val="{00000006-6F54-A24B-A4A0-C5595A93A037}"/>
            </c:ext>
          </c:extLst>
        </c:ser>
        <c:dLbls>
          <c:showLegendKey val="0"/>
          <c:showVal val="0"/>
          <c:showCatName val="0"/>
          <c:showSerName val="0"/>
          <c:showPercent val="0"/>
          <c:showBubbleSize val="0"/>
        </c:dLbls>
        <c:axId val="1029159392"/>
        <c:axId val="1025858400"/>
      </c:scatterChart>
      <c:valAx>
        <c:axId val="1029159392"/>
        <c:scaling>
          <c:orientation val="minMax"/>
          <c:max val="41983.75"/>
          <c:min val="41982"/>
        </c:scaling>
        <c:delete val="1"/>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crossAx val="1025858400"/>
        <c:crosses val="autoZero"/>
        <c:crossBetween val="midCat"/>
        <c:majorUnit val="0.125"/>
      </c:valAx>
      <c:valAx>
        <c:axId val="1025858400"/>
        <c:scaling>
          <c:orientation val="minMax"/>
          <c:max val="27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159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'Data Repository Table - Raw'!$C$1</c:f>
              <c:strCache>
                <c:ptCount val="1"/>
                <c:pt idx="0">
                  <c:v>Water Pipe Pressure Reading 1 (PSI)</c:v>
                </c:pt>
              </c:strCache>
            </c:strRef>
          </c:tx>
          <c:spPr>
            <a:ln w="19050" cap="rnd">
              <a:solidFill>
                <a:schemeClr val="accent2"/>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yVal>
          <c:smooth val="1"/>
          <c:extLst>
            <c:ext xmlns:c16="http://schemas.microsoft.com/office/drawing/2014/chart" uri="{C3380CC4-5D6E-409C-BE32-E72D297353CC}">
              <c16:uniqueId val="{00000000-8393-B94D-B23E-0FE41EB770BC}"/>
            </c:ext>
          </c:extLst>
        </c:ser>
        <c:ser>
          <c:idx val="1"/>
          <c:order val="1"/>
          <c:tx>
            <c:strRef>
              <c:f>'Data Repository Table - Raw'!$D$1</c:f>
              <c:strCache>
                <c:ptCount val="1"/>
                <c:pt idx="0">
                  <c:v>Water Pipe Pressure Reading 2 (PSI)</c:v>
                </c:pt>
              </c:strCache>
            </c:strRef>
          </c:tx>
          <c:spPr>
            <a:ln w="19050" cap="rnd">
              <a:solidFill>
                <a:schemeClr val="accent2"/>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yVal>
          <c:smooth val="1"/>
          <c:extLst>
            <c:ext xmlns:c16="http://schemas.microsoft.com/office/drawing/2014/chart" uri="{C3380CC4-5D6E-409C-BE32-E72D297353CC}">
              <c16:uniqueId val="{00000001-8393-B94D-B23E-0FE41EB770BC}"/>
            </c:ext>
          </c:extLst>
        </c:ser>
        <c:ser>
          <c:idx val="2"/>
          <c:order val="2"/>
          <c:tx>
            <c:strRef>
              <c:f>'Data Repository Table - Raw'!$E$1</c:f>
              <c:strCache>
                <c:ptCount val="1"/>
                <c:pt idx="0">
                  <c:v>Water Pump Rotation (RPM)</c:v>
                </c:pt>
              </c:strCache>
            </c:strRef>
          </c:tx>
          <c:spPr>
            <a:ln w="19050" cap="rnd">
              <a:solidFill>
                <a:schemeClr val="accent3"/>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yVal>
          <c:smooth val="1"/>
          <c:extLst>
            <c:ext xmlns:c16="http://schemas.microsoft.com/office/drawing/2014/chart" uri="{C3380CC4-5D6E-409C-BE32-E72D297353CC}">
              <c16:uniqueId val="{00000002-8393-B94D-B23E-0FE41EB770BC}"/>
            </c:ext>
          </c:extLst>
        </c:ser>
        <c:ser>
          <c:idx val="3"/>
          <c:order val="3"/>
          <c:tx>
            <c:strRef>
              <c:f>'Data Repository Table - Raw'!$F$1</c:f>
              <c:strCache>
                <c:ptCount val="1"/>
                <c:pt idx="0">
                  <c:v>Pump Torque </c:v>
                </c:pt>
              </c:strCache>
            </c:strRef>
          </c:tx>
          <c:spPr>
            <a:ln w="19050" cap="rnd">
              <a:solidFill>
                <a:schemeClr val="accent4"/>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yVal>
          <c:smooth val="1"/>
          <c:extLst>
            <c:ext xmlns:c16="http://schemas.microsoft.com/office/drawing/2014/chart" uri="{C3380CC4-5D6E-409C-BE32-E72D297353CC}">
              <c16:uniqueId val="{00000003-8393-B94D-B23E-0FE41EB770BC}"/>
            </c:ext>
          </c:extLst>
        </c:ser>
        <c:ser>
          <c:idx val="4"/>
          <c:order val="4"/>
          <c:tx>
            <c:strRef>
              <c:f>'Data Repository Table - Raw'!$G$1</c:f>
              <c:strCache>
                <c:ptCount val="1"/>
                <c:pt idx="0">
                  <c:v>Ambient Temperature</c:v>
                </c:pt>
              </c:strCache>
            </c:strRef>
          </c:tx>
          <c:spPr>
            <a:ln w="19050" cap="rnd">
              <a:solidFill>
                <a:schemeClr val="accent5"/>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yVal>
          <c:smooth val="1"/>
          <c:extLst>
            <c:ext xmlns:c16="http://schemas.microsoft.com/office/drawing/2014/chart" uri="{C3380CC4-5D6E-409C-BE32-E72D297353CC}">
              <c16:uniqueId val="{00000004-8393-B94D-B23E-0FE41EB770BC}"/>
            </c:ext>
          </c:extLst>
        </c:ser>
        <c:ser>
          <c:idx val="6"/>
          <c:order val="6"/>
          <c:tx>
            <c:strRef>
              <c:f>'Data Repository Table - Raw'!$I$1</c:f>
              <c:strCache>
                <c:ptCount val="1"/>
                <c:pt idx="0">
                  <c:v>Pump Efficiency</c:v>
                </c:pt>
              </c:strCache>
            </c:strRef>
          </c:tx>
          <c:spPr>
            <a:ln w="19050" cap="rnd">
              <a:solidFill>
                <a:schemeClr val="accent1">
                  <a:lumMod val="60000"/>
                </a:schemeClr>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yVal>
          <c:smooth val="1"/>
          <c:extLst>
            <c:ext xmlns:c16="http://schemas.microsoft.com/office/drawing/2014/chart" uri="{C3380CC4-5D6E-409C-BE32-E72D297353CC}">
              <c16:uniqueId val="{00000006-8393-B94D-B23E-0FE41EB770BC}"/>
            </c:ext>
          </c:extLst>
        </c:ser>
        <c:dLbls>
          <c:showLegendKey val="0"/>
          <c:showVal val="0"/>
          <c:showCatName val="0"/>
          <c:showSerName val="0"/>
          <c:showPercent val="0"/>
          <c:showBubbleSize val="0"/>
        </c:dLbls>
        <c:axId val="1029159392"/>
        <c:axId val="1025858400"/>
      </c:scatterChart>
      <c:scatterChart>
        <c:scatterStyle val="smoothMarker"/>
        <c:varyColors val="0"/>
        <c:ser>
          <c:idx val="5"/>
          <c:order val="5"/>
          <c:tx>
            <c:strRef>
              <c:f>'Data Repository Table - Raw'!$H$1</c:f>
              <c:strCache>
                <c:ptCount val="1"/>
                <c:pt idx="0">
                  <c:v>Horse Power</c:v>
                </c:pt>
              </c:strCache>
            </c:strRef>
          </c:tx>
          <c:spPr>
            <a:ln w="19050" cap="rnd">
              <a:solidFill>
                <a:schemeClr val="accent6"/>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yVal>
          <c:smooth val="1"/>
          <c:extLst>
            <c:ext xmlns:c16="http://schemas.microsoft.com/office/drawing/2014/chart" uri="{C3380CC4-5D6E-409C-BE32-E72D297353CC}">
              <c16:uniqueId val="{00000005-8393-B94D-B23E-0FE41EB770BC}"/>
            </c:ext>
          </c:extLst>
        </c:ser>
        <c:ser>
          <c:idx val="7"/>
          <c:order val="7"/>
          <c:tx>
            <c:strRef>
              <c:f>'Data Repository Table - Raw'!$J$1</c:f>
              <c:strCache>
                <c:ptCount val="1"/>
                <c:pt idx="0">
                  <c:v>PUMP FAILURE (1 or 0)</c:v>
                </c:pt>
              </c:strCache>
            </c:strRef>
          </c:tx>
          <c:spPr>
            <a:ln w="19050" cap="rnd">
              <a:solidFill>
                <a:schemeClr val="accent2">
                  <a:lumMod val="60000"/>
                </a:schemeClr>
              </a:solidFill>
              <a:round/>
            </a:ln>
            <a:effectLst/>
          </c:spPr>
          <c:marker>
            <c:symbol val="none"/>
          </c:marker>
          <c:xVal>
            <c:numRef>
              <c:f>'Data Repository Table - Raw'!$B$2:$B$2453</c:f>
              <c:numCache>
                <c:formatCode>m/d/yy\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xVal>
          <c:y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yVal>
          <c:smooth val="1"/>
          <c:extLst>
            <c:ext xmlns:c16="http://schemas.microsoft.com/office/drawing/2014/chart" uri="{C3380CC4-5D6E-409C-BE32-E72D297353CC}">
              <c16:uniqueId val="{00000007-8393-B94D-B23E-0FE41EB770BC}"/>
            </c:ext>
          </c:extLst>
        </c:ser>
        <c:dLbls>
          <c:showLegendKey val="0"/>
          <c:showVal val="0"/>
          <c:showCatName val="0"/>
          <c:showSerName val="0"/>
          <c:showPercent val="0"/>
          <c:showBubbleSize val="0"/>
        </c:dLbls>
        <c:axId val="1743699247"/>
        <c:axId val="1681695295"/>
      </c:scatterChart>
      <c:valAx>
        <c:axId val="1029159392"/>
        <c:scaling>
          <c:orientation val="minMax"/>
          <c:max val="41983.75"/>
          <c:min val="41982"/>
        </c:scaling>
        <c:delete val="1"/>
        <c:axPos val="b"/>
        <c:majorGridlines>
          <c:spPr>
            <a:ln w="9525" cap="flat" cmpd="sng" algn="ctr">
              <a:solidFill>
                <a:schemeClr val="tx1">
                  <a:lumMod val="15000"/>
                  <a:lumOff val="85000"/>
                </a:schemeClr>
              </a:solidFill>
              <a:round/>
            </a:ln>
            <a:effectLst/>
          </c:spPr>
        </c:majorGridlines>
        <c:numFmt formatCode="m/d/yy\ h:mm" sourceLinked="1"/>
        <c:majorTickMark val="none"/>
        <c:minorTickMark val="none"/>
        <c:tickLblPos val="nextTo"/>
        <c:crossAx val="1025858400"/>
        <c:crosses val="autoZero"/>
        <c:crossBetween val="midCat"/>
        <c:majorUnit val="0.125"/>
      </c:valAx>
      <c:valAx>
        <c:axId val="1025858400"/>
        <c:scaling>
          <c:orientation val="minMax"/>
          <c:max val="27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159392"/>
        <c:crosses val="autoZero"/>
        <c:crossBetween val="midCat"/>
      </c:valAx>
      <c:valAx>
        <c:axId val="1681695295"/>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699247"/>
        <c:crosses val="max"/>
        <c:crossBetween val="midCat"/>
      </c:valAx>
      <c:valAx>
        <c:axId val="1743699247"/>
        <c:scaling>
          <c:orientation val="minMax"/>
        </c:scaling>
        <c:delete val="1"/>
        <c:axPos val="b"/>
        <c:numFmt formatCode="m/d/yy\ h:mm" sourceLinked="1"/>
        <c:majorTickMark val="out"/>
        <c:minorTickMark val="none"/>
        <c:tickLblPos val="nextTo"/>
        <c:crossAx val="16816952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Mean 30M Time Series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'DRT Rolling Mean'!$C$1</c:f>
              <c:strCache>
                <c:ptCount val="1"/>
                <c:pt idx="0">
                  <c:v>Volumetric Flow Meter 1</c:v>
                </c:pt>
              </c:strCache>
            </c:strRef>
          </c:tx>
          <c:spPr>
            <a:ln w="19050" cap="rnd">
              <a:solidFill>
                <a:schemeClr val="accent1"/>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Mean'!$C$2:$C$2453</c:f>
              <c:numCache>
                <c:formatCode>#,##0.00</c:formatCode>
                <c:ptCount val="2400"/>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20.336129032258068</c:v>
                </c:pt>
                <c:pt idx="2254">
                  <c:v>21.72129032258065</c:v>
                </c:pt>
                <c:pt idx="2255">
                  <c:v>23.081935483870971</c:v>
                </c:pt>
                <c:pt idx="2256">
                  <c:v>24.372580645161293</c:v>
                </c:pt>
                <c:pt idx="2257">
                  <c:v>25.719677419354841</c:v>
                </c:pt>
                <c:pt idx="2258">
                  <c:v>27.02741935483871</c:v>
                </c:pt>
                <c:pt idx="2259">
                  <c:v>28.379354838709677</c:v>
                </c:pt>
                <c:pt idx="2260">
                  <c:v>29.698709677419355</c:v>
                </c:pt>
                <c:pt idx="2261">
                  <c:v>31.054838709677416</c:v>
                </c:pt>
                <c:pt idx="2262">
                  <c:v>32.361290322580643</c:v>
                </c:pt>
                <c:pt idx="2263">
                  <c:v>33.670645161290324</c:v>
                </c:pt>
                <c:pt idx="2264">
                  <c:v>35.034516129032255</c:v>
                </c:pt>
                <c:pt idx="2265">
                  <c:v>36.404193548387099</c:v>
                </c:pt>
                <c:pt idx="2266">
                  <c:v>37.707096774193552</c:v>
                </c:pt>
                <c:pt idx="2267">
                  <c:v>39.032580645161289</c:v>
                </c:pt>
                <c:pt idx="2268">
                  <c:v>40.373548387096768</c:v>
                </c:pt>
                <c:pt idx="2269">
                  <c:v>41.692580645161293</c:v>
                </c:pt>
                <c:pt idx="2270">
                  <c:v>41.715483870967738</c:v>
                </c:pt>
                <c:pt idx="2271">
                  <c:v>41.707419354838706</c:v>
                </c:pt>
                <c:pt idx="2272">
                  <c:v>41.664193548387097</c:v>
                </c:pt>
                <c:pt idx="2273">
                  <c:v>41.673225806451605</c:v>
                </c:pt>
                <c:pt idx="2274">
                  <c:v>41.670967741935485</c:v>
                </c:pt>
                <c:pt idx="2275">
                  <c:v>41.647419354838711</c:v>
                </c:pt>
                <c:pt idx="2276">
                  <c:v>41.722258064516126</c:v>
                </c:pt>
                <c:pt idx="2277">
                  <c:v>41.697741935483869</c:v>
                </c:pt>
                <c:pt idx="2278">
                  <c:v>41.651935483870965</c:v>
                </c:pt>
                <c:pt idx="2279">
                  <c:v>41.653548387096777</c:v>
                </c:pt>
                <c:pt idx="2280">
                  <c:v>41.687419354838717</c:v>
                </c:pt>
                <c:pt idx="2281">
                  <c:v>41.592903225806445</c:v>
                </c:pt>
                <c:pt idx="2282">
                  <c:v>41.647419354838711</c:v>
                </c:pt>
                <c:pt idx="2283">
                  <c:v>41.537419354838704</c:v>
                </c:pt>
                <c:pt idx="2284">
                  <c:v>41.459354838709672</c:v>
                </c:pt>
                <c:pt idx="2285">
                  <c:v>41.446129032258057</c:v>
                </c:pt>
                <c:pt idx="2286">
                  <c:v>41.501612903225798</c:v>
                </c:pt>
                <c:pt idx="2287">
                  <c:v>41.517096774193547</c:v>
                </c:pt>
                <c:pt idx="2288">
                  <c:v>41.490967741935485</c:v>
                </c:pt>
                <c:pt idx="2289">
                  <c:v>41.520322580645171</c:v>
                </c:pt>
                <c:pt idx="2290">
                  <c:v>41.549354838709682</c:v>
                </c:pt>
                <c:pt idx="2291">
                  <c:v>41.64806451612904</c:v>
                </c:pt>
                <c:pt idx="2292">
                  <c:v>41.644193548387108</c:v>
                </c:pt>
                <c:pt idx="2293">
                  <c:v>41.69161290322581</c:v>
                </c:pt>
                <c:pt idx="2294">
                  <c:v>41.758064516129039</c:v>
                </c:pt>
                <c:pt idx="2295">
                  <c:v>41.811290322580653</c:v>
                </c:pt>
                <c:pt idx="2296">
                  <c:v>41.78161290322582</c:v>
                </c:pt>
                <c:pt idx="2297">
                  <c:v>41.882258064516144</c:v>
                </c:pt>
                <c:pt idx="2298">
                  <c:v>41.95419354838711</c:v>
                </c:pt>
                <c:pt idx="2299">
                  <c:v>42.01903225806452</c:v>
                </c:pt>
                <c:pt idx="2300">
                  <c:v>42.095161290322572</c:v>
                </c:pt>
                <c:pt idx="2301">
                  <c:v>42.077096774193549</c:v>
                </c:pt>
                <c:pt idx="2302">
                  <c:v>42.039032258064516</c:v>
                </c:pt>
                <c:pt idx="2303">
                  <c:v>42.13645161290323</c:v>
                </c:pt>
                <c:pt idx="2304">
                  <c:v>42.023870967741928</c:v>
                </c:pt>
                <c:pt idx="2305">
                  <c:v>42.028064516129028</c:v>
                </c:pt>
                <c:pt idx="2306">
                  <c:v>41.955161290322586</c:v>
                </c:pt>
                <c:pt idx="2307">
                  <c:v>41.943225806451615</c:v>
                </c:pt>
                <c:pt idx="2308">
                  <c:v>42.015806451612903</c:v>
                </c:pt>
                <c:pt idx="2309">
                  <c:v>42.025161290322572</c:v>
                </c:pt>
                <c:pt idx="2310">
                  <c:v>41.922258064516129</c:v>
                </c:pt>
                <c:pt idx="2311">
                  <c:v>41.976451612903219</c:v>
                </c:pt>
                <c:pt idx="2312">
                  <c:v>41.990645161290317</c:v>
                </c:pt>
                <c:pt idx="2313">
                  <c:v>42.025806451612894</c:v>
                </c:pt>
                <c:pt idx="2314">
                  <c:v>42.108709677419348</c:v>
                </c:pt>
                <c:pt idx="2315">
                  <c:v>42.144838709677423</c:v>
                </c:pt>
                <c:pt idx="2316">
                  <c:v>42.167096774193553</c:v>
                </c:pt>
                <c:pt idx="2317">
                  <c:v>42.097096774193545</c:v>
                </c:pt>
                <c:pt idx="2318">
                  <c:v>42.084193548387091</c:v>
                </c:pt>
                <c:pt idx="2319">
                  <c:v>42.120645161290312</c:v>
                </c:pt>
                <c:pt idx="2320">
                  <c:v>42.086451612903225</c:v>
                </c:pt>
                <c:pt idx="2321">
                  <c:v>42.077419354838703</c:v>
                </c:pt>
                <c:pt idx="2322">
                  <c:v>42.072580645161281</c:v>
                </c:pt>
                <c:pt idx="2323">
                  <c:v>42.100645161290316</c:v>
                </c:pt>
                <c:pt idx="2324">
                  <c:v>42.058064516129029</c:v>
                </c:pt>
                <c:pt idx="2325">
                  <c:v>42.013870967741944</c:v>
                </c:pt>
                <c:pt idx="2326">
                  <c:v>41.948387096774205</c:v>
                </c:pt>
                <c:pt idx="2327">
                  <c:v>41.96806451612904</c:v>
                </c:pt>
                <c:pt idx="2328">
                  <c:v>41.934838709677436</c:v>
                </c:pt>
                <c:pt idx="2329">
                  <c:v>41.906129032258079</c:v>
                </c:pt>
                <c:pt idx="2330">
                  <c:v>41.8325806451613</c:v>
                </c:pt>
                <c:pt idx="2331">
                  <c:v>41.759677419354851</c:v>
                </c:pt>
                <c:pt idx="2332">
                  <c:v>41.772258064516137</c:v>
                </c:pt>
                <c:pt idx="2333">
                  <c:v>41.843548387096781</c:v>
                </c:pt>
                <c:pt idx="2334">
                  <c:v>41.822903225806449</c:v>
                </c:pt>
                <c:pt idx="2335">
                  <c:v>41.938387096774193</c:v>
                </c:pt>
                <c:pt idx="2336">
                  <c:v>42.013225806451608</c:v>
                </c:pt>
                <c:pt idx="2337">
                  <c:v>42.108709677419348</c:v>
                </c:pt>
                <c:pt idx="2338">
                  <c:v>42.09225806451613</c:v>
                </c:pt>
                <c:pt idx="2339">
                  <c:v>42.103225806451604</c:v>
                </c:pt>
                <c:pt idx="2340">
                  <c:v>42.201612903225808</c:v>
                </c:pt>
                <c:pt idx="2341">
                  <c:v>42.205161290322586</c:v>
                </c:pt>
                <c:pt idx="2342">
                  <c:v>42.168709677419358</c:v>
                </c:pt>
                <c:pt idx="2343">
                  <c:v>42.16935483870968</c:v>
                </c:pt>
                <c:pt idx="2344">
                  <c:v>42.142903225806457</c:v>
                </c:pt>
                <c:pt idx="2345">
                  <c:v>42.063870967741941</c:v>
                </c:pt>
                <c:pt idx="2346">
                  <c:v>42.112580645161309</c:v>
                </c:pt>
                <c:pt idx="2347">
                  <c:v>42.045806451612911</c:v>
                </c:pt>
                <c:pt idx="2348">
                  <c:v>42.0741935483871</c:v>
                </c:pt>
                <c:pt idx="2349">
                  <c:v>42.115161290322582</c:v>
                </c:pt>
                <c:pt idx="2350">
                  <c:v>42.128064516129037</c:v>
                </c:pt>
                <c:pt idx="2351">
                  <c:v>42.18</c:v>
                </c:pt>
                <c:pt idx="2352">
                  <c:v>42.225483870967743</c:v>
                </c:pt>
                <c:pt idx="2353">
                  <c:v>42.199999999999996</c:v>
                </c:pt>
                <c:pt idx="2354">
                  <c:v>42.157096774193548</c:v>
                </c:pt>
                <c:pt idx="2355">
                  <c:v>42.237419354838714</c:v>
                </c:pt>
                <c:pt idx="2356">
                  <c:v>42.22870967741936</c:v>
                </c:pt>
                <c:pt idx="2357">
                  <c:v>42.22774193548387</c:v>
                </c:pt>
                <c:pt idx="2358">
                  <c:v>42.206451612903223</c:v>
                </c:pt>
                <c:pt idx="2359">
                  <c:v>42.22774193548387</c:v>
                </c:pt>
                <c:pt idx="2360">
                  <c:v>42.215806451612906</c:v>
                </c:pt>
                <c:pt idx="2361">
                  <c:v>42.279677419354833</c:v>
                </c:pt>
                <c:pt idx="2362">
                  <c:v>42.329677419354837</c:v>
                </c:pt>
                <c:pt idx="2363">
                  <c:v>42.325806451612898</c:v>
                </c:pt>
                <c:pt idx="2364">
                  <c:v>42.272903225806445</c:v>
                </c:pt>
                <c:pt idx="2365">
                  <c:v>42.254516129032254</c:v>
                </c:pt>
                <c:pt idx="2366">
                  <c:v>42.160322580645158</c:v>
                </c:pt>
                <c:pt idx="2367">
                  <c:v>42.075483870967737</c:v>
                </c:pt>
                <c:pt idx="2368">
                  <c:v>41.971612903225804</c:v>
                </c:pt>
                <c:pt idx="2369">
                  <c:v>42.022580645161284</c:v>
                </c:pt>
                <c:pt idx="2370">
                  <c:v>42.029354838709665</c:v>
                </c:pt>
                <c:pt idx="2371">
                  <c:v>41.983666666666664</c:v>
                </c:pt>
                <c:pt idx="2372">
                  <c:v>42.021379310344827</c:v>
                </c:pt>
                <c:pt idx="2373">
                  <c:v>42.034285714285708</c:v>
                </c:pt>
                <c:pt idx="2374">
                  <c:v>42.071851851851847</c:v>
                </c:pt>
                <c:pt idx="2375">
                  <c:v>42.059999999999988</c:v>
                </c:pt>
                <c:pt idx="2376">
                  <c:v>42.125599999999991</c:v>
                </c:pt>
                <c:pt idx="2377">
                  <c:v>42.089999999999996</c:v>
                </c:pt>
                <c:pt idx="2378">
                  <c:v>42.130869565217388</c:v>
                </c:pt>
                <c:pt idx="2379">
                  <c:v>42.109090909090909</c:v>
                </c:pt>
                <c:pt idx="2380">
                  <c:v>42.1447619047619</c:v>
                </c:pt>
                <c:pt idx="2381">
                  <c:v>42.128</c:v>
                </c:pt>
                <c:pt idx="2382">
                  <c:v>42.134736842105269</c:v>
                </c:pt>
                <c:pt idx="2383">
                  <c:v>42.034444444444453</c:v>
                </c:pt>
                <c:pt idx="2384">
                  <c:v>41.976470588235301</c:v>
                </c:pt>
                <c:pt idx="2385">
                  <c:v>42.008750000000006</c:v>
                </c:pt>
                <c:pt idx="2386">
                  <c:v>41.93333333333333</c:v>
                </c:pt>
                <c:pt idx="2387">
                  <c:v>41.999285714285712</c:v>
                </c:pt>
                <c:pt idx="2388">
                  <c:v>42.009230769230768</c:v>
                </c:pt>
                <c:pt idx="2389">
                  <c:v>42.052500000000002</c:v>
                </c:pt>
                <c:pt idx="2390">
                  <c:v>41.953636363636363</c:v>
                </c:pt>
                <c:pt idx="2391">
                  <c:v>41.943000000000005</c:v>
                </c:pt>
                <c:pt idx="2392">
                  <c:v>41.794444444444444</c:v>
                </c:pt>
                <c:pt idx="2393">
                  <c:v>41.701250000000002</c:v>
                </c:pt>
                <c:pt idx="2394">
                  <c:v>41.83</c:v>
                </c:pt>
                <c:pt idx="2395">
                  <c:v>41.994999999999997</c:v>
                </c:pt>
                <c:pt idx="2396">
                  <c:v>41.94</c:v>
                </c:pt>
                <c:pt idx="2397">
                  <c:v>42.237499999999997</c:v>
                </c:pt>
                <c:pt idx="2398">
                  <c:v>42.543333333333329</c:v>
                </c:pt>
                <c:pt idx="2399">
                  <c:v>43.55</c:v>
                </c:pt>
              </c:numCache>
            </c:numRef>
          </c:yVal>
          <c:smooth val="0"/>
          <c:extLst>
            <c:ext xmlns:c16="http://schemas.microsoft.com/office/drawing/2014/chart" uri="{C3380CC4-5D6E-409C-BE32-E72D297353CC}">
              <c16:uniqueId val="{00000000-E7B1-AB42-8EE2-29388E8F123F}"/>
            </c:ext>
          </c:extLst>
        </c:ser>
        <c:ser>
          <c:idx val="1"/>
          <c:order val="1"/>
          <c:tx>
            <c:strRef>
              <c:f>'DRT Rolling Mean'!$D$1</c:f>
              <c:strCache>
                <c:ptCount val="1"/>
                <c:pt idx="0">
                  <c:v>Volumetric Flow Meter 2</c:v>
                </c:pt>
              </c:strCache>
            </c:strRef>
          </c:tx>
          <c:spPr>
            <a:ln w="19050" cap="rnd">
              <a:solidFill>
                <a:schemeClr val="accent2"/>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Mean'!$D$2:$D$2453</c:f>
              <c:numCache>
                <c:formatCode>#,##0.00</c:formatCode>
                <c:ptCount val="2400"/>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20.468709677419358</c:v>
                </c:pt>
                <c:pt idx="2254">
                  <c:v>21.79451612903226</c:v>
                </c:pt>
                <c:pt idx="2255">
                  <c:v>23.162903225806453</c:v>
                </c:pt>
                <c:pt idx="2256">
                  <c:v>24.495161290322581</c:v>
                </c:pt>
                <c:pt idx="2257">
                  <c:v>25.825483870967744</c:v>
                </c:pt>
                <c:pt idx="2258">
                  <c:v>27.183548387096774</c:v>
                </c:pt>
                <c:pt idx="2259">
                  <c:v>28.497419354838712</c:v>
                </c:pt>
                <c:pt idx="2260">
                  <c:v>29.837741935483873</c:v>
                </c:pt>
                <c:pt idx="2261">
                  <c:v>31.203225806451616</c:v>
                </c:pt>
                <c:pt idx="2262">
                  <c:v>32.588387096774191</c:v>
                </c:pt>
                <c:pt idx="2263">
                  <c:v>33.889032258064518</c:v>
                </c:pt>
                <c:pt idx="2264">
                  <c:v>35.196774193548386</c:v>
                </c:pt>
                <c:pt idx="2265">
                  <c:v>36.489999999999995</c:v>
                </c:pt>
                <c:pt idx="2266">
                  <c:v>37.823225806451603</c:v>
                </c:pt>
                <c:pt idx="2267">
                  <c:v>39.203548387096767</c:v>
                </c:pt>
                <c:pt idx="2268">
                  <c:v>40.581935483870957</c:v>
                </c:pt>
                <c:pt idx="2269">
                  <c:v>41.951935483870962</c:v>
                </c:pt>
                <c:pt idx="2270">
                  <c:v>41.951612903225808</c:v>
                </c:pt>
                <c:pt idx="2271">
                  <c:v>41.89290322580645</c:v>
                </c:pt>
                <c:pt idx="2272">
                  <c:v>41.876129032258056</c:v>
                </c:pt>
                <c:pt idx="2273">
                  <c:v>41.894516129032262</c:v>
                </c:pt>
                <c:pt idx="2274">
                  <c:v>41.908709677419353</c:v>
                </c:pt>
                <c:pt idx="2275">
                  <c:v>42.003870967741932</c:v>
                </c:pt>
                <c:pt idx="2276">
                  <c:v>41.967419354838718</c:v>
                </c:pt>
                <c:pt idx="2277">
                  <c:v>42.052580645161292</c:v>
                </c:pt>
                <c:pt idx="2278">
                  <c:v>42.129354838709695</c:v>
                </c:pt>
                <c:pt idx="2279">
                  <c:v>42.15548387096775</c:v>
                </c:pt>
                <c:pt idx="2280">
                  <c:v>42.189354838709683</c:v>
                </c:pt>
                <c:pt idx="2281">
                  <c:v>42.170000000000009</c:v>
                </c:pt>
                <c:pt idx="2282">
                  <c:v>42.100645161290331</c:v>
                </c:pt>
                <c:pt idx="2283">
                  <c:v>42.013870967741944</c:v>
                </c:pt>
                <c:pt idx="2284">
                  <c:v>41.98612903225807</c:v>
                </c:pt>
                <c:pt idx="2285">
                  <c:v>41.981290322580648</c:v>
                </c:pt>
                <c:pt idx="2286">
                  <c:v>42.026129032258069</c:v>
                </c:pt>
                <c:pt idx="2287">
                  <c:v>41.989354838709687</c:v>
                </c:pt>
                <c:pt idx="2288">
                  <c:v>41.956129032258076</c:v>
                </c:pt>
                <c:pt idx="2289">
                  <c:v>41.952903225806459</c:v>
                </c:pt>
                <c:pt idx="2290">
                  <c:v>41.937741935483878</c:v>
                </c:pt>
                <c:pt idx="2291">
                  <c:v>41.981612903225809</c:v>
                </c:pt>
                <c:pt idx="2292">
                  <c:v>41.917741935483875</c:v>
                </c:pt>
                <c:pt idx="2293">
                  <c:v>41.862580645161287</c:v>
                </c:pt>
                <c:pt idx="2294">
                  <c:v>41.95870967741935</c:v>
                </c:pt>
                <c:pt idx="2295">
                  <c:v>41.994516129032263</c:v>
                </c:pt>
                <c:pt idx="2296">
                  <c:v>41.997419354838712</c:v>
                </c:pt>
                <c:pt idx="2297">
                  <c:v>42.006129032258059</c:v>
                </c:pt>
                <c:pt idx="2298">
                  <c:v>41.998387096774188</c:v>
                </c:pt>
                <c:pt idx="2299">
                  <c:v>42.006129032258059</c:v>
                </c:pt>
                <c:pt idx="2300">
                  <c:v>42.022903225806459</c:v>
                </c:pt>
                <c:pt idx="2301">
                  <c:v>42.030322580645155</c:v>
                </c:pt>
                <c:pt idx="2302">
                  <c:v>42.096129032258055</c:v>
                </c:pt>
                <c:pt idx="2303">
                  <c:v>42.15</c:v>
                </c:pt>
                <c:pt idx="2304">
                  <c:v>42.148064516129033</c:v>
                </c:pt>
                <c:pt idx="2305">
                  <c:v>42.07870967741934</c:v>
                </c:pt>
                <c:pt idx="2306">
                  <c:v>42.094838709677411</c:v>
                </c:pt>
                <c:pt idx="2307">
                  <c:v>42.062258064516122</c:v>
                </c:pt>
                <c:pt idx="2308">
                  <c:v>42.021612903225808</c:v>
                </c:pt>
                <c:pt idx="2309">
                  <c:v>41.910000000000004</c:v>
                </c:pt>
                <c:pt idx="2310">
                  <c:v>41.808064516129036</c:v>
                </c:pt>
                <c:pt idx="2311">
                  <c:v>41.784838709677423</c:v>
                </c:pt>
                <c:pt idx="2312">
                  <c:v>41.771290322580647</c:v>
                </c:pt>
                <c:pt idx="2313">
                  <c:v>41.729354838709682</c:v>
                </c:pt>
                <c:pt idx="2314">
                  <c:v>41.74</c:v>
                </c:pt>
                <c:pt idx="2315">
                  <c:v>41.762258064516132</c:v>
                </c:pt>
                <c:pt idx="2316">
                  <c:v>41.758709677419354</c:v>
                </c:pt>
                <c:pt idx="2317">
                  <c:v>41.756451612903227</c:v>
                </c:pt>
                <c:pt idx="2318">
                  <c:v>41.755806451612898</c:v>
                </c:pt>
                <c:pt idx="2319">
                  <c:v>41.848387096774182</c:v>
                </c:pt>
                <c:pt idx="2320">
                  <c:v>41.801612903225802</c:v>
                </c:pt>
                <c:pt idx="2321">
                  <c:v>41.814193548387095</c:v>
                </c:pt>
                <c:pt idx="2322">
                  <c:v>41.7541935483871</c:v>
                </c:pt>
                <c:pt idx="2323">
                  <c:v>41.846129032258062</c:v>
                </c:pt>
                <c:pt idx="2324">
                  <c:v>41.927096774193551</c:v>
                </c:pt>
                <c:pt idx="2325">
                  <c:v>41.90225806451614</c:v>
                </c:pt>
                <c:pt idx="2326">
                  <c:v>41.858387096774194</c:v>
                </c:pt>
                <c:pt idx="2327">
                  <c:v>41.857741935483872</c:v>
                </c:pt>
                <c:pt idx="2328">
                  <c:v>41.822903225806449</c:v>
                </c:pt>
                <c:pt idx="2329">
                  <c:v>41.789354838709677</c:v>
                </c:pt>
                <c:pt idx="2330">
                  <c:v>41.783870967741933</c:v>
                </c:pt>
                <c:pt idx="2331">
                  <c:v>41.7</c:v>
                </c:pt>
                <c:pt idx="2332">
                  <c:v>41.671612903225814</c:v>
                </c:pt>
                <c:pt idx="2333">
                  <c:v>41.643548387096779</c:v>
                </c:pt>
                <c:pt idx="2334">
                  <c:v>41.67032258064517</c:v>
                </c:pt>
                <c:pt idx="2335">
                  <c:v>41.623870967741944</c:v>
                </c:pt>
                <c:pt idx="2336">
                  <c:v>41.604193548387101</c:v>
                </c:pt>
                <c:pt idx="2337">
                  <c:v>41.564838709677417</c:v>
                </c:pt>
                <c:pt idx="2338">
                  <c:v>41.537419354838711</c:v>
                </c:pt>
                <c:pt idx="2339">
                  <c:v>41.557096774193539</c:v>
                </c:pt>
                <c:pt idx="2340">
                  <c:v>41.598387096774189</c:v>
                </c:pt>
                <c:pt idx="2341">
                  <c:v>41.629354838709666</c:v>
                </c:pt>
                <c:pt idx="2342">
                  <c:v>41.629999999999988</c:v>
                </c:pt>
                <c:pt idx="2343">
                  <c:v>41.621290322580641</c:v>
                </c:pt>
                <c:pt idx="2344">
                  <c:v>41.73</c:v>
                </c:pt>
                <c:pt idx="2345">
                  <c:v>41.733548387096775</c:v>
                </c:pt>
                <c:pt idx="2346">
                  <c:v>41.781935483870967</c:v>
                </c:pt>
                <c:pt idx="2347">
                  <c:v>41.851935483870967</c:v>
                </c:pt>
                <c:pt idx="2348">
                  <c:v>41.852258064516136</c:v>
                </c:pt>
                <c:pt idx="2349">
                  <c:v>41.906774193548401</c:v>
                </c:pt>
                <c:pt idx="2350">
                  <c:v>41.920967741935485</c:v>
                </c:pt>
                <c:pt idx="2351">
                  <c:v>41.967741935483872</c:v>
                </c:pt>
                <c:pt idx="2352">
                  <c:v>42.000322580645161</c:v>
                </c:pt>
                <c:pt idx="2353">
                  <c:v>42.028387096774203</c:v>
                </c:pt>
                <c:pt idx="2354">
                  <c:v>41.958709677419357</c:v>
                </c:pt>
                <c:pt idx="2355">
                  <c:v>41.862903225806456</c:v>
                </c:pt>
                <c:pt idx="2356">
                  <c:v>41.832903225806454</c:v>
                </c:pt>
                <c:pt idx="2357">
                  <c:v>41.855806451612906</c:v>
                </c:pt>
                <c:pt idx="2358">
                  <c:v>41.918064516129036</c:v>
                </c:pt>
                <c:pt idx="2359">
                  <c:v>42.004838709677415</c:v>
                </c:pt>
                <c:pt idx="2360">
                  <c:v>41.983870967741929</c:v>
                </c:pt>
                <c:pt idx="2361">
                  <c:v>41.965806451612899</c:v>
                </c:pt>
                <c:pt idx="2362">
                  <c:v>42.033225806451604</c:v>
                </c:pt>
                <c:pt idx="2363">
                  <c:v>42.035483870967731</c:v>
                </c:pt>
                <c:pt idx="2364">
                  <c:v>42.046129032258058</c:v>
                </c:pt>
                <c:pt idx="2365">
                  <c:v>42.035806451612899</c:v>
                </c:pt>
                <c:pt idx="2366">
                  <c:v>42.048387096774185</c:v>
                </c:pt>
                <c:pt idx="2367">
                  <c:v>42.108064516129026</c:v>
                </c:pt>
                <c:pt idx="2368">
                  <c:v>42.042258064516126</c:v>
                </c:pt>
                <c:pt idx="2369">
                  <c:v>42.10516129032257</c:v>
                </c:pt>
                <c:pt idx="2370">
                  <c:v>42.068064516129027</c:v>
                </c:pt>
                <c:pt idx="2371">
                  <c:v>42.087333333333326</c:v>
                </c:pt>
                <c:pt idx="2372">
                  <c:v>42.104482758620691</c:v>
                </c:pt>
                <c:pt idx="2373">
                  <c:v>42.132857142857141</c:v>
                </c:pt>
                <c:pt idx="2374">
                  <c:v>42.14222222222223</c:v>
                </c:pt>
                <c:pt idx="2375">
                  <c:v>42.081153846153853</c:v>
                </c:pt>
                <c:pt idx="2376">
                  <c:v>42.096000000000004</c:v>
                </c:pt>
                <c:pt idx="2377">
                  <c:v>42.090833333333343</c:v>
                </c:pt>
                <c:pt idx="2378">
                  <c:v>42.050869565217397</c:v>
                </c:pt>
                <c:pt idx="2379">
                  <c:v>41.973636363636366</c:v>
                </c:pt>
                <c:pt idx="2380">
                  <c:v>41.980476190476189</c:v>
                </c:pt>
                <c:pt idx="2381">
                  <c:v>41.903500000000008</c:v>
                </c:pt>
                <c:pt idx="2382">
                  <c:v>41.898421052631583</c:v>
                </c:pt>
                <c:pt idx="2383">
                  <c:v>41.911666666666669</c:v>
                </c:pt>
                <c:pt idx="2384">
                  <c:v>41.911176470588238</c:v>
                </c:pt>
                <c:pt idx="2385">
                  <c:v>41.965625000000003</c:v>
                </c:pt>
                <c:pt idx="2386">
                  <c:v>42.045333333333332</c:v>
                </c:pt>
                <c:pt idx="2387">
                  <c:v>42.07714285714286</c:v>
                </c:pt>
                <c:pt idx="2388">
                  <c:v>42.160000000000004</c:v>
                </c:pt>
                <c:pt idx="2389">
                  <c:v>42.165833333333332</c:v>
                </c:pt>
                <c:pt idx="2390">
                  <c:v>42.07090909090909</c:v>
                </c:pt>
                <c:pt idx="2391">
                  <c:v>42.191999999999993</c:v>
                </c:pt>
                <c:pt idx="2392">
                  <c:v>42.18666666666666</c:v>
                </c:pt>
                <c:pt idx="2393">
                  <c:v>42.15</c:v>
                </c:pt>
                <c:pt idx="2394">
                  <c:v>42.132857142857141</c:v>
                </c:pt>
                <c:pt idx="2395">
                  <c:v>42.101666666666667</c:v>
                </c:pt>
                <c:pt idx="2396">
                  <c:v>41.892000000000003</c:v>
                </c:pt>
                <c:pt idx="2397">
                  <c:v>41.962500000000006</c:v>
                </c:pt>
                <c:pt idx="2398">
                  <c:v>41.836666666666666</c:v>
                </c:pt>
                <c:pt idx="2399">
                  <c:v>42.414999999999999</c:v>
                </c:pt>
              </c:numCache>
            </c:numRef>
          </c:yVal>
          <c:smooth val="0"/>
          <c:extLst>
            <c:ext xmlns:c16="http://schemas.microsoft.com/office/drawing/2014/chart" uri="{C3380CC4-5D6E-409C-BE32-E72D297353CC}">
              <c16:uniqueId val="{00000001-E7B1-AB42-8EE2-29388E8F123F}"/>
            </c:ext>
          </c:extLst>
        </c:ser>
        <c:ser>
          <c:idx val="2"/>
          <c:order val="2"/>
          <c:tx>
            <c:strRef>
              <c:f>'DRT Rolling Mean'!$E$1</c:f>
              <c:strCache>
                <c:ptCount val="1"/>
                <c:pt idx="0">
                  <c:v>Pump Speed (RPM)</c:v>
                </c:pt>
              </c:strCache>
            </c:strRef>
          </c:tx>
          <c:spPr>
            <a:ln w="19050" cap="rnd">
              <a:solidFill>
                <a:schemeClr val="accent3"/>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Mean'!$E$2:$E$2453</c:f>
              <c:numCache>
                <c:formatCode>#,##0.00</c:formatCode>
                <c:ptCount val="2400"/>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43.677419354838712</c:v>
                </c:pt>
                <c:pt idx="2254">
                  <c:v>46.903225806451616</c:v>
                </c:pt>
                <c:pt idx="2255">
                  <c:v>49.903225806451616</c:v>
                </c:pt>
                <c:pt idx="2256">
                  <c:v>52.774193548387096</c:v>
                </c:pt>
                <c:pt idx="2257">
                  <c:v>55.645161290322584</c:v>
                </c:pt>
                <c:pt idx="2258">
                  <c:v>58.645161290322584</c:v>
                </c:pt>
                <c:pt idx="2259">
                  <c:v>61.741935483870968</c:v>
                </c:pt>
                <c:pt idx="2260">
                  <c:v>64.645161290322577</c:v>
                </c:pt>
                <c:pt idx="2261">
                  <c:v>67.451612903225808</c:v>
                </c:pt>
                <c:pt idx="2262">
                  <c:v>70.612903225806448</c:v>
                </c:pt>
                <c:pt idx="2263">
                  <c:v>73.741935483870961</c:v>
                </c:pt>
                <c:pt idx="2264">
                  <c:v>76.903225806451616</c:v>
                </c:pt>
                <c:pt idx="2265">
                  <c:v>80.129032258064512</c:v>
                </c:pt>
                <c:pt idx="2266">
                  <c:v>82.774193548387103</c:v>
                </c:pt>
                <c:pt idx="2267">
                  <c:v>85.870967741935488</c:v>
                </c:pt>
                <c:pt idx="2268">
                  <c:v>88.483870967741936</c:v>
                </c:pt>
                <c:pt idx="2269">
                  <c:v>91.58064516129032</c:v>
                </c:pt>
                <c:pt idx="2270">
                  <c:v>91.322580645161295</c:v>
                </c:pt>
                <c:pt idx="2271">
                  <c:v>91.258064516129039</c:v>
                </c:pt>
                <c:pt idx="2272">
                  <c:v>90.612903225806448</c:v>
                </c:pt>
                <c:pt idx="2273">
                  <c:v>90.677419354838705</c:v>
                </c:pt>
                <c:pt idx="2274">
                  <c:v>90.838709677419359</c:v>
                </c:pt>
                <c:pt idx="2275">
                  <c:v>90.967741935483872</c:v>
                </c:pt>
                <c:pt idx="2276">
                  <c:v>90.548387096774192</c:v>
                </c:pt>
                <c:pt idx="2277">
                  <c:v>91.129032258064512</c:v>
                </c:pt>
                <c:pt idx="2278">
                  <c:v>91.032258064516128</c:v>
                </c:pt>
                <c:pt idx="2279">
                  <c:v>91.193548387096769</c:v>
                </c:pt>
                <c:pt idx="2280">
                  <c:v>91.225806451612897</c:v>
                </c:pt>
                <c:pt idx="2281">
                  <c:v>91.129032258064512</c:v>
                </c:pt>
                <c:pt idx="2282">
                  <c:v>91.258064516129039</c:v>
                </c:pt>
                <c:pt idx="2283">
                  <c:v>91.032258064516128</c:v>
                </c:pt>
                <c:pt idx="2284">
                  <c:v>90.645161290322577</c:v>
                </c:pt>
                <c:pt idx="2285">
                  <c:v>90.032258064516128</c:v>
                </c:pt>
                <c:pt idx="2286">
                  <c:v>89.709677419354833</c:v>
                </c:pt>
                <c:pt idx="2287">
                  <c:v>89.741935483870961</c:v>
                </c:pt>
                <c:pt idx="2288">
                  <c:v>89.58064516129032</c:v>
                </c:pt>
                <c:pt idx="2289">
                  <c:v>89.193548387096769</c:v>
                </c:pt>
                <c:pt idx="2290">
                  <c:v>88.741935483870961</c:v>
                </c:pt>
                <c:pt idx="2291">
                  <c:v>88.677419354838705</c:v>
                </c:pt>
                <c:pt idx="2292">
                  <c:v>88.483870967741936</c:v>
                </c:pt>
                <c:pt idx="2293">
                  <c:v>88.193548387096769</c:v>
                </c:pt>
                <c:pt idx="2294">
                  <c:v>87.741935483870961</c:v>
                </c:pt>
                <c:pt idx="2295">
                  <c:v>87.483870967741936</c:v>
                </c:pt>
                <c:pt idx="2296">
                  <c:v>87.354838709677423</c:v>
                </c:pt>
                <c:pt idx="2297">
                  <c:v>87.58064516129032</c:v>
                </c:pt>
                <c:pt idx="2298">
                  <c:v>87.612903225806448</c:v>
                </c:pt>
                <c:pt idx="2299">
                  <c:v>88.032258064516128</c:v>
                </c:pt>
                <c:pt idx="2300">
                  <c:v>87.903225806451616</c:v>
                </c:pt>
                <c:pt idx="2301">
                  <c:v>87.806451612903231</c:v>
                </c:pt>
                <c:pt idx="2302">
                  <c:v>87.870967741935488</c:v>
                </c:pt>
                <c:pt idx="2303">
                  <c:v>88.387096774193552</c:v>
                </c:pt>
                <c:pt idx="2304">
                  <c:v>88.193548387096769</c:v>
                </c:pt>
                <c:pt idx="2305">
                  <c:v>88.193548387096769</c:v>
                </c:pt>
                <c:pt idx="2306">
                  <c:v>87.935483870967744</c:v>
                </c:pt>
                <c:pt idx="2307">
                  <c:v>88.290322580645167</c:v>
                </c:pt>
                <c:pt idx="2308">
                  <c:v>87.677419354838705</c:v>
                </c:pt>
                <c:pt idx="2309">
                  <c:v>88</c:v>
                </c:pt>
                <c:pt idx="2310">
                  <c:v>87.58064516129032</c:v>
                </c:pt>
                <c:pt idx="2311">
                  <c:v>87.483870967741936</c:v>
                </c:pt>
                <c:pt idx="2312">
                  <c:v>87.354838709677423</c:v>
                </c:pt>
                <c:pt idx="2313">
                  <c:v>87.41935483870968</c:v>
                </c:pt>
                <c:pt idx="2314">
                  <c:v>87.967741935483872</c:v>
                </c:pt>
                <c:pt idx="2315">
                  <c:v>88.096774193548384</c:v>
                </c:pt>
                <c:pt idx="2316">
                  <c:v>88.612903225806448</c:v>
                </c:pt>
                <c:pt idx="2317">
                  <c:v>88.677419354838705</c:v>
                </c:pt>
                <c:pt idx="2318">
                  <c:v>88.677419354838705</c:v>
                </c:pt>
                <c:pt idx="2319">
                  <c:v>89</c:v>
                </c:pt>
                <c:pt idx="2320">
                  <c:v>89.032258064516128</c:v>
                </c:pt>
                <c:pt idx="2321">
                  <c:v>89.58064516129032</c:v>
                </c:pt>
                <c:pt idx="2322">
                  <c:v>89.741935483870961</c:v>
                </c:pt>
                <c:pt idx="2323">
                  <c:v>90.322580645161295</c:v>
                </c:pt>
                <c:pt idx="2324">
                  <c:v>90.032258064516128</c:v>
                </c:pt>
                <c:pt idx="2325">
                  <c:v>89.967741935483872</c:v>
                </c:pt>
                <c:pt idx="2326">
                  <c:v>89.677419354838705</c:v>
                </c:pt>
                <c:pt idx="2327">
                  <c:v>89.322580645161295</c:v>
                </c:pt>
                <c:pt idx="2328">
                  <c:v>89.161290322580641</c:v>
                </c:pt>
                <c:pt idx="2329">
                  <c:v>89.032258064516128</c:v>
                </c:pt>
                <c:pt idx="2330">
                  <c:v>88.935483870967744</c:v>
                </c:pt>
                <c:pt idx="2331">
                  <c:v>88.645161290322577</c:v>
                </c:pt>
                <c:pt idx="2332">
                  <c:v>88.774193548387103</c:v>
                </c:pt>
                <c:pt idx="2333">
                  <c:v>89.032258064516128</c:v>
                </c:pt>
                <c:pt idx="2334">
                  <c:v>89.064516129032256</c:v>
                </c:pt>
                <c:pt idx="2335">
                  <c:v>89.225806451612897</c:v>
                </c:pt>
                <c:pt idx="2336">
                  <c:v>89.322580645161295</c:v>
                </c:pt>
                <c:pt idx="2337">
                  <c:v>89.129032258064512</c:v>
                </c:pt>
                <c:pt idx="2338">
                  <c:v>88.935483870967744</c:v>
                </c:pt>
                <c:pt idx="2339">
                  <c:v>89.129032258064512</c:v>
                </c:pt>
                <c:pt idx="2340">
                  <c:v>88.870967741935488</c:v>
                </c:pt>
                <c:pt idx="2341">
                  <c:v>88.935483870967744</c:v>
                </c:pt>
                <c:pt idx="2342">
                  <c:v>89.451612903225808</c:v>
                </c:pt>
                <c:pt idx="2343">
                  <c:v>89.387096774193552</c:v>
                </c:pt>
                <c:pt idx="2344">
                  <c:v>89.612903225806448</c:v>
                </c:pt>
                <c:pt idx="2345">
                  <c:v>89.58064516129032</c:v>
                </c:pt>
                <c:pt idx="2346">
                  <c:v>89.58064516129032</c:v>
                </c:pt>
                <c:pt idx="2347">
                  <c:v>89.41935483870968</c:v>
                </c:pt>
                <c:pt idx="2348">
                  <c:v>89.258064516129039</c:v>
                </c:pt>
                <c:pt idx="2349">
                  <c:v>89.58064516129032</c:v>
                </c:pt>
                <c:pt idx="2350">
                  <c:v>89.58064516129032</c:v>
                </c:pt>
                <c:pt idx="2351">
                  <c:v>89.838709677419359</c:v>
                </c:pt>
                <c:pt idx="2352">
                  <c:v>89.612903225806448</c:v>
                </c:pt>
                <c:pt idx="2353">
                  <c:v>89.225806451612897</c:v>
                </c:pt>
                <c:pt idx="2354">
                  <c:v>88.967741935483872</c:v>
                </c:pt>
                <c:pt idx="2355">
                  <c:v>89.451612903225808</c:v>
                </c:pt>
                <c:pt idx="2356">
                  <c:v>90.064516129032256</c:v>
                </c:pt>
                <c:pt idx="2357">
                  <c:v>90.483870967741936</c:v>
                </c:pt>
                <c:pt idx="2358">
                  <c:v>90.806451612903231</c:v>
                </c:pt>
                <c:pt idx="2359">
                  <c:v>90.741935483870961</c:v>
                </c:pt>
                <c:pt idx="2360">
                  <c:v>90.58064516129032</c:v>
                </c:pt>
                <c:pt idx="2361">
                  <c:v>90.387096774193552</c:v>
                </c:pt>
                <c:pt idx="2362">
                  <c:v>90.483870967741936</c:v>
                </c:pt>
                <c:pt idx="2363">
                  <c:v>90.741935483870961</c:v>
                </c:pt>
                <c:pt idx="2364">
                  <c:v>90.645161290322577</c:v>
                </c:pt>
                <c:pt idx="2365">
                  <c:v>90.516129032258064</c:v>
                </c:pt>
                <c:pt idx="2366">
                  <c:v>90.129032258064512</c:v>
                </c:pt>
                <c:pt idx="2367">
                  <c:v>90.225806451612897</c:v>
                </c:pt>
                <c:pt idx="2368">
                  <c:v>90.516129032258064</c:v>
                </c:pt>
                <c:pt idx="2369">
                  <c:v>90.516129032258064</c:v>
                </c:pt>
                <c:pt idx="2370">
                  <c:v>90.612903225806448</c:v>
                </c:pt>
                <c:pt idx="2371">
                  <c:v>90.7</c:v>
                </c:pt>
                <c:pt idx="2372">
                  <c:v>90.965517241379317</c:v>
                </c:pt>
                <c:pt idx="2373">
                  <c:v>90.785714285714292</c:v>
                </c:pt>
                <c:pt idx="2374">
                  <c:v>91.148148148148152</c:v>
                </c:pt>
                <c:pt idx="2375">
                  <c:v>91.07692307692308</c:v>
                </c:pt>
                <c:pt idx="2376">
                  <c:v>90.8</c:v>
                </c:pt>
                <c:pt idx="2377">
                  <c:v>91.083333333333329</c:v>
                </c:pt>
                <c:pt idx="2378">
                  <c:v>91.043478260869563</c:v>
                </c:pt>
                <c:pt idx="2379">
                  <c:v>91.545454545454547</c:v>
                </c:pt>
                <c:pt idx="2380">
                  <c:v>91.142857142857139</c:v>
                </c:pt>
                <c:pt idx="2381">
                  <c:v>91</c:v>
                </c:pt>
                <c:pt idx="2382">
                  <c:v>91.05263157894737</c:v>
                </c:pt>
                <c:pt idx="2383">
                  <c:v>91</c:v>
                </c:pt>
                <c:pt idx="2384">
                  <c:v>91.588235294117652</c:v>
                </c:pt>
                <c:pt idx="2385">
                  <c:v>91.625</c:v>
                </c:pt>
                <c:pt idx="2386">
                  <c:v>91.4</c:v>
                </c:pt>
                <c:pt idx="2387">
                  <c:v>90.785714285714292</c:v>
                </c:pt>
                <c:pt idx="2388">
                  <c:v>90.538461538461533</c:v>
                </c:pt>
                <c:pt idx="2389">
                  <c:v>90.166666666666671</c:v>
                </c:pt>
                <c:pt idx="2390">
                  <c:v>90.909090909090907</c:v>
                </c:pt>
                <c:pt idx="2391">
                  <c:v>91.2</c:v>
                </c:pt>
                <c:pt idx="2392">
                  <c:v>91.888888888888886</c:v>
                </c:pt>
                <c:pt idx="2393">
                  <c:v>92.625</c:v>
                </c:pt>
                <c:pt idx="2394">
                  <c:v>91.714285714285708</c:v>
                </c:pt>
                <c:pt idx="2395">
                  <c:v>91.333333333333329</c:v>
                </c:pt>
                <c:pt idx="2396">
                  <c:v>91</c:v>
                </c:pt>
                <c:pt idx="2397">
                  <c:v>92</c:v>
                </c:pt>
                <c:pt idx="2398">
                  <c:v>89.333333333333329</c:v>
                </c:pt>
                <c:pt idx="2399">
                  <c:v>89.5</c:v>
                </c:pt>
              </c:numCache>
            </c:numRef>
          </c:yVal>
          <c:smooth val="0"/>
          <c:extLst>
            <c:ext xmlns:c16="http://schemas.microsoft.com/office/drawing/2014/chart" uri="{C3380CC4-5D6E-409C-BE32-E72D297353CC}">
              <c16:uniqueId val="{00000002-E7B1-AB42-8EE2-29388E8F123F}"/>
            </c:ext>
          </c:extLst>
        </c:ser>
        <c:ser>
          <c:idx val="3"/>
          <c:order val="3"/>
          <c:tx>
            <c:strRef>
              <c:f>'DRT Rolling Mean'!$F$1</c:f>
              <c:strCache>
                <c:ptCount val="1"/>
                <c:pt idx="0">
                  <c:v>Pump Torque </c:v>
                </c:pt>
              </c:strCache>
            </c:strRef>
          </c:tx>
          <c:spPr>
            <a:ln w="19050" cap="rnd">
              <a:solidFill>
                <a:schemeClr val="accent4"/>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Mean'!$F$2:$F$2453</c:f>
              <c:numCache>
                <c:formatCode>#,##0.00</c:formatCode>
                <c:ptCount val="2400"/>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96.451612903225808</c:v>
                </c:pt>
                <c:pt idx="2254">
                  <c:v>103.45161290322581</c:v>
                </c:pt>
                <c:pt idx="2255">
                  <c:v>109.61290322580645</c:v>
                </c:pt>
                <c:pt idx="2256">
                  <c:v>116.54838709677419</c:v>
                </c:pt>
                <c:pt idx="2257">
                  <c:v>123.41935483870968</c:v>
                </c:pt>
                <c:pt idx="2258">
                  <c:v>129.87096774193549</c:v>
                </c:pt>
                <c:pt idx="2259">
                  <c:v>136.2258064516129</c:v>
                </c:pt>
                <c:pt idx="2260">
                  <c:v>142.67741935483872</c:v>
                </c:pt>
                <c:pt idx="2261">
                  <c:v>148.61290322580646</c:v>
                </c:pt>
                <c:pt idx="2262">
                  <c:v>154.54838709677421</c:v>
                </c:pt>
                <c:pt idx="2263">
                  <c:v>160.80645161290323</c:v>
                </c:pt>
                <c:pt idx="2264">
                  <c:v>166.96774193548387</c:v>
                </c:pt>
                <c:pt idx="2265">
                  <c:v>174.06451612903226</c:v>
                </c:pt>
                <c:pt idx="2266">
                  <c:v>180.74193548387098</c:v>
                </c:pt>
                <c:pt idx="2267">
                  <c:v>187.64516129032259</c:v>
                </c:pt>
                <c:pt idx="2268">
                  <c:v>194.38709677419354</c:v>
                </c:pt>
                <c:pt idx="2269">
                  <c:v>200.48387096774192</c:v>
                </c:pt>
                <c:pt idx="2270">
                  <c:v>201.32258064516128</c:v>
                </c:pt>
                <c:pt idx="2271">
                  <c:v>202.25806451612902</c:v>
                </c:pt>
                <c:pt idx="2272">
                  <c:v>202.35483870967741</c:v>
                </c:pt>
                <c:pt idx="2273">
                  <c:v>201.7741935483871</c:v>
                </c:pt>
                <c:pt idx="2274">
                  <c:v>200.61290322580646</c:v>
                </c:pt>
                <c:pt idx="2275">
                  <c:v>200.74193548387098</c:v>
                </c:pt>
                <c:pt idx="2276">
                  <c:v>201.35483870967741</c:v>
                </c:pt>
                <c:pt idx="2277">
                  <c:v>201.32258064516128</c:v>
                </c:pt>
                <c:pt idx="2278">
                  <c:v>202</c:v>
                </c:pt>
                <c:pt idx="2279">
                  <c:v>201.12903225806451</c:v>
                </c:pt>
                <c:pt idx="2280">
                  <c:v>200.25806451612902</c:v>
                </c:pt>
                <c:pt idx="2281">
                  <c:v>199.87096774193549</c:v>
                </c:pt>
                <c:pt idx="2282">
                  <c:v>199.38709677419354</c:v>
                </c:pt>
                <c:pt idx="2283">
                  <c:v>199.54838709677421</c:v>
                </c:pt>
                <c:pt idx="2284">
                  <c:v>199.12903225806451</c:v>
                </c:pt>
                <c:pt idx="2285">
                  <c:v>198.09677419354838</c:v>
                </c:pt>
                <c:pt idx="2286">
                  <c:v>198.83870967741936</c:v>
                </c:pt>
                <c:pt idx="2287">
                  <c:v>198.87096774193549</c:v>
                </c:pt>
                <c:pt idx="2288">
                  <c:v>197.93548387096774</c:v>
                </c:pt>
                <c:pt idx="2289">
                  <c:v>197.29032258064515</c:v>
                </c:pt>
                <c:pt idx="2290">
                  <c:v>197.93548387096774</c:v>
                </c:pt>
                <c:pt idx="2291">
                  <c:v>197.64516129032259</c:v>
                </c:pt>
                <c:pt idx="2292">
                  <c:v>198.32258064516128</c:v>
                </c:pt>
                <c:pt idx="2293">
                  <c:v>199.29032258064515</c:v>
                </c:pt>
                <c:pt idx="2294">
                  <c:v>200.06451612903226</c:v>
                </c:pt>
                <c:pt idx="2295">
                  <c:v>199.90322580645162</c:v>
                </c:pt>
                <c:pt idx="2296">
                  <c:v>199.67741935483872</c:v>
                </c:pt>
                <c:pt idx="2297">
                  <c:v>199.16129032258064</c:v>
                </c:pt>
                <c:pt idx="2298">
                  <c:v>199.09677419354838</c:v>
                </c:pt>
                <c:pt idx="2299">
                  <c:v>198.87096774193549</c:v>
                </c:pt>
                <c:pt idx="2300">
                  <c:v>199.61290322580646</c:v>
                </c:pt>
                <c:pt idx="2301">
                  <c:v>198.54838709677421</c:v>
                </c:pt>
                <c:pt idx="2302">
                  <c:v>198.70967741935485</c:v>
                </c:pt>
                <c:pt idx="2303">
                  <c:v>198.06451612903226</c:v>
                </c:pt>
                <c:pt idx="2304">
                  <c:v>199.06451612903226</c:v>
                </c:pt>
                <c:pt idx="2305">
                  <c:v>200.03225806451613</c:v>
                </c:pt>
                <c:pt idx="2306">
                  <c:v>200.03225806451613</c:v>
                </c:pt>
                <c:pt idx="2307">
                  <c:v>200.03225806451613</c:v>
                </c:pt>
                <c:pt idx="2308">
                  <c:v>199.58064516129033</c:v>
                </c:pt>
                <c:pt idx="2309">
                  <c:v>199.64516129032259</c:v>
                </c:pt>
                <c:pt idx="2310">
                  <c:v>199.90322580645162</c:v>
                </c:pt>
                <c:pt idx="2311">
                  <c:v>199.83870967741936</c:v>
                </c:pt>
                <c:pt idx="2312">
                  <c:v>199.67741935483872</c:v>
                </c:pt>
                <c:pt idx="2313">
                  <c:v>200.64516129032259</c:v>
                </c:pt>
                <c:pt idx="2314">
                  <c:v>200.70967741935485</c:v>
                </c:pt>
                <c:pt idx="2315">
                  <c:v>200.70967741935485</c:v>
                </c:pt>
                <c:pt idx="2316">
                  <c:v>201.67741935483872</c:v>
                </c:pt>
                <c:pt idx="2317">
                  <c:v>201.35483870967741</c:v>
                </c:pt>
                <c:pt idx="2318">
                  <c:v>201.45161290322579</c:v>
                </c:pt>
                <c:pt idx="2319">
                  <c:v>201.67741935483872</c:v>
                </c:pt>
                <c:pt idx="2320">
                  <c:v>202.67741935483872</c:v>
                </c:pt>
                <c:pt idx="2321">
                  <c:v>201.64516129032259</c:v>
                </c:pt>
                <c:pt idx="2322">
                  <c:v>201.87096774193549</c:v>
                </c:pt>
                <c:pt idx="2323">
                  <c:v>201.96774193548387</c:v>
                </c:pt>
                <c:pt idx="2324">
                  <c:v>201.19354838709677</c:v>
                </c:pt>
                <c:pt idx="2325">
                  <c:v>201.03225806451613</c:v>
                </c:pt>
                <c:pt idx="2326">
                  <c:v>201.35483870967741</c:v>
                </c:pt>
                <c:pt idx="2327">
                  <c:v>200.41935483870967</c:v>
                </c:pt>
                <c:pt idx="2328">
                  <c:v>200.61290322580646</c:v>
                </c:pt>
                <c:pt idx="2329">
                  <c:v>200.61290322580646</c:v>
                </c:pt>
                <c:pt idx="2330">
                  <c:v>200.45161290322579</c:v>
                </c:pt>
                <c:pt idx="2331">
                  <c:v>200.06451612903226</c:v>
                </c:pt>
                <c:pt idx="2332">
                  <c:v>200.12903225806451</c:v>
                </c:pt>
                <c:pt idx="2333">
                  <c:v>199.70967741935485</c:v>
                </c:pt>
                <c:pt idx="2334">
                  <c:v>200.41935483870967</c:v>
                </c:pt>
                <c:pt idx="2335">
                  <c:v>200.2258064516129</c:v>
                </c:pt>
                <c:pt idx="2336">
                  <c:v>199.87096774193549</c:v>
                </c:pt>
                <c:pt idx="2337">
                  <c:v>199.83870967741936</c:v>
                </c:pt>
                <c:pt idx="2338">
                  <c:v>200</c:v>
                </c:pt>
                <c:pt idx="2339">
                  <c:v>200.03225806451613</c:v>
                </c:pt>
                <c:pt idx="2340">
                  <c:v>199.90322580645162</c:v>
                </c:pt>
                <c:pt idx="2341">
                  <c:v>199.87096774193549</c:v>
                </c:pt>
                <c:pt idx="2342">
                  <c:v>200.16129032258064</c:v>
                </c:pt>
                <c:pt idx="2343">
                  <c:v>200.58064516129033</c:v>
                </c:pt>
                <c:pt idx="2344">
                  <c:v>200.38709677419354</c:v>
                </c:pt>
                <c:pt idx="2345">
                  <c:v>200.96774193548387</c:v>
                </c:pt>
                <c:pt idx="2346">
                  <c:v>201.45161290322579</c:v>
                </c:pt>
                <c:pt idx="2347">
                  <c:v>201.35483870967741</c:v>
                </c:pt>
                <c:pt idx="2348">
                  <c:v>200.64516129032259</c:v>
                </c:pt>
                <c:pt idx="2349">
                  <c:v>199.90322580645162</c:v>
                </c:pt>
                <c:pt idx="2350">
                  <c:v>200.25806451612902</c:v>
                </c:pt>
                <c:pt idx="2351">
                  <c:v>200.12903225806451</c:v>
                </c:pt>
                <c:pt idx="2352">
                  <c:v>201.06451612903226</c:v>
                </c:pt>
                <c:pt idx="2353">
                  <c:v>201.19354838709677</c:v>
                </c:pt>
                <c:pt idx="2354">
                  <c:v>200.32258064516128</c:v>
                </c:pt>
                <c:pt idx="2355">
                  <c:v>201.29032258064515</c:v>
                </c:pt>
                <c:pt idx="2356">
                  <c:v>201.09677419354838</c:v>
                </c:pt>
                <c:pt idx="2357">
                  <c:v>201.19354838709677</c:v>
                </c:pt>
                <c:pt idx="2358">
                  <c:v>201.45161290322579</c:v>
                </c:pt>
                <c:pt idx="2359">
                  <c:v>201.45161290322579</c:v>
                </c:pt>
                <c:pt idx="2360">
                  <c:v>200.45161290322579</c:v>
                </c:pt>
                <c:pt idx="2361">
                  <c:v>200.03225806451613</c:v>
                </c:pt>
                <c:pt idx="2362">
                  <c:v>200.45161290322579</c:v>
                </c:pt>
                <c:pt idx="2363">
                  <c:v>201.51612903225808</c:v>
                </c:pt>
                <c:pt idx="2364">
                  <c:v>200.96774193548387</c:v>
                </c:pt>
                <c:pt idx="2365">
                  <c:v>200.93548387096774</c:v>
                </c:pt>
                <c:pt idx="2366">
                  <c:v>200.06451612903226</c:v>
                </c:pt>
                <c:pt idx="2367">
                  <c:v>200.38709677419354</c:v>
                </c:pt>
                <c:pt idx="2368">
                  <c:v>200.32258064516128</c:v>
                </c:pt>
                <c:pt idx="2369">
                  <c:v>199.2258064516129</c:v>
                </c:pt>
                <c:pt idx="2370">
                  <c:v>199.54838709677421</c:v>
                </c:pt>
                <c:pt idx="2371">
                  <c:v>199.2</c:v>
                </c:pt>
                <c:pt idx="2372">
                  <c:v>199.20689655172413</c:v>
                </c:pt>
                <c:pt idx="2373">
                  <c:v>199.46428571428572</c:v>
                </c:pt>
                <c:pt idx="2374">
                  <c:v>198.92592592592592</c:v>
                </c:pt>
                <c:pt idx="2375">
                  <c:v>198.46153846153845</c:v>
                </c:pt>
                <c:pt idx="2376">
                  <c:v>198.16</c:v>
                </c:pt>
                <c:pt idx="2377">
                  <c:v>197.75</c:v>
                </c:pt>
                <c:pt idx="2378">
                  <c:v>197.13043478260869</c:v>
                </c:pt>
                <c:pt idx="2379">
                  <c:v>197.81818181818181</c:v>
                </c:pt>
                <c:pt idx="2380">
                  <c:v>197.9047619047619</c:v>
                </c:pt>
                <c:pt idx="2381">
                  <c:v>197.7</c:v>
                </c:pt>
                <c:pt idx="2382">
                  <c:v>197.21052631578948</c:v>
                </c:pt>
                <c:pt idx="2383">
                  <c:v>196.27777777777777</c:v>
                </c:pt>
                <c:pt idx="2384">
                  <c:v>195.94117647058823</c:v>
                </c:pt>
                <c:pt idx="2385">
                  <c:v>196.875</c:v>
                </c:pt>
                <c:pt idx="2386">
                  <c:v>195.33333333333334</c:v>
                </c:pt>
                <c:pt idx="2387">
                  <c:v>194.5</c:v>
                </c:pt>
                <c:pt idx="2388">
                  <c:v>194.15384615384616</c:v>
                </c:pt>
                <c:pt idx="2389">
                  <c:v>194.33333333333334</c:v>
                </c:pt>
                <c:pt idx="2390">
                  <c:v>194.09090909090909</c:v>
                </c:pt>
                <c:pt idx="2391">
                  <c:v>195.4</c:v>
                </c:pt>
                <c:pt idx="2392">
                  <c:v>196.66666666666666</c:v>
                </c:pt>
                <c:pt idx="2393">
                  <c:v>194.625</c:v>
                </c:pt>
                <c:pt idx="2394">
                  <c:v>191.71428571428572</c:v>
                </c:pt>
                <c:pt idx="2395">
                  <c:v>193</c:v>
                </c:pt>
                <c:pt idx="2396">
                  <c:v>190</c:v>
                </c:pt>
                <c:pt idx="2397">
                  <c:v>191.75</c:v>
                </c:pt>
                <c:pt idx="2398">
                  <c:v>184.66666666666666</c:v>
                </c:pt>
                <c:pt idx="2399">
                  <c:v>186</c:v>
                </c:pt>
              </c:numCache>
            </c:numRef>
          </c:yVal>
          <c:smooth val="0"/>
          <c:extLst>
            <c:ext xmlns:c16="http://schemas.microsoft.com/office/drawing/2014/chart" uri="{C3380CC4-5D6E-409C-BE32-E72D297353CC}">
              <c16:uniqueId val="{00000003-E7B1-AB42-8EE2-29388E8F123F}"/>
            </c:ext>
          </c:extLst>
        </c:ser>
        <c:ser>
          <c:idx val="4"/>
          <c:order val="4"/>
          <c:tx>
            <c:strRef>
              <c:f>'DRT Rolling Mean'!$G$1</c:f>
              <c:strCache>
                <c:ptCount val="1"/>
                <c:pt idx="0">
                  <c:v>Ambient Temperature</c:v>
                </c:pt>
              </c:strCache>
            </c:strRef>
          </c:tx>
          <c:spPr>
            <a:ln w="19050" cap="rnd">
              <a:solidFill>
                <a:schemeClr val="accent5"/>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Mean'!$G$2:$G$2453</c:f>
              <c:numCache>
                <c:formatCode>#,##0.00</c:formatCode>
                <c:ptCount val="2400"/>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23.870967741935484</c:v>
                </c:pt>
                <c:pt idx="2254">
                  <c:v>25.580645161290324</c:v>
                </c:pt>
                <c:pt idx="2255">
                  <c:v>27.35483870967742</c:v>
                </c:pt>
                <c:pt idx="2256">
                  <c:v>29</c:v>
                </c:pt>
                <c:pt idx="2257">
                  <c:v>30.741935483870968</c:v>
                </c:pt>
                <c:pt idx="2258">
                  <c:v>32.225806451612904</c:v>
                </c:pt>
                <c:pt idx="2259">
                  <c:v>33.87096774193548</c:v>
                </c:pt>
                <c:pt idx="2260">
                  <c:v>35.483870967741936</c:v>
                </c:pt>
                <c:pt idx="2261">
                  <c:v>37.064516129032256</c:v>
                </c:pt>
                <c:pt idx="2262">
                  <c:v>38.677419354838712</c:v>
                </c:pt>
                <c:pt idx="2263">
                  <c:v>40.29032258064516</c:v>
                </c:pt>
                <c:pt idx="2264">
                  <c:v>41.935483870967744</c:v>
                </c:pt>
                <c:pt idx="2265">
                  <c:v>43.677419354838712</c:v>
                </c:pt>
                <c:pt idx="2266">
                  <c:v>45.258064516129032</c:v>
                </c:pt>
                <c:pt idx="2267">
                  <c:v>46.903225806451616</c:v>
                </c:pt>
                <c:pt idx="2268">
                  <c:v>48.483870967741936</c:v>
                </c:pt>
                <c:pt idx="2269">
                  <c:v>50.064516129032256</c:v>
                </c:pt>
                <c:pt idx="2270">
                  <c:v>50.12903225806452</c:v>
                </c:pt>
                <c:pt idx="2271">
                  <c:v>50.41935483870968</c:v>
                </c:pt>
                <c:pt idx="2272">
                  <c:v>50.258064516129032</c:v>
                </c:pt>
                <c:pt idx="2273">
                  <c:v>50.548387096774192</c:v>
                </c:pt>
                <c:pt idx="2274">
                  <c:v>50.322580645161288</c:v>
                </c:pt>
                <c:pt idx="2275">
                  <c:v>50.12903225806452</c:v>
                </c:pt>
                <c:pt idx="2276">
                  <c:v>50.322580645161288</c:v>
                </c:pt>
                <c:pt idx="2277">
                  <c:v>50.451612903225808</c:v>
                </c:pt>
                <c:pt idx="2278">
                  <c:v>50.58064516129032</c:v>
                </c:pt>
                <c:pt idx="2279">
                  <c:v>50.516129032258064</c:v>
                </c:pt>
                <c:pt idx="2280">
                  <c:v>50.677419354838712</c:v>
                </c:pt>
                <c:pt idx="2281">
                  <c:v>50.483870967741936</c:v>
                </c:pt>
                <c:pt idx="2282">
                  <c:v>50.354838709677416</c:v>
                </c:pt>
                <c:pt idx="2283">
                  <c:v>50.548387096774192</c:v>
                </c:pt>
                <c:pt idx="2284">
                  <c:v>50.354838709677416</c:v>
                </c:pt>
                <c:pt idx="2285">
                  <c:v>50.096774193548384</c:v>
                </c:pt>
                <c:pt idx="2286">
                  <c:v>50.064516129032256</c:v>
                </c:pt>
                <c:pt idx="2287">
                  <c:v>50.032258064516128</c:v>
                </c:pt>
                <c:pt idx="2288">
                  <c:v>49.774193548387096</c:v>
                </c:pt>
                <c:pt idx="2289">
                  <c:v>50.032258064516128</c:v>
                </c:pt>
                <c:pt idx="2290">
                  <c:v>50.12903225806452</c:v>
                </c:pt>
                <c:pt idx="2291">
                  <c:v>50.258064516129032</c:v>
                </c:pt>
                <c:pt idx="2292">
                  <c:v>50.387096774193552</c:v>
                </c:pt>
                <c:pt idx="2293">
                  <c:v>50.451612903225808</c:v>
                </c:pt>
                <c:pt idx="2294">
                  <c:v>50.451612903225808</c:v>
                </c:pt>
                <c:pt idx="2295">
                  <c:v>50.354838709677416</c:v>
                </c:pt>
                <c:pt idx="2296">
                  <c:v>50.354838709677416</c:v>
                </c:pt>
                <c:pt idx="2297">
                  <c:v>50.41935483870968</c:v>
                </c:pt>
                <c:pt idx="2298">
                  <c:v>50.225806451612904</c:v>
                </c:pt>
                <c:pt idx="2299">
                  <c:v>50.322580645161288</c:v>
                </c:pt>
                <c:pt idx="2300">
                  <c:v>50.258064516129032</c:v>
                </c:pt>
                <c:pt idx="2301">
                  <c:v>50.225806451612904</c:v>
                </c:pt>
                <c:pt idx="2302">
                  <c:v>50.225806451612904</c:v>
                </c:pt>
                <c:pt idx="2303">
                  <c:v>50.354838709677416</c:v>
                </c:pt>
                <c:pt idx="2304">
                  <c:v>50.29032258064516</c:v>
                </c:pt>
                <c:pt idx="2305">
                  <c:v>50.258064516129032</c:v>
                </c:pt>
                <c:pt idx="2306">
                  <c:v>50.451612903225808</c:v>
                </c:pt>
                <c:pt idx="2307">
                  <c:v>50.193548387096776</c:v>
                </c:pt>
                <c:pt idx="2308">
                  <c:v>50.032258064516128</c:v>
                </c:pt>
                <c:pt idx="2309">
                  <c:v>49.903225806451616</c:v>
                </c:pt>
                <c:pt idx="2310">
                  <c:v>49.741935483870968</c:v>
                </c:pt>
                <c:pt idx="2311">
                  <c:v>49.516129032258064</c:v>
                </c:pt>
                <c:pt idx="2312">
                  <c:v>49.516129032258064</c:v>
                </c:pt>
                <c:pt idx="2313">
                  <c:v>49.483870967741936</c:v>
                </c:pt>
                <c:pt idx="2314">
                  <c:v>49.41935483870968</c:v>
                </c:pt>
                <c:pt idx="2315">
                  <c:v>49.58064516129032</c:v>
                </c:pt>
                <c:pt idx="2316">
                  <c:v>49.741935483870968</c:v>
                </c:pt>
                <c:pt idx="2317">
                  <c:v>49.70967741935484</c:v>
                </c:pt>
                <c:pt idx="2318">
                  <c:v>49.741935483870968</c:v>
                </c:pt>
                <c:pt idx="2319">
                  <c:v>49.806451612903224</c:v>
                </c:pt>
                <c:pt idx="2320">
                  <c:v>49.58064516129032</c:v>
                </c:pt>
                <c:pt idx="2321">
                  <c:v>49.322580645161288</c:v>
                </c:pt>
                <c:pt idx="2322">
                  <c:v>49.161290322580648</c:v>
                </c:pt>
                <c:pt idx="2323">
                  <c:v>49.096774193548384</c:v>
                </c:pt>
                <c:pt idx="2324">
                  <c:v>49.064516129032256</c:v>
                </c:pt>
                <c:pt idx="2325">
                  <c:v>49.193548387096776</c:v>
                </c:pt>
                <c:pt idx="2326">
                  <c:v>49.12903225806452</c:v>
                </c:pt>
                <c:pt idx="2327">
                  <c:v>49.032258064516128</c:v>
                </c:pt>
                <c:pt idx="2328">
                  <c:v>48.903225806451616</c:v>
                </c:pt>
                <c:pt idx="2329">
                  <c:v>49.193548387096776</c:v>
                </c:pt>
                <c:pt idx="2330">
                  <c:v>49.258064516129032</c:v>
                </c:pt>
                <c:pt idx="2331">
                  <c:v>49.451612903225808</c:v>
                </c:pt>
                <c:pt idx="2332">
                  <c:v>49.645161290322584</c:v>
                </c:pt>
                <c:pt idx="2333">
                  <c:v>49.58064516129032</c:v>
                </c:pt>
                <c:pt idx="2334">
                  <c:v>49.516129032258064</c:v>
                </c:pt>
                <c:pt idx="2335">
                  <c:v>49.451612903225808</c:v>
                </c:pt>
                <c:pt idx="2336">
                  <c:v>49.41935483870968</c:v>
                </c:pt>
                <c:pt idx="2337">
                  <c:v>49.451612903225808</c:v>
                </c:pt>
                <c:pt idx="2338">
                  <c:v>49.387096774193552</c:v>
                </c:pt>
                <c:pt idx="2339">
                  <c:v>49.516129032258064</c:v>
                </c:pt>
                <c:pt idx="2340">
                  <c:v>49.70967741935484</c:v>
                </c:pt>
                <c:pt idx="2341">
                  <c:v>49.935483870967744</c:v>
                </c:pt>
                <c:pt idx="2342">
                  <c:v>50.064516129032256</c:v>
                </c:pt>
                <c:pt idx="2343">
                  <c:v>50.064516129032256</c:v>
                </c:pt>
                <c:pt idx="2344">
                  <c:v>50.064516129032256</c:v>
                </c:pt>
                <c:pt idx="2345">
                  <c:v>50.064516129032256</c:v>
                </c:pt>
                <c:pt idx="2346">
                  <c:v>50.032258064516128</c:v>
                </c:pt>
                <c:pt idx="2347">
                  <c:v>49.935483870967744</c:v>
                </c:pt>
                <c:pt idx="2348">
                  <c:v>49.935483870967744</c:v>
                </c:pt>
                <c:pt idx="2349">
                  <c:v>50</c:v>
                </c:pt>
                <c:pt idx="2350">
                  <c:v>50.193548387096776</c:v>
                </c:pt>
                <c:pt idx="2351">
                  <c:v>50.451612903225808</c:v>
                </c:pt>
                <c:pt idx="2352">
                  <c:v>50.548387096774192</c:v>
                </c:pt>
                <c:pt idx="2353">
                  <c:v>50.451612903225808</c:v>
                </c:pt>
                <c:pt idx="2354">
                  <c:v>50.29032258064516</c:v>
                </c:pt>
                <c:pt idx="2355">
                  <c:v>50.161290322580648</c:v>
                </c:pt>
                <c:pt idx="2356">
                  <c:v>49.87096774193548</c:v>
                </c:pt>
                <c:pt idx="2357">
                  <c:v>50</c:v>
                </c:pt>
                <c:pt idx="2358">
                  <c:v>49.87096774193548</c:v>
                </c:pt>
                <c:pt idx="2359">
                  <c:v>50</c:v>
                </c:pt>
                <c:pt idx="2360">
                  <c:v>49.70967741935484</c:v>
                </c:pt>
                <c:pt idx="2361">
                  <c:v>49.41935483870968</c:v>
                </c:pt>
                <c:pt idx="2362">
                  <c:v>49.354838709677416</c:v>
                </c:pt>
                <c:pt idx="2363">
                  <c:v>49.12903225806452</c:v>
                </c:pt>
                <c:pt idx="2364">
                  <c:v>49.032258064516128</c:v>
                </c:pt>
                <c:pt idx="2365">
                  <c:v>49</c:v>
                </c:pt>
                <c:pt idx="2366">
                  <c:v>48.903225806451616</c:v>
                </c:pt>
                <c:pt idx="2367">
                  <c:v>48.967741935483872</c:v>
                </c:pt>
                <c:pt idx="2368">
                  <c:v>48.838709677419352</c:v>
                </c:pt>
                <c:pt idx="2369">
                  <c:v>48.967741935483872</c:v>
                </c:pt>
                <c:pt idx="2370">
                  <c:v>49.12903225806452</c:v>
                </c:pt>
                <c:pt idx="2371">
                  <c:v>49.06666666666667</c:v>
                </c:pt>
                <c:pt idx="2372">
                  <c:v>48.931034482758619</c:v>
                </c:pt>
                <c:pt idx="2373">
                  <c:v>48.892857142857146</c:v>
                </c:pt>
                <c:pt idx="2374">
                  <c:v>49.037037037037038</c:v>
                </c:pt>
                <c:pt idx="2375">
                  <c:v>49.153846153846153</c:v>
                </c:pt>
                <c:pt idx="2376">
                  <c:v>49.12</c:v>
                </c:pt>
                <c:pt idx="2377">
                  <c:v>49</c:v>
                </c:pt>
                <c:pt idx="2378">
                  <c:v>49.086956521739133</c:v>
                </c:pt>
                <c:pt idx="2379">
                  <c:v>48.909090909090907</c:v>
                </c:pt>
                <c:pt idx="2380">
                  <c:v>48.714285714285715</c:v>
                </c:pt>
                <c:pt idx="2381">
                  <c:v>48.45</c:v>
                </c:pt>
                <c:pt idx="2382">
                  <c:v>48.10526315789474</c:v>
                </c:pt>
                <c:pt idx="2383">
                  <c:v>48.055555555555557</c:v>
                </c:pt>
                <c:pt idx="2384">
                  <c:v>48.176470588235297</c:v>
                </c:pt>
                <c:pt idx="2385">
                  <c:v>48.3125</c:v>
                </c:pt>
                <c:pt idx="2386">
                  <c:v>48.4</c:v>
                </c:pt>
                <c:pt idx="2387">
                  <c:v>48.642857142857146</c:v>
                </c:pt>
                <c:pt idx="2388">
                  <c:v>48.53846153846154</c:v>
                </c:pt>
                <c:pt idx="2389">
                  <c:v>48.666666666666664</c:v>
                </c:pt>
                <c:pt idx="2390">
                  <c:v>48.454545454545453</c:v>
                </c:pt>
                <c:pt idx="2391">
                  <c:v>48.8</c:v>
                </c:pt>
                <c:pt idx="2392">
                  <c:v>49.222222222222221</c:v>
                </c:pt>
                <c:pt idx="2393">
                  <c:v>49</c:v>
                </c:pt>
                <c:pt idx="2394">
                  <c:v>49.285714285714285</c:v>
                </c:pt>
                <c:pt idx="2395">
                  <c:v>49.333333333333336</c:v>
                </c:pt>
                <c:pt idx="2396">
                  <c:v>50</c:v>
                </c:pt>
                <c:pt idx="2397">
                  <c:v>50.5</c:v>
                </c:pt>
                <c:pt idx="2398">
                  <c:v>51.333333333333336</c:v>
                </c:pt>
                <c:pt idx="2399">
                  <c:v>51.5</c:v>
                </c:pt>
              </c:numCache>
            </c:numRef>
          </c:yVal>
          <c:smooth val="0"/>
          <c:extLst>
            <c:ext xmlns:c16="http://schemas.microsoft.com/office/drawing/2014/chart" uri="{C3380CC4-5D6E-409C-BE32-E72D297353CC}">
              <c16:uniqueId val="{00000004-E7B1-AB42-8EE2-29388E8F123F}"/>
            </c:ext>
          </c:extLst>
        </c:ser>
        <c:ser>
          <c:idx val="6"/>
          <c:order val="6"/>
          <c:tx>
            <c:strRef>
              <c:f>'DRT Rolling Mean'!$I$1</c:f>
              <c:strCache>
                <c:ptCount val="1"/>
                <c:pt idx="0">
                  <c:v>Pump Efficiency</c:v>
                </c:pt>
              </c:strCache>
            </c:strRef>
          </c:tx>
          <c:spPr>
            <a:ln w="19050" cap="rnd">
              <a:solidFill>
                <a:schemeClr val="accent1">
                  <a:lumMod val="60000"/>
                </a:schemeClr>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Mean'!$I$2:$I$2453</c:f>
              <c:numCache>
                <c:formatCode>#,##0.00</c:formatCode>
                <c:ptCount val="2400"/>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37.215835777126102</c:v>
                </c:pt>
                <c:pt idx="2254">
                  <c:v>39.626392961876839</c:v>
                </c:pt>
                <c:pt idx="2255">
                  <c:v>42.114369501466278</c:v>
                </c:pt>
                <c:pt idx="2256">
                  <c:v>44.536656891495603</c:v>
                </c:pt>
                <c:pt idx="2257">
                  <c:v>46.955425219941354</c:v>
                </c:pt>
                <c:pt idx="2258">
                  <c:v>49.424633431085049</c:v>
                </c:pt>
                <c:pt idx="2259">
                  <c:v>51.81348973607038</c:v>
                </c:pt>
                <c:pt idx="2260">
                  <c:v>54.250439882697947</c:v>
                </c:pt>
                <c:pt idx="2261">
                  <c:v>56.733137829912025</c:v>
                </c:pt>
                <c:pt idx="2262">
                  <c:v>59.251612903225805</c:v>
                </c:pt>
                <c:pt idx="2263">
                  <c:v>61.616422287390023</c:v>
                </c:pt>
                <c:pt idx="2264">
                  <c:v>63.994134897360702</c:v>
                </c:pt>
                <c:pt idx="2265">
                  <c:v>66.345454545454544</c:v>
                </c:pt>
                <c:pt idx="2266">
                  <c:v>68.769501466275656</c:v>
                </c:pt>
                <c:pt idx="2267">
                  <c:v>71.2791788856305</c:v>
                </c:pt>
                <c:pt idx="2268">
                  <c:v>73.785337243401756</c:v>
                </c:pt>
                <c:pt idx="2269">
                  <c:v>76.276246334310841</c:v>
                </c:pt>
                <c:pt idx="2270">
                  <c:v>76.275659824046926</c:v>
                </c:pt>
                <c:pt idx="2271">
                  <c:v>76.168914956011704</c:v>
                </c:pt>
                <c:pt idx="2272">
                  <c:v>76.138416422287378</c:v>
                </c:pt>
                <c:pt idx="2273">
                  <c:v>76.171847507331364</c:v>
                </c:pt>
                <c:pt idx="2274">
                  <c:v>76.197653958944258</c:v>
                </c:pt>
                <c:pt idx="2275">
                  <c:v>76.370674486803523</c:v>
                </c:pt>
                <c:pt idx="2276">
                  <c:v>76.30439882697948</c:v>
                </c:pt>
                <c:pt idx="2277">
                  <c:v>76.4592375366569</c:v>
                </c:pt>
                <c:pt idx="2278">
                  <c:v>76.59882697947215</c:v>
                </c:pt>
                <c:pt idx="2279">
                  <c:v>76.646334310850449</c:v>
                </c:pt>
                <c:pt idx="2280">
                  <c:v>76.70791788856306</c:v>
                </c:pt>
                <c:pt idx="2281">
                  <c:v>76.672727272727286</c:v>
                </c:pt>
                <c:pt idx="2282">
                  <c:v>76.546627565982419</c:v>
                </c:pt>
                <c:pt idx="2283">
                  <c:v>76.388856304985353</c:v>
                </c:pt>
                <c:pt idx="2284">
                  <c:v>76.338416422287409</c:v>
                </c:pt>
                <c:pt idx="2285">
                  <c:v>76.329618768328473</c:v>
                </c:pt>
                <c:pt idx="2286">
                  <c:v>76.411143695014673</c:v>
                </c:pt>
                <c:pt idx="2287">
                  <c:v>76.344281524926714</c:v>
                </c:pt>
                <c:pt idx="2288">
                  <c:v>76.283870967741933</c:v>
                </c:pt>
                <c:pt idx="2289">
                  <c:v>76.278005865102642</c:v>
                </c:pt>
                <c:pt idx="2290">
                  <c:v>76.250439882697933</c:v>
                </c:pt>
                <c:pt idx="2291">
                  <c:v>76.330205278592388</c:v>
                </c:pt>
                <c:pt idx="2292">
                  <c:v>76.214076246334315</c:v>
                </c:pt>
                <c:pt idx="2293">
                  <c:v>76.113782991202342</c:v>
                </c:pt>
                <c:pt idx="2294">
                  <c:v>76.28856304985338</c:v>
                </c:pt>
                <c:pt idx="2295">
                  <c:v>76.353665689149551</c:v>
                </c:pt>
                <c:pt idx="2296">
                  <c:v>76.358944281524913</c:v>
                </c:pt>
                <c:pt idx="2297">
                  <c:v>76.374780058651012</c:v>
                </c:pt>
                <c:pt idx="2298">
                  <c:v>76.3607038123167</c:v>
                </c:pt>
                <c:pt idx="2299">
                  <c:v>76.374780058651027</c:v>
                </c:pt>
                <c:pt idx="2300">
                  <c:v>76.405278592375353</c:v>
                </c:pt>
                <c:pt idx="2301">
                  <c:v>76.418768328445736</c:v>
                </c:pt>
                <c:pt idx="2302">
                  <c:v>76.538416422287384</c:v>
                </c:pt>
                <c:pt idx="2303">
                  <c:v>76.636363636363626</c:v>
                </c:pt>
                <c:pt idx="2304">
                  <c:v>76.632844574780052</c:v>
                </c:pt>
                <c:pt idx="2305">
                  <c:v>76.50674486803517</c:v>
                </c:pt>
                <c:pt idx="2306">
                  <c:v>76.536070381231667</c:v>
                </c:pt>
                <c:pt idx="2307">
                  <c:v>76.476832844574773</c:v>
                </c:pt>
                <c:pt idx="2308">
                  <c:v>76.402932551319651</c:v>
                </c:pt>
                <c:pt idx="2309">
                  <c:v>76.2</c:v>
                </c:pt>
                <c:pt idx="2310">
                  <c:v>76.014662756598241</c:v>
                </c:pt>
                <c:pt idx="2311">
                  <c:v>75.972434017595319</c:v>
                </c:pt>
                <c:pt idx="2312">
                  <c:v>75.947800586510269</c:v>
                </c:pt>
                <c:pt idx="2313">
                  <c:v>75.871554252199431</c:v>
                </c:pt>
                <c:pt idx="2314">
                  <c:v>75.890909090909091</c:v>
                </c:pt>
                <c:pt idx="2315">
                  <c:v>75.931378299120226</c:v>
                </c:pt>
                <c:pt idx="2316">
                  <c:v>75.92492668621702</c:v>
                </c:pt>
                <c:pt idx="2317">
                  <c:v>75.920821114369502</c:v>
                </c:pt>
                <c:pt idx="2318">
                  <c:v>75.919648093841644</c:v>
                </c:pt>
                <c:pt idx="2319">
                  <c:v>76.087976539589462</c:v>
                </c:pt>
                <c:pt idx="2320">
                  <c:v>76.002932551319645</c:v>
                </c:pt>
                <c:pt idx="2321">
                  <c:v>76.025806451612908</c:v>
                </c:pt>
                <c:pt idx="2322">
                  <c:v>75.916715542521985</c:v>
                </c:pt>
                <c:pt idx="2323">
                  <c:v>76.08387096774193</c:v>
                </c:pt>
                <c:pt idx="2324">
                  <c:v>76.231085043988244</c:v>
                </c:pt>
                <c:pt idx="2325">
                  <c:v>76.185923753665676</c:v>
                </c:pt>
                <c:pt idx="2326">
                  <c:v>76.10615835777125</c:v>
                </c:pt>
                <c:pt idx="2327">
                  <c:v>76.10498533724342</c:v>
                </c:pt>
                <c:pt idx="2328">
                  <c:v>76.041642228739008</c:v>
                </c:pt>
                <c:pt idx="2329">
                  <c:v>75.980645161290312</c:v>
                </c:pt>
                <c:pt idx="2330">
                  <c:v>75.970674486803517</c:v>
                </c:pt>
                <c:pt idx="2331">
                  <c:v>75.818181818181827</c:v>
                </c:pt>
                <c:pt idx="2332">
                  <c:v>75.766568914956025</c:v>
                </c:pt>
                <c:pt idx="2333">
                  <c:v>75.715542521994138</c:v>
                </c:pt>
                <c:pt idx="2334">
                  <c:v>75.764222873900295</c:v>
                </c:pt>
                <c:pt idx="2335">
                  <c:v>75.679765395894421</c:v>
                </c:pt>
                <c:pt idx="2336">
                  <c:v>75.643988269794718</c:v>
                </c:pt>
                <c:pt idx="2337">
                  <c:v>75.572434017595299</c:v>
                </c:pt>
                <c:pt idx="2338">
                  <c:v>75.522580645161284</c:v>
                </c:pt>
                <c:pt idx="2339">
                  <c:v>75.558357771261001</c:v>
                </c:pt>
                <c:pt idx="2340">
                  <c:v>75.633431085043981</c:v>
                </c:pt>
                <c:pt idx="2341">
                  <c:v>75.68973607038123</c:v>
                </c:pt>
                <c:pt idx="2342">
                  <c:v>75.690909090909074</c:v>
                </c:pt>
                <c:pt idx="2343">
                  <c:v>75.675073313782974</c:v>
                </c:pt>
                <c:pt idx="2344">
                  <c:v>75.872727272727289</c:v>
                </c:pt>
                <c:pt idx="2345">
                  <c:v>75.879178885630509</c:v>
                </c:pt>
                <c:pt idx="2346">
                  <c:v>75.967155425219943</c:v>
                </c:pt>
                <c:pt idx="2347">
                  <c:v>76.094428152492668</c:v>
                </c:pt>
                <c:pt idx="2348">
                  <c:v>76.095014662756611</c:v>
                </c:pt>
                <c:pt idx="2349">
                  <c:v>76.194134897360712</c:v>
                </c:pt>
                <c:pt idx="2350">
                  <c:v>76.219941348973592</c:v>
                </c:pt>
                <c:pt idx="2351">
                  <c:v>76.304985337243423</c:v>
                </c:pt>
                <c:pt idx="2352">
                  <c:v>76.364222873900303</c:v>
                </c:pt>
                <c:pt idx="2353">
                  <c:v>76.415249266862162</c:v>
                </c:pt>
                <c:pt idx="2354">
                  <c:v>76.288563049853366</c:v>
                </c:pt>
                <c:pt idx="2355">
                  <c:v>76.114369501466257</c:v>
                </c:pt>
                <c:pt idx="2356">
                  <c:v>76.059824046920795</c:v>
                </c:pt>
                <c:pt idx="2357">
                  <c:v>76.101466275659803</c:v>
                </c:pt>
                <c:pt idx="2358">
                  <c:v>76.214662756598216</c:v>
                </c:pt>
                <c:pt idx="2359">
                  <c:v>76.372434017595296</c:v>
                </c:pt>
                <c:pt idx="2360">
                  <c:v>76.334310850439877</c:v>
                </c:pt>
                <c:pt idx="2361">
                  <c:v>76.301466275659848</c:v>
                </c:pt>
                <c:pt idx="2362">
                  <c:v>76.424046920821127</c:v>
                </c:pt>
                <c:pt idx="2363">
                  <c:v>76.42815249266863</c:v>
                </c:pt>
                <c:pt idx="2364">
                  <c:v>76.447507331378304</c:v>
                </c:pt>
                <c:pt idx="2365">
                  <c:v>76.428739002932545</c:v>
                </c:pt>
                <c:pt idx="2366">
                  <c:v>76.451612903225808</c:v>
                </c:pt>
                <c:pt idx="2367">
                  <c:v>76.560117302052774</c:v>
                </c:pt>
                <c:pt idx="2368">
                  <c:v>76.440469208211127</c:v>
                </c:pt>
                <c:pt idx="2369">
                  <c:v>76.554838709677398</c:v>
                </c:pt>
                <c:pt idx="2370">
                  <c:v>76.487390029325525</c:v>
                </c:pt>
                <c:pt idx="2371">
                  <c:v>76.52242424242425</c:v>
                </c:pt>
                <c:pt idx="2372">
                  <c:v>76.55360501567398</c:v>
                </c:pt>
                <c:pt idx="2373">
                  <c:v>76.605194805194813</c:v>
                </c:pt>
                <c:pt idx="2374">
                  <c:v>76.622222222222234</c:v>
                </c:pt>
                <c:pt idx="2375">
                  <c:v>76.511188811188816</c:v>
                </c:pt>
                <c:pt idx="2376">
                  <c:v>76.538181818181826</c:v>
                </c:pt>
                <c:pt idx="2377">
                  <c:v>76.528787878787881</c:v>
                </c:pt>
                <c:pt idx="2378">
                  <c:v>76.456126482213435</c:v>
                </c:pt>
                <c:pt idx="2379">
                  <c:v>76.315702479338839</c:v>
                </c:pt>
                <c:pt idx="2380">
                  <c:v>76.328138528138538</c:v>
                </c:pt>
                <c:pt idx="2381">
                  <c:v>76.188181818181818</c:v>
                </c:pt>
                <c:pt idx="2382">
                  <c:v>76.178947368421063</c:v>
                </c:pt>
                <c:pt idx="2383">
                  <c:v>76.203030303030303</c:v>
                </c:pt>
                <c:pt idx="2384">
                  <c:v>76.202139037433156</c:v>
                </c:pt>
                <c:pt idx="2385">
                  <c:v>76.301136363636374</c:v>
                </c:pt>
                <c:pt idx="2386">
                  <c:v>76.446060606060612</c:v>
                </c:pt>
                <c:pt idx="2387">
                  <c:v>76.503896103896096</c:v>
                </c:pt>
                <c:pt idx="2388">
                  <c:v>76.654545454545456</c:v>
                </c:pt>
                <c:pt idx="2389">
                  <c:v>76.665151515151521</c:v>
                </c:pt>
                <c:pt idx="2390">
                  <c:v>76.492561983471063</c:v>
                </c:pt>
                <c:pt idx="2391">
                  <c:v>76.712727272727264</c:v>
                </c:pt>
                <c:pt idx="2392">
                  <c:v>76.703030303030289</c:v>
                </c:pt>
                <c:pt idx="2393">
                  <c:v>76.636363636363626</c:v>
                </c:pt>
                <c:pt idx="2394">
                  <c:v>76.605194805194813</c:v>
                </c:pt>
                <c:pt idx="2395">
                  <c:v>76.548484848484861</c:v>
                </c:pt>
                <c:pt idx="2396">
                  <c:v>76.167272727272717</c:v>
                </c:pt>
                <c:pt idx="2397">
                  <c:v>76.295454545454533</c:v>
                </c:pt>
                <c:pt idx="2398">
                  <c:v>76.066666666666663</c:v>
                </c:pt>
                <c:pt idx="2399">
                  <c:v>77.11818181818181</c:v>
                </c:pt>
              </c:numCache>
            </c:numRef>
          </c:yVal>
          <c:smooth val="0"/>
          <c:extLst>
            <c:ext xmlns:c16="http://schemas.microsoft.com/office/drawing/2014/chart" uri="{C3380CC4-5D6E-409C-BE32-E72D297353CC}">
              <c16:uniqueId val="{00000006-E7B1-AB42-8EE2-29388E8F123F}"/>
            </c:ext>
          </c:extLst>
        </c:ser>
        <c:dLbls>
          <c:showLegendKey val="0"/>
          <c:showVal val="0"/>
          <c:showCatName val="0"/>
          <c:showSerName val="0"/>
          <c:showPercent val="0"/>
          <c:showBubbleSize val="0"/>
        </c:dLbls>
        <c:axId val="1614016383"/>
        <c:axId val="1716324351"/>
      </c:scatterChart>
      <c:scatterChart>
        <c:scatterStyle val="lineMarker"/>
        <c:varyColors val="0"/>
        <c:ser>
          <c:idx val="5"/>
          <c:order val="5"/>
          <c:tx>
            <c:strRef>
              <c:f>'DRT Rolling Mean'!$H$1</c:f>
              <c:strCache>
                <c:ptCount val="1"/>
                <c:pt idx="0">
                  <c:v>Horse Power</c:v>
                </c:pt>
              </c:strCache>
            </c:strRef>
          </c:tx>
          <c:spPr>
            <a:ln w="19050" cap="rnd">
              <a:solidFill>
                <a:schemeClr val="accent6"/>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Mean'!$H$2:$H$2453</c:f>
              <c:numCache>
                <c:formatCode>#,##0.00</c:formatCode>
                <c:ptCount val="2400"/>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1.656769771269931</c:v>
                </c:pt>
                <c:pt idx="2254">
                  <c:v>1.7900523302950642</c:v>
                </c:pt>
                <c:pt idx="2255">
                  <c:v>1.8991536250399232</c:v>
                </c:pt>
                <c:pt idx="2256">
                  <c:v>2.0166818170650811</c:v>
                </c:pt>
                <c:pt idx="2257">
                  <c:v>2.1331167235830284</c:v>
                </c:pt>
                <c:pt idx="2258">
                  <c:v>2.2473589170331425</c:v>
                </c:pt>
                <c:pt idx="2259">
                  <c:v>2.3635174311475815</c:v>
                </c:pt>
                <c:pt idx="2260">
                  <c:v>2.4740743925509179</c:v>
                </c:pt>
                <c:pt idx="2261">
                  <c:v>2.5723963835589516</c:v>
                </c:pt>
                <c:pt idx="2262">
                  <c:v>2.6831498906714493</c:v>
                </c:pt>
                <c:pt idx="2263">
                  <c:v>2.7987310517652264</c:v>
                </c:pt>
                <c:pt idx="2264">
                  <c:v>2.9136980075178736</c:v>
                </c:pt>
                <c:pt idx="2265">
                  <c:v>3.0488231825663954</c:v>
                </c:pt>
                <c:pt idx="2266">
                  <c:v>3.1530783971697414</c:v>
                </c:pt>
                <c:pt idx="2267">
                  <c:v>3.2792607424514162</c:v>
                </c:pt>
                <c:pt idx="2268">
                  <c:v>3.3832395646512539</c:v>
                </c:pt>
                <c:pt idx="2269">
                  <c:v>3.4946809817458169</c:v>
                </c:pt>
                <c:pt idx="2270">
                  <c:v>3.4998648748249512</c:v>
                </c:pt>
                <c:pt idx="2271">
                  <c:v>3.5131501363535858</c:v>
                </c:pt>
                <c:pt idx="2272">
                  <c:v>3.4895646512542076</c:v>
                </c:pt>
                <c:pt idx="2273">
                  <c:v>3.4810026287988598</c:v>
                </c:pt>
                <c:pt idx="2274">
                  <c:v>3.4669741788074586</c:v>
                </c:pt>
                <c:pt idx="2275">
                  <c:v>3.473730437559885</c:v>
                </c:pt>
                <c:pt idx="2276">
                  <c:v>3.4682824361840652</c:v>
                </c:pt>
                <c:pt idx="2277">
                  <c:v>3.4892268383165868</c:v>
                </c:pt>
                <c:pt idx="2278">
                  <c:v>3.4967999901727151</c:v>
                </c:pt>
                <c:pt idx="2279">
                  <c:v>3.4879370071002143</c:v>
                </c:pt>
                <c:pt idx="2280">
                  <c:v>3.4754747807286934</c:v>
                </c:pt>
                <c:pt idx="2281">
                  <c:v>3.4650455740363126</c:v>
                </c:pt>
                <c:pt idx="2282">
                  <c:v>3.4622693658944059</c:v>
                </c:pt>
                <c:pt idx="2283">
                  <c:v>3.457005626120925</c:v>
                </c:pt>
                <c:pt idx="2284">
                  <c:v>3.4354347345404519</c:v>
                </c:pt>
                <c:pt idx="2285">
                  <c:v>3.3941908458835957</c:v>
                </c:pt>
                <c:pt idx="2286">
                  <c:v>3.394184703830184</c:v>
                </c:pt>
                <c:pt idx="2287">
                  <c:v>3.39605803012063</c:v>
                </c:pt>
                <c:pt idx="2288">
                  <c:v>3.3745547011276806</c:v>
                </c:pt>
                <c:pt idx="2289">
                  <c:v>3.3498636464142693</c:v>
                </c:pt>
                <c:pt idx="2290">
                  <c:v>3.3429968307004398</c:v>
                </c:pt>
                <c:pt idx="2291">
                  <c:v>3.3356755030341736</c:v>
                </c:pt>
                <c:pt idx="2292">
                  <c:v>3.3393423089207181</c:v>
                </c:pt>
                <c:pt idx="2293">
                  <c:v>3.3455703510797727</c:v>
                </c:pt>
                <c:pt idx="2294">
                  <c:v>3.3411235044099952</c:v>
                </c:pt>
                <c:pt idx="2295">
                  <c:v>3.3289745227624503</c:v>
                </c:pt>
                <c:pt idx="2296">
                  <c:v>3.3194420558681186</c:v>
                </c:pt>
                <c:pt idx="2297">
                  <c:v>3.319595607203401</c:v>
                </c:pt>
                <c:pt idx="2298">
                  <c:v>3.3197184482716264</c:v>
                </c:pt>
                <c:pt idx="2299">
                  <c:v>3.3323649362454857</c:v>
                </c:pt>
                <c:pt idx="2300">
                  <c:v>3.3407181288848489</c:v>
                </c:pt>
                <c:pt idx="2301">
                  <c:v>3.3191595214111986</c:v>
                </c:pt>
                <c:pt idx="2302">
                  <c:v>3.3244601135051477</c:v>
                </c:pt>
                <c:pt idx="2303">
                  <c:v>3.3330098518536726</c:v>
                </c:pt>
                <c:pt idx="2304">
                  <c:v>3.3440901162076511</c:v>
                </c:pt>
                <c:pt idx="2305">
                  <c:v>3.361410706827507</c:v>
                </c:pt>
                <c:pt idx="2306">
                  <c:v>3.3523204677787874</c:v>
                </c:pt>
                <c:pt idx="2307">
                  <c:v>3.3665086111588822</c:v>
                </c:pt>
                <c:pt idx="2308">
                  <c:v>3.3369039137164331</c:v>
                </c:pt>
                <c:pt idx="2309">
                  <c:v>3.3511043412033508</c:v>
                </c:pt>
                <c:pt idx="2310">
                  <c:v>3.3397538264992748</c:v>
                </c:pt>
                <c:pt idx="2311">
                  <c:v>3.3353622583101981</c:v>
                </c:pt>
                <c:pt idx="2312">
                  <c:v>3.327752254133602</c:v>
                </c:pt>
                <c:pt idx="2313">
                  <c:v>3.3458958799105716</c:v>
                </c:pt>
                <c:pt idx="2314">
                  <c:v>3.3665331793725275</c:v>
                </c:pt>
                <c:pt idx="2315">
                  <c:v>3.3712748446060492</c:v>
                </c:pt>
                <c:pt idx="2316">
                  <c:v>3.4073286981303594</c:v>
                </c:pt>
                <c:pt idx="2317">
                  <c:v>3.4047367515907925</c:v>
                </c:pt>
                <c:pt idx="2318">
                  <c:v>3.4063951060118427</c:v>
                </c:pt>
                <c:pt idx="2319">
                  <c:v>3.4217379554332616</c:v>
                </c:pt>
                <c:pt idx="2320">
                  <c:v>3.4384566248188113</c:v>
                </c:pt>
                <c:pt idx="2321">
                  <c:v>3.4416566346460966</c:v>
                </c:pt>
                <c:pt idx="2322">
                  <c:v>3.4515207724246388</c:v>
                </c:pt>
                <c:pt idx="2323">
                  <c:v>3.4760091393754773</c:v>
                </c:pt>
                <c:pt idx="2324">
                  <c:v>3.4523868019556314</c:v>
                </c:pt>
                <c:pt idx="2325">
                  <c:v>3.4472213350367307</c:v>
                </c:pt>
                <c:pt idx="2326">
                  <c:v>3.4419146008893704</c:v>
                </c:pt>
                <c:pt idx="2327">
                  <c:v>3.4123836080878571</c:v>
                </c:pt>
                <c:pt idx="2328">
                  <c:v>3.4096135419993625</c:v>
                </c:pt>
                <c:pt idx="2329">
                  <c:v>3.4044050807065833</c:v>
                </c:pt>
                <c:pt idx="2330">
                  <c:v>3.3978883620371967</c:v>
                </c:pt>
                <c:pt idx="2331">
                  <c:v>3.3800518389307923</c:v>
                </c:pt>
                <c:pt idx="2332">
                  <c:v>3.3855919711077811</c:v>
                </c:pt>
                <c:pt idx="2333">
                  <c:v>3.3883620371962762</c:v>
                </c:pt>
                <c:pt idx="2334">
                  <c:v>3.4026177431638955</c:v>
                </c:pt>
                <c:pt idx="2335">
                  <c:v>3.4056027811217855</c:v>
                </c:pt>
                <c:pt idx="2336">
                  <c:v>3.4029924084219845</c:v>
                </c:pt>
                <c:pt idx="2337">
                  <c:v>3.3956833648625415</c:v>
                </c:pt>
                <c:pt idx="2338">
                  <c:v>3.3906775913323353</c:v>
                </c:pt>
                <c:pt idx="2339">
                  <c:v>3.3978453676633178</c:v>
                </c:pt>
                <c:pt idx="2340">
                  <c:v>3.3851681694224021</c:v>
                </c:pt>
                <c:pt idx="2341">
                  <c:v>3.3871152003537834</c:v>
                </c:pt>
                <c:pt idx="2342">
                  <c:v>3.4104058668894197</c:v>
                </c:pt>
                <c:pt idx="2343">
                  <c:v>3.4144043436601739</c:v>
                </c:pt>
                <c:pt idx="2344">
                  <c:v>3.4203068569884296</c:v>
                </c:pt>
                <c:pt idx="2345">
                  <c:v>3.4299867331646321</c:v>
                </c:pt>
                <c:pt idx="2346">
                  <c:v>3.4377257204628662</c:v>
                </c:pt>
                <c:pt idx="2347">
                  <c:v>3.4294278063042043</c:v>
                </c:pt>
                <c:pt idx="2348">
                  <c:v>3.4123528978208002</c:v>
                </c:pt>
                <c:pt idx="2349">
                  <c:v>3.4116772719455573</c:v>
                </c:pt>
                <c:pt idx="2350">
                  <c:v>3.4180281551728373</c:v>
                </c:pt>
                <c:pt idx="2351">
                  <c:v>3.4261848021030392</c:v>
                </c:pt>
                <c:pt idx="2352">
                  <c:v>3.434617841436749</c:v>
                </c:pt>
                <c:pt idx="2353">
                  <c:v>3.4220143478367686</c:v>
                </c:pt>
                <c:pt idx="2354">
                  <c:v>3.3967029457288156</c:v>
                </c:pt>
                <c:pt idx="2355">
                  <c:v>3.4317126501732051</c:v>
                </c:pt>
                <c:pt idx="2356">
                  <c:v>3.4528843082819436</c:v>
                </c:pt>
                <c:pt idx="2357">
                  <c:v>3.4702663194359129</c:v>
                </c:pt>
                <c:pt idx="2358">
                  <c:v>3.4862356583052843</c:v>
                </c:pt>
                <c:pt idx="2359">
                  <c:v>3.4838156892612333</c:v>
                </c:pt>
                <c:pt idx="2360">
                  <c:v>3.4605495909392423</c:v>
                </c:pt>
                <c:pt idx="2361">
                  <c:v>3.4465027147876079</c:v>
                </c:pt>
                <c:pt idx="2362">
                  <c:v>3.4570547625482146</c:v>
                </c:pt>
                <c:pt idx="2363">
                  <c:v>3.4860636808097683</c:v>
                </c:pt>
                <c:pt idx="2364">
                  <c:v>3.4725450212515052</c:v>
                </c:pt>
                <c:pt idx="2365">
                  <c:v>3.4668390536324107</c:v>
                </c:pt>
                <c:pt idx="2366">
                  <c:v>3.4369333955728076</c:v>
                </c:pt>
                <c:pt idx="2367">
                  <c:v>3.4468159595115835</c:v>
                </c:pt>
                <c:pt idx="2368">
                  <c:v>3.4558939144534802</c:v>
                </c:pt>
                <c:pt idx="2369">
                  <c:v>3.437308060830897</c:v>
                </c:pt>
                <c:pt idx="2370">
                  <c:v>3.4461710439033975</c:v>
                </c:pt>
                <c:pt idx="2371">
                  <c:v>3.4437547600913936</c:v>
                </c:pt>
                <c:pt idx="2372">
                  <c:v>3.4540601938177899</c:v>
                </c:pt>
                <c:pt idx="2373">
                  <c:v>3.4520794799260139</c:v>
                </c:pt>
                <c:pt idx="2374">
                  <c:v>3.4576951284872073</c:v>
                </c:pt>
                <c:pt idx="2375">
                  <c:v>3.4469799050911005</c:v>
                </c:pt>
                <c:pt idx="2376">
                  <c:v>3.43110434120335</c:v>
                </c:pt>
                <c:pt idx="2377">
                  <c:v>3.4354531607006855</c:v>
                </c:pt>
                <c:pt idx="2378">
                  <c:v>3.423358389350641</c:v>
                </c:pt>
                <c:pt idx="2379">
                  <c:v>3.4529529876064529</c:v>
                </c:pt>
                <c:pt idx="2380">
                  <c:v>3.4396692416494394</c:v>
                </c:pt>
                <c:pt idx="2381">
                  <c:v>3.4308834729626803</c:v>
                </c:pt>
                <c:pt idx="2382">
                  <c:v>3.4247604922435566</c:v>
                </c:pt>
                <c:pt idx="2383">
                  <c:v>3.4067656765676566</c:v>
                </c:pt>
                <c:pt idx="2384">
                  <c:v>3.4239057389901895</c:v>
                </c:pt>
                <c:pt idx="2385">
                  <c:v>3.4418911843107391</c:v>
                </c:pt>
                <c:pt idx="2386">
                  <c:v>3.406054836252856</c:v>
                </c:pt>
                <c:pt idx="2387">
                  <c:v>3.3678190621259927</c:v>
                </c:pt>
                <c:pt idx="2388">
                  <c:v>3.3529058527154496</c:v>
                </c:pt>
                <c:pt idx="2389">
                  <c:v>3.34290111703478</c:v>
                </c:pt>
                <c:pt idx="2390">
                  <c:v>3.3671847954026166</c:v>
                </c:pt>
                <c:pt idx="2391">
                  <c:v>3.4006283320639752</c:v>
                </c:pt>
                <c:pt idx="2392">
                  <c:v>3.447596682745198</c:v>
                </c:pt>
                <c:pt idx="2393">
                  <c:v>3.442569497334349</c:v>
                </c:pt>
                <c:pt idx="2394">
                  <c:v>3.355402023718856</c:v>
                </c:pt>
                <c:pt idx="2395">
                  <c:v>3.3657654226961156</c:v>
                </c:pt>
                <c:pt idx="2396">
                  <c:v>3.302284843869002</c:v>
                </c:pt>
                <c:pt idx="2397">
                  <c:v>3.3700019040365579</c:v>
                </c:pt>
                <c:pt idx="2398">
                  <c:v>3.1414699162223916</c:v>
                </c:pt>
                <c:pt idx="2399">
                  <c:v>3.1701256664127953</c:v>
                </c:pt>
              </c:numCache>
            </c:numRef>
          </c:yVal>
          <c:smooth val="0"/>
          <c:extLst>
            <c:ext xmlns:c16="http://schemas.microsoft.com/office/drawing/2014/chart" uri="{C3380CC4-5D6E-409C-BE32-E72D297353CC}">
              <c16:uniqueId val="{00000005-E7B1-AB42-8EE2-29388E8F123F}"/>
            </c:ext>
          </c:extLst>
        </c:ser>
        <c:ser>
          <c:idx val="7"/>
          <c:order val="7"/>
          <c:tx>
            <c:strRef>
              <c:f>'DRT Rolling Mean'!$J$1</c:f>
              <c:strCache>
                <c:ptCount val="1"/>
                <c:pt idx="0">
                  <c:v>PUMP FAILURE (1 or 0)</c:v>
                </c:pt>
              </c:strCache>
            </c:strRef>
          </c:tx>
          <c:spPr>
            <a:ln w="19050" cap="rnd">
              <a:solidFill>
                <a:schemeClr val="accent2">
                  <a:lumMod val="60000"/>
                </a:schemeClr>
              </a:solidFill>
              <a:round/>
            </a:ln>
            <a:effectLst/>
          </c:spPr>
          <c:marker>
            <c:symbol val="none"/>
          </c:marker>
          <c:xVal>
            <c:numRef>
              <c:f>'DRT Rolling Mean'!$B$2:$B$2453</c:f>
              <c:numCache>
                <c:formatCode>m/d/yy\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xVal>
          <c:yVal>
            <c:numRef>
              <c:f>'DRT Rolling Mean'!$J$2:$J$2453</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yVal>
          <c:smooth val="0"/>
          <c:extLst>
            <c:ext xmlns:c16="http://schemas.microsoft.com/office/drawing/2014/chart" uri="{C3380CC4-5D6E-409C-BE32-E72D297353CC}">
              <c16:uniqueId val="{00000007-E7B1-AB42-8EE2-29388E8F123F}"/>
            </c:ext>
          </c:extLst>
        </c:ser>
        <c:dLbls>
          <c:showLegendKey val="0"/>
          <c:showVal val="0"/>
          <c:showCatName val="0"/>
          <c:showSerName val="0"/>
          <c:showPercent val="0"/>
          <c:showBubbleSize val="0"/>
        </c:dLbls>
        <c:axId val="1742805679"/>
        <c:axId val="1735854911"/>
      </c:scatterChart>
      <c:valAx>
        <c:axId val="1614016383"/>
        <c:scaling>
          <c:orientation val="minMax"/>
          <c:max val="41983.75"/>
          <c:min val="4198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 h:mm" sourceLinked="1"/>
        <c:majorTickMark val="none"/>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24351"/>
        <c:crosses val="autoZero"/>
        <c:crossBetween val="midCat"/>
        <c:majorUnit val="0.25"/>
        <c:minorUnit val="0.125"/>
      </c:valAx>
      <c:valAx>
        <c:axId val="1716324351"/>
        <c:scaling>
          <c:orientation val="minMax"/>
          <c:max val="25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016383"/>
        <c:crosses val="autoZero"/>
        <c:crossBetween val="midCat"/>
      </c:valAx>
      <c:valAx>
        <c:axId val="1735854911"/>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805679"/>
        <c:crosses val="max"/>
        <c:crossBetween val="midCat"/>
      </c:valAx>
      <c:valAx>
        <c:axId val="1742805679"/>
        <c:scaling>
          <c:orientation val="minMax"/>
        </c:scaling>
        <c:delete val="1"/>
        <c:axPos val="b"/>
        <c:numFmt formatCode="m/d/yy\ h:mm" sourceLinked="1"/>
        <c:majorTickMark val="out"/>
        <c:minorTickMark val="none"/>
        <c:tickLblPos val="nextTo"/>
        <c:crossAx val="17358549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Standard</a:t>
            </a:r>
            <a:r>
              <a:rPr lang="en-US" baseline="0"/>
              <a:t> Deviation 30M Time Series </a:t>
            </a:r>
            <a:r>
              <a:rPr lang="en-US"/>
              <a:t>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'DRT Rolling Stdev'!$C$1</c:f>
              <c:strCache>
                <c:ptCount val="1"/>
                <c:pt idx="0">
                  <c:v>Volumetric Flow Meter 1</c:v>
                </c:pt>
              </c:strCache>
            </c:strRef>
          </c:tx>
          <c:spPr>
            <a:ln w="19050" cap="rnd">
              <a:solidFill>
                <a:schemeClr val="accent1"/>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Stdev'!$C$2:$C$2453</c:f>
              <c:numCache>
                <c:formatCode>#,##0.00</c:formatCode>
                <c:ptCount val="52"/>
                <c:pt idx="0">
                  <c:v>3.6859447236423835</c:v>
                </c:pt>
                <c:pt idx="1">
                  <c:v>3.6262514922516709</c:v>
                </c:pt>
                <c:pt idx="2">
                  <c:v>3.549750922134594</c:v>
                </c:pt>
                <c:pt idx="3">
                  <c:v>3.6957160039171288</c:v>
                </c:pt>
                <c:pt idx="4">
                  <c:v>3.7049840460667567</c:v>
                </c:pt>
                <c:pt idx="5">
                  <c:v>3.8056543533893437</c:v>
                </c:pt>
                <c:pt idx="6">
                  <c:v>3.8042768430873397</c:v>
                </c:pt>
                <c:pt idx="7">
                  <c:v>3.7540697303366497</c:v>
                </c:pt>
                <c:pt idx="8">
                  <c:v>3.6815697551545816</c:v>
                </c:pt>
                <c:pt idx="9">
                  <c:v>3.7168944675304707</c:v>
                </c:pt>
                <c:pt idx="10">
                  <c:v>3.7393320443537825</c:v>
                </c:pt>
                <c:pt idx="11">
                  <c:v>3.6925906552346737</c:v>
                </c:pt>
                <c:pt idx="12">
                  <c:v>3.7510804726963243</c:v>
                </c:pt>
                <c:pt idx="13">
                  <c:v>3.6521676133307563</c:v>
                </c:pt>
                <c:pt idx="14">
                  <c:v>3.6787869065016907</c:v>
                </c:pt>
                <c:pt idx="15">
                  <c:v>3.6275002633934488</c:v>
                </c:pt>
                <c:pt idx="16">
                  <c:v>3.6352075309538314</c:v>
                </c:pt>
                <c:pt idx="17">
                  <c:v>3.6307562462302854</c:v>
                </c:pt>
                <c:pt idx="18">
                  <c:v>3.6082160396109528</c:v>
                </c:pt>
                <c:pt idx="19">
                  <c:v>3.6289000423325772</c:v>
                </c:pt>
                <c:pt idx="20">
                  <c:v>3.6305926972511435</c:v>
                </c:pt>
                <c:pt idx="21">
                  <c:v>3.3859207477944353</c:v>
                </c:pt>
                <c:pt idx="22">
                  <c:v>3.3891540327154308</c:v>
                </c:pt>
                <c:pt idx="23">
                  <c:v>7.592318478900749</c:v>
                </c:pt>
                <c:pt idx="24">
                  <c:v>10.125905896752407</c:v>
                </c:pt>
                <c:pt idx="25">
                  <c:v>12.025120182447221</c:v>
                </c:pt>
                <c:pt idx="26">
                  <c:v>13.539455433963202</c:v>
                </c:pt>
                <c:pt idx="27">
                  <c:v>14.813072857151017</c:v>
                </c:pt>
                <c:pt idx="28">
                  <c:v>15.803068652972888</c:v>
                </c:pt>
                <c:pt idx="29">
                  <c:v>16.708645170936975</c:v>
                </c:pt>
                <c:pt idx="30">
                  <c:v>17.500400376372333</c:v>
                </c:pt>
                <c:pt idx="31">
                  <c:v>18.062269778193155</c:v>
                </c:pt>
                <c:pt idx="32">
                  <c:v>18.498970648592074</c:v>
                </c:pt>
                <c:pt idx="33">
                  <c:v>18.653300789533933</c:v>
                </c:pt>
                <c:pt idx="34">
                  <c:v>18.687649375868599</c:v>
                </c:pt>
                <c:pt idx="35">
                  <c:v>18.619695245478177</c:v>
                </c:pt>
                <c:pt idx="36">
                  <c:v>18.576639108695428</c:v>
                </c:pt>
                <c:pt idx="37">
                  <c:v>18.597607870523216</c:v>
                </c:pt>
                <c:pt idx="38">
                  <c:v>18.548949023733325</c:v>
                </c:pt>
                <c:pt idx="39">
                  <c:v>18.68809665099101</c:v>
                </c:pt>
                <c:pt idx="40">
                  <c:v>18.874144401708694</c:v>
                </c:pt>
                <c:pt idx="41">
                  <c:v>19.051476489678734</c:v>
                </c:pt>
                <c:pt idx="42">
                  <c:v>19.370010251066898</c:v>
                </c:pt>
                <c:pt idx="43">
                  <c:v>19.582697233004964</c:v>
                </c:pt>
                <c:pt idx="44">
                  <c:v>19.879510936073636</c:v>
                </c:pt>
                <c:pt idx="45">
                  <c:v>20.068964330785604</c:v>
                </c:pt>
                <c:pt idx="46">
                  <c:v>20.235473563641342</c:v>
                </c:pt>
                <c:pt idx="47">
                  <c:v>20.367988522109432</c:v>
                </c:pt>
                <c:pt idx="48">
                  <c:v>20.595699096276579</c:v>
                </c:pt>
                <c:pt idx="49">
                  <c:v>20.740150258824563</c:v>
                </c:pt>
                <c:pt idx="50">
                  <c:v>20.960055850697721</c:v>
                </c:pt>
                <c:pt idx="51">
                  <c:v>21.100652340517868</c:v>
                </c:pt>
              </c:numCache>
            </c:numRef>
          </c:yVal>
          <c:smooth val="0"/>
          <c:extLst>
            <c:ext xmlns:c16="http://schemas.microsoft.com/office/drawing/2014/chart" uri="{C3380CC4-5D6E-409C-BE32-E72D297353CC}">
              <c16:uniqueId val="{00000000-310F-5346-991C-D0060B9CD6B6}"/>
            </c:ext>
          </c:extLst>
        </c:ser>
        <c:ser>
          <c:idx val="1"/>
          <c:order val="1"/>
          <c:tx>
            <c:strRef>
              <c:f>'DRT Rolling Stdev'!$D$1</c:f>
              <c:strCache>
                <c:ptCount val="1"/>
                <c:pt idx="0">
                  <c:v>Volumetric Flow Meter 2</c:v>
                </c:pt>
              </c:strCache>
            </c:strRef>
          </c:tx>
          <c:spPr>
            <a:ln w="19050" cap="rnd">
              <a:solidFill>
                <a:schemeClr val="accent2"/>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Stdev'!$D$2:$D$2453</c:f>
              <c:numCache>
                <c:formatCode>#,##0.00</c:formatCode>
                <c:ptCount val="52"/>
                <c:pt idx="0">
                  <c:v>3.3233478481104313</c:v>
                </c:pt>
                <c:pt idx="1">
                  <c:v>3.2450060836242858</c:v>
                </c:pt>
                <c:pt idx="2">
                  <c:v>3.2750340175472923</c:v>
                </c:pt>
                <c:pt idx="3">
                  <c:v>3.2154637140779134</c:v>
                </c:pt>
                <c:pt idx="4">
                  <c:v>3.0898896308823858</c:v>
                </c:pt>
                <c:pt idx="5">
                  <c:v>3.2022363772982083</c:v>
                </c:pt>
                <c:pt idx="6">
                  <c:v>3.2256755329199129</c:v>
                </c:pt>
                <c:pt idx="7">
                  <c:v>3.2884237218936136</c:v>
                </c:pt>
                <c:pt idx="8">
                  <c:v>3.3174300397997123</c:v>
                </c:pt>
                <c:pt idx="9">
                  <c:v>3.3679238974938768</c:v>
                </c:pt>
                <c:pt idx="10">
                  <c:v>3.2687457786614802</c:v>
                </c:pt>
                <c:pt idx="11">
                  <c:v>3.1541285478800205</c:v>
                </c:pt>
                <c:pt idx="12">
                  <c:v>2.954604510944224</c:v>
                </c:pt>
                <c:pt idx="13">
                  <c:v>3.0336049834153256</c:v>
                </c:pt>
                <c:pt idx="14">
                  <c:v>2.8609749162242526</c:v>
                </c:pt>
                <c:pt idx="15">
                  <c:v>2.8537981144714708</c:v>
                </c:pt>
                <c:pt idx="16">
                  <c:v>2.8630175584913702</c:v>
                </c:pt>
                <c:pt idx="17">
                  <c:v>2.8710314739023555</c:v>
                </c:pt>
                <c:pt idx="18">
                  <c:v>2.8275439364656529</c:v>
                </c:pt>
                <c:pt idx="19">
                  <c:v>2.8324586006044172</c:v>
                </c:pt>
                <c:pt idx="20">
                  <c:v>2.9002193535749274</c:v>
                </c:pt>
                <c:pt idx="21">
                  <c:v>2.9025030022656169</c:v>
                </c:pt>
                <c:pt idx="22">
                  <c:v>2.8980953713791404</c:v>
                </c:pt>
                <c:pt idx="23">
                  <c:v>7.4396718194829923</c:v>
                </c:pt>
                <c:pt idx="24">
                  <c:v>10.020698285944512</c:v>
                </c:pt>
                <c:pt idx="25">
                  <c:v>11.929076950734771</c:v>
                </c:pt>
                <c:pt idx="26">
                  <c:v>13.289192934507895</c:v>
                </c:pt>
                <c:pt idx="27">
                  <c:v>14.4487448287537</c:v>
                </c:pt>
                <c:pt idx="28">
                  <c:v>15.354131455690373</c:v>
                </c:pt>
                <c:pt idx="29">
                  <c:v>16.140814490408882</c:v>
                </c:pt>
                <c:pt idx="30">
                  <c:v>16.697098808496335</c:v>
                </c:pt>
                <c:pt idx="31">
                  <c:v>17.290679985697967</c:v>
                </c:pt>
                <c:pt idx="32">
                  <c:v>17.789734961488332</c:v>
                </c:pt>
                <c:pt idx="33">
                  <c:v>18.131687700006719</c:v>
                </c:pt>
                <c:pt idx="34">
                  <c:v>18.258665462808572</c:v>
                </c:pt>
                <c:pt idx="35">
                  <c:v>18.490391667646975</c:v>
                </c:pt>
                <c:pt idx="36">
                  <c:v>18.586752175589517</c:v>
                </c:pt>
                <c:pt idx="37">
                  <c:v>18.634483696729522</c:v>
                </c:pt>
                <c:pt idx="38">
                  <c:v>18.557030442680606</c:v>
                </c:pt>
                <c:pt idx="39">
                  <c:v>18.826168801010414</c:v>
                </c:pt>
                <c:pt idx="40">
                  <c:v>19.058814342396303</c:v>
                </c:pt>
                <c:pt idx="41">
                  <c:v>19.199724626856668</c:v>
                </c:pt>
                <c:pt idx="42">
                  <c:v>19.423466033605351</c:v>
                </c:pt>
                <c:pt idx="43">
                  <c:v>19.711591668151865</c:v>
                </c:pt>
                <c:pt idx="44">
                  <c:v>19.818303118727073</c:v>
                </c:pt>
                <c:pt idx="45">
                  <c:v>20.07091829076295</c:v>
                </c:pt>
                <c:pt idx="46">
                  <c:v>20.264715637902682</c:v>
                </c:pt>
                <c:pt idx="47">
                  <c:v>20.419601254733131</c:v>
                </c:pt>
                <c:pt idx="48">
                  <c:v>20.62527909947001</c:v>
                </c:pt>
                <c:pt idx="49">
                  <c:v>20.768136004549088</c:v>
                </c:pt>
                <c:pt idx="50">
                  <c:v>21.035136727067801</c:v>
                </c:pt>
                <c:pt idx="51">
                  <c:v>21.297591761220005</c:v>
                </c:pt>
              </c:numCache>
            </c:numRef>
          </c:yVal>
          <c:smooth val="0"/>
          <c:extLst>
            <c:ext xmlns:c16="http://schemas.microsoft.com/office/drawing/2014/chart" uri="{C3380CC4-5D6E-409C-BE32-E72D297353CC}">
              <c16:uniqueId val="{00000001-310F-5346-991C-D0060B9CD6B6}"/>
            </c:ext>
          </c:extLst>
        </c:ser>
        <c:ser>
          <c:idx val="2"/>
          <c:order val="2"/>
          <c:tx>
            <c:strRef>
              <c:f>'DRT Rolling Stdev'!$E$1</c:f>
              <c:strCache>
                <c:ptCount val="1"/>
                <c:pt idx="0">
                  <c:v>Pump Speed (RPM)</c:v>
                </c:pt>
              </c:strCache>
            </c:strRef>
          </c:tx>
          <c:spPr>
            <a:ln w="19050" cap="rnd">
              <a:solidFill>
                <a:schemeClr val="accent3"/>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Stdev'!$E$2:$E$2453</c:f>
              <c:numCache>
                <c:formatCode>#,##0.00</c:formatCode>
                <c:ptCount val="52"/>
                <c:pt idx="0">
                  <c:v>4.9597228324486684</c:v>
                </c:pt>
                <c:pt idx="1">
                  <c:v>4.9785747856742812</c:v>
                </c:pt>
                <c:pt idx="2">
                  <c:v>4.8953414401951525</c:v>
                </c:pt>
                <c:pt idx="3">
                  <c:v>4.9452171250404264</c:v>
                </c:pt>
                <c:pt idx="4">
                  <c:v>4.8457826194952558</c:v>
                </c:pt>
                <c:pt idx="5">
                  <c:v>4.9304356199324664</c:v>
                </c:pt>
                <c:pt idx="6">
                  <c:v>4.8258165886331028</c:v>
                </c:pt>
                <c:pt idx="7">
                  <c:v>4.7773411544233602</c:v>
                </c:pt>
                <c:pt idx="8">
                  <c:v>4.9251874344402182</c:v>
                </c:pt>
                <c:pt idx="9">
                  <c:v>4.9874555279900159</c:v>
                </c:pt>
                <c:pt idx="10">
                  <c:v>5.1523903614518192</c:v>
                </c:pt>
                <c:pt idx="11">
                  <c:v>5.1417828653573814</c:v>
                </c:pt>
                <c:pt idx="12">
                  <c:v>5.3170729135320389</c:v>
                </c:pt>
                <c:pt idx="13">
                  <c:v>5.4810016703468385</c:v>
                </c:pt>
                <c:pt idx="14">
                  <c:v>5.7300378125570282</c:v>
                </c:pt>
                <c:pt idx="15">
                  <c:v>6.0114832640940428</c:v>
                </c:pt>
                <c:pt idx="16">
                  <c:v>6.7654463539234495</c:v>
                </c:pt>
                <c:pt idx="17">
                  <c:v>6.9725240733914271</c:v>
                </c:pt>
                <c:pt idx="18">
                  <c:v>7.079596715574441</c:v>
                </c:pt>
                <c:pt idx="19">
                  <c:v>7.4358559711030248</c:v>
                </c:pt>
                <c:pt idx="20">
                  <c:v>7.4633972727287343</c:v>
                </c:pt>
                <c:pt idx="21">
                  <c:v>7.5197823397211181</c:v>
                </c:pt>
                <c:pt idx="22">
                  <c:v>7.5539439344965524</c:v>
                </c:pt>
                <c:pt idx="23">
                  <c:v>21.554235256006294</c:v>
                </c:pt>
                <c:pt idx="24">
                  <c:v>29.085466608189257</c:v>
                </c:pt>
                <c:pt idx="25">
                  <c:v>34.607237964625703</c:v>
                </c:pt>
                <c:pt idx="26">
                  <c:v>39.109689542259908</c:v>
                </c:pt>
                <c:pt idx="27">
                  <c:v>42.84937532236895</c:v>
                </c:pt>
                <c:pt idx="28">
                  <c:v>46.03866441035899</c:v>
                </c:pt>
                <c:pt idx="29">
                  <c:v>48.776336829273667</c:v>
                </c:pt>
                <c:pt idx="30">
                  <c:v>51.170674521980686</c:v>
                </c:pt>
                <c:pt idx="31">
                  <c:v>53.087392706440347</c:v>
                </c:pt>
                <c:pt idx="32">
                  <c:v>54.850853156118028</c:v>
                </c:pt>
                <c:pt idx="33">
                  <c:v>56.083732556520026</c:v>
                </c:pt>
                <c:pt idx="34">
                  <c:v>57.183672615468694</c:v>
                </c:pt>
                <c:pt idx="35">
                  <c:v>58.19582479000109</c:v>
                </c:pt>
                <c:pt idx="36">
                  <c:v>58.825369849504852</c:v>
                </c:pt>
                <c:pt idx="37">
                  <c:v>59.309058058749272</c:v>
                </c:pt>
                <c:pt idx="38">
                  <c:v>59.29920237489582</c:v>
                </c:pt>
                <c:pt idx="39">
                  <c:v>58.951138933944229</c:v>
                </c:pt>
                <c:pt idx="40">
                  <c:v>58.282861580596645</c:v>
                </c:pt>
                <c:pt idx="41">
                  <c:v>58.041602202272955</c:v>
                </c:pt>
                <c:pt idx="42">
                  <c:v>57.533038983810371</c:v>
                </c:pt>
                <c:pt idx="43">
                  <c:v>56.787251685770002</c:v>
                </c:pt>
                <c:pt idx="44">
                  <c:v>55.963463039757457</c:v>
                </c:pt>
                <c:pt idx="45">
                  <c:v>55.177133777988345</c:v>
                </c:pt>
                <c:pt idx="46">
                  <c:v>53.750049451995423</c:v>
                </c:pt>
                <c:pt idx="47">
                  <c:v>52.755878901035189</c:v>
                </c:pt>
                <c:pt idx="48">
                  <c:v>51.678003947076199</c:v>
                </c:pt>
                <c:pt idx="49">
                  <c:v>50.215180651035119</c:v>
                </c:pt>
                <c:pt idx="50">
                  <c:v>48.962112962443996</c:v>
                </c:pt>
                <c:pt idx="51">
                  <c:v>47.295063045795246</c:v>
                </c:pt>
              </c:numCache>
            </c:numRef>
          </c:yVal>
          <c:smooth val="0"/>
          <c:extLst>
            <c:ext xmlns:c16="http://schemas.microsoft.com/office/drawing/2014/chart" uri="{C3380CC4-5D6E-409C-BE32-E72D297353CC}">
              <c16:uniqueId val="{00000002-310F-5346-991C-D0060B9CD6B6}"/>
            </c:ext>
          </c:extLst>
        </c:ser>
        <c:ser>
          <c:idx val="3"/>
          <c:order val="3"/>
          <c:tx>
            <c:strRef>
              <c:f>'DRT Rolling Stdev'!$F$1</c:f>
              <c:strCache>
                <c:ptCount val="1"/>
                <c:pt idx="0">
                  <c:v>Pump Torque </c:v>
                </c:pt>
              </c:strCache>
            </c:strRef>
          </c:tx>
          <c:spPr>
            <a:ln w="19050" cap="rnd">
              <a:solidFill>
                <a:schemeClr val="accent4"/>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Stdev'!$F$2:$F$2453</c:f>
              <c:numCache>
                <c:formatCode>#,##0.00</c:formatCode>
                <c:ptCount val="52"/>
                <c:pt idx="0">
                  <c:v>9.2331860231412541</c:v>
                </c:pt>
                <c:pt idx="1">
                  <c:v>9.2501009624810013</c:v>
                </c:pt>
                <c:pt idx="2">
                  <c:v>9.0114231465644075</c:v>
                </c:pt>
                <c:pt idx="3">
                  <c:v>8.9776862595388476</c:v>
                </c:pt>
                <c:pt idx="4">
                  <c:v>8.9776862595388476</c:v>
                </c:pt>
                <c:pt idx="5">
                  <c:v>9.2973856169540916</c:v>
                </c:pt>
                <c:pt idx="6">
                  <c:v>9.2828478587024197</c:v>
                </c:pt>
                <c:pt idx="7">
                  <c:v>8.9499887625948844</c:v>
                </c:pt>
                <c:pt idx="8">
                  <c:v>8.7913881581424018</c:v>
                </c:pt>
                <c:pt idx="9">
                  <c:v>8.4189168495442601</c:v>
                </c:pt>
                <c:pt idx="10">
                  <c:v>8.3891692627780632</c:v>
                </c:pt>
                <c:pt idx="11">
                  <c:v>8.4074406017089629</c:v>
                </c:pt>
                <c:pt idx="12">
                  <c:v>8.2684833005790122</c:v>
                </c:pt>
                <c:pt idx="13">
                  <c:v>8.143045830787079</c:v>
                </c:pt>
                <c:pt idx="14">
                  <c:v>7.8198832927764128</c:v>
                </c:pt>
                <c:pt idx="15">
                  <c:v>7.6282144157341172</c:v>
                </c:pt>
                <c:pt idx="16">
                  <c:v>8.2101703119803879</c:v>
                </c:pt>
                <c:pt idx="17">
                  <c:v>8.865599278938376</c:v>
                </c:pt>
                <c:pt idx="18">
                  <c:v>9.3526688059132859</c:v>
                </c:pt>
                <c:pt idx="19">
                  <c:v>9.302329457363534</c:v>
                </c:pt>
                <c:pt idx="20">
                  <c:v>9.2828478587024179</c:v>
                </c:pt>
                <c:pt idx="21">
                  <c:v>9.635900306283979</c:v>
                </c:pt>
                <c:pt idx="22">
                  <c:v>10.611260555405876</c:v>
                </c:pt>
                <c:pt idx="23">
                  <c:v>45.1796414328401</c:v>
                </c:pt>
                <c:pt idx="24">
                  <c:v>62.013309657787538</c:v>
                </c:pt>
                <c:pt idx="25">
                  <c:v>74.18483440146251</c:v>
                </c:pt>
                <c:pt idx="26">
                  <c:v>83.916084247313989</c:v>
                </c:pt>
                <c:pt idx="27">
                  <c:v>92.024116029628246</c:v>
                </c:pt>
                <c:pt idx="28">
                  <c:v>98.960435609853462</c:v>
                </c:pt>
                <c:pt idx="29">
                  <c:v>104.76179877588309</c:v>
                </c:pt>
                <c:pt idx="30">
                  <c:v>109.848359427738</c:v>
                </c:pt>
                <c:pt idx="31">
                  <c:v>114.04558475582846</c:v>
                </c:pt>
                <c:pt idx="32">
                  <c:v>117.2801391305568</c:v>
                </c:pt>
                <c:pt idx="33">
                  <c:v>120.14414713981711</c:v>
                </c:pt>
                <c:pt idx="34">
                  <c:v>122.008050422159</c:v>
                </c:pt>
                <c:pt idx="35">
                  <c:v>123.2671148733327</c:v>
                </c:pt>
                <c:pt idx="36">
                  <c:v>124.28598833557918</c:v>
                </c:pt>
                <c:pt idx="37">
                  <c:v>124.71141860725699</c:v>
                </c:pt>
                <c:pt idx="38">
                  <c:v>124.7081420343322</c:v>
                </c:pt>
                <c:pt idx="39">
                  <c:v>123.47762140770993</c:v>
                </c:pt>
                <c:pt idx="40">
                  <c:v>122.00275105245707</c:v>
                </c:pt>
                <c:pt idx="41">
                  <c:v>120.90021058517735</c:v>
                </c:pt>
                <c:pt idx="42">
                  <c:v>119.85961136588759</c:v>
                </c:pt>
                <c:pt idx="43">
                  <c:v>119.34548034241146</c:v>
                </c:pt>
                <c:pt idx="44">
                  <c:v>117.41524700772491</c:v>
                </c:pt>
                <c:pt idx="45">
                  <c:v>115.90071553734673</c:v>
                </c:pt>
                <c:pt idx="46">
                  <c:v>113.66840258896241</c:v>
                </c:pt>
                <c:pt idx="47">
                  <c:v>111.23840505248486</c:v>
                </c:pt>
                <c:pt idx="48">
                  <c:v>109.7465209041941</c:v>
                </c:pt>
                <c:pt idx="49">
                  <c:v>108.29910157660059</c:v>
                </c:pt>
                <c:pt idx="50">
                  <c:v>107.511902575493</c:v>
                </c:pt>
                <c:pt idx="51">
                  <c:v>104.92712851713124</c:v>
                </c:pt>
              </c:numCache>
            </c:numRef>
          </c:yVal>
          <c:smooth val="0"/>
          <c:extLst>
            <c:ext xmlns:c16="http://schemas.microsoft.com/office/drawing/2014/chart" uri="{C3380CC4-5D6E-409C-BE32-E72D297353CC}">
              <c16:uniqueId val="{00000003-310F-5346-991C-D0060B9CD6B6}"/>
            </c:ext>
          </c:extLst>
        </c:ser>
        <c:ser>
          <c:idx val="4"/>
          <c:order val="4"/>
          <c:tx>
            <c:strRef>
              <c:f>'DRT Rolling Stdev'!$G$1</c:f>
              <c:strCache>
                <c:ptCount val="1"/>
                <c:pt idx="0">
                  <c:v>Ambient Temperature</c:v>
                </c:pt>
              </c:strCache>
            </c:strRef>
          </c:tx>
          <c:spPr>
            <a:ln w="19050" cap="rnd">
              <a:solidFill>
                <a:schemeClr val="accent5"/>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Stdev'!$G$2:$G$2453</c:f>
              <c:numCache>
                <c:formatCode>#,##0.00</c:formatCode>
                <c:ptCount val="52"/>
                <c:pt idx="0">
                  <c:v>1.943157757096813</c:v>
                </c:pt>
                <c:pt idx="1">
                  <c:v>1.959650449712262</c:v>
                </c:pt>
                <c:pt idx="2">
                  <c:v>1.9241358711314307</c:v>
                </c:pt>
                <c:pt idx="3">
                  <c:v>1.8708286933869707</c:v>
                </c:pt>
                <c:pt idx="4">
                  <c:v>1.9226418606016904</c:v>
                </c:pt>
                <c:pt idx="5">
                  <c:v>1.9678449616530895</c:v>
                </c:pt>
                <c:pt idx="6">
                  <c:v>1.9678449616530895</c:v>
                </c:pt>
                <c:pt idx="7">
                  <c:v>1.9678449616530895</c:v>
                </c:pt>
                <c:pt idx="8">
                  <c:v>1.9771685315872416</c:v>
                </c:pt>
                <c:pt idx="9">
                  <c:v>1.9369367924460095</c:v>
                </c:pt>
                <c:pt idx="10">
                  <c:v>1.9596504497122615</c:v>
                </c:pt>
                <c:pt idx="11">
                  <c:v>1.9988502442280593</c:v>
                </c:pt>
                <c:pt idx="12">
                  <c:v>1.9428619723691549</c:v>
                </c:pt>
                <c:pt idx="13">
                  <c:v>1.9025089303036291</c:v>
                </c:pt>
                <c:pt idx="14">
                  <c:v>2.1668876987168884</c:v>
                </c:pt>
                <c:pt idx="15">
                  <c:v>2.5152408993194264</c:v>
                </c:pt>
                <c:pt idx="16">
                  <c:v>2.6952491194863519</c:v>
                </c:pt>
                <c:pt idx="17">
                  <c:v>2.7628487713469467</c:v>
                </c:pt>
                <c:pt idx="18">
                  <c:v>2.7728154909994349</c:v>
                </c:pt>
                <c:pt idx="19">
                  <c:v>2.9796242916750817</c:v>
                </c:pt>
                <c:pt idx="20">
                  <c:v>2.9703515794846789</c:v>
                </c:pt>
                <c:pt idx="21">
                  <c:v>3.0820205344404576</c:v>
                </c:pt>
                <c:pt idx="22">
                  <c:v>3.110974271758002</c:v>
                </c:pt>
                <c:pt idx="23">
                  <c:v>11.156978126694534</c:v>
                </c:pt>
                <c:pt idx="24">
                  <c:v>15.22686675795017</c:v>
                </c:pt>
                <c:pt idx="25">
                  <c:v>18.202848078279381</c:v>
                </c:pt>
                <c:pt idx="26">
                  <c:v>20.562771851258201</c:v>
                </c:pt>
                <c:pt idx="27">
                  <c:v>22.501315414932936</c:v>
                </c:pt>
                <c:pt idx="28">
                  <c:v>24.164783913976876</c:v>
                </c:pt>
                <c:pt idx="29">
                  <c:v>25.606415324037968</c:v>
                </c:pt>
                <c:pt idx="30">
                  <c:v>26.832473035398774</c:v>
                </c:pt>
                <c:pt idx="31">
                  <c:v>27.880471474764779</c:v>
                </c:pt>
                <c:pt idx="32">
                  <c:v>28.7098245029207</c:v>
                </c:pt>
                <c:pt idx="33">
                  <c:v>29.407638385329395</c:v>
                </c:pt>
                <c:pt idx="34">
                  <c:v>29.914072342928016</c:v>
                </c:pt>
                <c:pt idx="35">
                  <c:v>30.280223810648899</c:v>
                </c:pt>
                <c:pt idx="36">
                  <c:v>30.511143620937439</c:v>
                </c:pt>
                <c:pt idx="37">
                  <c:v>30.641962813394827</c:v>
                </c:pt>
                <c:pt idx="38">
                  <c:v>30.646313835829229</c:v>
                </c:pt>
                <c:pt idx="39">
                  <c:v>30.438273698538268</c:v>
                </c:pt>
                <c:pt idx="40">
                  <c:v>30.184204592742738</c:v>
                </c:pt>
                <c:pt idx="41">
                  <c:v>30.071734160209299</c:v>
                </c:pt>
                <c:pt idx="42">
                  <c:v>29.728058652800854</c:v>
                </c:pt>
                <c:pt idx="43">
                  <c:v>29.58807230943756</c:v>
                </c:pt>
                <c:pt idx="44">
                  <c:v>29.25244856634119</c:v>
                </c:pt>
                <c:pt idx="45">
                  <c:v>28.666933973626755</c:v>
                </c:pt>
                <c:pt idx="46">
                  <c:v>28.072177087585878</c:v>
                </c:pt>
                <c:pt idx="47">
                  <c:v>27.519710804414728</c:v>
                </c:pt>
                <c:pt idx="48">
                  <c:v>27.19467916178905</c:v>
                </c:pt>
                <c:pt idx="49">
                  <c:v>26.54514696863076</c:v>
                </c:pt>
                <c:pt idx="50">
                  <c:v>26.173690396379286</c:v>
                </c:pt>
                <c:pt idx="51">
                  <c:v>25.640216256014153</c:v>
                </c:pt>
              </c:numCache>
            </c:numRef>
          </c:yVal>
          <c:smooth val="0"/>
          <c:extLst>
            <c:ext xmlns:c16="http://schemas.microsoft.com/office/drawing/2014/chart" uri="{C3380CC4-5D6E-409C-BE32-E72D297353CC}">
              <c16:uniqueId val="{00000004-310F-5346-991C-D0060B9CD6B6}"/>
            </c:ext>
          </c:extLst>
        </c:ser>
        <c:ser>
          <c:idx val="6"/>
          <c:order val="6"/>
          <c:tx>
            <c:strRef>
              <c:f>'DRT Rolling Stdev'!$I$1</c:f>
              <c:strCache>
                <c:ptCount val="1"/>
                <c:pt idx="0">
                  <c:v>Pump Efficiency</c:v>
                </c:pt>
              </c:strCache>
            </c:strRef>
          </c:tx>
          <c:spPr>
            <a:ln w="19050" cap="rnd">
              <a:solidFill>
                <a:schemeClr val="accent1">
                  <a:lumMod val="60000"/>
                </a:schemeClr>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Stdev'!$I$2:$I$2453</c:f>
              <c:numCache>
                <c:formatCode>#,##0.00</c:formatCode>
                <c:ptCount val="52"/>
                <c:pt idx="0">
                  <c:v>6.7017176793497866</c:v>
                </c:pt>
                <c:pt idx="1">
                  <c:v>6.5931845313666742</c:v>
                </c:pt>
                <c:pt idx="2">
                  <c:v>6.4540925856992617</c:v>
                </c:pt>
                <c:pt idx="3">
                  <c:v>6.7194836434856899</c:v>
                </c:pt>
                <c:pt idx="4">
                  <c:v>6.7363346292122834</c:v>
                </c:pt>
                <c:pt idx="5">
                  <c:v>6.9193715516169885</c:v>
                </c:pt>
                <c:pt idx="6">
                  <c:v>6.9168669874315256</c:v>
                </c:pt>
                <c:pt idx="7">
                  <c:v>6.8255813278848168</c:v>
                </c:pt>
                <c:pt idx="8">
                  <c:v>6.693763191190147</c:v>
                </c:pt>
                <c:pt idx="9">
                  <c:v>6.7579899409644915</c:v>
                </c:pt>
                <c:pt idx="10">
                  <c:v>6.798785535188693</c:v>
                </c:pt>
                <c:pt idx="11">
                  <c:v>6.7138011913357687</c:v>
                </c:pt>
                <c:pt idx="12">
                  <c:v>6.8201463139933143</c:v>
                </c:pt>
                <c:pt idx="13">
                  <c:v>6.6403047515104632</c:v>
                </c:pt>
                <c:pt idx="14">
                  <c:v>6.6887034663667082</c:v>
                </c:pt>
                <c:pt idx="15">
                  <c:v>6.5954550243517236</c:v>
                </c:pt>
                <c:pt idx="16">
                  <c:v>6.6094682380978726</c:v>
                </c:pt>
                <c:pt idx="17">
                  <c:v>6.6013749931459706</c:v>
                </c:pt>
                <c:pt idx="18">
                  <c:v>6.5603927992926385</c:v>
                </c:pt>
                <c:pt idx="19">
                  <c:v>6.5980000769683205</c:v>
                </c:pt>
                <c:pt idx="20">
                  <c:v>6.6010776313657145</c:v>
                </c:pt>
                <c:pt idx="21">
                  <c:v>6.1562195414444263</c:v>
                </c:pt>
                <c:pt idx="22">
                  <c:v>6.1620982413007823</c:v>
                </c:pt>
                <c:pt idx="23">
                  <c:v>13.804215416183176</c:v>
                </c:pt>
                <c:pt idx="24">
                  <c:v>18.410737994095275</c:v>
                </c:pt>
                <c:pt idx="25">
                  <c:v>21.86385487717672</c:v>
                </c:pt>
                <c:pt idx="26">
                  <c:v>24.617191698114919</c:v>
                </c:pt>
                <c:pt idx="27">
                  <c:v>26.932859740274562</c:v>
                </c:pt>
                <c:pt idx="28">
                  <c:v>28.732852096314367</c:v>
                </c:pt>
                <c:pt idx="29">
                  <c:v>30.379354856249055</c:v>
                </c:pt>
                <c:pt idx="30">
                  <c:v>31.818909775222433</c:v>
                </c:pt>
                <c:pt idx="31">
                  <c:v>32.840490505805725</c:v>
                </c:pt>
                <c:pt idx="32">
                  <c:v>33.634492088349234</c:v>
                </c:pt>
                <c:pt idx="33">
                  <c:v>33.915092344607167</c:v>
                </c:pt>
                <c:pt idx="34">
                  <c:v>33.977544319761115</c:v>
                </c:pt>
                <c:pt idx="35">
                  <c:v>33.853991355414891</c:v>
                </c:pt>
                <c:pt idx="36">
                  <c:v>33.775707470355343</c:v>
                </c:pt>
                <c:pt idx="37">
                  <c:v>33.813832491860396</c:v>
                </c:pt>
                <c:pt idx="38">
                  <c:v>33.725361861333319</c:v>
                </c:pt>
                <c:pt idx="39">
                  <c:v>34.18087142133561</c:v>
                </c:pt>
                <c:pt idx="40">
                  <c:v>34.592669071510272</c:v>
                </c:pt>
                <c:pt idx="41">
                  <c:v>34.88653313754989</c:v>
                </c:pt>
                <c:pt idx="42">
                  <c:v>35.366721378949286</c:v>
                </c:pt>
                <c:pt idx="43">
                  <c:v>35.846069104944156</c:v>
                </c:pt>
                <c:pt idx="44">
                  <c:v>36.132396212351559</c:v>
                </c:pt>
                <c:pt idx="45">
                  <c:v>36.708872042006021</c:v>
                </c:pt>
                <c:pt idx="46">
                  <c:v>37.000003830561624</c:v>
                </c:pt>
                <c:pt idx="47">
                  <c:v>37.225328498076195</c:v>
                </c:pt>
                <c:pt idx="48">
                  <c:v>37.565696209180523</c:v>
                </c:pt>
                <c:pt idx="49">
                  <c:v>37.884744172032306</c:v>
                </c:pt>
                <c:pt idx="50">
                  <c:v>38.258184088607315</c:v>
                </c:pt>
                <c:pt idx="51">
                  <c:v>38.737927606451912</c:v>
                </c:pt>
              </c:numCache>
            </c:numRef>
          </c:yVal>
          <c:smooth val="0"/>
          <c:extLst>
            <c:ext xmlns:c16="http://schemas.microsoft.com/office/drawing/2014/chart" uri="{C3380CC4-5D6E-409C-BE32-E72D297353CC}">
              <c16:uniqueId val="{00000005-310F-5346-991C-D0060B9CD6B6}"/>
            </c:ext>
          </c:extLst>
        </c:ser>
        <c:dLbls>
          <c:showLegendKey val="0"/>
          <c:showVal val="0"/>
          <c:showCatName val="0"/>
          <c:showSerName val="0"/>
          <c:showPercent val="0"/>
          <c:showBubbleSize val="0"/>
        </c:dLbls>
        <c:axId val="1614016383"/>
        <c:axId val="1716324351"/>
      </c:scatterChart>
      <c:scatterChart>
        <c:scatterStyle val="lineMarker"/>
        <c:varyColors val="0"/>
        <c:ser>
          <c:idx val="5"/>
          <c:order val="5"/>
          <c:tx>
            <c:strRef>
              <c:f>'DRT Rolling Stdev'!$H$1</c:f>
              <c:strCache>
                <c:ptCount val="1"/>
                <c:pt idx="0">
                  <c:v>Horse Power</c:v>
                </c:pt>
              </c:strCache>
            </c:strRef>
          </c:tx>
          <c:spPr>
            <a:ln w="19050" cap="rnd">
              <a:solidFill>
                <a:schemeClr val="accent6"/>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Stdev'!$H$2:$H$2453</c:f>
              <c:numCache>
                <c:formatCode>#,##0.00</c:formatCode>
                <c:ptCount val="52"/>
                <c:pt idx="0">
                  <c:v>0.29841759708900018</c:v>
                </c:pt>
                <c:pt idx="1">
                  <c:v>0.29844375424646186</c:v>
                </c:pt>
                <c:pt idx="2">
                  <c:v>0.29873212587542813</c:v>
                </c:pt>
                <c:pt idx="3">
                  <c:v>0.29370314730846692</c:v>
                </c:pt>
                <c:pt idx="4">
                  <c:v>0.30023569702807384</c:v>
                </c:pt>
                <c:pt idx="5">
                  <c:v>0.29951609052471112</c:v>
                </c:pt>
                <c:pt idx="6">
                  <c:v>0.29822002425930011</c:v>
                </c:pt>
                <c:pt idx="7">
                  <c:v>0.28581105405410567</c:v>
                </c:pt>
                <c:pt idx="8">
                  <c:v>0.29395908129424941</c:v>
                </c:pt>
                <c:pt idx="9">
                  <c:v>0.29229332491972737</c:v>
                </c:pt>
                <c:pt idx="10">
                  <c:v>0.29579066277669624</c:v>
                </c:pt>
                <c:pt idx="11">
                  <c:v>0.29631333839124308</c:v>
                </c:pt>
                <c:pt idx="12">
                  <c:v>0.29824386325746671</c:v>
                </c:pt>
                <c:pt idx="13">
                  <c:v>0.30377961612123633</c:v>
                </c:pt>
                <c:pt idx="14">
                  <c:v>0.46516556678584514</c:v>
                </c:pt>
                <c:pt idx="15">
                  <c:v>0.57266424350409362</c:v>
                </c:pt>
                <c:pt idx="16">
                  <c:v>0.74938209397867328</c:v>
                </c:pt>
                <c:pt idx="17">
                  <c:v>0.84432825697973757</c:v>
                </c:pt>
                <c:pt idx="18">
                  <c:v>0.91708550563110436</c:v>
                </c:pt>
                <c:pt idx="19">
                  <c:v>0.98082833049188589</c:v>
                </c:pt>
                <c:pt idx="20">
                  <c:v>1.011056306955358</c:v>
                </c:pt>
                <c:pt idx="21">
                  <c:v>1.0667784825930073</c:v>
                </c:pt>
                <c:pt idx="22">
                  <c:v>1.1222239680811481</c:v>
                </c:pt>
                <c:pt idx="23">
                  <c:v>1.5060433095362169</c:v>
                </c:pt>
                <c:pt idx="24">
                  <c:v>1.789905892300542</c:v>
                </c:pt>
                <c:pt idx="25">
                  <c:v>2.0245690458905723</c:v>
                </c:pt>
                <c:pt idx="26">
                  <c:v>2.2213846184880786</c:v>
                </c:pt>
                <c:pt idx="27">
                  <c:v>2.3920374019345618</c:v>
                </c:pt>
                <c:pt idx="28">
                  <c:v>2.5414503714833838</c:v>
                </c:pt>
                <c:pt idx="29">
                  <c:v>2.674702046732405</c:v>
                </c:pt>
                <c:pt idx="30">
                  <c:v>2.7935807069300411</c:v>
                </c:pt>
                <c:pt idx="31">
                  <c:v>2.8978632053102724</c:v>
                </c:pt>
                <c:pt idx="32">
                  <c:v>2.9909762875525292</c:v>
                </c:pt>
                <c:pt idx="33">
                  <c:v>3.0690770506035996</c:v>
                </c:pt>
                <c:pt idx="34">
                  <c:v>3.1351082192197852</c:v>
                </c:pt>
                <c:pt idx="35">
                  <c:v>3.1957076560828463</c:v>
                </c:pt>
                <c:pt idx="36">
                  <c:v>3.2455269463201248</c:v>
                </c:pt>
                <c:pt idx="37">
                  <c:v>3.2880552526116289</c:v>
                </c:pt>
                <c:pt idx="38">
                  <c:v>3.3152274545059544</c:v>
                </c:pt>
                <c:pt idx="39">
                  <c:v>3.2973429668077778</c:v>
                </c:pt>
                <c:pt idx="40">
                  <c:v>3.2729573897718822</c:v>
                </c:pt>
                <c:pt idx="41">
                  <c:v>3.2560311824202768</c:v>
                </c:pt>
                <c:pt idx="42">
                  <c:v>3.2326202285102652</c:v>
                </c:pt>
                <c:pt idx="43">
                  <c:v>3.2082985273695468</c:v>
                </c:pt>
                <c:pt idx="44">
                  <c:v>3.1194549881200064</c:v>
                </c:pt>
                <c:pt idx="45">
                  <c:v>3.0267268085841139</c:v>
                </c:pt>
                <c:pt idx="46">
                  <c:v>2.8756596821642089</c:v>
                </c:pt>
                <c:pt idx="47">
                  <c:v>2.7375017523261929</c:v>
                </c:pt>
                <c:pt idx="48">
                  <c:v>2.5935841793959136</c:v>
                </c:pt>
                <c:pt idx="49">
                  <c:v>2.4285217210060339</c:v>
                </c:pt>
                <c:pt idx="50">
                  <c:v>2.2812875734014408</c:v>
                </c:pt>
                <c:pt idx="51">
                  <c:v>2.0341035040468922</c:v>
                </c:pt>
              </c:numCache>
            </c:numRef>
          </c:yVal>
          <c:smooth val="0"/>
          <c:extLst>
            <c:ext xmlns:c16="http://schemas.microsoft.com/office/drawing/2014/chart" uri="{C3380CC4-5D6E-409C-BE32-E72D297353CC}">
              <c16:uniqueId val="{00000006-310F-5346-991C-D0060B9CD6B6}"/>
            </c:ext>
          </c:extLst>
        </c:ser>
        <c:ser>
          <c:idx val="7"/>
          <c:order val="7"/>
          <c:tx>
            <c:strRef>
              <c:f>'DRT Rolling Stdev'!$J$1</c:f>
              <c:strCache>
                <c:ptCount val="1"/>
                <c:pt idx="0">
                  <c:v>PUMP FAILURE (1 or 0)</c:v>
                </c:pt>
              </c:strCache>
            </c:strRef>
          </c:tx>
          <c:spPr>
            <a:ln w="19050" cap="rnd">
              <a:solidFill>
                <a:schemeClr val="accent2">
                  <a:lumMod val="60000"/>
                </a:schemeClr>
              </a:solidFill>
              <a:round/>
            </a:ln>
            <a:effectLst/>
          </c:spPr>
          <c:marker>
            <c:symbol val="none"/>
          </c:marker>
          <c:xVal>
            <c:numRef>
              <c:f>'DRT Rolling Stdev'!$B$2:$B$2453</c:f>
              <c:numCache>
                <c:formatCode>m/d/yy\ h:mm</c:formatCode>
                <c:ptCount val="52"/>
                <c:pt idx="0">
                  <c:v>41983.564583333333</c:v>
                </c:pt>
                <c:pt idx="1">
                  <c:v>41983.56527777778</c:v>
                </c:pt>
                <c:pt idx="2">
                  <c:v>41983.565972222219</c:v>
                </c:pt>
                <c:pt idx="3">
                  <c:v>41983.566666666666</c:v>
                </c:pt>
                <c:pt idx="4">
                  <c:v>41983.567361111112</c:v>
                </c:pt>
                <c:pt idx="5">
                  <c:v>41983.568055555559</c:v>
                </c:pt>
                <c:pt idx="6">
                  <c:v>41983.568749999999</c:v>
                </c:pt>
                <c:pt idx="7">
                  <c:v>41983.569444444445</c:v>
                </c:pt>
                <c:pt idx="8">
                  <c:v>41983.570138888892</c:v>
                </c:pt>
                <c:pt idx="9">
                  <c:v>41983.570833333331</c:v>
                </c:pt>
                <c:pt idx="10">
                  <c:v>41983.571527777778</c:v>
                </c:pt>
                <c:pt idx="11">
                  <c:v>41983.572222222225</c:v>
                </c:pt>
                <c:pt idx="12">
                  <c:v>41983.572916666664</c:v>
                </c:pt>
                <c:pt idx="13">
                  <c:v>41983.573611111111</c:v>
                </c:pt>
                <c:pt idx="14">
                  <c:v>41983.574305555558</c:v>
                </c:pt>
                <c:pt idx="15">
                  <c:v>41983.574999999997</c:v>
                </c:pt>
                <c:pt idx="16">
                  <c:v>41983.575694444444</c:v>
                </c:pt>
                <c:pt idx="17">
                  <c:v>41983.576388888891</c:v>
                </c:pt>
                <c:pt idx="18">
                  <c:v>41983.57708333333</c:v>
                </c:pt>
                <c:pt idx="19">
                  <c:v>41983.577777777777</c:v>
                </c:pt>
                <c:pt idx="20">
                  <c:v>41983.578472222223</c:v>
                </c:pt>
                <c:pt idx="21">
                  <c:v>41983.57916666667</c:v>
                </c:pt>
                <c:pt idx="22">
                  <c:v>41983.579861111109</c:v>
                </c:pt>
                <c:pt idx="23">
                  <c:v>41983.580555555556</c:v>
                </c:pt>
                <c:pt idx="24">
                  <c:v>41983.581250000003</c:v>
                </c:pt>
                <c:pt idx="25">
                  <c:v>41983.581944444442</c:v>
                </c:pt>
                <c:pt idx="26">
                  <c:v>41983.582638888889</c:v>
                </c:pt>
                <c:pt idx="27">
                  <c:v>41983.583333333336</c:v>
                </c:pt>
                <c:pt idx="28">
                  <c:v>41983.584027777775</c:v>
                </c:pt>
                <c:pt idx="29">
                  <c:v>41983.584722222222</c:v>
                </c:pt>
                <c:pt idx="30">
                  <c:v>41983.585416666669</c:v>
                </c:pt>
                <c:pt idx="31">
                  <c:v>41983.586111111108</c:v>
                </c:pt>
                <c:pt idx="32">
                  <c:v>41983.586805555555</c:v>
                </c:pt>
                <c:pt idx="33">
                  <c:v>41983.587500000001</c:v>
                </c:pt>
                <c:pt idx="34">
                  <c:v>41983.588194444441</c:v>
                </c:pt>
                <c:pt idx="35">
                  <c:v>41983.588888888888</c:v>
                </c:pt>
                <c:pt idx="36">
                  <c:v>41983.589583333334</c:v>
                </c:pt>
                <c:pt idx="37">
                  <c:v>41983.590277777781</c:v>
                </c:pt>
                <c:pt idx="38">
                  <c:v>41983.59097222222</c:v>
                </c:pt>
                <c:pt idx="39">
                  <c:v>41983.591666666667</c:v>
                </c:pt>
                <c:pt idx="40">
                  <c:v>41983.592361111114</c:v>
                </c:pt>
                <c:pt idx="41">
                  <c:v>41983.593055555553</c:v>
                </c:pt>
                <c:pt idx="42">
                  <c:v>41983.59375</c:v>
                </c:pt>
                <c:pt idx="43">
                  <c:v>41983.594444444447</c:v>
                </c:pt>
                <c:pt idx="44">
                  <c:v>41983.595138888886</c:v>
                </c:pt>
                <c:pt idx="45">
                  <c:v>41983.595833333333</c:v>
                </c:pt>
                <c:pt idx="46">
                  <c:v>41983.59652777778</c:v>
                </c:pt>
                <c:pt idx="47">
                  <c:v>41983.597222222219</c:v>
                </c:pt>
                <c:pt idx="48">
                  <c:v>41983.597916666666</c:v>
                </c:pt>
                <c:pt idx="49">
                  <c:v>41983.598611111112</c:v>
                </c:pt>
                <c:pt idx="50">
                  <c:v>41983.599305555559</c:v>
                </c:pt>
                <c:pt idx="51">
                  <c:v>41983.6</c:v>
                </c:pt>
              </c:numCache>
            </c:numRef>
          </c:xVal>
          <c:yVal>
            <c:numRef>
              <c:f>'DRT Rolling Stdev'!$J$2:$J$2453</c:f>
              <c:numCache>
                <c:formatCode>General</c:formatCode>
                <c:ptCount val="5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numCache>
            </c:numRef>
          </c:yVal>
          <c:smooth val="0"/>
          <c:extLst>
            <c:ext xmlns:c16="http://schemas.microsoft.com/office/drawing/2014/chart" uri="{C3380CC4-5D6E-409C-BE32-E72D297353CC}">
              <c16:uniqueId val="{00000007-310F-5346-991C-D0060B9CD6B6}"/>
            </c:ext>
          </c:extLst>
        </c:ser>
        <c:dLbls>
          <c:showLegendKey val="0"/>
          <c:showVal val="0"/>
          <c:showCatName val="0"/>
          <c:showSerName val="0"/>
          <c:showPercent val="0"/>
          <c:showBubbleSize val="0"/>
        </c:dLbls>
        <c:axId val="1420352623"/>
        <c:axId val="1374414751"/>
      </c:scatterChart>
      <c:valAx>
        <c:axId val="1614016383"/>
        <c:scaling>
          <c:orientation val="minMax"/>
          <c:max val="41983.75"/>
          <c:min val="4198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 h:mm" sourceLinked="1"/>
        <c:majorTickMark val="none"/>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324351"/>
        <c:crosses val="autoZero"/>
        <c:crossBetween val="midCat"/>
        <c:majorUnit val="0.25"/>
        <c:minorUnit val="0.125"/>
      </c:valAx>
      <c:valAx>
        <c:axId val="1716324351"/>
        <c:scaling>
          <c:orientation val="minMax"/>
          <c:max val="125"/>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016383"/>
        <c:crosses val="autoZero"/>
        <c:crossBetween val="midCat"/>
      </c:valAx>
      <c:valAx>
        <c:axId val="1374414751"/>
        <c:scaling>
          <c:orientation val="minMax"/>
          <c:max val="10"/>
          <c:min val="0"/>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352623"/>
        <c:crosses val="max"/>
        <c:crossBetween val="midCat"/>
      </c:valAx>
      <c:valAx>
        <c:axId val="1420352623"/>
        <c:scaling>
          <c:orientation val="minMax"/>
        </c:scaling>
        <c:delete val="1"/>
        <c:axPos val="b"/>
        <c:numFmt formatCode="m/d/yy\ h:mm" sourceLinked="1"/>
        <c:majorTickMark val="out"/>
        <c:minorTickMark val="none"/>
        <c:tickLblPos val="nextTo"/>
        <c:crossAx val="13744147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Correlation Coefficient Associated with Pump Failure (Raw</a:t>
            </a:r>
            <a:r>
              <a:rPr lang="en-US" b="1" baseline="0"/>
              <a:t> Data)</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Statistics'!$B$37</c:f>
              <c:strCache>
                <c:ptCount val="1"/>
                <c:pt idx="0">
                  <c:v>Correlation Coefficient</c:v>
                </c:pt>
              </c:strCache>
            </c:strRef>
          </c:tx>
          <c:spPr>
            <a:solidFill>
              <a:schemeClr val="accent5"/>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EEBB-8542-B38E-4757835DE07B}"/>
            </c:ext>
          </c:extLst>
        </c:ser>
        <c:dLbls>
          <c:showLegendKey val="0"/>
          <c:showVal val="0"/>
          <c:showCatName val="0"/>
          <c:showSerName val="0"/>
          <c:showPercent val="0"/>
          <c:showBubbleSize val="0"/>
        </c:dLbls>
        <c:gapWidth val="219"/>
        <c:overlap val="-27"/>
        <c:axId val="1413539647"/>
        <c:axId val="1760234591"/>
      </c:barChart>
      <c:catAx>
        <c:axId val="141353964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0234591"/>
        <c:crosses val="autoZero"/>
        <c:auto val="1"/>
        <c:lblAlgn val="ctr"/>
        <c:lblOffset val="100"/>
        <c:noMultiLvlLbl val="0"/>
      </c:catAx>
      <c:valAx>
        <c:axId val="176023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Correlation Coefficient Associated with Pump Failure </a:t>
            </a:r>
            <a:r>
              <a:rPr lang="en-US" b="1"/>
              <a:t>(Rolling Mean</a:t>
            </a:r>
            <a:r>
              <a:rPr lang="en-US" b="1" baseline="0"/>
              <a: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0.44798894179211013</c:v>
                </c:pt>
                <c:pt idx="1">
                  <c:v>-9.8163933197561282E-2</c:v>
                </c:pt>
                <c:pt idx="2">
                  <c:v>-0.13299172753548494</c:v>
                </c:pt>
                <c:pt idx="3">
                  <c:v>-0.19744133644693374</c:v>
                </c:pt>
                <c:pt idx="4">
                  <c:v>-0.61653644031584343</c:v>
                </c:pt>
                <c:pt idx="5">
                  <c:v>-0.61720528512671025</c:v>
                </c:pt>
                <c:pt idx="6">
                  <c:v>-0.62066610564059377</c:v>
                </c:pt>
              </c:numCache>
            </c:numRef>
          </c:val>
          <c:extLst>
            <c:ext xmlns:c16="http://schemas.microsoft.com/office/drawing/2014/chart" uri="{C3380CC4-5D6E-409C-BE32-E72D297353CC}">
              <c16:uniqueId val="{00000000-1B9D-4347-A750-7E9D22C41DC6}"/>
            </c:ext>
          </c:extLst>
        </c:ser>
        <c:dLbls>
          <c:showLegendKey val="0"/>
          <c:showVal val="0"/>
          <c:showCatName val="0"/>
          <c:showSerName val="0"/>
          <c:showPercent val="0"/>
          <c:showBubbleSize val="0"/>
        </c:dLbls>
        <c:gapWidth val="219"/>
        <c:overlap val="-27"/>
        <c:axId val="1413539647"/>
        <c:axId val="1760234591"/>
      </c:barChart>
      <c:catAx>
        <c:axId val="141353964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0234591"/>
        <c:crosses val="autoZero"/>
        <c:auto val="1"/>
        <c:lblAlgn val="ctr"/>
        <c:lblOffset val="100"/>
        <c:noMultiLvlLbl val="0"/>
      </c:catAx>
      <c:valAx>
        <c:axId val="176023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Correlation Coefficient Associated with Pump Failure </a:t>
            </a:r>
            <a:r>
              <a:rPr lang="en-US" b="1"/>
              <a:t>(Rolling StDev</a:t>
            </a:r>
            <a:r>
              <a:rPr lang="en-US" b="1" baseline="0"/>
              <a: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58BB-1044-AA16-E364AEF8118E}"/>
            </c:ext>
          </c:extLst>
        </c:ser>
        <c:dLbls>
          <c:showLegendKey val="0"/>
          <c:showVal val="0"/>
          <c:showCatName val="0"/>
          <c:showSerName val="0"/>
          <c:showPercent val="0"/>
          <c:showBubbleSize val="0"/>
        </c:dLbls>
        <c:gapWidth val="200"/>
        <c:overlap val="-27"/>
        <c:axId val="1413539647"/>
        <c:axId val="1760234591"/>
      </c:barChart>
      <c:catAx>
        <c:axId val="141353964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0234591"/>
        <c:crosses val="autoZero"/>
        <c:auto val="1"/>
        <c:lblAlgn val="ctr"/>
        <c:lblOffset val="100"/>
        <c:noMultiLvlLbl val="0"/>
      </c:catAx>
      <c:valAx>
        <c:axId val="1760234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5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28575" cap="rnd">
              <a:solidFill>
                <a:schemeClr val="accent6"/>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4F88-5242-AD3B-73B024A57CF3}"/>
            </c:ext>
          </c:extLst>
        </c:ser>
        <c:dLbls>
          <c:showLegendKey val="0"/>
          <c:showVal val="0"/>
          <c:showCatName val="0"/>
          <c:showSerName val="0"/>
          <c:showPercent val="0"/>
          <c:showBubbleSize val="0"/>
        </c:dLbls>
        <c:marker val="1"/>
        <c:smooth val="0"/>
        <c:axId val="1913210623"/>
        <c:axId val="1913109279"/>
      </c:lineChart>
      <c:lineChart>
        <c:grouping val="standard"/>
        <c:varyColors val="0"/>
        <c:ser>
          <c:idx val="0"/>
          <c:order val="0"/>
          <c:tx>
            <c:strRef>
              <c:f>'Data Preparation'!$H$1</c:f>
              <c:strCache>
                <c:ptCount val="1"/>
                <c:pt idx="0">
                  <c:v>Horse Power</c:v>
                </c:pt>
              </c:strCache>
            </c:strRef>
          </c:tx>
          <c:spPr>
            <a:ln w="28575" cap="rnd">
              <a:solidFill>
                <a:schemeClr val="accent4"/>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4F88-5242-AD3B-73B024A57CF3}"/>
            </c:ext>
          </c:extLst>
        </c:ser>
        <c:ser>
          <c:idx val="2"/>
          <c:order val="2"/>
          <c:tx>
            <c:strRef>
              <c:f>'Data Preparation'!$J$1</c:f>
              <c:strCache>
                <c:ptCount val="1"/>
                <c:pt idx="0">
                  <c:v>PUMP FAILURE (1 or 0)</c:v>
                </c:pt>
              </c:strCache>
            </c:strRef>
          </c:tx>
          <c:spPr>
            <a:ln w="28575" cap="rnd">
              <a:solidFill>
                <a:schemeClr val="accent6">
                  <a:lumMod val="50000"/>
                </a:schemeClr>
              </a:solidFill>
              <a:round/>
            </a:ln>
            <a:effectLst/>
          </c:spPr>
          <c:marker>
            <c:symbol val="none"/>
          </c:marker>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4F88-5242-AD3B-73B024A57CF3}"/>
            </c:ext>
          </c:extLst>
        </c:ser>
        <c:ser>
          <c:idx val="3"/>
          <c:order val="3"/>
          <c:tx>
            <c:strRef>
              <c:f>'Data Preparation'!$K$1</c:f>
              <c:strCache>
                <c:ptCount val="1"/>
                <c:pt idx="0">
                  <c:v>Regressive Equation</c:v>
                </c:pt>
              </c:strCache>
            </c:strRef>
          </c:tx>
          <c:spPr>
            <a:ln w="28575" cap="rnd">
              <a:solidFill>
                <a:schemeClr val="accent5"/>
              </a:solidFill>
              <a:round/>
            </a:ln>
            <a:effectLst/>
          </c:spPr>
          <c:marker>
            <c:symbol val="none"/>
          </c:marker>
          <c:val>
            <c:numRef>
              <c:f>'Data Preparation'!$K$2:$K$2453</c:f>
              <c:numCache>
                <c:formatCode>0.00</c:formatCode>
                <c:ptCount val="2452"/>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2.7695624723042211E-2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1.3230333756503843E-2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-7.4154328368211564E-2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4F88-5242-AD3B-73B024A57CF3}"/>
            </c:ext>
          </c:extLst>
        </c:ser>
        <c:dLbls>
          <c:showLegendKey val="0"/>
          <c:showVal val="0"/>
          <c:showCatName val="0"/>
          <c:showSerName val="0"/>
          <c:showPercent val="0"/>
          <c:showBubbleSize val="0"/>
        </c:dLbls>
        <c:marker val="1"/>
        <c:smooth val="0"/>
        <c:axId val="1442061791"/>
        <c:axId val="1438680879"/>
      </c:lineChart>
      <c:catAx>
        <c:axId val="19132106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09279"/>
        <c:crosses val="autoZero"/>
        <c:auto val="1"/>
        <c:lblAlgn val="ctr"/>
        <c:lblOffset val="100"/>
        <c:noMultiLvlLbl val="0"/>
      </c:catAx>
      <c:valAx>
        <c:axId val="1913109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10623"/>
        <c:crosses val="autoZero"/>
        <c:crossBetween val="between"/>
      </c:valAx>
      <c:valAx>
        <c:axId val="143868087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061791"/>
        <c:crosses val="max"/>
        <c:crossBetween val="between"/>
      </c:valAx>
      <c:catAx>
        <c:axId val="1442061791"/>
        <c:scaling>
          <c:orientation val="minMax"/>
        </c:scaling>
        <c:delete val="1"/>
        <c:axPos val="b"/>
        <c:majorTickMark val="out"/>
        <c:minorTickMark val="none"/>
        <c:tickLblPos val="nextTo"/>
        <c:crossAx val="14386808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Variable Regression Coefficients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solidFill>
            <a:ln>
              <a:noFill/>
            </a:ln>
            <a:effectLst/>
          </c:spPr>
          <c:invertIfNegative val="0"/>
          <c:dLbls>
            <c:numFmt formatCode="#,##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Preparation'!$R$4:$R$9,'Data Preparation'!$R$11)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Preparation'!$S$4:$S$9,'Data Preparation'!$S$11)</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BE8F-1F4D-B07C-83C9960B58F1}"/>
            </c:ext>
          </c:extLst>
        </c:ser>
        <c:dLbls>
          <c:showLegendKey val="0"/>
          <c:showVal val="0"/>
          <c:showCatName val="0"/>
          <c:showSerName val="0"/>
          <c:showPercent val="0"/>
          <c:showBubbleSize val="0"/>
        </c:dLbls>
        <c:gapWidth val="219"/>
        <c:overlap val="-27"/>
        <c:axId val="1454313327"/>
        <c:axId val="1454094735"/>
      </c:barChart>
      <c:catAx>
        <c:axId val="145431332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4094735"/>
        <c:crosses val="autoZero"/>
        <c:auto val="1"/>
        <c:lblAlgn val="ctr"/>
        <c:lblOffset val="100"/>
        <c:noMultiLvlLbl val="0"/>
      </c:catAx>
      <c:valAx>
        <c:axId val="1454094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Coefficient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313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Rolling Mean (Pump Failure =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Rolling Mean (Pump Failure = 1)</a:t>
          </a:r>
        </a:p>
      </cx:txPr>
    </cx:title>
    <cx:plotArea>
      <cx:plotAreaRegion>
        <cx:series layoutId="boxWhisker" uniqueId="{0092491D-62E0-C243-ABD8-1A5912B55503}">
          <cx:tx>
            <cx:txData>
              <cx:f>_xlchart.v1.14</cx:f>
              <cx:v>Volumetric Flow Meter 1</cx:v>
            </cx:txData>
          </cx:tx>
          <cx:dataId val="0"/>
          <cx:layoutPr>
            <cx:statistics quartileMethod="exclusive"/>
          </cx:layoutPr>
        </cx:series>
        <cx:series layoutId="boxWhisker" uniqueId="{CA9D3807-2D01-FC4E-9E82-8C2D4E9A8793}">
          <cx:tx>
            <cx:txData>
              <cx:f>_xlchart.v1.16</cx:f>
              <cx:v>Volumetric Flow Meter 2</cx:v>
            </cx:txData>
          </cx:tx>
          <cx:dataId val="1"/>
          <cx:layoutPr>
            <cx:statistics quartileMethod="exclusive"/>
          </cx:layoutPr>
        </cx:series>
        <cx:series layoutId="boxWhisker" uniqueId="{856E4E03-EA46-AC4E-9B5F-0CB7068CD0C8}">
          <cx:tx>
            <cx:txData>
              <cx:f>_xlchart.v1.18</cx:f>
              <cx:v>Pump Speed (RPM)</cx:v>
            </cx:txData>
          </cx:tx>
          <cx:dataId val="2"/>
          <cx:layoutPr>
            <cx:statistics quartileMethod="exclusive"/>
          </cx:layoutPr>
        </cx:series>
        <cx:series layoutId="boxWhisker" uniqueId="{F8A73038-253D-DB48-B5D3-B5BEAB6DF8CF}">
          <cx:tx>
            <cx:txData>
              <cx:f>_xlchart.v1.20</cx:f>
              <cx:v>Pump Torque </cx:v>
            </cx:txData>
          </cx:tx>
          <cx:dataId val="3"/>
          <cx:layoutPr>
            <cx:statistics quartileMethod="exclusive"/>
          </cx:layoutPr>
        </cx:series>
        <cx:series layoutId="boxWhisker" uniqueId="{1ACDD74A-F3F9-AE47-A59B-6A692BE3B035}">
          <cx:tx>
            <cx:txData>
              <cx:f>_xlchart.v1.22</cx:f>
              <cx:v>Ambient Temperature</cx:v>
            </cx:txData>
          </cx:tx>
          <cx:dataId val="4"/>
          <cx:layoutPr>
            <cx:statistics quartileMethod="exclusive"/>
          </cx:layoutPr>
        </cx:series>
        <cx:series layoutId="boxWhisker" uniqueId="{1E0A1D96-744A-A146-A37D-50A045A1187A}">
          <cx:tx>
            <cx:txData>
              <cx:f>_xlchart.v1.24</cx:f>
              <cx:v>Horse Power</cx:v>
            </cx:txData>
          </cx:tx>
          <cx:dataId val="5"/>
          <cx:layoutPr>
            <cx:statistics quartileMethod="exclusive"/>
          </cx:layoutPr>
        </cx:series>
        <cx:series layoutId="boxWhisker" uniqueId="{93EA4F1A-2B84-EB49-9D5D-B07601539BBB}">
          <cx:tx>
            <cx:txData>
              <cx:f>_xlchart.v1.26</cx:f>
              <cx:v>Pump Efficiency</cx:v>
            </cx:txData>
          </cx:tx>
          <cx:dataId val="6"/>
          <cx:layoutPr>
            <cx:statistics quartileMethod="exclusive"/>
          </cx:layoutPr>
        </cx:series>
      </cx:plotAreaRegion>
      <cx:axis id="0" hidden="1">
        <cx:catScaling gapWidth="1"/>
        <cx:tickLabels/>
      </cx:axis>
      <cx:axis id="1">
        <cx:valScaling/>
        <cx:majorGridlines/>
        <cx:tickLabels/>
      </cx:axis>
    </cx:plotArea>
    <cx:legend pos="r" align="min" overlay="1">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Rolling Mean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Rolling Mean (Pump Failure = 0)</a:t>
          </a:r>
        </a:p>
      </cx:txPr>
    </cx:title>
    <cx:plotArea>
      <cx:plotAreaRegion>
        <cx:series layoutId="boxWhisker" uniqueId="{E813A3E9-FB9F-4445-B82E-5385A326A1E8}">
          <cx:tx>
            <cx:txData>
              <cx:f>_xlchart.v1.0</cx:f>
              <cx:v>Volumetric Flow Meter 1</cx:v>
            </cx:txData>
          </cx:tx>
          <cx:dataId val="0"/>
          <cx:layoutPr>
            <cx:visibility meanLine="0" meanMarker="1" nonoutliers="0" outliers="1"/>
            <cx:statistics quartileMethod="exclusive"/>
          </cx:layoutPr>
        </cx:series>
        <cx:series layoutId="boxWhisker" uniqueId="{8FD90F95-1136-8842-B59C-3C8FDB798ED1}">
          <cx:tx>
            <cx:txData>
              <cx:f>_xlchart.v1.2</cx:f>
              <cx:v>Volumetric Flow Meter 2</cx:v>
            </cx:txData>
          </cx:tx>
          <cx:dataId val="1"/>
          <cx:layoutPr>
            <cx:visibility meanLine="0" meanMarker="1" nonoutliers="0" outliers="1"/>
            <cx:statistics quartileMethod="exclusive"/>
          </cx:layoutPr>
        </cx:series>
        <cx:series layoutId="boxWhisker" uniqueId="{15CD8019-66E2-3445-B87E-3609CBAC64C8}">
          <cx:tx>
            <cx:txData>
              <cx:f>_xlchart.v1.4</cx:f>
              <cx:v>Pump Speed (RPM)</cx:v>
            </cx:txData>
          </cx:tx>
          <cx:dataId val="2"/>
          <cx:layoutPr>
            <cx:visibility meanLine="0" meanMarker="1" nonoutliers="0" outliers="1"/>
            <cx:statistics quartileMethod="exclusive"/>
          </cx:layoutPr>
        </cx:series>
        <cx:series layoutId="boxWhisker" uniqueId="{70EB330B-752C-4047-84C9-B09067D1BE38}">
          <cx:tx>
            <cx:txData>
              <cx:f>_xlchart.v1.6</cx:f>
              <cx:v>Pump Torque </cx:v>
            </cx:txData>
          </cx:tx>
          <cx:dataId val="3"/>
          <cx:layoutPr>
            <cx:visibility meanLine="0" meanMarker="1" nonoutliers="0" outliers="1"/>
            <cx:statistics quartileMethod="exclusive"/>
          </cx:layoutPr>
        </cx:series>
        <cx:series layoutId="boxWhisker" uniqueId="{8E8A829B-C316-DD43-AE3E-F42929FCBE29}">
          <cx:tx>
            <cx:txData>
              <cx:f>_xlchart.v1.8</cx:f>
              <cx:v>Ambient Temperature</cx:v>
            </cx:txData>
          </cx:tx>
          <cx:dataId val="4"/>
          <cx:layoutPr>
            <cx:visibility meanLine="0" meanMarker="1" nonoutliers="0" outliers="1"/>
            <cx:statistics quartileMethod="exclusive"/>
          </cx:layoutPr>
        </cx:series>
        <cx:series layoutId="boxWhisker" uniqueId="{6672B795-9DC2-7748-AB9D-6702DDEB9981}">
          <cx:tx>
            <cx:txData>
              <cx:f>_xlchart.v1.10</cx:f>
              <cx:v>Horse Power</cx:v>
            </cx:txData>
          </cx:tx>
          <cx:dataId val="5"/>
          <cx:layoutPr>
            <cx:visibility meanLine="0" meanMarker="1" nonoutliers="0" outliers="1"/>
            <cx:statistics quartileMethod="exclusive"/>
          </cx:layoutPr>
        </cx:series>
        <cx:series layoutId="boxWhisker" uniqueId="{09CF302D-B90B-4844-98EF-6F3DF5512624}">
          <cx:tx>
            <cx:txData>
              <cx:f>_xlchart.v1.12</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max="300"/>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title pos="t" align="ctr" overlay="0">
      <cx:tx>
        <cx:txData>
          <cx:v>Rolling Standard Deviation (Pump Failure =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Rolling Standard Deviation (Pump Failure = 1)</a:t>
          </a:r>
        </a:p>
      </cx:txPr>
    </cx:title>
    <cx:plotArea>
      <cx:plotAreaRegion>
        <cx:series layoutId="boxWhisker" uniqueId="{54037164-BCE4-EB48-B989-0EACA0D775B2}">
          <cx:tx>
            <cx:txData>
              <cx:f>_xlchart.v1.28</cx:f>
              <cx:v>Volumetric Flow Meter 1</cx:v>
            </cx:txData>
          </cx:tx>
          <cx:dataId val="0"/>
          <cx:layoutPr>
            <cx:visibility meanLine="0" meanMarker="1" nonoutliers="0" outliers="1"/>
            <cx:statistics quartileMethod="exclusive"/>
          </cx:layoutPr>
        </cx:series>
        <cx:series layoutId="boxWhisker" uniqueId="{D5783AB0-AF2F-1F41-B899-48438AF8541C}">
          <cx:tx>
            <cx:txData>
              <cx:f>_xlchart.v1.30</cx:f>
              <cx:v>Volumetric Flow Meter 2</cx:v>
            </cx:txData>
          </cx:tx>
          <cx:dataId val="1"/>
          <cx:layoutPr>
            <cx:visibility meanLine="0" meanMarker="1" nonoutliers="0" outliers="1"/>
            <cx:statistics quartileMethod="exclusive"/>
          </cx:layoutPr>
        </cx:series>
        <cx:series layoutId="boxWhisker" uniqueId="{7DFC3478-3D70-3945-8C19-2009F306B9FD}">
          <cx:tx>
            <cx:txData>
              <cx:f>_xlchart.v1.32</cx:f>
              <cx:v>Pump Speed (RPM)</cx:v>
            </cx:txData>
          </cx:tx>
          <cx:dataId val="2"/>
          <cx:layoutPr>
            <cx:visibility meanLine="0" meanMarker="1" nonoutliers="0" outliers="1"/>
            <cx:statistics quartileMethod="exclusive"/>
          </cx:layoutPr>
        </cx:series>
        <cx:series layoutId="boxWhisker" uniqueId="{7B21CB3E-86EB-1142-8DC4-AD99D70DCF19}">
          <cx:tx>
            <cx:txData>
              <cx:f>_xlchart.v1.34</cx:f>
              <cx:v>Pump Torque </cx:v>
            </cx:txData>
          </cx:tx>
          <cx:dataId val="3"/>
          <cx:layoutPr>
            <cx:visibility meanLine="0" meanMarker="1" nonoutliers="0" outliers="1"/>
            <cx:statistics quartileMethod="exclusive"/>
          </cx:layoutPr>
        </cx:series>
        <cx:series layoutId="boxWhisker" uniqueId="{967DBB17-C1EB-A745-ADA1-8213D3EBF12E}">
          <cx:tx>
            <cx:txData>
              <cx:f>_xlchart.v1.36</cx:f>
              <cx:v>Ambient Temperature</cx:v>
            </cx:txData>
          </cx:tx>
          <cx:dataId val="4"/>
          <cx:layoutPr>
            <cx:visibility meanLine="0" meanMarker="1" nonoutliers="0" outliers="1"/>
            <cx:statistics quartileMethod="exclusive"/>
          </cx:layoutPr>
        </cx:series>
        <cx:series layoutId="boxWhisker" uniqueId="{989CFB48-DFE6-8948-873C-49871642647D}">
          <cx:tx>
            <cx:txData>
              <cx:f>_xlchart.v1.38</cx:f>
              <cx:v>Horse Power</cx:v>
            </cx:txData>
          </cx:tx>
          <cx:dataId val="5"/>
          <cx:layoutPr>
            <cx:visibility meanLine="0" meanMarker="1" nonoutliers="0" outliers="1"/>
            <cx:statistics quartileMethod="exclusive"/>
          </cx:layoutPr>
        </cx:series>
        <cx:series layoutId="boxWhisker" uniqueId="{AA0FC447-A99A-314F-AB5F-DCDAB7F64838}">
          <cx:tx>
            <cx:txData>
              <cx:f>_xlchart.v1.40</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min" overlay="1">
      <cx:txPr>
        <a:bodyPr spcFirstLastPara="1" vertOverflow="ellipsis" horzOverflow="overflow" wrap="square" lIns="0" tIns="0" rIns="0" bIns="0" anchor="ctr" anchorCtr="1"/>
        <a:lstStyle/>
        <a:p>
          <a:pPr algn="ctr" rtl="0">
            <a:defRPr/>
          </a:pPr>
          <a:endParaRPr lang="en-US" sz="8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title pos="t" align="ctr" overlay="0">
      <cx:tx>
        <cx:txData>
          <cx:v>BoxPlot (raw data) when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(raw data) when Pump Failure = 0</a:t>
          </a:r>
        </a:p>
      </cx:txPr>
    </cx:title>
    <cx:plotArea>
      <cx:plotAreaRegion>
        <cx:series layoutId="boxWhisker" uniqueId="{1D9EAB1C-E0E8-9D44-BD99-8CA7C1681EDC}">
          <cx:tx>
            <cx:txData>
              <cx:f>_xlchart.v1.42</cx:f>
              <cx:v>Water Pipe Pressure Reading 1 (PSI)</cx:v>
            </cx:txData>
          </cx:tx>
          <cx:dataId val="0"/>
          <cx:layoutPr>
            <cx:visibility meanLine="0" meanMarker="1" nonoutliers="0" outliers="1"/>
            <cx:statistics quartileMethod="exclusive"/>
          </cx:layoutPr>
        </cx:series>
        <cx:series layoutId="boxWhisker" uniqueId="{9AD53DE7-2D35-0B42-B60E-DCEDB900A049}">
          <cx:tx>
            <cx:txData>
              <cx:f>_xlchart.v1.44</cx:f>
              <cx:v>Water Pipe Pressure Reading 2 (PSI)</cx:v>
            </cx:txData>
          </cx:tx>
          <cx:dataId val="1"/>
          <cx:layoutPr>
            <cx:visibility meanLine="0" meanMarker="1" nonoutliers="0" outliers="1"/>
            <cx:statistics quartileMethod="exclusive"/>
          </cx:layoutPr>
        </cx:series>
        <cx:series layoutId="boxWhisker" uniqueId="{5ACD752C-26EB-8549-A2BE-92DEDABE45A8}">
          <cx:tx>
            <cx:txData>
              <cx:f>_xlchart.v1.46</cx:f>
              <cx:v>Water Pump Rotation (RPM)</cx:v>
            </cx:txData>
          </cx:tx>
          <cx:dataId val="2"/>
          <cx:layoutPr>
            <cx:visibility meanLine="0" meanMarker="1" nonoutliers="0" outliers="1"/>
            <cx:statistics quartileMethod="exclusive"/>
          </cx:layoutPr>
        </cx:series>
        <cx:series layoutId="boxWhisker" uniqueId="{D598779D-18D9-B04C-9C55-584C87FBACAB}">
          <cx:tx>
            <cx:txData>
              <cx:f>_xlchart.v1.48</cx:f>
              <cx:v>Pump Torque </cx:v>
            </cx:txData>
          </cx:tx>
          <cx:dataId val="3"/>
          <cx:layoutPr>
            <cx:visibility meanLine="0" meanMarker="1" nonoutliers="0" outliers="1"/>
            <cx:statistics quartileMethod="exclusive"/>
          </cx:layoutPr>
        </cx:series>
        <cx:series layoutId="boxWhisker" uniqueId="{D7583D2F-3009-3846-B5B8-389ED3C0C5A3}">
          <cx:tx>
            <cx:txData>
              <cx:f>_xlchart.v1.50</cx:f>
              <cx:v>Ambient Temperature</cx:v>
            </cx:txData>
          </cx:tx>
          <cx:dataId val="4"/>
          <cx:layoutPr>
            <cx:visibility meanLine="0" meanMarker="1" nonoutliers="0" outliers="1"/>
            <cx:statistics quartileMethod="exclusive"/>
          </cx:layoutPr>
        </cx:series>
        <cx:series layoutId="boxWhisker" uniqueId="{5C6F12C5-8E6C-B545-A615-DF362CB41CDC}">
          <cx:tx>
            <cx:txData>
              <cx:f>_xlchart.v1.52</cx:f>
              <cx:v>Horse Power</cx:v>
            </cx:txData>
          </cx:tx>
          <cx:dataId val="5"/>
          <cx:layoutPr>
            <cx:visibility meanLine="0" meanMarker="1" nonoutliers="0" outliers="1"/>
            <cx:statistics quartileMethod="exclusive"/>
          </cx:layoutPr>
        </cx:series>
        <cx:series layoutId="boxWhisker" uniqueId="{8BC0B039-E39D-E249-8DA7-EF2A913E16B5}">
          <cx:tx>
            <cx:txData>
              <cx:f>_xlchart.v1.54</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max="250"/>
        <cx:majorGridlines/>
        <cx:tickLabels/>
      </cx:axis>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data id="2">
      <cx:numDim type="val">
        <cx:f>_xlchart.v1.61</cx:f>
      </cx:numDim>
    </cx:data>
    <cx:data id="3">
      <cx:numDim type="val">
        <cx:f>_xlchart.v1.63</cx:f>
      </cx:numDim>
    </cx:data>
    <cx:data id="4">
      <cx:numDim type="val">
        <cx:f>_xlchart.v1.65</cx:f>
      </cx:numDim>
    </cx:data>
    <cx:data id="5">
      <cx:numDim type="val">
        <cx:f>_xlchart.v1.67</cx:f>
      </cx:numDim>
    </cx:data>
    <cx:data id="6">
      <cx:numDim type="val">
        <cx:f>_xlchart.v1.69</cx:f>
      </cx:numDim>
    </cx:data>
  </cx:chartData>
  <cx:chart>
    <cx:title pos="t" align="ctr" overlay="0">
      <cx:tx>
        <cx:txData>
          <cx:v>Boxplot Rolling Mean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Rolling Mean</a:t>
          </a:r>
        </a:p>
      </cx:txPr>
    </cx:title>
    <cx:plotArea>
      <cx:plotAreaRegion>
        <cx:series layoutId="boxWhisker" uniqueId="{AC500709-11D4-CC43-AA3D-0B4B3512783E}">
          <cx:tx>
            <cx:txData>
              <cx:f>_xlchart.v1.56</cx:f>
              <cx:v>Volumetric Flow Meter 1</cx:v>
            </cx:txData>
          </cx:tx>
          <cx:dataId val="0"/>
          <cx:layoutPr>
            <cx:visibility meanLine="0" meanMarker="1" nonoutliers="0" outliers="1"/>
            <cx:statistics quartileMethod="exclusive"/>
          </cx:layoutPr>
        </cx:series>
        <cx:series layoutId="boxWhisker" uniqueId="{2EA45C80-1F02-1F48-8044-D4928FBD7CAB}">
          <cx:tx>
            <cx:txData>
              <cx:f>_xlchart.v1.58</cx:f>
              <cx:v>Volumetric Flow Meter 2</cx:v>
            </cx:txData>
          </cx:tx>
          <cx:dataId val="1"/>
          <cx:layoutPr>
            <cx:visibility meanLine="0" meanMarker="1" nonoutliers="0" outliers="1"/>
            <cx:statistics quartileMethod="exclusive"/>
          </cx:layoutPr>
        </cx:series>
        <cx:series layoutId="boxWhisker" uniqueId="{3A2ECA38-A412-BD4B-8826-84B2A8993937}">
          <cx:tx>
            <cx:txData>
              <cx:f>_xlchart.v1.60</cx:f>
              <cx:v>Pump Speed (RPM)</cx:v>
            </cx:txData>
          </cx:tx>
          <cx:dataId val="2"/>
          <cx:layoutPr>
            <cx:visibility meanLine="0" meanMarker="1" nonoutliers="0" outliers="1"/>
            <cx:statistics quartileMethod="exclusive"/>
          </cx:layoutPr>
        </cx:series>
        <cx:series layoutId="boxWhisker" uniqueId="{1F68707B-7539-5249-ACD5-0E54BEEC91F2}">
          <cx:tx>
            <cx:txData>
              <cx:f>_xlchart.v1.62</cx:f>
              <cx:v>Pump Torque </cx:v>
            </cx:txData>
          </cx:tx>
          <cx:dataId val="3"/>
          <cx:layoutPr>
            <cx:visibility meanLine="0" meanMarker="1" nonoutliers="0" outliers="1"/>
            <cx:statistics quartileMethod="exclusive"/>
          </cx:layoutPr>
        </cx:series>
        <cx:series layoutId="boxWhisker" uniqueId="{A18F928D-2D4C-9F40-B7EA-EFD066E6E71C}">
          <cx:tx>
            <cx:txData>
              <cx:f>_xlchart.v1.64</cx:f>
              <cx:v>Ambient Temperature</cx:v>
            </cx:txData>
          </cx:tx>
          <cx:dataId val="4"/>
          <cx:layoutPr>
            <cx:visibility meanLine="0" meanMarker="1" nonoutliers="0" outliers="1"/>
            <cx:statistics quartileMethod="exclusive"/>
          </cx:layoutPr>
        </cx:series>
        <cx:series layoutId="boxWhisker" uniqueId="{EC41CDE5-DD1B-1847-95A6-EC2DBD0B3FFD}">
          <cx:tx>
            <cx:txData>
              <cx:f>_xlchart.v1.66</cx:f>
              <cx:v>Horse Power</cx:v>
            </cx:txData>
          </cx:tx>
          <cx:dataId val="5"/>
          <cx:layoutPr>
            <cx:visibility meanLine="0" meanMarker="1" nonoutliers="0" outliers="1"/>
            <cx:statistics quartileMethod="exclusive"/>
          </cx:layoutPr>
        </cx:series>
        <cx:series layoutId="boxWhisker" uniqueId="{F7640A94-A991-9344-93D6-177381F92381}">
          <cx:tx>
            <cx:txData>
              <cx:f>_xlchart.v1.68</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8" Type="http://schemas.microsoft.com/office/2014/relationships/chartEx" Target="../charts/chartEx5.xml"/><Relationship Id="rId3" Type="http://schemas.openxmlformats.org/officeDocument/2006/relationships/chart" Target="../charts/chart3.xml"/><Relationship Id="rId7"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6.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10</xdr:col>
      <xdr:colOff>565150</xdr:colOff>
      <xdr:row>2257</xdr:row>
      <xdr:rowOff>82550</xdr:rowOff>
    </xdr:from>
    <xdr:to>
      <xdr:col>16</xdr:col>
      <xdr:colOff>647700</xdr:colOff>
      <xdr:row>2278</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437422C-6C6E-766D-EE3A-C49810C6B1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25750" y="372135400"/>
              <a:ext cx="404495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374650</xdr:colOff>
      <xdr:row>5</xdr:row>
      <xdr:rowOff>12706</xdr:rowOff>
    </xdr:from>
    <xdr:to>
      <xdr:col>16</xdr:col>
      <xdr:colOff>139700</xdr:colOff>
      <xdr:row>22</xdr:row>
      <xdr:rowOff>63500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61A0449-F71B-74A5-F0F1-BC6F0F8CE5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335250" y="838206"/>
              <a:ext cx="3727450" cy="28574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330200</xdr:colOff>
      <xdr:row>2260</xdr:row>
      <xdr:rowOff>101607</xdr:rowOff>
    </xdr:from>
    <xdr:to>
      <xdr:col>17</xdr:col>
      <xdr:colOff>401624</xdr:colOff>
      <xdr:row>2281</xdr:row>
      <xdr:rowOff>108547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ECA927F-C7AB-4DDE-8D51-C36577B3C1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951200" y="1257307"/>
              <a:ext cx="4033824" cy="3474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337037</xdr:colOff>
      <xdr:row>3</xdr:row>
      <xdr:rowOff>48845</xdr:rowOff>
    </xdr:from>
    <xdr:to>
      <xdr:col>20</xdr:col>
      <xdr:colOff>498230</xdr:colOff>
      <xdr:row>24</xdr:row>
      <xdr:rowOff>58615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01145CF-75DB-BCBE-553F-422BEDBEDF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196037" y="544145"/>
              <a:ext cx="6765193" cy="3476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6892</xdr:colOff>
      <xdr:row>14</xdr:row>
      <xdr:rowOff>22708</xdr:rowOff>
    </xdr:from>
    <xdr:to>
      <xdr:col>21</xdr:col>
      <xdr:colOff>1787407</xdr:colOff>
      <xdr:row>33</xdr:row>
      <xdr:rowOff>168102</xdr:rowOff>
    </xdr:to>
    <xdr:graphicFrame macro="">
      <xdr:nvGraphicFramePr>
        <xdr:cNvPr id="4" name="Chart 3">
          <a:extLst>
            <a:ext uri="{FF2B5EF4-FFF2-40B4-BE49-F238E27FC236}">
              <a16:creationId xmlns:a16="http://schemas.microsoft.com/office/drawing/2014/main" id="{6951C2B2-3C13-214B-A56E-372908298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44</xdr:row>
      <xdr:rowOff>21897</xdr:rowOff>
    </xdr:from>
    <xdr:to>
      <xdr:col>23</xdr:col>
      <xdr:colOff>188148</xdr:colOff>
      <xdr:row>63</xdr:row>
      <xdr:rowOff>167291</xdr:rowOff>
    </xdr:to>
    <xdr:graphicFrame macro="">
      <xdr:nvGraphicFramePr>
        <xdr:cNvPr id="7" name="Chart 6">
          <a:extLst>
            <a:ext uri="{FF2B5EF4-FFF2-40B4-BE49-F238E27FC236}">
              <a16:creationId xmlns:a16="http://schemas.microsoft.com/office/drawing/2014/main" id="{1C11E218-E9E6-4148-AECF-546838C2B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6436</xdr:colOff>
      <xdr:row>80</xdr:row>
      <xdr:rowOff>10523</xdr:rowOff>
    </xdr:from>
    <xdr:to>
      <xdr:col>23</xdr:col>
      <xdr:colOff>211667</xdr:colOff>
      <xdr:row>98</xdr:row>
      <xdr:rowOff>77364</xdr:rowOff>
    </xdr:to>
    <xdr:graphicFrame macro="">
      <xdr:nvGraphicFramePr>
        <xdr:cNvPr id="3" name="Chart 2">
          <a:extLst>
            <a:ext uri="{FF2B5EF4-FFF2-40B4-BE49-F238E27FC236}">
              <a16:creationId xmlns:a16="http://schemas.microsoft.com/office/drawing/2014/main" id="{68A07420-D4E1-F567-7B06-A3961B607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43944</xdr:rowOff>
    </xdr:from>
    <xdr:to>
      <xdr:col>23</xdr:col>
      <xdr:colOff>235185</xdr:colOff>
      <xdr:row>118</xdr:row>
      <xdr:rowOff>110784</xdr:rowOff>
    </xdr:to>
    <xdr:graphicFrame macro="">
      <xdr:nvGraphicFramePr>
        <xdr:cNvPr id="8" name="Chart 7">
          <a:extLst>
            <a:ext uri="{FF2B5EF4-FFF2-40B4-BE49-F238E27FC236}">
              <a16:creationId xmlns:a16="http://schemas.microsoft.com/office/drawing/2014/main" id="{B6D6F8E2-22F4-6346-A338-3E480B9B8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663863</xdr:colOff>
      <xdr:row>132</xdr:row>
      <xdr:rowOff>0</xdr:rowOff>
    </xdr:from>
    <xdr:to>
      <xdr:col>15</xdr:col>
      <xdr:colOff>283464</xdr:colOff>
      <xdr:row>153</xdr:row>
      <xdr:rowOff>38485</xdr:rowOff>
    </xdr:to>
    <xdr:pic>
      <xdr:nvPicPr>
        <xdr:cNvPr id="9" name="Picture 8">
          <a:extLst>
            <a:ext uri="{FF2B5EF4-FFF2-40B4-BE49-F238E27FC236}">
              <a16:creationId xmlns:a16="http://schemas.microsoft.com/office/drawing/2014/main" id="{42B3E1AC-FD2D-25F8-8B2B-C8F6C1C96EBA}"/>
            </a:ext>
          </a:extLst>
        </xdr:cNvPr>
        <xdr:cNvPicPr>
          <a:picLocks noChangeAspect="1"/>
        </xdr:cNvPicPr>
      </xdr:nvPicPr>
      <xdr:blipFill>
        <a:blip xmlns:r="http://schemas.openxmlformats.org/officeDocument/2006/relationships" r:embed="rId5"/>
        <a:stretch>
          <a:fillRect/>
        </a:stretch>
      </xdr:blipFill>
      <xdr:spPr>
        <a:xfrm>
          <a:off x="2655454" y="27131818"/>
          <a:ext cx="7585965" cy="3675303"/>
        </a:xfrm>
        <a:prstGeom prst="rect">
          <a:avLst/>
        </a:prstGeom>
      </xdr:spPr>
    </xdr:pic>
    <xdr:clientData/>
  </xdr:twoCellAnchor>
  <xdr:twoCellAnchor editAs="oneCell">
    <xdr:from>
      <xdr:col>20</xdr:col>
      <xdr:colOff>0</xdr:colOff>
      <xdr:row>132</xdr:row>
      <xdr:rowOff>0</xdr:rowOff>
    </xdr:from>
    <xdr:to>
      <xdr:col>29</xdr:col>
      <xdr:colOff>35560</xdr:colOff>
      <xdr:row>150</xdr:row>
      <xdr:rowOff>152400</xdr:rowOff>
    </xdr:to>
    <xdr:pic>
      <xdr:nvPicPr>
        <xdr:cNvPr id="10" name="Picture 9">
          <a:extLst>
            <a:ext uri="{FF2B5EF4-FFF2-40B4-BE49-F238E27FC236}">
              <a16:creationId xmlns:a16="http://schemas.microsoft.com/office/drawing/2014/main" id="{2A66460C-FD8B-B79F-A91E-5CEF471D868D}"/>
            </a:ext>
          </a:extLst>
        </xdr:cNvPr>
        <xdr:cNvPicPr>
          <a:picLocks noChangeAspect="1"/>
        </xdr:cNvPicPr>
      </xdr:nvPicPr>
      <xdr:blipFill>
        <a:blip xmlns:r="http://schemas.openxmlformats.org/officeDocument/2006/relationships" r:embed="rId6"/>
        <a:stretch>
          <a:fillRect/>
        </a:stretch>
      </xdr:blipFill>
      <xdr:spPr>
        <a:xfrm>
          <a:off x="13208000" y="28786667"/>
          <a:ext cx="7130627" cy="3505200"/>
        </a:xfrm>
        <a:prstGeom prst="rect">
          <a:avLst/>
        </a:prstGeom>
      </xdr:spPr>
    </xdr:pic>
    <xdr:clientData/>
  </xdr:twoCellAnchor>
  <xdr:twoCellAnchor editAs="oneCell">
    <xdr:from>
      <xdr:col>3</xdr:col>
      <xdr:colOff>663863</xdr:colOff>
      <xdr:row>157</xdr:row>
      <xdr:rowOff>1</xdr:rowOff>
    </xdr:from>
    <xdr:to>
      <xdr:col>15</xdr:col>
      <xdr:colOff>365176</xdr:colOff>
      <xdr:row>176</xdr:row>
      <xdr:rowOff>153941</xdr:rowOff>
    </xdr:to>
    <xdr:pic>
      <xdr:nvPicPr>
        <xdr:cNvPr id="12" name="Picture 11">
          <a:extLst>
            <a:ext uri="{FF2B5EF4-FFF2-40B4-BE49-F238E27FC236}">
              <a16:creationId xmlns:a16="http://schemas.microsoft.com/office/drawing/2014/main" id="{E3BC9093-4500-557D-A43A-B3D8035BD2DB}"/>
            </a:ext>
          </a:extLst>
        </xdr:cNvPr>
        <xdr:cNvPicPr>
          <a:picLocks noChangeAspect="1"/>
        </xdr:cNvPicPr>
      </xdr:nvPicPr>
      <xdr:blipFill>
        <a:blip xmlns:r="http://schemas.openxmlformats.org/officeDocument/2006/relationships" r:embed="rId7"/>
        <a:stretch>
          <a:fillRect/>
        </a:stretch>
      </xdr:blipFill>
      <xdr:spPr>
        <a:xfrm>
          <a:off x="2655454" y="31461365"/>
          <a:ext cx="7667677" cy="3444394"/>
        </a:xfrm>
        <a:prstGeom prst="rect">
          <a:avLst/>
        </a:prstGeom>
      </xdr:spPr>
    </xdr:pic>
    <xdr:clientData/>
  </xdr:twoCellAnchor>
  <xdr:twoCellAnchor>
    <xdr:from>
      <xdr:col>20</xdr:col>
      <xdr:colOff>0</xdr:colOff>
      <xdr:row>157</xdr:row>
      <xdr:rowOff>0</xdr:rowOff>
    </xdr:from>
    <xdr:to>
      <xdr:col>29</xdr:col>
      <xdr:colOff>493183</xdr:colOff>
      <xdr:row>176</xdr:row>
      <xdr:rowOff>124883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27D3B9B2-B685-2143-8916-0220AAF048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208000" y="32156400"/>
              <a:ext cx="7592483" cy="35030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663863</xdr:colOff>
      <xdr:row>179</xdr:row>
      <xdr:rowOff>0</xdr:rowOff>
    </xdr:from>
    <xdr:to>
      <xdr:col>29</xdr:col>
      <xdr:colOff>548408</xdr:colOff>
      <xdr:row>196</xdr:row>
      <xdr:rowOff>163561</xdr:rowOff>
    </xdr:to>
    <xdr:pic>
      <xdr:nvPicPr>
        <xdr:cNvPr id="5" name="Picture 4">
          <a:extLst>
            <a:ext uri="{FF2B5EF4-FFF2-40B4-BE49-F238E27FC236}">
              <a16:creationId xmlns:a16="http://schemas.microsoft.com/office/drawing/2014/main" id="{5EF0A9C9-6067-81FD-55E0-EB193822A931}"/>
            </a:ext>
          </a:extLst>
        </xdr:cNvPr>
        <xdr:cNvPicPr>
          <a:picLocks noChangeAspect="1"/>
        </xdr:cNvPicPr>
      </xdr:nvPicPr>
      <xdr:blipFill>
        <a:blip xmlns:r="http://schemas.openxmlformats.org/officeDocument/2006/relationships" r:embed="rId9"/>
        <a:stretch>
          <a:fillRect/>
        </a:stretch>
      </xdr:blipFill>
      <xdr:spPr>
        <a:xfrm>
          <a:off x="13277272" y="35271364"/>
          <a:ext cx="7677727" cy="3107652"/>
        </a:xfrm>
        <a:prstGeom prst="rect">
          <a:avLst/>
        </a:prstGeom>
      </xdr:spPr>
    </xdr:pic>
    <xdr:clientData/>
  </xdr:twoCellAnchor>
  <xdr:twoCellAnchor editAs="oneCell">
    <xdr:from>
      <xdr:col>3</xdr:col>
      <xdr:colOff>648805</xdr:colOff>
      <xdr:row>179</xdr:row>
      <xdr:rowOff>55217</xdr:rowOff>
    </xdr:from>
    <xdr:to>
      <xdr:col>11</xdr:col>
      <xdr:colOff>276087</xdr:colOff>
      <xdr:row>197</xdr:row>
      <xdr:rowOff>117777</xdr:rowOff>
    </xdr:to>
    <xdr:pic>
      <xdr:nvPicPr>
        <xdr:cNvPr id="6" name="Picture 5">
          <a:extLst>
            <a:ext uri="{FF2B5EF4-FFF2-40B4-BE49-F238E27FC236}">
              <a16:creationId xmlns:a16="http://schemas.microsoft.com/office/drawing/2014/main" id="{659C67E4-5F87-182A-2421-ACFE556E08F1}"/>
            </a:ext>
          </a:extLst>
        </xdr:cNvPr>
        <xdr:cNvPicPr>
          <a:picLocks noChangeAspect="1"/>
        </xdr:cNvPicPr>
      </xdr:nvPicPr>
      <xdr:blipFill>
        <a:blip xmlns:r="http://schemas.openxmlformats.org/officeDocument/2006/relationships" r:embed="rId10"/>
        <a:stretch>
          <a:fillRect/>
        </a:stretch>
      </xdr:blipFill>
      <xdr:spPr>
        <a:xfrm>
          <a:off x="2636631" y="36402065"/>
          <a:ext cx="4928152" cy="32927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23</xdr:col>
      <xdr:colOff>770449</xdr:colOff>
      <xdr:row>113</xdr:row>
      <xdr:rowOff>93859</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0</xdr:colOff>
      <xdr:row>46</xdr:row>
      <xdr:rowOff>15128</xdr:rowOff>
    </xdr:from>
    <xdr:to>
      <xdr:col>10</xdr:col>
      <xdr:colOff>220133</xdr:colOff>
      <xdr:row>61</xdr:row>
      <xdr:rowOff>96931</xdr:rowOff>
    </xdr:to>
    <xdr:graphicFrame macro="">
      <xdr:nvGraphicFramePr>
        <xdr:cNvPr id="6" name="Chart 5">
          <a:extLst>
            <a:ext uri="{FF2B5EF4-FFF2-40B4-BE49-F238E27FC236}">
              <a16:creationId xmlns:a16="http://schemas.microsoft.com/office/drawing/2014/main" id="{87606849-41D7-FC98-CF77-889809F5D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500405</xdr:colOff>
      <xdr:row>46</xdr:row>
      <xdr:rowOff>28014</xdr:rowOff>
    </xdr:from>
    <xdr:to>
      <xdr:col>21</xdr:col>
      <xdr:colOff>390961</xdr:colOff>
      <xdr:row>61</xdr:row>
      <xdr:rowOff>109817</xdr:rowOff>
    </xdr:to>
    <xdr:graphicFrame macro="">
      <xdr:nvGraphicFramePr>
        <xdr:cNvPr id="7" name="Chart 6">
          <a:extLst>
            <a:ext uri="{FF2B5EF4-FFF2-40B4-BE49-F238E27FC236}">
              <a16:creationId xmlns:a16="http://schemas.microsoft.com/office/drawing/2014/main" id="{5C352C0E-9664-E845-8512-83C0B4B46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653676</xdr:colOff>
      <xdr:row>46</xdr:row>
      <xdr:rowOff>18678</xdr:rowOff>
    </xdr:from>
    <xdr:to>
      <xdr:col>32</xdr:col>
      <xdr:colOff>158750</xdr:colOff>
      <xdr:row>61</xdr:row>
      <xdr:rowOff>100481</xdr:rowOff>
    </xdr:to>
    <xdr:graphicFrame macro="">
      <xdr:nvGraphicFramePr>
        <xdr:cNvPr id="8" name="Chart 7">
          <a:extLst>
            <a:ext uri="{FF2B5EF4-FFF2-40B4-BE49-F238E27FC236}">
              <a16:creationId xmlns:a16="http://schemas.microsoft.com/office/drawing/2014/main" id="{1A40FB54-8F5C-1243-A3C5-02FF927DD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56195</xdr:colOff>
      <xdr:row>118</xdr:row>
      <xdr:rowOff>134866</xdr:rowOff>
    </xdr:from>
    <xdr:to>
      <xdr:col>16</xdr:col>
      <xdr:colOff>370886</xdr:colOff>
      <xdr:row>147</xdr:row>
      <xdr:rowOff>11238</xdr:rowOff>
    </xdr:to>
    <xdr:graphicFrame macro="">
      <xdr:nvGraphicFramePr>
        <xdr:cNvPr id="9" name="Chart 8">
          <a:extLst>
            <a:ext uri="{FF2B5EF4-FFF2-40B4-BE49-F238E27FC236}">
              <a16:creationId xmlns:a16="http://schemas.microsoft.com/office/drawing/2014/main" id="{EACC3E98-C2FF-84D2-C177-594EDE0C9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154</xdr:row>
      <xdr:rowOff>22478</xdr:rowOff>
    </xdr:from>
    <xdr:to>
      <xdr:col>12</xdr:col>
      <xdr:colOff>876638</xdr:colOff>
      <xdr:row>172</xdr:row>
      <xdr:rowOff>101150</xdr:rowOff>
    </xdr:to>
    <xdr:graphicFrame macro="">
      <xdr:nvGraphicFramePr>
        <xdr:cNvPr id="11" name="Chart 10">
          <a:extLst>
            <a:ext uri="{FF2B5EF4-FFF2-40B4-BE49-F238E27FC236}">
              <a16:creationId xmlns:a16="http://schemas.microsoft.com/office/drawing/2014/main" id="{F375EADD-B430-5C9C-8C29-7AAC7FD7A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940DB4-5570-774D-B7AA-7A890445369E}" name="Table2" displayName="Table2" ref="A1:J2453" totalsRowShown="0" headerRowDxfId="35" dataDxfId="34">
  <autoFilter ref="A1:J2453" xr:uid="{24940DB4-5570-774D-B7AA-7A890445369E}">
    <filterColumn colId="9">
      <filters>
        <filter val="0"/>
      </filters>
    </filterColumn>
  </autoFilter>
  <tableColumns count="10">
    <tableColumn id="1" xr3:uid="{80FA056A-6FC6-994E-AF42-2DCC0FBF00B3}" name="Data Source" dataDxfId="33"/>
    <tableColumn id="2" xr3:uid="{EA680B12-E5B9-D44C-9440-709ACBCFF03F}" name="TIMEFRAME (DD/MM/YYYY)" dataDxfId="32"/>
    <tableColumn id="3" xr3:uid="{FA4B1D6B-DEE8-304D-8B0F-49A612DA14FC}" name="Volumetric Flow Meter 1" dataDxfId="31"/>
    <tableColumn id="4" xr3:uid="{24B5AD13-0BF0-A64A-9E3F-DD372268FCF1}" name="Volumetric Flow Meter 2" dataDxfId="30"/>
    <tableColumn id="5" xr3:uid="{B8E333B3-5B9C-CA4F-B544-6D247FA12575}" name="Pump Speed (RPM)" dataDxfId="29"/>
    <tableColumn id="6" xr3:uid="{3FE12BD0-A3B3-6449-B432-A4800C27BFEF}" name="Pump Torque " dataDxfId="28"/>
    <tableColumn id="7" xr3:uid="{CF138B6D-9549-A043-8B0A-DA1B4BA59917}" name="Ambient Temperature" dataDxfId="27"/>
    <tableColumn id="8" xr3:uid="{D7D560D6-EF0F-E946-B348-D76689A63E01}" name="Horse Power" dataDxfId="26"/>
    <tableColumn id="9" xr3:uid="{15A17CA1-FDCE-BC45-AB96-79642366F1CD}" name="Pump Efficiency" dataDxfId="25"/>
    <tableColumn id="10" xr3:uid="{5CF02EB1-16AF-C84A-AF35-0BF72E228C7C}" name="PUMP FAILURE (1 or 0)"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80A650-542F-0C4F-93F0-58852213AC9C}" name="Table3" displayName="Table3" ref="A1:J2453" totalsRowShown="0" headerRowDxfId="23" dataDxfId="22">
  <autoFilter ref="A1:J2453" xr:uid="{F880A650-542F-0C4F-93F0-58852213AC9C}">
    <filterColumn colId="9">
      <filters>
        <filter val="1"/>
      </filters>
    </filterColumn>
  </autoFilter>
  <tableColumns count="10">
    <tableColumn id="1" xr3:uid="{0A9BED12-5CC5-6246-81BE-3BB8C80208AD}" name="Data Source" dataDxfId="21"/>
    <tableColumn id="2" xr3:uid="{584AB91A-060C-FE42-A628-F08D7D2C2334}" name="TIMEFRAME (DD/MM/YYYY)" dataDxfId="20"/>
    <tableColumn id="3" xr3:uid="{75F4969A-217E-AA4D-91A3-CEC2C5223E2E}" name="Volumetric Flow Meter 1" dataDxfId="19"/>
    <tableColumn id="4" xr3:uid="{94121A38-E86F-314D-8BFE-A40C7B96B10D}" name="Volumetric Flow Meter 2" dataDxfId="18"/>
    <tableColumn id="5" xr3:uid="{2DF05042-C560-C749-8230-C9342DCE02F6}" name="Pump Speed (RPM)" dataDxfId="17"/>
    <tableColumn id="6" xr3:uid="{DBEFADB5-1ACF-6840-B362-8047B2BE5003}" name="Pump Torque " dataDxfId="16"/>
    <tableColumn id="7" xr3:uid="{C956289C-4116-F949-8BC0-147F610DD4F6}" name="Ambient Temperature" dataDxfId="15"/>
    <tableColumn id="8" xr3:uid="{0D871B1F-1E0F-AF4E-918E-BD91E866E480}" name="Horse Power" dataDxfId="14"/>
    <tableColumn id="9" xr3:uid="{737CC758-411E-A34B-8129-EDC24F01ADBD}" name="Pump Efficiency" dataDxfId="13"/>
    <tableColumn id="10" xr3:uid="{7F09423D-167A-BE47-9E11-E625485361B4}" name="PUMP FAILURE (1 or 0)"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F32D68-42CA-F149-B2FD-AC1670C8D63F}" name="Table1" displayName="Table1" ref="A1:J2453" totalsRowShown="0" headerRowDxfId="11" dataDxfId="10">
  <autoFilter ref="A1:J2453" xr:uid="{68F32D68-42CA-F149-B2FD-AC1670C8D63F}"/>
  <tableColumns count="10">
    <tableColumn id="1" xr3:uid="{4717121C-2169-8149-8AD7-F858501BDA14}" name="Data Source" dataDxfId="9"/>
    <tableColumn id="2" xr3:uid="{A5A35916-0F23-0844-B1F0-F5F630D19D5E}" name="TIMEFRAME (DD/MM/YYYY)" dataDxfId="8"/>
    <tableColumn id="3" xr3:uid="{70CD60D7-C6FC-BE42-BA2E-55F31977A1E4}" name="Water Pipe Pressure Reading 1 (PSI)" dataDxfId="7"/>
    <tableColumn id="4" xr3:uid="{0CBB2548-9419-2D40-974B-B62C82F4CE2E}" name="Water Pipe Pressure Reading 2 (PSI)" dataDxfId="6"/>
    <tableColumn id="5" xr3:uid="{6831214A-9632-C547-849B-993A71711809}" name="Water Pump Rotation (RPM)" dataDxfId="5"/>
    <tableColumn id="6" xr3:uid="{081F385D-B4A5-1543-9868-995593B0201A}" name="Pump Torque " dataDxfId="4"/>
    <tableColumn id="7" xr3:uid="{2459A01B-96B6-0946-818D-EBBA2829DD1D}" name="Ambient Temperature" dataDxfId="3"/>
    <tableColumn id="8" xr3:uid="{0C7F5AB9-B33C-B549-B153-78B9E87B445B}" name="Horse Power" dataDxfId="2"/>
    <tableColumn id="9" xr3:uid="{DA9921C6-30DB-C148-A5BF-A3500BF07DB1}" name="Pump Efficiency" dataDxfId="1"/>
    <tableColumn id="10" xr3:uid="{FEB49C18-E066-004C-8014-B6B4F5EA249C}" name="PUMP FAILURE (1 or 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youtube.com/watch?v=bf3egy7TQ2Q" TargetMode="External"/><Relationship Id="rId2" Type="http://schemas.openxmlformats.org/officeDocument/2006/relationships/hyperlink" Target="https://www.youtube.com/watch?v=bf3egy7TQ2Q" TargetMode="External"/><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176"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topLeftCell="I1" workbookViewId="0">
      <pane ySplit="1" topLeftCell="A2" activePane="bottomLeft" state="frozen"/>
      <selection activeCell="D26" sqref="D26"/>
      <selection pane="bottomLeft" activeCell="S22" sqref="S22"/>
    </sheetView>
  </sheetViews>
  <sheetFormatPr baseColWidth="10" defaultColWidth="8.6640625" defaultRowHeight="13" x14ac:dyDescent="0.15"/>
  <cols>
    <col min="1" max="1" width="19.83203125" style="2" bestFit="1" customWidth="1"/>
    <col min="2" max="2" width="22.83203125" style="2" customWidth="1"/>
    <col min="3" max="4" width="21.5" style="2" bestFit="1" customWidth="1"/>
    <col min="5" max="5" width="17" style="2" customWidth="1"/>
    <col min="6" max="6" width="13.33203125" style="2" customWidth="1"/>
    <col min="7" max="7" width="19.5" style="2" bestFit="1" customWidth="1"/>
    <col min="8" max="8" width="12.6640625" style="2" customWidth="1"/>
    <col min="9" max="9" width="28.1640625" style="2" bestFit="1" customWidth="1"/>
    <col min="10" max="10" width="20" style="2" customWidth="1"/>
    <col min="11" max="16384" width="8.6640625" style="2"/>
  </cols>
  <sheetData>
    <row r="1" spans="1:10" s="4" customFormat="1" x14ac:dyDescent="0.15">
      <c r="A1" s="4" t="s">
        <v>0</v>
      </c>
      <c r="B1" s="5" t="s">
        <v>1</v>
      </c>
      <c r="C1" s="5" t="s">
        <v>2</v>
      </c>
      <c r="D1" s="5" t="s">
        <v>3</v>
      </c>
      <c r="E1" s="5" t="s">
        <v>4</v>
      </c>
      <c r="F1" s="5" t="s">
        <v>5</v>
      </c>
      <c r="G1" s="5" t="s">
        <v>6</v>
      </c>
      <c r="H1" s="5" t="s">
        <v>7</v>
      </c>
      <c r="I1" s="5" t="s">
        <v>8</v>
      </c>
      <c r="J1" s="5" t="s">
        <v>9</v>
      </c>
    </row>
    <row r="2" spans="1:10" x14ac:dyDescent="0.15">
      <c r="A2" s="2" t="s">
        <v>10</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15">
      <c r="A3" s="2" t="s">
        <v>10</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15">
      <c r="A4" s="2" t="s">
        <v>10</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15">
      <c r="A5" s="2" t="s">
        <v>10</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15">
      <c r="A6" s="2" t="s">
        <v>10</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15">
      <c r="A7" s="2" t="s">
        <v>10</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15">
      <c r="A8" s="2" t="s">
        <v>10</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15">
      <c r="A9" s="2" t="s">
        <v>10</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15">
      <c r="A10" s="2" t="s">
        <v>10</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15">
      <c r="A11" s="2" t="s">
        <v>10</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15">
      <c r="A12" s="2" t="s">
        <v>10</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15">
      <c r="A13" s="2" t="s">
        <v>10</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15">
      <c r="A14" s="2" t="s">
        <v>10</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15">
      <c r="A15" s="2" t="s">
        <v>10</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15">
      <c r="A16" s="2" t="s">
        <v>10</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15">
      <c r="A17" s="2" t="s">
        <v>10</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15">
      <c r="A18" s="2" t="s">
        <v>10</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15">
      <c r="A19" s="2" t="s">
        <v>10</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15">
      <c r="A20" s="2" t="s">
        <v>10</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15">
      <c r="A21" s="2" t="s">
        <v>10</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15">
      <c r="A22" s="2" t="s">
        <v>10</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15">
      <c r="A23" s="2" t="s">
        <v>10</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15">
      <c r="A24" s="2" t="s">
        <v>10</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15">
      <c r="A25" s="2" t="s">
        <v>10</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15">
      <c r="A26" s="2" t="s">
        <v>10</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15">
      <c r="A27" s="2" t="s">
        <v>10</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15">
      <c r="A28" s="2" t="s">
        <v>10</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15">
      <c r="A29" s="2" t="s">
        <v>10</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15">
      <c r="A30" s="2" t="s">
        <v>10</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15">
      <c r="A31" s="2" t="s">
        <v>10</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15">
      <c r="A32" s="2" t="s">
        <v>10</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15">
      <c r="A33" s="2" t="s">
        <v>10</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15">
      <c r="A34" s="2" t="s">
        <v>10</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15">
      <c r="A35" s="2" t="s">
        <v>10</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15">
      <c r="A36" s="2" t="s">
        <v>10</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15">
      <c r="A37" s="2" t="s">
        <v>10</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15">
      <c r="A38" s="2" t="s">
        <v>10</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15">
      <c r="A39" s="2" t="s">
        <v>10</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15">
      <c r="A40" s="2" t="s">
        <v>10</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15">
      <c r="A41" s="2" t="s">
        <v>10</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15">
      <c r="A42" s="2" t="s">
        <v>10</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15">
      <c r="A43" s="2" t="s">
        <v>10</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15">
      <c r="A44" s="2" t="s">
        <v>10</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15">
      <c r="A45" s="2" t="s">
        <v>10</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15">
      <c r="A46" s="2" t="s">
        <v>10</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15">
      <c r="A47" s="2" t="s">
        <v>10</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15">
      <c r="A48" s="2" t="s">
        <v>10</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15">
      <c r="A49" s="2" t="s">
        <v>10</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15">
      <c r="A50" s="2" t="s">
        <v>10</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15">
      <c r="A51" s="2" t="s">
        <v>10</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15">
      <c r="A52" s="2" t="s">
        <v>10</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15">
      <c r="A53" s="2" t="s">
        <v>10</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15">
      <c r="A54" s="2" t="s">
        <v>10</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15">
      <c r="A55" s="2" t="s">
        <v>10</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15">
      <c r="A56" s="2" t="s">
        <v>10</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15">
      <c r="A57" s="2" t="s">
        <v>10</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15">
      <c r="A58" s="2" t="s">
        <v>10</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15">
      <c r="A59" s="2" t="s">
        <v>10</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15">
      <c r="A60" s="2" t="s">
        <v>10</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15">
      <c r="A61" s="2" t="s">
        <v>10</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15">
      <c r="A62" s="2" t="s">
        <v>10</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15">
      <c r="A63" s="2" t="s">
        <v>10</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15">
      <c r="A64" s="2" t="s">
        <v>10</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15">
      <c r="A65" s="2" t="s">
        <v>10</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15">
      <c r="A66" s="2" t="s">
        <v>10</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15">
      <c r="A67" s="2" t="s">
        <v>10</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15">
      <c r="A68" s="2" t="s">
        <v>10</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15">
      <c r="A69" s="2" t="s">
        <v>10</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15">
      <c r="A70" s="2" t="s">
        <v>10</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15">
      <c r="A71" s="2" t="s">
        <v>10</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15">
      <c r="A72" s="2" t="s">
        <v>10</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15">
      <c r="A73" s="2" t="s">
        <v>10</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15">
      <c r="A74" s="2" t="s">
        <v>10</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15">
      <c r="A75" s="2" t="s">
        <v>10</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15">
      <c r="A76" s="2" t="s">
        <v>10</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15">
      <c r="A77" s="2" t="s">
        <v>10</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15">
      <c r="A78" s="2" t="s">
        <v>10</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15">
      <c r="A79" s="2" t="s">
        <v>10</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15">
      <c r="A80" s="2" t="s">
        <v>10</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15">
      <c r="A81" s="2" t="s">
        <v>10</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15">
      <c r="A82" s="2" t="s">
        <v>10</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15">
      <c r="A83" s="2" t="s">
        <v>10</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15">
      <c r="A84" s="2" t="s">
        <v>10</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15">
      <c r="A85" s="2" t="s">
        <v>10</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15">
      <c r="A86" s="2" t="s">
        <v>10</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15">
      <c r="A87" s="2" t="s">
        <v>10</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15">
      <c r="A88" s="2" t="s">
        <v>10</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15">
      <c r="A89" s="2" t="s">
        <v>10</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15">
      <c r="A90" s="2" t="s">
        <v>10</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15">
      <c r="A91" s="2" t="s">
        <v>10</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15">
      <c r="A92" s="2" t="s">
        <v>10</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15">
      <c r="A93" s="2" t="s">
        <v>10</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15">
      <c r="A94" s="2" t="s">
        <v>10</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15">
      <c r="A95" s="2" t="s">
        <v>10</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15">
      <c r="A96" s="2" t="s">
        <v>10</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15">
      <c r="A97" s="2" t="s">
        <v>10</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15">
      <c r="A98" s="2" t="s">
        <v>10</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15">
      <c r="A99" s="2" t="s">
        <v>10</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15">
      <c r="A100" s="2" t="s">
        <v>10</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15">
      <c r="A101" s="2" t="s">
        <v>10</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15">
      <c r="A102" s="2" t="s">
        <v>10</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15">
      <c r="A103" s="2" t="s">
        <v>10</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15">
      <c r="A104" s="2" t="s">
        <v>10</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15">
      <c r="A105" s="2" t="s">
        <v>10</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15">
      <c r="A106" s="2" t="s">
        <v>10</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15">
      <c r="A107" s="2" t="s">
        <v>10</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15">
      <c r="A108" s="2" t="s">
        <v>10</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15">
      <c r="A109" s="2" t="s">
        <v>10</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15">
      <c r="A110" s="2" t="s">
        <v>10</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15">
      <c r="A111" s="2" t="s">
        <v>10</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15">
      <c r="A112" s="2" t="s">
        <v>10</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15">
      <c r="A113" s="2" t="s">
        <v>10</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15">
      <c r="A114" s="2" t="s">
        <v>10</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15">
      <c r="A115" s="2" t="s">
        <v>10</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15">
      <c r="A116" s="2" t="s">
        <v>10</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15">
      <c r="A117" s="2" t="s">
        <v>10</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15">
      <c r="A118" s="2" t="s">
        <v>10</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15">
      <c r="A119" s="2" t="s">
        <v>10</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15">
      <c r="A120" s="2" t="s">
        <v>10</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15">
      <c r="A121" s="2" t="s">
        <v>10</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15">
      <c r="A122" s="2" t="s">
        <v>10</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15">
      <c r="A123" s="2" t="s">
        <v>10</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15">
      <c r="A124" s="2" t="s">
        <v>10</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15">
      <c r="A125" s="2" t="s">
        <v>10</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15">
      <c r="A126" s="2" t="s">
        <v>10</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15">
      <c r="A127" s="2" t="s">
        <v>10</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15">
      <c r="A128" s="2" t="s">
        <v>10</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15">
      <c r="A129" s="2" t="s">
        <v>10</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15">
      <c r="A130" s="2" t="s">
        <v>10</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15">
      <c r="A131" s="2" t="s">
        <v>10</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15">
      <c r="A132" s="2" t="s">
        <v>10</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15">
      <c r="A133" s="2" t="s">
        <v>10</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15">
      <c r="A134" s="2" t="s">
        <v>10</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15">
      <c r="A135" s="2" t="s">
        <v>10</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15">
      <c r="A136" s="2" t="s">
        <v>10</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15">
      <c r="A137" s="2" t="s">
        <v>10</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15">
      <c r="A138" s="2" t="s">
        <v>10</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15">
      <c r="A139" s="2" t="s">
        <v>10</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15">
      <c r="A140" s="2" t="s">
        <v>10</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15">
      <c r="A141" s="2" t="s">
        <v>10</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15">
      <c r="A142" s="2" t="s">
        <v>10</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15">
      <c r="A143" s="2" t="s">
        <v>10</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15">
      <c r="A144" s="2" t="s">
        <v>10</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15">
      <c r="A145" s="2" t="s">
        <v>10</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15">
      <c r="A146" s="2" t="s">
        <v>10</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15">
      <c r="A147" s="2" t="s">
        <v>10</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15">
      <c r="A148" s="2" t="s">
        <v>10</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15">
      <c r="A149" s="2" t="s">
        <v>10</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15">
      <c r="A150" s="2" t="s">
        <v>10</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15">
      <c r="A151" s="2" t="s">
        <v>10</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15">
      <c r="A152" s="2" t="s">
        <v>10</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15">
      <c r="A153" s="2" t="s">
        <v>10</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15">
      <c r="A154" s="2" t="s">
        <v>10</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15">
      <c r="A155" s="2" t="s">
        <v>10</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15">
      <c r="A156" s="2" t="s">
        <v>10</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15">
      <c r="A157" s="2" t="s">
        <v>10</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15">
      <c r="A158" s="2" t="s">
        <v>10</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15">
      <c r="A159" s="2" t="s">
        <v>10</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15">
      <c r="A160" s="2" t="s">
        <v>10</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15">
      <c r="A161" s="2" t="s">
        <v>10</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15">
      <c r="A162" s="2" t="s">
        <v>10</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15">
      <c r="A163" s="2" t="s">
        <v>10</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15">
      <c r="A164" s="2" t="s">
        <v>10</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15">
      <c r="A165" s="2" t="s">
        <v>10</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15">
      <c r="A166" s="2" t="s">
        <v>10</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15">
      <c r="A167" s="2" t="s">
        <v>10</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15">
      <c r="A168" s="2" t="s">
        <v>10</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15">
      <c r="A169" s="2" t="s">
        <v>10</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15">
      <c r="A170" s="2" t="s">
        <v>10</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15">
      <c r="A171" s="2" t="s">
        <v>10</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15">
      <c r="A172" s="2" t="s">
        <v>10</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15">
      <c r="A173" s="2" t="s">
        <v>10</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15">
      <c r="A174" s="2" t="s">
        <v>10</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15">
      <c r="A175" s="2" t="s">
        <v>10</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15">
      <c r="A176" s="2" t="s">
        <v>10</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15">
      <c r="A177" s="2" t="s">
        <v>10</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15">
      <c r="A178" s="2" t="s">
        <v>10</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15">
      <c r="A179" s="2" t="s">
        <v>10</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15">
      <c r="A180" s="2" t="s">
        <v>10</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15">
      <c r="A181" s="2" t="s">
        <v>10</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15">
      <c r="A182" s="2" t="s">
        <v>10</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15">
      <c r="A183" s="2" t="s">
        <v>10</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15">
      <c r="A184" s="2" t="s">
        <v>10</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15">
      <c r="A185" s="2" t="s">
        <v>10</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15">
      <c r="A186" s="2" t="s">
        <v>10</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15">
      <c r="A187" s="2" t="s">
        <v>10</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15">
      <c r="A188" s="2" t="s">
        <v>10</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15">
      <c r="A189" s="2" t="s">
        <v>10</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15">
      <c r="A190" s="2" t="s">
        <v>10</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15">
      <c r="A191" s="2" t="s">
        <v>10</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15">
      <c r="A192" s="2" t="s">
        <v>10</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15">
      <c r="A193" s="2" t="s">
        <v>10</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15">
      <c r="A194" s="2" t="s">
        <v>10</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15">
      <c r="A195" s="2" t="s">
        <v>10</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15">
      <c r="A196" s="2" t="s">
        <v>10</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15">
      <c r="A197" s="2" t="s">
        <v>10</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15">
      <c r="A198" s="2" t="s">
        <v>10</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15">
      <c r="A199" s="2" t="s">
        <v>10</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15">
      <c r="A200" s="2" t="s">
        <v>10</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15">
      <c r="A201" s="2" t="s">
        <v>10</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15">
      <c r="A202" s="2" t="s">
        <v>10</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15">
      <c r="A203" s="2" t="s">
        <v>10</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15">
      <c r="A204" s="2" t="s">
        <v>10</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15">
      <c r="A205" s="2" t="s">
        <v>10</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15">
      <c r="A206" s="2" t="s">
        <v>10</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15">
      <c r="A207" s="2" t="s">
        <v>10</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15">
      <c r="A208" s="2" t="s">
        <v>10</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15">
      <c r="A209" s="2" t="s">
        <v>10</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15">
      <c r="A210" s="2" t="s">
        <v>10</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15">
      <c r="A211" s="2" t="s">
        <v>10</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15">
      <c r="A212" s="2" t="s">
        <v>10</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15">
      <c r="A213" s="2" t="s">
        <v>10</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15">
      <c r="A214" s="2" t="s">
        <v>10</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15">
      <c r="A215" s="2" t="s">
        <v>10</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15">
      <c r="A216" s="2" t="s">
        <v>10</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15">
      <c r="A217" s="2" t="s">
        <v>10</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15">
      <c r="A218" s="2" t="s">
        <v>10</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15">
      <c r="A219" s="2" t="s">
        <v>10</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15">
      <c r="A220" s="2" t="s">
        <v>10</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15">
      <c r="A221" s="2" t="s">
        <v>10</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15">
      <c r="A222" s="2" t="s">
        <v>10</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15">
      <c r="A223" s="2" t="s">
        <v>10</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15">
      <c r="A224" s="2" t="s">
        <v>10</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15">
      <c r="A225" s="2" t="s">
        <v>10</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15">
      <c r="A226" s="2" t="s">
        <v>10</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15">
      <c r="A227" s="2" t="s">
        <v>10</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15">
      <c r="A228" s="2" t="s">
        <v>10</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15">
      <c r="A229" s="2" t="s">
        <v>10</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15">
      <c r="A230" s="2" t="s">
        <v>10</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15">
      <c r="A231" s="2" t="s">
        <v>10</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15">
      <c r="A232" s="2" t="s">
        <v>10</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15">
      <c r="A233" s="2" t="s">
        <v>10</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15">
      <c r="A234" s="2" t="s">
        <v>10</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15">
      <c r="A235" s="2" t="s">
        <v>10</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15">
      <c r="A236" s="2" t="s">
        <v>10</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15">
      <c r="A237" s="2" t="s">
        <v>10</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15">
      <c r="A238" s="2" t="s">
        <v>10</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15">
      <c r="A239" s="2" t="s">
        <v>10</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15">
      <c r="A240" s="2" t="s">
        <v>10</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15">
      <c r="A241" s="2" t="s">
        <v>10</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15">
      <c r="A242" s="2" t="s">
        <v>10</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15">
      <c r="A243" s="2" t="s">
        <v>10</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15">
      <c r="A244" s="2" t="s">
        <v>10</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15">
      <c r="A245" s="2" t="s">
        <v>10</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15">
      <c r="A246" s="2" t="s">
        <v>10</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15">
      <c r="A247" s="2" t="s">
        <v>10</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15">
      <c r="A248" s="2" t="s">
        <v>10</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15">
      <c r="A249" s="2" t="s">
        <v>10</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15">
      <c r="A250" s="2" t="s">
        <v>10</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15">
      <c r="A251" s="2" t="s">
        <v>10</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15">
      <c r="A252" s="2" t="s">
        <v>10</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15">
      <c r="A253" s="2" t="s">
        <v>10</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15">
      <c r="A254" s="2" t="s">
        <v>10</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15">
      <c r="A255" s="2" t="s">
        <v>10</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15">
      <c r="A256" s="2" t="s">
        <v>10</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15">
      <c r="A257" s="2" t="s">
        <v>10</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15">
      <c r="A258" s="2" t="s">
        <v>10</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15">
      <c r="A259" s="2" t="s">
        <v>10</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15">
      <c r="A260" s="2" t="s">
        <v>10</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15">
      <c r="A261" s="2" t="s">
        <v>10</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15">
      <c r="A262" s="2" t="s">
        <v>10</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15">
      <c r="A263" s="2" t="s">
        <v>10</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15">
      <c r="A264" s="2" t="s">
        <v>10</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15">
      <c r="A265" s="2" t="s">
        <v>10</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15">
      <c r="A266" s="2" t="s">
        <v>10</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15">
      <c r="A267" s="2" t="s">
        <v>10</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15">
      <c r="A268" s="2" t="s">
        <v>10</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15">
      <c r="A269" s="2" t="s">
        <v>10</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15">
      <c r="A270" s="2" t="s">
        <v>10</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15">
      <c r="A271" s="2" t="s">
        <v>10</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15">
      <c r="A272" s="2" t="s">
        <v>10</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15">
      <c r="A273" s="2" t="s">
        <v>10</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15">
      <c r="A274" s="2" t="s">
        <v>10</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15">
      <c r="A275" s="2" t="s">
        <v>10</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15">
      <c r="A276" s="2" t="s">
        <v>10</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15">
      <c r="A277" s="2" t="s">
        <v>10</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15">
      <c r="A278" s="2" t="s">
        <v>10</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15">
      <c r="A279" s="2" t="s">
        <v>10</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15">
      <c r="A280" s="2" t="s">
        <v>10</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15">
      <c r="A281" s="2" t="s">
        <v>10</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15">
      <c r="A282" s="2" t="s">
        <v>10</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15">
      <c r="A283" s="2" t="s">
        <v>10</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15">
      <c r="A284" s="2" t="s">
        <v>10</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15">
      <c r="A285" s="2" t="s">
        <v>10</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15">
      <c r="A286" s="2" t="s">
        <v>10</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15">
      <c r="A287" s="2" t="s">
        <v>10</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15">
      <c r="A288" s="2" t="s">
        <v>10</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15">
      <c r="A289" s="2" t="s">
        <v>10</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15">
      <c r="A290" s="2" t="s">
        <v>10</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15">
      <c r="A291" s="2" t="s">
        <v>10</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15">
      <c r="A292" s="2" t="s">
        <v>10</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15">
      <c r="A293" s="2" t="s">
        <v>10</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15">
      <c r="A294" s="2" t="s">
        <v>10</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15">
      <c r="A295" s="2" t="s">
        <v>10</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15">
      <c r="A296" s="2" t="s">
        <v>10</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15">
      <c r="A297" s="2" t="s">
        <v>10</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15">
      <c r="A298" s="2" t="s">
        <v>10</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15">
      <c r="A299" s="2" t="s">
        <v>10</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15">
      <c r="A300" s="2" t="s">
        <v>10</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15">
      <c r="A301" s="2" t="s">
        <v>10</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15">
      <c r="A302" s="2" t="s">
        <v>10</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15">
      <c r="A303" s="2" t="s">
        <v>10</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15">
      <c r="A304" s="2" t="s">
        <v>10</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15">
      <c r="A305" s="2" t="s">
        <v>10</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15">
      <c r="A306" s="2" t="s">
        <v>10</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15">
      <c r="A307" s="2" t="s">
        <v>10</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15">
      <c r="A308" s="2" t="s">
        <v>10</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15">
      <c r="A309" s="2" t="s">
        <v>10</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15">
      <c r="A310" s="2" t="s">
        <v>10</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15">
      <c r="A311" s="2" t="s">
        <v>10</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15">
      <c r="A312" s="2" t="s">
        <v>10</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15">
      <c r="A313" s="2" t="s">
        <v>10</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15">
      <c r="A314" s="2" t="s">
        <v>10</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15">
      <c r="A315" s="2" t="s">
        <v>10</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15">
      <c r="A316" s="2" t="s">
        <v>10</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15">
      <c r="A317" s="2" t="s">
        <v>10</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15">
      <c r="A318" s="2" t="s">
        <v>10</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15">
      <c r="A319" s="2" t="s">
        <v>10</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15">
      <c r="A320" s="2" t="s">
        <v>10</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15">
      <c r="A321" s="2" t="s">
        <v>10</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15">
      <c r="A322" s="2" t="s">
        <v>10</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15">
      <c r="A323" s="2" t="s">
        <v>10</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15">
      <c r="A324" s="2" t="s">
        <v>10</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15">
      <c r="A325" s="2" t="s">
        <v>10</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15">
      <c r="A326" s="2" t="s">
        <v>10</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15">
      <c r="A327" s="2" t="s">
        <v>10</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15">
      <c r="A328" s="2" t="s">
        <v>10</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15">
      <c r="A329" s="2" t="s">
        <v>10</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15">
      <c r="A330" s="2" t="s">
        <v>10</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15">
      <c r="A331" s="2" t="s">
        <v>10</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15">
      <c r="A332" s="2" t="s">
        <v>10</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15">
      <c r="A333" s="2" t="s">
        <v>10</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15">
      <c r="A334" s="2" t="s">
        <v>10</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15">
      <c r="A335" s="2" t="s">
        <v>10</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15">
      <c r="A336" s="2" t="s">
        <v>10</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15">
      <c r="A337" s="2" t="s">
        <v>10</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15">
      <c r="A338" s="2" t="s">
        <v>10</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15">
      <c r="A339" s="2" t="s">
        <v>10</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15">
      <c r="A340" s="2" t="s">
        <v>10</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15">
      <c r="A341" s="2" t="s">
        <v>10</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15">
      <c r="A342" s="2" t="s">
        <v>10</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15">
      <c r="A343" s="2" t="s">
        <v>10</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15">
      <c r="A344" s="2" t="s">
        <v>10</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15">
      <c r="A345" s="2" t="s">
        <v>10</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15">
      <c r="A346" s="2" t="s">
        <v>10</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15">
      <c r="A347" s="2" t="s">
        <v>10</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15">
      <c r="A348" s="2" t="s">
        <v>10</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15">
      <c r="A349" s="2" t="s">
        <v>10</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15">
      <c r="A350" s="2" t="s">
        <v>10</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15">
      <c r="A351" s="2" t="s">
        <v>10</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15">
      <c r="A352" s="2" t="s">
        <v>10</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15">
      <c r="A353" s="2" t="s">
        <v>10</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15">
      <c r="A354" s="2" t="s">
        <v>10</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15">
      <c r="A355" s="2" t="s">
        <v>10</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15">
      <c r="A356" s="2" t="s">
        <v>10</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15">
      <c r="A357" s="2" t="s">
        <v>10</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15">
      <c r="A358" s="2" t="s">
        <v>10</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15">
      <c r="A359" s="2" t="s">
        <v>10</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15">
      <c r="A360" s="2" t="s">
        <v>10</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15">
      <c r="A361" s="2" t="s">
        <v>10</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15">
      <c r="A362" s="2" t="s">
        <v>10</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15">
      <c r="A363" s="2" t="s">
        <v>10</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15">
      <c r="A364" s="2" t="s">
        <v>10</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15">
      <c r="A365" s="2" t="s">
        <v>10</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15">
      <c r="A366" s="2" t="s">
        <v>10</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15">
      <c r="A367" s="2" t="s">
        <v>10</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15">
      <c r="A368" s="2" t="s">
        <v>10</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15">
      <c r="A369" s="2" t="s">
        <v>10</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15">
      <c r="A370" s="2" t="s">
        <v>10</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15">
      <c r="A371" s="2" t="s">
        <v>10</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15">
      <c r="A372" s="2" t="s">
        <v>10</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15">
      <c r="A373" s="2" t="s">
        <v>10</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15">
      <c r="A374" s="2" t="s">
        <v>10</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15">
      <c r="A375" s="2" t="s">
        <v>10</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15">
      <c r="A376" s="2" t="s">
        <v>10</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15">
      <c r="A377" s="2" t="s">
        <v>10</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15">
      <c r="A378" s="2" t="s">
        <v>10</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15">
      <c r="A379" s="2" t="s">
        <v>10</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15">
      <c r="A380" s="2" t="s">
        <v>10</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15">
      <c r="A381" s="2" t="s">
        <v>10</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15">
      <c r="A382" s="2" t="s">
        <v>10</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15">
      <c r="A383" s="2" t="s">
        <v>10</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15">
      <c r="A384" s="2" t="s">
        <v>10</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15">
      <c r="A385" s="2" t="s">
        <v>10</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15">
      <c r="A386" s="2" t="s">
        <v>10</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15">
      <c r="A387" s="2" t="s">
        <v>10</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15">
      <c r="A388" s="2" t="s">
        <v>10</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15">
      <c r="A389" s="2" t="s">
        <v>10</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15">
      <c r="A390" s="2" t="s">
        <v>10</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15">
      <c r="A391" s="2" t="s">
        <v>10</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15">
      <c r="A392" s="2" t="s">
        <v>10</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15">
      <c r="A393" s="2" t="s">
        <v>10</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15">
      <c r="A394" s="2" t="s">
        <v>10</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15">
      <c r="A395" s="2" t="s">
        <v>10</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15">
      <c r="A396" s="2" t="s">
        <v>10</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15">
      <c r="A397" s="2" t="s">
        <v>10</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15">
      <c r="A398" s="2" t="s">
        <v>10</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15">
      <c r="A399" s="2" t="s">
        <v>10</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15">
      <c r="A400" s="2" t="s">
        <v>10</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15">
      <c r="A401" s="2" t="s">
        <v>10</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15">
      <c r="A402" s="2" t="s">
        <v>10</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15">
      <c r="A403" s="2" t="s">
        <v>10</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15">
      <c r="A404" s="2" t="s">
        <v>10</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15">
      <c r="A405" s="2" t="s">
        <v>10</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15">
      <c r="A406" s="2" t="s">
        <v>10</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15">
      <c r="A407" s="2" t="s">
        <v>10</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15">
      <c r="A408" s="2" t="s">
        <v>10</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15">
      <c r="A409" s="2" t="s">
        <v>10</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15">
      <c r="A410" s="2" t="s">
        <v>10</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15">
      <c r="A411" s="2" t="s">
        <v>10</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15">
      <c r="A412" s="2" t="s">
        <v>10</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15">
      <c r="A413" s="2" t="s">
        <v>10</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15">
      <c r="A414" s="2" t="s">
        <v>10</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15">
      <c r="A415" s="2" t="s">
        <v>10</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15">
      <c r="A416" s="2" t="s">
        <v>10</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15">
      <c r="A417" s="2" t="s">
        <v>10</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15">
      <c r="A418" s="2" t="s">
        <v>10</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15">
      <c r="A419" s="2" t="s">
        <v>10</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15">
      <c r="A420" s="2" t="s">
        <v>10</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15">
      <c r="A421" s="2" t="s">
        <v>10</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15">
      <c r="A422" s="2" t="s">
        <v>10</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15">
      <c r="A423" s="2" t="s">
        <v>10</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15">
      <c r="A424" s="2" t="s">
        <v>10</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15">
      <c r="A425" s="2" t="s">
        <v>10</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15">
      <c r="A426" s="2" t="s">
        <v>10</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15">
      <c r="A427" s="2" t="s">
        <v>10</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15">
      <c r="A428" s="2" t="s">
        <v>10</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15">
      <c r="A429" s="2" t="s">
        <v>10</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15">
      <c r="A430" s="2" t="s">
        <v>10</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15">
      <c r="A431" s="2" t="s">
        <v>10</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15">
      <c r="A432" s="2" t="s">
        <v>10</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15">
      <c r="A433" s="2" t="s">
        <v>10</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15">
      <c r="A434" s="2" t="s">
        <v>10</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15">
      <c r="A435" s="2" t="s">
        <v>10</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15">
      <c r="A436" s="2" t="s">
        <v>10</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15">
      <c r="A437" s="2" t="s">
        <v>10</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15">
      <c r="A438" s="2" t="s">
        <v>10</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15">
      <c r="A439" s="2" t="s">
        <v>10</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15">
      <c r="A440" s="2" t="s">
        <v>10</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15">
      <c r="A441" s="2" t="s">
        <v>10</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15">
      <c r="A442" s="2" t="s">
        <v>10</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15">
      <c r="A443" s="2" t="s">
        <v>10</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15">
      <c r="A444" s="2" t="s">
        <v>10</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15">
      <c r="A445" s="2" t="s">
        <v>10</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15">
      <c r="A446" s="2" t="s">
        <v>10</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15">
      <c r="A447" s="2" t="s">
        <v>10</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15">
      <c r="A448" s="2" t="s">
        <v>10</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15">
      <c r="A449" s="2" t="s">
        <v>10</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15">
      <c r="A450" s="2" t="s">
        <v>10</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15">
      <c r="A451" s="2" t="s">
        <v>10</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15">
      <c r="A452" s="2" t="s">
        <v>10</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15">
      <c r="A453" s="2" t="s">
        <v>10</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15">
      <c r="A454" s="2" t="s">
        <v>10</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15">
      <c r="A455" s="2" t="s">
        <v>10</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15">
      <c r="A456" s="2" t="s">
        <v>10</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15">
      <c r="A457" s="2" t="s">
        <v>10</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15">
      <c r="A458" s="2" t="s">
        <v>10</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15">
      <c r="A459" s="2" t="s">
        <v>10</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15">
      <c r="A460" s="2" t="s">
        <v>10</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15">
      <c r="A461" s="2" t="s">
        <v>10</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15">
      <c r="A462" s="2" t="s">
        <v>10</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15">
      <c r="A463" s="2" t="s">
        <v>10</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15">
      <c r="A464" s="2" t="s">
        <v>10</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15">
      <c r="A465" s="2" t="s">
        <v>10</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15">
      <c r="A466" s="2" t="s">
        <v>10</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15">
      <c r="A467" s="2" t="s">
        <v>10</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15">
      <c r="A468" s="2" t="s">
        <v>10</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15">
      <c r="A469" s="2" t="s">
        <v>10</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15">
      <c r="A470" s="2" t="s">
        <v>10</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15">
      <c r="A471" s="2" t="s">
        <v>10</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15">
      <c r="A472" s="2" t="s">
        <v>10</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15">
      <c r="A473" s="2" t="s">
        <v>10</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15">
      <c r="A474" s="2" t="s">
        <v>10</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15">
      <c r="A475" s="2" t="s">
        <v>10</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15">
      <c r="A476" s="2" t="s">
        <v>10</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15">
      <c r="A477" s="2" t="s">
        <v>10</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15">
      <c r="A478" s="2" t="s">
        <v>10</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15">
      <c r="A479" s="2" t="s">
        <v>10</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15">
      <c r="A480" s="2" t="s">
        <v>10</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15">
      <c r="A481" s="2" t="s">
        <v>10</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15">
      <c r="A482" s="2" t="s">
        <v>10</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15">
      <c r="A483" s="2" t="s">
        <v>10</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15">
      <c r="A484" s="2" t="s">
        <v>10</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15">
      <c r="A485" s="2" t="s">
        <v>10</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15">
      <c r="A486" s="2" t="s">
        <v>10</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15">
      <c r="A487" s="2" t="s">
        <v>10</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15">
      <c r="A488" s="2" t="s">
        <v>10</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15">
      <c r="A489" s="2" t="s">
        <v>10</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15">
      <c r="A490" s="2" t="s">
        <v>10</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15">
      <c r="A491" s="2" t="s">
        <v>10</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15">
      <c r="A492" s="2" t="s">
        <v>10</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15">
      <c r="A493" s="2" t="s">
        <v>10</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15">
      <c r="A494" s="2" t="s">
        <v>10</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15">
      <c r="A495" s="2" t="s">
        <v>10</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15">
      <c r="A496" s="2" t="s">
        <v>10</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15">
      <c r="A497" s="2" t="s">
        <v>10</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15">
      <c r="A498" s="2" t="s">
        <v>10</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15">
      <c r="A499" s="2" t="s">
        <v>10</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15">
      <c r="A500" s="2" t="s">
        <v>10</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15">
      <c r="A501" s="2" t="s">
        <v>10</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15">
      <c r="A502" s="2" t="s">
        <v>10</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15">
      <c r="A503" s="2" t="s">
        <v>10</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15">
      <c r="A504" s="2" t="s">
        <v>10</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15">
      <c r="A505" s="2" t="s">
        <v>10</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15">
      <c r="A506" s="2" t="s">
        <v>10</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15">
      <c r="A507" s="2" t="s">
        <v>10</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15">
      <c r="A508" s="2" t="s">
        <v>10</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15">
      <c r="A509" s="2" t="s">
        <v>10</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15">
      <c r="A510" s="2" t="s">
        <v>10</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15">
      <c r="A511" s="2" t="s">
        <v>10</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15">
      <c r="A512" s="2" t="s">
        <v>10</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15">
      <c r="A513" s="2" t="s">
        <v>10</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15">
      <c r="A514" s="2" t="s">
        <v>10</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15">
      <c r="A515" s="2" t="s">
        <v>10</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15">
      <c r="A516" s="2" t="s">
        <v>10</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15">
      <c r="A517" s="2" t="s">
        <v>10</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15">
      <c r="A518" s="2" t="s">
        <v>10</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15">
      <c r="A519" s="2" t="s">
        <v>10</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15">
      <c r="A520" s="2" t="s">
        <v>10</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15">
      <c r="A521" s="2" t="s">
        <v>10</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15">
      <c r="A522" s="2" t="s">
        <v>10</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15">
      <c r="A523" s="2" t="s">
        <v>10</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15">
      <c r="A524" s="2" t="s">
        <v>10</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15">
      <c r="A525" s="2" t="s">
        <v>10</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15">
      <c r="A526" s="2" t="s">
        <v>10</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15">
      <c r="A527" s="2" t="s">
        <v>10</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15">
      <c r="A528" s="2" t="s">
        <v>10</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15">
      <c r="A529" s="2" t="s">
        <v>10</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15">
      <c r="A530" s="2" t="s">
        <v>10</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15">
      <c r="A531" s="2" t="s">
        <v>10</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15">
      <c r="A532" s="2" t="s">
        <v>10</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15">
      <c r="A533" s="2" t="s">
        <v>10</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15">
      <c r="A534" s="2" t="s">
        <v>10</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15">
      <c r="A535" s="2" t="s">
        <v>10</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15">
      <c r="A536" s="2" t="s">
        <v>10</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15">
      <c r="A537" s="2" t="s">
        <v>10</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15">
      <c r="A538" s="2" t="s">
        <v>10</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15">
      <c r="A539" s="2" t="s">
        <v>10</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15">
      <c r="A540" s="2" t="s">
        <v>10</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15">
      <c r="A541" s="2" t="s">
        <v>10</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15">
      <c r="A542" s="2" t="s">
        <v>10</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15">
      <c r="A543" s="2" t="s">
        <v>10</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15">
      <c r="A544" s="2" t="s">
        <v>10</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15">
      <c r="A545" s="2" t="s">
        <v>10</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15">
      <c r="A546" s="2" t="s">
        <v>10</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15">
      <c r="A547" s="2" t="s">
        <v>10</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15">
      <c r="A548" s="2" t="s">
        <v>10</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15">
      <c r="A549" s="2" t="s">
        <v>10</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15">
      <c r="A550" s="2" t="s">
        <v>10</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15">
      <c r="A551" s="2" t="s">
        <v>10</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15">
      <c r="A552" s="2" t="s">
        <v>10</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15">
      <c r="A553" s="2" t="s">
        <v>10</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15">
      <c r="A554" s="2" t="s">
        <v>10</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15">
      <c r="A555" s="2" t="s">
        <v>10</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15">
      <c r="A556" s="2" t="s">
        <v>10</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15">
      <c r="A557" s="2" t="s">
        <v>10</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15">
      <c r="A558" s="2" t="s">
        <v>10</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15">
      <c r="A559" s="2" t="s">
        <v>10</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15">
      <c r="A560" s="2" t="s">
        <v>10</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15">
      <c r="A561" s="2" t="s">
        <v>10</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15">
      <c r="A562" s="2" t="s">
        <v>10</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15">
      <c r="A563" s="2" t="s">
        <v>10</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15">
      <c r="A564" s="2" t="s">
        <v>10</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15">
      <c r="A565" s="2" t="s">
        <v>10</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15">
      <c r="A566" s="2" t="s">
        <v>10</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15">
      <c r="A567" s="2" t="s">
        <v>10</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15">
      <c r="A568" s="2" t="s">
        <v>10</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15">
      <c r="A569" s="2" t="s">
        <v>10</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15">
      <c r="A570" s="2" t="s">
        <v>10</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15">
      <c r="A571" s="2" t="s">
        <v>10</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15">
      <c r="A572" s="2" t="s">
        <v>10</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15">
      <c r="A573" s="2" t="s">
        <v>10</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15">
      <c r="A574" s="2" t="s">
        <v>10</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15">
      <c r="A575" s="2" t="s">
        <v>10</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15">
      <c r="A576" s="2" t="s">
        <v>10</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15">
      <c r="A577" s="2" t="s">
        <v>10</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15">
      <c r="A578" s="2" t="s">
        <v>10</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15">
      <c r="A579" s="2" t="s">
        <v>10</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15">
      <c r="A580" s="2" t="s">
        <v>10</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15">
      <c r="A581" s="2" t="s">
        <v>10</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15">
      <c r="A582" s="2" t="s">
        <v>10</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15">
      <c r="A583" s="2" t="s">
        <v>10</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15">
      <c r="A584" s="2" t="s">
        <v>10</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15">
      <c r="A585" s="2" t="s">
        <v>10</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15">
      <c r="A586" s="2" t="s">
        <v>10</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15">
      <c r="A587" s="2" t="s">
        <v>10</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15">
      <c r="A588" s="2" t="s">
        <v>10</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15">
      <c r="A589" s="2" t="s">
        <v>10</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15">
      <c r="A590" s="2" t="s">
        <v>10</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15">
      <c r="A591" s="2" t="s">
        <v>10</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15">
      <c r="A592" s="2" t="s">
        <v>10</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15">
      <c r="A593" s="2" t="s">
        <v>10</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15">
      <c r="A594" s="2" t="s">
        <v>10</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15">
      <c r="A595" s="2" t="s">
        <v>10</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15">
      <c r="A596" s="2" t="s">
        <v>10</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15">
      <c r="A597" s="2" t="s">
        <v>10</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15">
      <c r="A598" s="2" t="s">
        <v>10</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15">
      <c r="A599" s="2" t="s">
        <v>10</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15">
      <c r="A600" s="2" t="s">
        <v>10</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15">
      <c r="A601" s="2" t="s">
        <v>10</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15">
      <c r="A602" s="2" t="s">
        <v>10</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15">
      <c r="A603" s="2" t="s">
        <v>10</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15">
      <c r="A604" s="2" t="s">
        <v>10</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15">
      <c r="A605" s="2" t="s">
        <v>10</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15">
      <c r="A606" s="2" t="s">
        <v>10</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15">
      <c r="A607" s="2" t="s">
        <v>10</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15">
      <c r="A608" s="2" t="s">
        <v>10</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15">
      <c r="A609" s="2" t="s">
        <v>10</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15">
      <c r="A610" s="2" t="s">
        <v>10</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15">
      <c r="A611" s="2" t="s">
        <v>10</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15">
      <c r="A612" s="2" t="s">
        <v>10</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15">
      <c r="A613" s="2" t="s">
        <v>10</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15">
      <c r="A614" s="2" t="s">
        <v>10</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15">
      <c r="A615" s="2" t="s">
        <v>10</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15">
      <c r="A616" s="2" t="s">
        <v>10</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15">
      <c r="A617" s="2" t="s">
        <v>10</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15">
      <c r="A618" s="2" t="s">
        <v>10</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15">
      <c r="A619" s="2" t="s">
        <v>10</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15">
      <c r="A620" s="2" t="s">
        <v>10</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15">
      <c r="A621" s="2" t="s">
        <v>10</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15">
      <c r="A622" s="2" t="s">
        <v>10</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15">
      <c r="A623" s="2" t="s">
        <v>10</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15">
      <c r="A624" s="2" t="s">
        <v>10</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15">
      <c r="A625" s="2" t="s">
        <v>10</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15">
      <c r="A626" s="2" t="s">
        <v>10</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15">
      <c r="A627" s="2" t="s">
        <v>10</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15">
      <c r="A628" s="2" t="s">
        <v>10</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15">
      <c r="A629" s="2" t="s">
        <v>10</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15">
      <c r="A630" s="2" t="s">
        <v>10</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15">
      <c r="A631" s="2" t="s">
        <v>10</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15">
      <c r="A632" s="2" t="s">
        <v>10</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15">
      <c r="A633" s="2" t="s">
        <v>10</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15">
      <c r="A634" s="2" t="s">
        <v>10</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15">
      <c r="A635" s="2" t="s">
        <v>10</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15">
      <c r="A636" s="2" t="s">
        <v>10</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15">
      <c r="A637" s="2" t="s">
        <v>10</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15">
      <c r="A638" s="2" t="s">
        <v>10</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15">
      <c r="A639" s="2" t="s">
        <v>10</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15">
      <c r="A640" s="2" t="s">
        <v>10</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15">
      <c r="A641" s="2" t="s">
        <v>10</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15">
      <c r="A642" s="2" t="s">
        <v>10</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15">
      <c r="A643" s="2" t="s">
        <v>10</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15">
      <c r="A644" s="2" t="s">
        <v>10</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15">
      <c r="A645" s="2" t="s">
        <v>10</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15">
      <c r="A646" s="2" t="s">
        <v>10</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15">
      <c r="A647" s="2" t="s">
        <v>10</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15">
      <c r="A648" s="2" t="s">
        <v>10</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15">
      <c r="A649" s="2" t="s">
        <v>10</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15">
      <c r="A650" s="2" t="s">
        <v>10</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15">
      <c r="A651" s="2" t="s">
        <v>10</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15">
      <c r="A652" s="2" t="s">
        <v>10</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15">
      <c r="A653" s="2" t="s">
        <v>10</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15">
      <c r="A654" s="2" t="s">
        <v>10</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15">
      <c r="A655" s="2" t="s">
        <v>10</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15">
      <c r="A656" s="2" t="s">
        <v>10</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15">
      <c r="A657" s="2" t="s">
        <v>10</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15">
      <c r="A658" s="2" t="s">
        <v>10</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15">
      <c r="A659" s="2" t="s">
        <v>10</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15">
      <c r="A660" s="2" t="s">
        <v>10</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15">
      <c r="A661" s="2" t="s">
        <v>10</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15">
      <c r="A662" s="2" t="s">
        <v>10</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15">
      <c r="A663" s="2" t="s">
        <v>10</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15">
      <c r="A664" s="2" t="s">
        <v>10</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15">
      <c r="A665" s="2" t="s">
        <v>10</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15">
      <c r="A666" s="2" t="s">
        <v>10</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15">
      <c r="A667" s="2" t="s">
        <v>10</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15">
      <c r="A668" s="2" t="s">
        <v>10</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15">
      <c r="A669" s="2" t="s">
        <v>10</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15">
      <c r="A670" s="2" t="s">
        <v>10</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15">
      <c r="A671" s="2" t="s">
        <v>10</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15">
      <c r="A672" s="2" t="s">
        <v>10</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15">
      <c r="A673" s="2" t="s">
        <v>10</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15">
      <c r="A674" s="2" t="s">
        <v>10</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15">
      <c r="A675" s="2" t="s">
        <v>10</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15">
      <c r="A676" s="2" t="s">
        <v>10</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15">
      <c r="A677" s="2" t="s">
        <v>10</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15">
      <c r="A678" s="2" t="s">
        <v>10</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15">
      <c r="A679" s="2" t="s">
        <v>10</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15">
      <c r="A680" s="2" t="s">
        <v>10</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15">
      <c r="A681" s="2" t="s">
        <v>10</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15">
      <c r="A682" s="2" t="s">
        <v>10</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15">
      <c r="A683" s="2" t="s">
        <v>10</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15">
      <c r="A684" s="2" t="s">
        <v>10</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15">
      <c r="A685" s="2" t="s">
        <v>10</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15">
      <c r="A686" s="2" t="s">
        <v>10</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15">
      <c r="A687" s="2" t="s">
        <v>10</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15">
      <c r="A688" s="2" t="s">
        <v>10</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15">
      <c r="A689" s="2" t="s">
        <v>10</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15">
      <c r="A690" s="2" t="s">
        <v>10</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15">
      <c r="A691" s="2" t="s">
        <v>10</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15">
      <c r="A692" s="2" t="s">
        <v>10</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15">
      <c r="A693" s="2" t="s">
        <v>10</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15">
      <c r="A694" s="2" t="s">
        <v>10</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15">
      <c r="A695" s="2" t="s">
        <v>10</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15">
      <c r="A696" s="2" t="s">
        <v>10</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15">
      <c r="A697" s="2" t="s">
        <v>10</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15">
      <c r="A698" s="2" t="s">
        <v>10</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15">
      <c r="A699" s="2" t="s">
        <v>10</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15">
      <c r="A700" s="2" t="s">
        <v>10</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15">
      <c r="A701" s="2" t="s">
        <v>10</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15">
      <c r="A702" s="2" t="s">
        <v>10</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15">
      <c r="A703" s="2" t="s">
        <v>10</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15">
      <c r="A704" s="2" t="s">
        <v>10</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15">
      <c r="A705" s="2" t="s">
        <v>10</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15">
      <c r="A706" s="2" t="s">
        <v>10</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15">
      <c r="A707" s="2" t="s">
        <v>10</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15">
      <c r="A708" s="2" t="s">
        <v>10</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15">
      <c r="A709" s="2" t="s">
        <v>10</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15">
      <c r="A710" s="2" t="s">
        <v>10</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15">
      <c r="A711" s="2" t="s">
        <v>10</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15">
      <c r="A712" s="2" t="s">
        <v>10</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15">
      <c r="A713" s="2" t="s">
        <v>10</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15">
      <c r="A714" s="2" t="s">
        <v>10</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15">
      <c r="A715" s="2" t="s">
        <v>10</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15">
      <c r="A716" s="2" t="s">
        <v>10</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15">
      <c r="A717" s="2" t="s">
        <v>10</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15">
      <c r="A718" s="2" t="s">
        <v>10</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15">
      <c r="A719" s="2" t="s">
        <v>10</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15">
      <c r="A720" s="2" t="s">
        <v>10</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15">
      <c r="A721" s="2" t="s">
        <v>10</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15">
      <c r="A722" s="2" t="s">
        <v>10</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15">
      <c r="A723" s="2" t="s">
        <v>10</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15">
      <c r="A724" s="2" t="s">
        <v>10</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15">
      <c r="A725" s="2" t="s">
        <v>10</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15">
      <c r="A726" s="2" t="s">
        <v>10</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15">
      <c r="A727" s="2" t="s">
        <v>10</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15">
      <c r="A728" s="2" t="s">
        <v>10</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15">
      <c r="A729" s="2" t="s">
        <v>10</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15">
      <c r="A730" s="2" t="s">
        <v>10</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15">
      <c r="A731" s="2" t="s">
        <v>10</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15">
      <c r="A732" s="2" t="s">
        <v>10</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15">
      <c r="A733" s="2" t="s">
        <v>10</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15">
      <c r="A734" s="2" t="s">
        <v>10</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15">
      <c r="A735" s="2" t="s">
        <v>10</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15">
      <c r="A736" s="2" t="s">
        <v>10</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15">
      <c r="A737" s="2" t="s">
        <v>10</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15">
      <c r="A738" s="2" t="s">
        <v>10</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15">
      <c r="A739" s="2" t="s">
        <v>10</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15">
      <c r="A740" s="2" t="s">
        <v>10</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15">
      <c r="A741" s="2" t="s">
        <v>10</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15">
      <c r="A742" s="2" t="s">
        <v>10</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15">
      <c r="A743" s="2" t="s">
        <v>10</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15">
      <c r="A744" s="2" t="s">
        <v>10</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15">
      <c r="A745" s="2" t="s">
        <v>10</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15">
      <c r="A746" s="2" t="s">
        <v>10</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15">
      <c r="A747" s="2" t="s">
        <v>10</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15">
      <c r="A748" s="2" t="s">
        <v>10</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15">
      <c r="A749" s="2" t="s">
        <v>10</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15">
      <c r="A750" s="2" t="s">
        <v>10</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15">
      <c r="A751" s="2" t="s">
        <v>10</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15">
      <c r="A752" s="2" t="s">
        <v>10</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15">
      <c r="A753" s="2" t="s">
        <v>10</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15">
      <c r="A754" s="2" t="s">
        <v>10</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15">
      <c r="A755" s="2" t="s">
        <v>10</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15">
      <c r="A756" s="2" t="s">
        <v>10</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15">
      <c r="A757" s="2" t="s">
        <v>10</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15">
      <c r="A758" s="2" t="s">
        <v>10</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15">
      <c r="A759" s="2" t="s">
        <v>10</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15">
      <c r="A760" s="2" t="s">
        <v>10</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15">
      <c r="A761" s="2" t="s">
        <v>10</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15">
      <c r="A762" s="2" t="s">
        <v>10</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15">
      <c r="A763" s="2" t="s">
        <v>10</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15">
      <c r="A764" s="2" t="s">
        <v>10</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15">
      <c r="A765" s="2" t="s">
        <v>10</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15">
      <c r="A766" s="2" t="s">
        <v>10</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15">
      <c r="A767" s="2" t="s">
        <v>10</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15">
      <c r="A768" s="2" t="s">
        <v>10</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15">
      <c r="A769" s="2" t="s">
        <v>10</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15">
      <c r="A770" s="2" t="s">
        <v>10</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15">
      <c r="A771" s="2" t="s">
        <v>10</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15">
      <c r="A772" s="2" t="s">
        <v>10</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15">
      <c r="A773" s="2" t="s">
        <v>10</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15">
      <c r="A774" s="2" t="s">
        <v>10</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15">
      <c r="A775" s="2" t="s">
        <v>10</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15">
      <c r="A776" s="2" t="s">
        <v>10</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15">
      <c r="A777" s="2" t="s">
        <v>10</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15">
      <c r="A778" s="2" t="s">
        <v>10</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15">
      <c r="A779" s="2" t="s">
        <v>10</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15">
      <c r="A780" s="2" t="s">
        <v>10</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15">
      <c r="A781" s="2" t="s">
        <v>10</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15">
      <c r="A782" s="2" t="s">
        <v>10</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15">
      <c r="A783" s="2" t="s">
        <v>10</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15">
      <c r="A784" s="2" t="s">
        <v>10</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15">
      <c r="A785" s="2" t="s">
        <v>10</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15">
      <c r="A786" s="2" t="s">
        <v>10</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15">
      <c r="A787" s="2" t="s">
        <v>10</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15">
      <c r="A788" s="2" t="s">
        <v>10</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15">
      <c r="A789" s="2" t="s">
        <v>10</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15">
      <c r="A790" s="2" t="s">
        <v>10</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15">
      <c r="A791" s="2" t="s">
        <v>10</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15">
      <c r="A792" s="2" t="s">
        <v>10</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15">
      <c r="A793" s="2" t="s">
        <v>10</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15">
      <c r="A794" s="2" t="s">
        <v>10</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15">
      <c r="A795" s="2" t="s">
        <v>10</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15">
      <c r="A796" s="2" t="s">
        <v>10</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15">
      <c r="A797" s="2" t="s">
        <v>10</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15">
      <c r="A798" s="2" t="s">
        <v>10</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15">
      <c r="A799" s="2" t="s">
        <v>10</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15">
      <c r="A800" s="2" t="s">
        <v>10</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15">
      <c r="A801" s="2" t="s">
        <v>10</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15">
      <c r="A802" s="2" t="s">
        <v>10</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15">
      <c r="A803" s="2" t="s">
        <v>10</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15">
      <c r="A804" s="2" t="s">
        <v>10</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15">
      <c r="A805" s="2" t="s">
        <v>10</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15">
      <c r="A806" s="2" t="s">
        <v>10</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15">
      <c r="A807" s="2" t="s">
        <v>10</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15">
      <c r="A808" s="2" t="s">
        <v>10</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15">
      <c r="A809" s="2" t="s">
        <v>10</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15">
      <c r="A810" s="2" t="s">
        <v>10</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15">
      <c r="A811" s="2" t="s">
        <v>10</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15">
      <c r="A812" s="2" t="s">
        <v>10</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15">
      <c r="A813" s="2" t="s">
        <v>10</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15">
      <c r="A814" s="2" t="s">
        <v>10</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15">
      <c r="A815" s="2" t="s">
        <v>10</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15">
      <c r="A816" s="2" t="s">
        <v>10</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15">
      <c r="A817" s="2" t="s">
        <v>10</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15">
      <c r="A818" s="2" t="s">
        <v>10</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15">
      <c r="A819" s="2" t="s">
        <v>10</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15">
      <c r="A820" s="2" t="s">
        <v>10</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15">
      <c r="A821" s="2" t="s">
        <v>10</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15">
      <c r="A822" s="2" t="s">
        <v>10</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15">
      <c r="A823" s="2" t="s">
        <v>10</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15">
      <c r="A824" s="2" t="s">
        <v>10</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15">
      <c r="A825" s="2" t="s">
        <v>10</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15">
      <c r="A826" s="2" t="s">
        <v>10</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15">
      <c r="A827" s="2" t="s">
        <v>10</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15">
      <c r="A828" s="2" t="s">
        <v>10</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15">
      <c r="A829" s="2" t="s">
        <v>10</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15">
      <c r="A830" s="2" t="s">
        <v>10</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15">
      <c r="A831" s="2" t="s">
        <v>10</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15">
      <c r="A832" s="2" t="s">
        <v>10</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15">
      <c r="A833" s="2" t="s">
        <v>10</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15">
      <c r="A834" s="2" t="s">
        <v>10</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15">
      <c r="A835" s="2" t="s">
        <v>10</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15">
      <c r="A836" s="2" t="s">
        <v>10</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15">
      <c r="A837" s="2" t="s">
        <v>10</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15">
      <c r="A838" s="2" t="s">
        <v>10</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15">
      <c r="A839" s="2" t="s">
        <v>10</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15">
      <c r="A840" s="2" t="s">
        <v>10</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15">
      <c r="A841" s="2" t="s">
        <v>10</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15">
      <c r="A842" s="2" t="s">
        <v>10</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15">
      <c r="A843" s="2" t="s">
        <v>10</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15">
      <c r="A844" s="2" t="s">
        <v>10</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15">
      <c r="A845" s="2" t="s">
        <v>10</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15">
      <c r="A846" s="2" t="s">
        <v>10</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15">
      <c r="A847" s="2" t="s">
        <v>10</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15">
      <c r="A848" s="2" t="s">
        <v>10</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15">
      <c r="A849" s="2" t="s">
        <v>10</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15">
      <c r="A850" s="2" t="s">
        <v>10</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15">
      <c r="A851" s="2" t="s">
        <v>10</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15">
      <c r="A852" s="2" t="s">
        <v>10</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15">
      <c r="A853" s="2" t="s">
        <v>10</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15">
      <c r="A854" s="2" t="s">
        <v>10</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15">
      <c r="A855" s="2" t="s">
        <v>10</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15">
      <c r="A856" s="2" t="s">
        <v>10</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15">
      <c r="A857" s="2" t="s">
        <v>10</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15">
      <c r="A858" s="2" t="s">
        <v>10</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15">
      <c r="A859" s="2" t="s">
        <v>10</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15">
      <c r="A860" s="2" t="s">
        <v>10</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15">
      <c r="A861" s="2" t="s">
        <v>10</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15">
      <c r="A862" s="2" t="s">
        <v>10</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15">
      <c r="A863" s="2" t="s">
        <v>10</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15">
      <c r="A864" s="2" t="s">
        <v>10</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15">
      <c r="A865" s="2" t="s">
        <v>10</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15">
      <c r="A866" s="2" t="s">
        <v>10</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15">
      <c r="A867" s="2" t="s">
        <v>10</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15">
      <c r="A868" s="2" t="s">
        <v>10</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15">
      <c r="A869" s="2" t="s">
        <v>10</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15">
      <c r="A870" s="2" t="s">
        <v>10</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15">
      <c r="A871" s="2" t="s">
        <v>10</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15">
      <c r="A872" s="2" t="s">
        <v>10</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15">
      <c r="A873" s="2" t="s">
        <v>10</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15">
      <c r="A874" s="2" t="s">
        <v>10</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15">
      <c r="A875" s="2" t="s">
        <v>10</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15">
      <c r="A876" s="2" t="s">
        <v>10</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15">
      <c r="A877" s="2" t="s">
        <v>10</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15">
      <c r="A878" s="2" t="s">
        <v>10</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15">
      <c r="A879" s="2" t="s">
        <v>10</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15">
      <c r="A880" s="2" t="s">
        <v>10</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15">
      <c r="A881" s="2" t="s">
        <v>10</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15">
      <c r="A882" s="2" t="s">
        <v>10</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15">
      <c r="A883" s="2" t="s">
        <v>10</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15">
      <c r="A884" s="2" t="s">
        <v>10</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15">
      <c r="A885" s="2" t="s">
        <v>10</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15">
      <c r="A886" s="2" t="s">
        <v>10</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15">
      <c r="A887" s="2" t="s">
        <v>10</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15">
      <c r="A888" s="2" t="s">
        <v>10</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15">
      <c r="A889" s="2" t="s">
        <v>10</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15">
      <c r="A890" s="2" t="s">
        <v>10</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15">
      <c r="A891" s="2" t="s">
        <v>10</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15">
      <c r="A892" s="2" t="s">
        <v>10</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15">
      <c r="A893" s="2" t="s">
        <v>10</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15">
      <c r="A894" s="2" t="s">
        <v>10</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15">
      <c r="A895" s="2" t="s">
        <v>10</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15">
      <c r="A896" s="2" t="s">
        <v>10</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15">
      <c r="A897" s="2" t="s">
        <v>10</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15">
      <c r="A898" s="2" t="s">
        <v>10</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15">
      <c r="A899" s="2" t="s">
        <v>10</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15">
      <c r="A900" s="2" t="s">
        <v>10</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15">
      <c r="A901" s="2" t="s">
        <v>10</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15">
      <c r="A902" s="2" t="s">
        <v>10</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15">
      <c r="A903" s="2" t="s">
        <v>10</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15">
      <c r="A904" s="2" t="s">
        <v>10</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15">
      <c r="A905" s="2" t="s">
        <v>10</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15">
      <c r="A906" s="2" t="s">
        <v>10</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15">
      <c r="A907" s="2" t="s">
        <v>10</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15">
      <c r="A908" s="2" t="s">
        <v>10</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15">
      <c r="A909" s="2" t="s">
        <v>10</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15">
      <c r="A910" s="2" t="s">
        <v>10</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15">
      <c r="A911" s="2" t="s">
        <v>10</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15">
      <c r="A912" s="2" t="s">
        <v>10</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15">
      <c r="A913" s="2" t="s">
        <v>10</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15">
      <c r="A914" s="2" t="s">
        <v>10</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15">
      <c r="A915" s="2" t="s">
        <v>10</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15">
      <c r="A916" s="2" t="s">
        <v>10</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15">
      <c r="A917" s="2" t="s">
        <v>10</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15">
      <c r="A918" s="2" t="s">
        <v>10</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15">
      <c r="A919" s="2" t="s">
        <v>10</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15">
      <c r="A920" s="2" t="s">
        <v>10</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15">
      <c r="A921" s="2" t="s">
        <v>10</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15">
      <c r="A922" s="2" t="s">
        <v>10</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15">
      <c r="A923" s="2" t="s">
        <v>10</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15">
      <c r="A924" s="2" t="s">
        <v>10</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15">
      <c r="A925" s="2" t="s">
        <v>10</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15">
      <c r="A926" s="2" t="s">
        <v>10</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15">
      <c r="A927" s="2" t="s">
        <v>10</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15">
      <c r="A928" s="2" t="s">
        <v>10</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15">
      <c r="A929" s="2" t="s">
        <v>10</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15">
      <c r="A930" s="2" t="s">
        <v>10</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15">
      <c r="A931" s="2" t="s">
        <v>10</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15">
      <c r="A932" s="2" t="s">
        <v>10</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15">
      <c r="A933" s="2" t="s">
        <v>10</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15">
      <c r="A934" s="2" t="s">
        <v>10</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15">
      <c r="A935" s="2" t="s">
        <v>10</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15">
      <c r="A936" s="2" t="s">
        <v>10</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15">
      <c r="A937" s="2" t="s">
        <v>10</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15">
      <c r="A938" s="2" t="s">
        <v>10</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15">
      <c r="A939" s="2" t="s">
        <v>10</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15">
      <c r="A940" s="2" t="s">
        <v>10</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15">
      <c r="A941" s="2" t="s">
        <v>10</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15">
      <c r="A942" s="2" t="s">
        <v>10</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15">
      <c r="A943" s="2" t="s">
        <v>10</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15">
      <c r="A944" s="2" t="s">
        <v>10</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15">
      <c r="A945" s="2" t="s">
        <v>10</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15">
      <c r="A946" s="2" t="s">
        <v>10</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15">
      <c r="A947" s="2" t="s">
        <v>10</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15">
      <c r="A948" s="2" t="s">
        <v>10</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15">
      <c r="A949" s="2" t="s">
        <v>10</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15">
      <c r="A950" s="2" t="s">
        <v>10</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15">
      <c r="A951" s="2" t="s">
        <v>10</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15">
      <c r="A952" s="2" t="s">
        <v>10</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15">
      <c r="A953" s="2" t="s">
        <v>10</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15">
      <c r="A954" s="2" t="s">
        <v>10</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15">
      <c r="A955" s="2" t="s">
        <v>10</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15">
      <c r="A956" s="2" t="s">
        <v>10</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15">
      <c r="A957" s="2" t="s">
        <v>10</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15">
      <c r="A958" s="2" t="s">
        <v>10</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15">
      <c r="A959" s="2" t="s">
        <v>10</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15">
      <c r="A960" s="2" t="s">
        <v>10</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15">
      <c r="A961" s="2" t="s">
        <v>10</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15">
      <c r="A962" s="2" t="s">
        <v>10</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15">
      <c r="A963" s="2" t="s">
        <v>10</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15">
      <c r="A964" s="2" t="s">
        <v>10</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15">
      <c r="A965" s="2" t="s">
        <v>10</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15">
      <c r="A966" s="2" t="s">
        <v>10</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15">
      <c r="A967" s="2" t="s">
        <v>10</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15">
      <c r="A968" s="2" t="s">
        <v>10</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15">
      <c r="A969" s="2" t="s">
        <v>10</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15">
      <c r="A970" s="2" t="s">
        <v>10</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15">
      <c r="A971" s="2" t="s">
        <v>10</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15">
      <c r="A972" s="2" t="s">
        <v>10</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15">
      <c r="A973" s="2" t="s">
        <v>10</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15">
      <c r="A974" s="2" t="s">
        <v>10</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15">
      <c r="A975" s="2" t="s">
        <v>10</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15">
      <c r="A976" s="2" t="s">
        <v>10</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15">
      <c r="A977" s="2" t="s">
        <v>10</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15">
      <c r="A978" s="2" t="s">
        <v>10</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15">
      <c r="A979" s="2" t="s">
        <v>10</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15">
      <c r="A980" s="2" t="s">
        <v>10</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15">
      <c r="A981" s="2" t="s">
        <v>10</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15">
      <c r="A982" s="2" t="s">
        <v>10</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15">
      <c r="A983" s="2" t="s">
        <v>10</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15">
      <c r="A984" s="2" t="s">
        <v>10</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15">
      <c r="A985" s="2" t="s">
        <v>10</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15">
      <c r="A986" s="2" t="s">
        <v>10</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15">
      <c r="A987" s="2" t="s">
        <v>10</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15">
      <c r="A988" s="2" t="s">
        <v>10</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15">
      <c r="A989" s="2" t="s">
        <v>10</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15">
      <c r="A990" s="2" t="s">
        <v>10</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15">
      <c r="A991" s="2" t="s">
        <v>10</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15">
      <c r="A992" s="2" t="s">
        <v>10</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15">
      <c r="A993" s="2" t="s">
        <v>10</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15">
      <c r="A994" s="2" t="s">
        <v>10</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15">
      <c r="A995" s="2" t="s">
        <v>10</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15">
      <c r="A996" s="2" t="s">
        <v>10</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15">
      <c r="A997" s="2" t="s">
        <v>10</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15">
      <c r="A998" s="2" t="s">
        <v>10</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15">
      <c r="A999" s="2" t="s">
        <v>10</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15">
      <c r="A1000" s="2" t="s">
        <v>10</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15">
      <c r="A1001" s="2" t="s">
        <v>10</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15">
      <c r="A1002" s="2" t="s">
        <v>10</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15">
      <c r="A1003" s="2" t="s">
        <v>10</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15">
      <c r="A1004" s="2" t="s">
        <v>10</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15">
      <c r="A1005" s="2" t="s">
        <v>10</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15">
      <c r="A1006" s="2" t="s">
        <v>10</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15">
      <c r="A1007" s="2" t="s">
        <v>10</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15">
      <c r="A1008" s="2" t="s">
        <v>10</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15">
      <c r="A1009" s="2" t="s">
        <v>10</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15">
      <c r="A1010" s="2" t="s">
        <v>10</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15">
      <c r="A1011" s="2" t="s">
        <v>10</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15">
      <c r="A1012" s="2" t="s">
        <v>10</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15">
      <c r="A1013" s="2" t="s">
        <v>10</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15">
      <c r="A1014" s="2" t="s">
        <v>10</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15">
      <c r="A1015" s="2" t="s">
        <v>10</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15">
      <c r="A1016" s="2" t="s">
        <v>10</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15">
      <c r="A1017" s="2" t="s">
        <v>10</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15">
      <c r="A1018" s="2" t="s">
        <v>10</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15">
      <c r="A1019" s="2" t="s">
        <v>10</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15">
      <c r="A1020" s="2" t="s">
        <v>10</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15">
      <c r="A1021" s="2" t="s">
        <v>10</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15">
      <c r="A1022" s="2" t="s">
        <v>10</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15">
      <c r="A1023" s="2" t="s">
        <v>10</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15">
      <c r="A1024" s="2" t="s">
        <v>10</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15">
      <c r="A1025" s="2" t="s">
        <v>10</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15">
      <c r="A1026" s="2" t="s">
        <v>10</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15">
      <c r="A1027" s="2" t="s">
        <v>10</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15">
      <c r="A1028" s="2" t="s">
        <v>10</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15">
      <c r="A1029" s="2" t="s">
        <v>10</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15">
      <c r="A1030" s="2" t="s">
        <v>10</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15">
      <c r="A1031" s="2" t="s">
        <v>10</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15">
      <c r="A1032" s="2" t="s">
        <v>10</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15">
      <c r="A1033" s="2" t="s">
        <v>10</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15">
      <c r="A1034" s="2" t="s">
        <v>10</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15">
      <c r="A1035" s="2" t="s">
        <v>10</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15">
      <c r="A1036" s="2" t="s">
        <v>10</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15">
      <c r="A1037" s="2" t="s">
        <v>10</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15">
      <c r="A1038" s="2" t="s">
        <v>10</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15">
      <c r="A1039" s="2" t="s">
        <v>10</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15">
      <c r="A1040" s="2" t="s">
        <v>10</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15">
      <c r="A1041" s="2" t="s">
        <v>10</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15">
      <c r="A1042" s="2" t="s">
        <v>10</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15">
      <c r="A1043" s="2" t="s">
        <v>10</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15">
      <c r="A1044" s="2" t="s">
        <v>10</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15">
      <c r="A1045" s="2" t="s">
        <v>10</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15">
      <c r="A1046" s="2" t="s">
        <v>10</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15">
      <c r="A1047" s="2" t="s">
        <v>10</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15">
      <c r="A1048" s="2" t="s">
        <v>10</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15">
      <c r="A1049" s="2" t="s">
        <v>10</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15">
      <c r="A1050" s="2" t="s">
        <v>10</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15">
      <c r="A1051" s="2" t="s">
        <v>10</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15">
      <c r="A1052" s="2" t="s">
        <v>10</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15">
      <c r="A1053" s="2" t="s">
        <v>10</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15">
      <c r="A1054" s="2" t="s">
        <v>10</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15">
      <c r="A1055" s="2" t="s">
        <v>10</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15">
      <c r="A1056" s="2" t="s">
        <v>10</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15">
      <c r="A1057" s="2" t="s">
        <v>10</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15">
      <c r="A1058" s="2" t="s">
        <v>10</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15">
      <c r="A1059" s="2" t="s">
        <v>10</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15">
      <c r="A1060" s="2" t="s">
        <v>10</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15">
      <c r="A1061" s="2" t="s">
        <v>10</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15">
      <c r="A1062" s="2" t="s">
        <v>10</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15">
      <c r="A1063" s="2" t="s">
        <v>10</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15">
      <c r="A1064" s="2" t="s">
        <v>10</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15">
      <c r="A1065" s="2" t="s">
        <v>10</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15">
      <c r="A1066" s="2" t="s">
        <v>10</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15">
      <c r="A1067" s="2" t="s">
        <v>10</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15">
      <c r="A1068" s="2" t="s">
        <v>10</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15">
      <c r="A1069" s="2" t="s">
        <v>10</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15">
      <c r="A1070" s="2" t="s">
        <v>10</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15">
      <c r="A1071" s="2" t="s">
        <v>10</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15">
      <c r="A1072" s="2" t="s">
        <v>10</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15">
      <c r="A1073" s="2" t="s">
        <v>10</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15">
      <c r="A1074" s="2" t="s">
        <v>10</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15">
      <c r="A1075" s="2" t="s">
        <v>10</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15">
      <c r="A1076" s="2" t="s">
        <v>10</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15">
      <c r="A1077" s="2" t="s">
        <v>10</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15">
      <c r="A1078" s="2" t="s">
        <v>10</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15">
      <c r="A1079" s="2" t="s">
        <v>10</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15">
      <c r="A1080" s="2" t="s">
        <v>10</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15">
      <c r="A1081" s="2" t="s">
        <v>10</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15">
      <c r="A1082" s="2" t="s">
        <v>10</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15">
      <c r="A1083" s="2" t="s">
        <v>10</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15">
      <c r="A1084" s="2" t="s">
        <v>10</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15">
      <c r="A1085" s="2" t="s">
        <v>10</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15">
      <c r="A1086" s="2" t="s">
        <v>10</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15">
      <c r="A1087" s="2" t="s">
        <v>10</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15">
      <c r="A1088" s="2" t="s">
        <v>10</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15">
      <c r="A1089" s="2" t="s">
        <v>10</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15">
      <c r="A1090" s="2" t="s">
        <v>10</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15">
      <c r="A1091" s="2" t="s">
        <v>10</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15">
      <c r="A1092" s="2" t="s">
        <v>10</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15">
      <c r="A1093" s="2" t="s">
        <v>10</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15">
      <c r="A1094" s="2" t="s">
        <v>10</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15">
      <c r="A1095" s="2" t="s">
        <v>10</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15">
      <c r="A1096" s="2" t="s">
        <v>10</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15">
      <c r="A1097" s="2" t="s">
        <v>10</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15">
      <c r="A1098" s="2" t="s">
        <v>10</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15">
      <c r="A1099" s="2" t="s">
        <v>10</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15">
      <c r="A1100" s="2" t="s">
        <v>10</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15">
      <c r="A1101" s="2" t="s">
        <v>10</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15">
      <c r="A1102" s="2" t="s">
        <v>10</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15">
      <c r="A1103" s="2" t="s">
        <v>10</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15">
      <c r="A1104" s="2" t="s">
        <v>10</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15">
      <c r="A1105" s="2" t="s">
        <v>10</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15">
      <c r="A1106" s="2" t="s">
        <v>10</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15">
      <c r="A1107" s="2" t="s">
        <v>10</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15">
      <c r="A1108" s="2" t="s">
        <v>10</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15">
      <c r="A1109" s="2" t="s">
        <v>10</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15">
      <c r="A1110" s="2" t="s">
        <v>10</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15">
      <c r="A1111" s="2" t="s">
        <v>10</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15">
      <c r="A1112" s="2" t="s">
        <v>10</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15">
      <c r="A1113" s="2" t="s">
        <v>10</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15">
      <c r="A1114" s="2" t="s">
        <v>10</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15">
      <c r="A1115" s="2" t="s">
        <v>10</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15">
      <c r="A1116" s="2" t="s">
        <v>10</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15">
      <c r="A1117" s="2" t="s">
        <v>10</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15">
      <c r="A1118" s="2" t="s">
        <v>10</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15">
      <c r="A1119" s="2" t="s">
        <v>10</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15">
      <c r="A1120" s="2" t="s">
        <v>10</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15">
      <c r="A1121" s="2" t="s">
        <v>10</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15">
      <c r="A1122" s="2" t="s">
        <v>10</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15">
      <c r="A1123" s="2" t="s">
        <v>10</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15">
      <c r="A1124" s="2" t="s">
        <v>10</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15">
      <c r="A1125" s="2" t="s">
        <v>10</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15">
      <c r="A1126" s="2" t="s">
        <v>10</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15">
      <c r="A1127" s="2" t="s">
        <v>10</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15">
      <c r="A1128" s="2" t="s">
        <v>10</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15">
      <c r="A1129" s="2" t="s">
        <v>10</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15">
      <c r="A1130" s="2" t="s">
        <v>10</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15">
      <c r="A1131" s="2" t="s">
        <v>10</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15">
      <c r="A1132" s="2" t="s">
        <v>10</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15">
      <c r="A1133" s="2" t="s">
        <v>10</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15">
      <c r="A1134" s="2" t="s">
        <v>10</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15">
      <c r="A1135" s="2" t="s">
        <v>10</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15">
      <c r="A1136" s="2" t="s">
        <v>10</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15">
      <c r="A1137" s="2" t="s">
        <v>10</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15">
      <c r="A1138" s="2" t="s">
        <v>10</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15">
      <c r="A1139" s="2" t="s">
        <v>10</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15">
      <c r="A1140" s="2" t="s">
        <v>10</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15">
      <c r="A1141" s="2" t="s">
        <v>10</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15">
      <c r="A1142" s="2" t="s">
        <v>10</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15">
      <c r="A1143" s="2" t="s">
        <v>10</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15">
      <c r="A1144" s="2" t="s">
        <v>10</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15">
      <c r="A1145" s="2" t="s">
        <v>10</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15">
      <c r="A1146" s="2" t="s">
        <v>10</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15">
      <c r="A1147" s="2" t="s">
        <v>10</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15">
      <c r="A1148" s="2" t="s">
        <v>10</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15">
      <c r="A1149" s="2" t="s">
        <v>10</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15">
      <c r="A1150" s="2" t="s">
        <v>10</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15">
      <c r="A1151" s="2" t="s">
        <v>10</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15">
      <c r="A1152" s="2" t="s">
        <v>10</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15">
      <c r="A1153" s="2" t="s">
        <v>10</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15">
      <c r="A1154" s="2" t="s">
        <v>10</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15">
      <c r="A1155" s="2" t="s">
        <v>10</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15">
      <c r="A1156" s="2" t="s">
        <v>10</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15">
      <c r="A1157" s="2" t="s">
        <v>10</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15">
      <c r="A1158" s="2" t="s">
        <v>10</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15">
      <c r="A1159" s="2" t="s">
        <v>10</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15">
      <c r="A1160" s="2" t="s">
        <v>10</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15">
      <c r="A1161" s="2" t="s">
        <v>10</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15">
      <c r="A1162" s="2" t="s">
        <v>10</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15">
      <c r="A1163" s="2" t="s">
        <v>10</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15">
      <c r="A1164" s="2" t="s">
        <v>10</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15">
      <c r="A1165" s="2" t="s">
        <v>10</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15">
      <c r="A1166" s="2" t="s">
        <v>10</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15">
      <c r="A1167" s="2" t="s">
        <v>10</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15">
      <c r="A1168" s="2" t="s">
        <v>10</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15">
      <c r="A1169" s="2" t="s">
        <v>10</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15">
      <c r="A1170" s="2" t="s">
        <v>10</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15">
      <c r="A1171" s="2" t="s">
        <v>10</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15">
      <c r="A1172" s="2" t="s">
        <v>10</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15">
      <c r="A1173" s="2" t="s">
        <v>10</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15">
      <c r="A1174" s="2" t="s">
        <v>10</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15">
      <c r="A1175" s="2" t="s">
        <v>10</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15">
      <c r="A1176" s="2" t="s">
        <v>10</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15">
      <c r="A1177" s="2" t="s">
        <v>10</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15">
      <c r="A1178" s="2" t="s">
        <v>10</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15">
      <c r="A1179" s="2" t="s">
        <v>10</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15">
      <c r="A1180" s="2" t="s">
        <v>10</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15">
      <c r="A1181" s="2" t="s">
        <v>10</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15">
      <c r="A1182" s="2" t="s">
        <v>10</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15">
      <c r="A1183" s="2" t="s">
        <v>10</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15">
      <c r="A1184" s="2" t="s">
        <v>10</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15">
      <c r="A1185" s="2" t="s">
        <v>10</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15">
      <c r="A1186" s="2" t="s">
        <v>10</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15">
      <c r="A1187" s="2" t="s">
        <v>10</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15">
      <c r="A1188" s="2" t="s">
        <v>10</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15">
      <c r="A1189" s="2" t="s">
        <v>10</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15">
      <c r="A1190" s="2" t="s">
        <v>10</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15">
      <c r="A1191" s="2" t="s">
        <v>10</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15">
      <c r="A1192" s="2" t="s">
        <v>10</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15">
      <c r="A1193" s="2" t="s">
        <v>10</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15">
      <c r="A1194" s="2" t="s">
        <v>10</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15">
      <c r="A1195" s="2" t="s">
        <v>10</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15">
      <c r="A1196" s="2" t="s">
        <v>10</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15">
      <c r="A1197" s="2" t="s">
        <v>10</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15">
      <c r="A1198" s="2" t="s">
        <v>10</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15">
      <c r="A1199" s="2" t="s">
        <v>10</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15">
      <c r="A1200" s="2" t="s">
        <v>10</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15">
      <c r="A1201" s="2" t="s">
        <v>10</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15">
      <c r="A1202" s="2" t="s">
        <v>10</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15">
      <c r="A1203" s="2" t="s">
        <v>10</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15">
      <c r="A1204" s="2" t="s">
        <v>10</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15">
      <c r="A1205" s="2" t="s">
        <v>10</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15">
      <c r="A1206" s="2" t="s">
        <v>10</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15">
      <c r="A1207" s="2" t="s">
        <v>10</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15">
      <c r="A1208" s="2" t="s">
        <v>10</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15">
      <c r="A1209" s="2" t="s">
        <v>10</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15">
      <c r="A1210" s="2" t="s">
        <v>10</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15">
      <c r="A1211" s="2" t="s">
        <v>10</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15">
      <c r="A1212" s="2" t="s">
        <v>10</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15">
      <c r="A1213" s="2" t="s">
        <v>10</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15">
      <c r="A1214" s="2" t="s">
        <v>10</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15">
      <c r="A1215" s="2" t="s">
        <v>10</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15">
      <c r="A1216" s="2" t="s">
        <v>10</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15">
      <c r="A1217" s="2" t="s">
        <v>10</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15">
      <c r="A1218" s="2" t="s">
        <v>10</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15">
      <c r="A1219" s="2" t="s">
        <v>10</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15">
      <c r="A1220" s="2" t="s">
        <v>10</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15">
      <c r="A1221" s="2" t="s">
        <v>10</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15">
      <c r="A1222" s="2" t="s">
        <v>10</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15">
      <c r="A1223" s="2" t="s">
        <v>10</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15">
      <c r="A1224" s="2" t="s">
        <v>10</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15">
      <c r="A1225" s="2" t="s">
        <v>10</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15">
      <c r="A1226" s="2" t="s">
        <v>10</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15">
      <c r="A1227" s="2" t="s">
        <v>10</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15">
      <c r="A1228" s="2" t="s">
        <v>10</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15">
      <c r="A1229" s="2" t="s">
        <v>10</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15">
      <c r="A1230" s="2" t="s">
        <v>10</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15">
      <c r="A1231" s="2" t="s">
        <v>10</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15">
      <c r="A1232" s="2" t="s">
        <v>10</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15">
      <c r="A1233" s="2" t="s">
        <v>10</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15">
      <c r="A1234" s="2" t="s">
        <v>10</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15">
      <c r="A1235" s="2" t="s">
        <v>10</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15">
      <c r="A1236" s="2" t="s">
        <v>10</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15">
      <c r="A1237" s="2" t="s">
        <v>10</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15">
      <c r="A1238" s="2" t="s">
        <v>10</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15">
      <c r="A1239" s="2" t="s">
        <v>10</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15">
      <c r="A1240" s="2" t="s">
        <v>10</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15">
      <c r="A1241" s="2" t="s">
        <v>10</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15">
      <c r="A1242" s="2" t="s">
        <v>10</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15">
      <c r="A1243" s="2" t="s">
        <v>10</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15">
      <c r="A1244" s="2" t="s">
        <v>10</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15">
      <c r="A1245" s="2" t="s">
        <v>10</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15">
      <c r="A1246" s="2" t="s">
        <v>10</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15">
      <c r="A1247" s="2" t="s">
        <v>10</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15">
      <c r="A1248" s="2" t="s">
        <v>10</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15">
      <c r="A1249" s="2" t="s">
        <v>10</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15">
      <c r="A1250" s="2" t="s">
        <v>10</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15">
      <c r="A1251" s="2" t="s">
        <v>10</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15">
      <c r="A1252" s="2" t="s">
        <v>10</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15">
      <c r="A1253" s="2" t="s">
        <v>10</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15">
      <c r="A1254" s="2" t="s">
        <v>10</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15">
      <c r="A1255" s="2" t="s">
        <v>10</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15">
      <c r="A1256" s="2" t="s">
        <v>10</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15">
      <c r="A1257" s="2" t="s">
        <v>10</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15">
      <c r="A1258" s="2" t="s">
        <v>10</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15">
      <c r="A1259" s="2" t="s">
        <v>10</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15">
      <c r="A1260" s="2" t="s">
        <v>10</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15">
      <c r="A1261" s="2" t="s">
        <v>10</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15">
      <c r="A1262" s="2" t="s">
        <v>10</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15">
      <c r="A1263" s="2" t="s">
        <v>10</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15">
      <c r="A1264" s="2" t="s">
        <v>10</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15">
      <c r="A1265" s="2" t="s">
        <v>10</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15">
      <c r="A1266" s="2" t="s">
        <v>10</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15">
      <c r="A1267" s="2" t="s">
        <v>10</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15">
      <c r="A1268" s="2" t="s">
        <v>10</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15">
      <c r="A1269" s="2" t="s">
        <v>10</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15">
      <c r="A1270" s="2" t="s">
        <v>10</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15">
      <c r="A1271" s="2" t="s">
        <v>10</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15">
      <c r="A1272" s="2" t="s">
        <v>10</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15">
      <c r="A1273" s="2" t="s">
        <v>10</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15">
      <c r="A1274" s="2" t="s">
        <v>10</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15">
      <c r="A1275" s="2" t="s">
        <v>10</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15">
      <c r="A1276" s="2" t="s">
        <v>10</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15">
      <c r="A1277" s="2" t="s">
        <v>10</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15">
      <c r="A1278" s="2" t="s">
        <v>10</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15">
      <c r="A1279" s="2" t="s">
        <v>10</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15">
      <c r="A1280" s="2" t="s">
        <v>10</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15">
      <c r="A1281" s="2" t="s">
        <v>10</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15">
      <c r="A1282" s="2" t="s">
        <v>10</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15">
      <c r="A1283" s="2" t="s">
        <v>10</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15">
      <c r="A1284" s="2" t="s">
        <v>10</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15">
      <c r="A1285" s="2" t="s">
        <v>10</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15">
      <c r="A1286" s="2" t="s">
        <v>10</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15">
      <c r="A1287" s="2" t="s">
        <v>10</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15">
      <c r="A1288" s="2" t="s">
        <v>10</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15">
      <c r="A1289" s="2" t="s">
        <v>10</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15">
      <c r="A1290" s="2" t="s">
        <v>10</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15">
      <c r="A1291" s="2" t="s">
        <v>10</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15">
      <c r="A1292" s="2" t="s">
        <v>10</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15">
      <c r="A1293" s="2" t="s">
        <v>10</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15">
      <c r="A1294" s="2" t="s">
        <v>10</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15">
      <c r="A1295" s="2" t="s">
        <v>10</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15">
      <c r="A1296" s="2" t="s">
        <v>10</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15">
      <c r="A1297" s="2" t="s">
        <v>10</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15">
      <c r="A1298" s="2" t="s">
        <v>10</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15">
      <c r="A1299" s="2" t="s">
        <v>10</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15">
      <c r="A1300" s="2" t="s">
        <v>10</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15">
      <c r="A1301" s="2" t="s">
        <v>10</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15">
      <c r="A1302" s="2" t="s">
        <v>10</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15">
      <c r="A1303" s="2" t="s">
        <v>10</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15">
      <c r="A1304" s="2" t="s">
        <v>10</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15">
      <c r="A1305" s="2" t="s">
        <v>10</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15">
      <c r="A1306" s="2" t="s">
        <v>10</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15">
      <c r="A1307" s="2" t="s">
        <v>10</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15">
      <c r="A1308" s="2" t="s">
        <v>10</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15">
      <c r="A1309" s="2" t="s">
        <v>10</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15">
      <c r="A1310" s="2" t="s">
        <v>10</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15">
      <c r="A1311" s="2" t="s">
        <v>10</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15">
      <c r="A1312" s="2" t="s">
        <v>10</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15">
      <c r="A1313" s="2" t="s">
        <v>10</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15">
      <c r="A1314" s="2" t="s">
        <v>10</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15">
      <c r="A1315" s="2" t="s">
        <v>10</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15">
      <c r="A1316" s="2" t="s">
        <v>10</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15">
      <c r="A1317" s="2" t="s">
        <v>10</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15">
      <c r="A1318" s="2" t="s">
        <v>10</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15">
      <c r="A1319" s="2" t="s">
        <v>10</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15">
      <c r="A1320" s="2" t="s">
        <v>10</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15">
      <c r="A1321" s="2" t="s">
        <v>10</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15">
      <c r="A1322" s="2" t="s">
        <v>10</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15">
      <c r="A1323" s="2" t="s">
        <v>10</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15">
      <c r="A1324" s="2" t="s">
        <v>10</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15">
      <c r="A1325" s="2" t="s">
        <v>10</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15">
      <c r="A1326" s="2" t="s">
        <v>10</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15">
      <c r="A1327" s="2" t="s">
        <v>10</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15">
      <c r="A1328" s="2" t="s">
        <v>10</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15">
      <c r="A1329" s="2" t="s">
        <v>10</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15">
      <c r="A1330" s="2" t="s">
        <v>10</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15">
      <c r="A1331" s="2" t="s">
        <v>10</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15">
      <c r="A1332" s="2" t="s">
        <v>10</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15">
      <c r="A1333" s="2" t="s">
        <v>10</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15">
      <c r="A1334" s="2" t="s">
        <v>10</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15">
      <c r="A1335" s="2" t="s">
        <v>10</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15">
      <c r="A1336" s="2" t="s">
        <v>10</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15">
      <c r="A1337" s="2" t="s">
        <v>10</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15">
      <c r="A1338" s="2" t="s">
        <v>10</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15">
      <c r="A1339" s="2" t="s">
        <v>10</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15">
      <c r="A1340" s="2" t="s">
        <v>10</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15">
      <c r="A1341" s="2" t="s">
        <v>10</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15">
      <c r="A1342" s="2" t="s">
        <v>10</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15">
      <c r="A1343" s="2" t="s">
        <v>10</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15">
      <c r="A1344" s="2" t="s">
        <v>10</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15">
      <c r="A1345" s="2" t="s">
        <v>10</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15">
      <c r="A1346" s="2" t="s">
        <v>10</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15">
      <c r="A1347" s="2" t="s">
        <v>10</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15">
      <c r="A1348" s="2" t="s">
        <v>10</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15">
      <c r="A1349" s="2" t="s">
        <v>10</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15">
      <c r="A1350" s="2" t="s">
        <v>10</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15">
      <c r="A1351" s="2" t="s">
        <v>10</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15">
      <c r="A1352" s="2" t="s">
        <v>10</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15">
      <c r="A1353" s="2" t="s">
        <v>10</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15">
      <c r="A1354" s="2" t="s">
        <v>10</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15">
      <c r="A1355" s="2" t="s">
        <v>10</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15">
      <c r="A1356" s="2" t="s">
        <v>10</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15">
      <c r="A1357" s="2" t="s">
        <v>10</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15">
      <c r="A1358" s="2" t="s">
        <v>10</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15">
      <c r="A1359" s="2" t="s">
        <v>10</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15">
      <c r="A1360" s="2" t="s">
        <v>10</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15">
      <c r="A1361" s="2" t="s">
        <v>10</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15">
      <c r="A1362" s="2" t="s">
        <v>10</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15">
      <c r="A1363" s="2" t="s">
        <v>10</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15">
      <c r="A1364" s="2" t="s">
        <v>10</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15">
      <c r="A1365" s="2" t="s">
        <v>10</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15">
      <c r="A1366" s="2" t="s">
        <v>10</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15">
      <c r="A1367" s="2" t="s">
        <v>10</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15">
      <c r="A1368" s="2" t="s">
        <v>10</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15">
      <c r="A1369" s="2" t="s">
        <v>10</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15">
      <c r="A1370" s="2" t="s">
        <v>10</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15">
      <c r="A1371" s="2" t="s">
        <v>10</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15">
      <c r="A1372" s="2" t="s">
        <v>10</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15">
      <c r="A1373" s="2" t="s">
        <v>10</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15">
      <c r="A1374" s="2" t="s">
        <v>10</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15">
      <c r="A1375" s="2" t="s">
        <v>10</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15">
      <c r="A1376" s="2" t="s">
        <v>10</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15">
      <c r="A1377" s="2" t="s">
        <v>10</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15">
      <c r="A1378" s="2" t="s">
        <v>10</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15">
      <c r="A1379" s="2" t="s">
        <v>10</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15">
      <c r="A1380" s="2" t="s">
        <v>10</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15">
      <c r="A1381" s="2" t="s">
        <v>10</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15">
      <c r="A1382" s="2" t="s">
        <v>10</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15">
      <c r="A1383" s="2" t="s">
        <v>10</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15">
      <c r="A1384" s="2" t="s">
        <v>10</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15">
      <c r="A1385" s="2" t="s">
        <v>10</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15">
      <c r="A1386" s="2" t="s">
        <v>10</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15">
      <c r="A1387" s="2" t="s">
        <v>10</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15">
      <c r="A1388" s="2" t="s">
        <v>10</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15">
      <c r="A1389" s="2" t="s">
        <v>10</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15">
      <c r="A1390" s="2" t="s">
        <v>10</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15">
      <c r="A1391" s="2" t="s">
        <v>10</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15">
      <c r="A1392" s="2" t="s">
        <v>10</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15">
      <c r="A1393" s="2" t="s">
        <v>10</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15">
      <c r="A1394" s="2" t="s">
        <v>10</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15">
      <c r="A1395" s="2" t="s">
        <v>10</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15">
      <c r="A1396" s="2" t="s">
        <v>10</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15">
      <c r="A1397" s="2" t="s">
        <v>10</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15">
      <c r="A1398" s="2" t="s">
        <v>10</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15">
      <c r="A1399" s="2" t="s">
        <v>10</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15">
      <c r="A1400" s="2" t="s">
        <v>10</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15">
      <c r="A1401" s="2" t="s">
        <v>10</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15">
      <c r="A1402" s="2" t="s">
        <v>10</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15">
      <c r="A1403" s="2" t="s">
        <v>10</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15">
      <c r="A1404" s="2" t="s">
        <v>10</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15">
      <c r="A1405" s="2" t="s">
        <v>10</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15">
      <c r="A1406" s="2" t="s">
        <v>10</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15">
      <c r="A1407" s="2" t="s">
        <v>10</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15">
      <c r="A1408" s="2" t="s">
        <v>10</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15">
      <c r="A1409" s="2" t="s">
        <v>10</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15">
      <c r="A1410" s="2" t="s">
        <v>10</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15">
      <c r="A1411" s="2" t="s">
        <v>10</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15">
      <c r="A1412" s="2" t="s">
        <v>10</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15">
      <c r="A1413" s="2" t="s">
        <v>10</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15">
      <c r="A1414" s="2" t="s">
        <v>10</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15">
      <c r="A1415" s="2" t="s">
        <v>10</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15">
      <c r="A1416" s="2" t="s">
        <v>10</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15">
      <c r="A1417" s="2" t="s">
        <v>10</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15">
      <c r="A1418" s="2" t="s">
        <v>10</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15">
      <c r="A1419" s="2" t="s">
        <v>10</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15">
      <c r="A1420" s="2" t="s">
        <v>10</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15">
      <c r="A1421" s="2" t="s">
        <v>10</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15">
      <c r="A1422" s="2" t="s">
        <v>10</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15">
      <c r="A1423" s="2" t="s">
        <v>10</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15">
      <c r="A1424" s="2" t="s">
        <v>10</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15">
      <c r="A1425" s="2" t="s">
        <v>10</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15">
      <c r="A1426" s="2" t="s">
        <v>10</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15">
      <c r="A1427" s="2" t="s">
        <v>10</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15">
      <c r="A1428" s="2" t="s">
        <v>10</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15">
      <c r="A1429" s="2" t="s">
        <v>10</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15">
      <c r="A1430" s="2" t="s">
        <v>10</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15">
      <c r="A1431" s="2" t="s">
        <v>10</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15">
      <c r="A1432" s="2" t="s">
        <v>10</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15">
      <c r="A1433" s="2" t="s">
        <v>10</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15">
      <c r="A1434" s="2" t="s">
        <v>10</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15">
      <c r="A1435" s="2" t="s">
        <v>10</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15">
      <c r="A1436" s="2" t="s">
        <v>10</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15">
      <c r="A1437" s="2" t="s">
        <v>10</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15">
      <c r="A1438" s="2" t="s">
        <v>10</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15">
      <c r="A1439" s="2" t="s">
        <v>10</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15">
      <c r="A1440" s="2" t="s">
        <v>10</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15">
      <c r="A1441" s="2" t="s">
        <v>10</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15">
      <c r="A1442" s="2" t="s">
        <v>10</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15">
      <c r="A1443" s="2" t="s">
        <v>10</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15">
      <c r="A1444" s="2" t="s">
        <v>10</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15">
      <c r="A1445" s="2" t="s">
        <v>10</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15">
      <c r="A1446" s="2" t="s">
        <v>10</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15">
      <c r="A1447" s="2" t="s">
        <v>10</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15">
      <c r="A1448" s="2" t="s">
        <v>10</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15">
      <c r="A1449" s="2" t="s">
        <v>10</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15">
      <c r="A1450" s="2" t="s">
        <v>10</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15">
      <c r="A1451" s="2" t="s">
        <v>10</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15">
      <c r="A1452" s="2" t="s">
        <v>10</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15">
      <c r="A1453" s="2" t="s">
        <v>10</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15">
      <c r="A1454" s="2" t="s">
        <v>10</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15">
      <c r="A1455" s="2" t="s">
        <v>10</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15">
      <c r="A1456" s="2" t="s">
        <v>10</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15">
      <c r="A1457" s="2" t="s">
        <v>10</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15">
      <c r="A1458" s="2" t="s">
        <v>10</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15">
      <c r="A1459" s="2" t="s">
        <v>10</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15">
      <c r="A1460" s="2" t="s">
        <v>10</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15">
      <c r="A1461" s="2" t="s">
        <v>10</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15">
      <c r="A1462" s="2" t="s">
        <v>10</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15">
      <c r="A1463" s="2" t="s">
        <v>10</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15">
      <c r="A1464" s="2" t="s">
        <v>10</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15">
      <c r="A1465" s="2" t="s">
        <v>10</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15">
      <c r="A1466" s="2" t="s">
        <v>10</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15">
      <c r="A1467" s="2" t="s">
        <v>10</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15">
      <c r="A1468" s="2" t="s">
        <v>10</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15">
      <c r="A1469" s="2" t="s">
        <v>10</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15">
      <c r="A1470" s="2" t="s">
        <v>10</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15">
      <c r="A1471" s="2" t="s">
        <v>10</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15">
      <c r="A1472" s="2" t="s">
        <v>10</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15">
      <c r="A1473" s="2" t="s">
        <v>10</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15">
      <c r="A1474" s="2" t="s">
        <v>10</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15">
      <c r="A1475" s="2" t="s">
        <v>10</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15">
      <c r="A1476" s="2" t="s">
        <v>10</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15">
      <c r="A1477" s="2" t="s">
        <v>10</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15">
      <c r="A1478" s="2" t="s">
        <v>10</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15">
      <c r="A1479" s="2" t="s">
        <v>10</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15">
      <c r="A1480" s="2" t="s">
        <v>10</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15">
      <c r="A1481" s="2" t="s">
        <v>10</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15">
      <c r="A1482" s="2" t="s">
        <v>10</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15">
      <c r="A1483" s="2" t="s">
        <v>10</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15">
      <c r="A1484" s="2" t="s">
        <v>10</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15">
      <c r="A1485" s="2" t="s">
        <v>10</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15">
      <c r="A1486" s="2" t="s">
        <v>10</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15">
      <c r="A1487" s="2" t="s">
        <v>10</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15">
      <c r="A1488" s="2" t="s">
        <v>10</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15">
      <c r="A1489" s="2" t="s">
        <v>10</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15">
      <c r="A1490" s="2" t="s">
        <v>10</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15">
      <c r="A1491" s="2" t="s">
        <v>10</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15">
      <c r="A1492" s="2" t="s">
        <v>10</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15">
      <c r="A1493" s="2" t="s">
        <v>10</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15">
      <c r="A1494" s="2" t="s">
        <v>10</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15">
      <c r="A1495" s="2" t="s">
        <v>10</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15">
      <c r="A1496" s="2" t="s">
        <v>10</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15">
      <c r="A1497" s="2" t="s">
        <v>10</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15">
      <c r="A1498" s="2" t="s">
        <v>10</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15">
      <c r="A1499" s="2" t="s">
        <v>10</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15">
      <c r="A1500" s="2" t="s">
        <v>10</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15">
      <c r="A1501" s="2" t="s">
        <v>10</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15">
      <c r="A1502" s="2" t="s">
        <v>10</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15">
      <c r="A1503" s="2" t="s">
        <v>10</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15">
      <c r="A1504" s="2" t="s">
        <v>10</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15">
      <c r="A1505" s="2" t="s">
        <v>10</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15">
      <c r="A1506" s="2" t="s">
        <v>10</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15">
      <c r="A1507" s="2" t="s">
        <v>10</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15">
      <c r="A1508" s="2" t="s">
        <v>10</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15">
      <c r="A1509" s="2" t="s">
        <v>10</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15">
      <c r="A1510" s="2" t="s">
        <v>10</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15">
      <c r="A1511" s="2" t="s">
        <v>10</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15">
      <c r="A1512" s="2" t="s">
        <v>10</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15">
      <c r="A1513" s="2" t="s">
        <v>10</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15">
      <c r="A1514" s="2" t="s">
        <v>10</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15">
      <c r="A1515" s="2" t="s">
        <v>10</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15">
      <c r="A1516" s="2" t="s">
        <v>10</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15">
      <c r="A1517" s="2" t="s">
        <v>10</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15">
      <c r="A1518" s="2" t="s">
        <v>10</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15">
      <c r="A1519" s="2" t="s">
        <v>10</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15">
      <c r="A1520" s="2" t="s">
        <v>10</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15">
      <c r="A1521" s="2" t="s">
        <v>10</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15">
      <c r="A1522" s="2" t="s">
        <v>10</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15">
      <c r="A1523" s="2" t="s">
        <v>10</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15">
      <c r="A1524" s="2" t="s">
        <v>10</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15">
      <c r="A1525" s="2" t="s">
        <v>10</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15">
      <c r="A1526" s="2" t="s">
        <v>10</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15">
      <c r="A1527" s="2" t="s">
        <v>10</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15">
      <c r="A1528" s="2" t="s">
        <v>10</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15">
      <c r="A1529" s="2" t="s">
        <v>10</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15">
      <c r="A1530" s="2" t="s">
        <v>10</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15">
      <c r="A1531" s="2" t="s">
        <v>10</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15">
      <c r="A1532" s="2" t="s">
        <v>10</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15">
      <c r="A1533" s="2" t="s">
        <v>10</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15">
      <c r="A1534" s="2" t="s">
        <v>10</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15">
      <c r="A1535" s="2" t="s">
        <v>10</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15">
      <c r="A1536" s="2" t="s">
        <v>10</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15">
      <c r="A1537" s="2" t="s">
        <v>10</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15">
      <c r="A1538" s="2" t="s">
        <v>10</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15">
      <c r="A1539" s="2" t="s">
        <v>10</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15">
      <c r="A1540" s="2" t="s">
        <v>10</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15">
      <c r="A1541" s="2" t="s">
        <v>10</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15">
      <c r="A1542" s="2" t="s">
        <v>10</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15">
      <c r="A1543" s="2" t="s">
        <v>10</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15">
      <c r="A1544" s="2" t="s">
        <v>10</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15">
      <c r="A1545" s="2" t="s">
        <v>10</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15">
      <c r="A1546" s="2" t="s">
        <v>10</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15">
      <c r="A1547" s="2" t="s">
        <v>10</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15">
      <c r="A1548" s="2" t="s">
        <v>10</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15">
      <c r="A1549" s="2" t="s">
        <v>10</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15">
      <c r="A1550" s="2" t="s">
        <v>10</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15">
      <c r="A1551" s="2" t="s">
        <v>10</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15">
      <c r="A1552" s="2" t="s">
        <v>10</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15">
      <c r="A1553" s="2" t="s">
        <v>10</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15">
      <c r="A1554" s="2" t="s">
        <v>10</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15">
      <c r="A1555" s="2" t="s">
        <v>10</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15">
      <c r="A1556" s="2" t="s">
        <v>10</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15">
      <c r="A1557" s="2" t="s">
        <v>10</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15">
      <c r="A1558" s="2" t="s">
        <v>10</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15">
      <c r="A1559" s="2" t="s">
        <v>10</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15">
      <c r="A1560" s="2" t="s">
        <v>10</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15">
      <c r="A1561" s="2" t="s">
        <v>10</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15">
      <c r="A1562" s="2" t="s">
        <v>10</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15">
      <c r="A1563" s="2" t="s">
        <v>10</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15">
      <c r="A1564" s="2" t="s">
        <v>10</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15">
      <c r="A1565" s="2" t="s">
        <v>10</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15">
      <c r="A1566" s="2" t="s">
        <v>10</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15">
      <c r="A1567" s="2" t="s">
        <v>10</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15">
      <c r="A1568" s="2" t="s">
        <v>10</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15">
      <c r="A1569" s="2" t="s">
        <v>10</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15">
      <c r="A1570" s="2" t="s">
        <v>10</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15">
      <c r="A1571" s="2" t="s">
        <v>10</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15">
      <c r="A1572" s="2" t="s">
        <v>10</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15">
      <c r="A1573" s="2" t="s">
        <v>10</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15">
      <c r="A1574" s="2" t="s">
        <v>10</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15">
      <c r="A1575" s="2" t="s">
        <v>10</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15">
      <c r="A1576" s="2" t="s">
        <v>10</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15">
      <c r="A1577" s="2" t="s">
        <v>10</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15">
      <c r="A1578" s="2" t="s">
        <v>10</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15">
      <c r="A1579" s="2" t="s">
        <v>10</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15">
      <c r="A1580" s="2" t="s">
        <v>10</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15">
      <c r="A1581" s="2" t="s">
        <v>10</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15">
      <c r="A1582" s="2" t="s">
        <v>10</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15">
      <c r="A1583" s="2" t="s">
        <v>10</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15">
      <c r="A1584" s="2" t="s">
        <v>10</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15">
      <c r="A1585" s="2" t="s">
        <v>10</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15">
      <c r="A1586" s="2" t="s">
        <v>10</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15">
      <c r="A1587" s="2" t="s">
        <v>10</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15">
      <c r="A1588" s="2" t="s">
        <v>10</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15">
      <c r="A1589" s="2" t="s">
        <v>10</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15">
      <c r="A1590" s="2" t="s">
        <v>10</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15">
      <c r="A1591" s="2" t="s">
        <v>10</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15">
      <c r="A1592" s="2" t="s">
        <v>10</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15">
      <c r="A1593" s="2" t="s">
        <v>10</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15">
      <c r="A1594" s="2" t="s">
        <v>10</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15">
      <c r="A1595" s="2" t="s">
        <v>10</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15">
      <c r="A1596" s="2" t="s">
        <v>10</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15">
      <c r="A1597" s="2" t="s">
        <v>10</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15">
      <c r="A1598" s="2" t="s">
        <v>10</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15">
      <c r="A1599" s="2" t="s">
        <v>10</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15">
      <c r="A1600" s="2" t="s">
        <v>10</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15">
      <c r="A1601" s="2" t="s">
        <v>10</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15">
      <c r="A1602" s="2" t="s">
        <v>10</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15">
      <c r="A1603" s="2" t="s">
        <v>10</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15">
      <c r="A1604" s="2" t="s">
        <v>10</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15">
      <c r="A1605" s="2" t="s">
        <v>10</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15">
      <c r="A1606" s="2" t="s">
        <v>10</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15">
      <c r="A1607" s="2" t="s">
        <v>10</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15">
      <c r="A1608" s="2" t="s">
        <v>10</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15">
      <c r="A1609" s="2" t="s">
        <v>10</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15">
      <c r="A1610" s="2" t="s">
        <v>10</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15">
      <c r="A1611" s="2" t="s">
        <v>10</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15">
      <c r="A1612" s="2" t="s">
        <v>10</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15">
      <c r="A1613" s="2" t="s">
        <v>10</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15">
      <c r="A1614" s="2" t="s">
        <v>10</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15">
      <c r="A1615" s="2" t="s">
        <v>10</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15">
      <c r="A1616" s="2" t="s">
        <v>10</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15">
      <c r="A1617" s="2" t="s">
        <v>10</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15">
      <c r="A1618" s="2" t="s">
        <v>10</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15">
      <c r="A1619" s="2" t="s">
        <v>10</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15">
      <c r="A1620" s="2" t="s">
        <v>10</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15">
      <c r="A1621" s="2" t="s">
        <v>10</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15">
      <c r="A1622" s="2" t="s">
        <v>10</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15">
      <c r="A1623" s="2" t="s">
        <v>10</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15">
      <c r="A1624" s="2" t="s">
        <v>10</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15">
      <c r="A1625" s="2" t="s">
        <v>10</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15">
      <c r="A1626" s="2" t="s">
        <v>10</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15">
      <c r="A1627" s="2" t="s">
        <v>10</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15">
      <c r="A1628" s="2" t="s">
        <v>10</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15">
      <c r="A1629" s="2" t="s">
        <v>10</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15">
      <c r="A1630" s="2" t="s">
        <v>10</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15">
      <c r="A1631" s="2" t="s">
        <v>10</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15">
      <c r="A1632" s="2" t="s">
        <v>10</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15">
      <c r="A1633" s="2" t="s">
        <v>10</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15">
      <c r="A1634" s="2" t="s">
        <v>10</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15">
      <c r="A1635" s="2" t="s">
        <v>10</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15">
      <c r="A1636" s="2" t="s">
        <v>10</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15">
      <c r="A1637" s="2" t="s">
        <v>10</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15">
      <c r="A1638" s="2" t="s">
        <v>10</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15">
      <c r="A1639" s="2" t="s">
        <v>10</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15">
      <c r="A1640" s="2" t="s">
        <v>10</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15">
      <c r="A1641" s="2" t="s">
        <v>10</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15">
      <c r="A1642" s="2" t="s">
        <v>10</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15">
      <c r="A1643" s="2" t="s">
        <v>10</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15">
      <c r="A1644" s="2" t="s">
        <v>10</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15">
      <c r="A1645" s="2" t="s">
        <v>10</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15">
      <c r="A1646" s="2" t="s">
        <v>10</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15">
      <c r="A1647" s="2" t="s">
        <v>10</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15">
      <c r="A1648" s="2" t="s">
        <v>10</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15">
      <c r="A1649" s="2" t="s">
        <v>10</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15">
      <c r="A1650" s="2" t="s">
        <v>10</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15">
      <c r="A1651" s="2" t="s">
        <v>10</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15">
      <c r="A1652" s="2" t="s">
        <v>10</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15">
      <c r="A1653" s="2" t="s">
        <v>10</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15">
      <c r="A1654" s="2" t="s">
        <v>10</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15">
      <c r="A1655" s="2" t="s">
        <v>10</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15">
      <c r="A1656" s="2" t="s">
        <v>10</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15">
      <c r="A1657" s="2" t="s">
        <v>10</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15">
      <c r="A1658" s="2" t="s">
        <v>10</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15">
      <c r="A1659" s="2" t="s">
        <v>10</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15">
      <c r="A1660" s="2" t="s">
        <v>10</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15">
      <c r="A1661" s="2" t="s">
        <v>10</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15">
      <c r="A1662" s="2" t="s">
        <v>10</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15">
      <c r="A1663" s="2" t="s">
        <v>10</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15">
      <c r="A1664" s="2" t="s">
        <v>10</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15">
      <c r="A1665" s="2" t="s">
        <v>10</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15">
      <c r="A1666" s="2" t="s">
        <v>10</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15">
      <c r="A1667" s="2" t="s">
        <v>10</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15">
      <c r="A1668" s="2" t="s">
        <v>10</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15">
      <c r="A1669" s="2" t="s">
        <v>10</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15">
      <c r="A1670" s="2" t="s">
        <v>10</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15">
      <c r="A1671" s="2" t="s">
        <v>10</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15">
      <c r="A1672" s="2" t="s">
        <v>10</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15">
      <c r="A1673" s="2" t="s">
        <v>10</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15">
      <c r="A1674" s="2" t="s">
        <v>10</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15">
      <c r="A1675" s="2" t="s">
        <v>10</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15">
      <c r="A1676" s="2" t="s">
        <v>10</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15">
      <c r="A1677" s="2" t="s">
        <v>10</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15">
      <c r="A1678" s="2" t="s">
        <v>10</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15">
      <c r="A1679" s="2" t="s">
        <v>10</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15">
      <c r="A1680" s="2" t="s">
        <v>10</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15">
      <c r="A1681" s="2" t="s">
        <v>10</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15">
      <c r="A1682" s="2" t="s">
        <v>10</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15">
      <c r="A1683" s="2" t="s">
        <v>10</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15">
      <c r="A1684" s="2" t="s">
        <v>10</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15">
      <c r="A1685" s="2" t="s">
        <v>10</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15">
      <c r="A1686" s="2" t="s">
        <v>10</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15">
      <c r="A1687" s="2" t="s">
        <v>10</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15">
      <c r="A1688" s="2" t="s">
        <v>10</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15">
      <c r="A1689" s="2" t="s">
        <v>10</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15">
      <c r="A1690" s="2" t="s">
        <v>10</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15">
      <c r="A1691" s="2" t="s">
        <v>10</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15">
      <c r="A1692" s="2" t="s">
        <v>10</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15">
      <c r="A1693" s="2" t="s">
        <v>10</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15">
      <c r="A1694" s="2" t="s">
        <v>10</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15">
      <c r="A1695" s="2" t="s">
        <v>10</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15">
      <c r="A1696" s="2" t="s">
        <v>10</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15">
      <c r="A1697" s="2" t="s">
        <v>10</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15">
      <c r="A1698" s="2" t="s">
        <v>10</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15">
      <c r="A1699" s="2" t="s">
        <v>10</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15">
      <c r="A1700" s="2" t="s">
        <v>10</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15">
      <c r="A1701" s="2" t="s">
        <v>10</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15">
      <c r="A1702" s="2" t="s">
        <v>10</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15">
      <c r="A1703" s="2" t="s">
        <v>10</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15">
      <c r="A1704" s="2" t="s">
        <v>10</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15">
      <c r="A1705" s="2" t="s">
        <v>10</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15">
      <c r="A1706" s="2" t="s">
        <v>10</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15">
      <c r="A1707" s="2" t="s">
        <v>10</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15">
      <c r="A1708" s="2" t="s">
        <v>10</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15">
      <c r="A1709" s="2" t="s">
        <v>10</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15">
      <c r="A1710" s="2" t="s">
        <v>10</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15">
      <c r="A1711" s="2" t="s">
        <v>10</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15">
      <c r="A1712" s="2" t="s">
        <v>10</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15">
      <c r="A1713" s="2" t="s">
        <v>10</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15">
      <c r="A1714" s="2" t="s">
        <v>10</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15">
      <c r="A1715" s="2" t="s">
        <v>10</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15">
      <c r="A1716" s="2" t="s">
        <v>10</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15">
      <c r="A1717" s="2" t="s">
        <v>10</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15">
      <c r="A1718" s="2" t="s">
        <v>10</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15">
      <c r="A1719" s="2" t="s">
        <v>10</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15">
      <c r="A1720" s="2" t="s">
        <v>10</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15">
      <c r="A1721" s="2" t="s">
        <v>10</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15">
      <c r="A1722" s="2" t="s">
        <v>10</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15">
      <c r="A1723" s="2" t="s">
        <v>10</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15">
      <c r="A1724" s="2" t="s">
        <v>10</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15">
      <c r="A1725" s="2" t="s">
        <v>10</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15">
      <c r="A1726" s="2" t="s">
        <v>10</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15">
      <c r="A1727" s="2" t="s">
        <v>10</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15">
      <c r="A1728" s="2" t="s">
        <v>10</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15">
      <c r="A1729" s="2" t="s">
        <v>10</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15">
      <c r="A1730" s="2" t="s">
        <v>10</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15">
      <c r="A1731" s="2" t="s">
        <v>10</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15">
      <c r="A1732" s="2" t="s">
        <v>10</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15">
      <c r="A1733" s="2" t="s">
        <v>10</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15">
      <c r="A1734" s="2" t="s">
        <v>10</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15">
      <c r="A1735" s="2" t="s">
        <v>10</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15">
      <c r="A1736" s="2" t="s">
        <v>10</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15">
      <c r="A1737" s="2" t="s">
        <v>10</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15">
      <c r="A1738" s="2" t="s">
        <v>10</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15">
      <c r="A1739" s="2" t="s">
        <v>10</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15">
      <c r="A1740" s="2" t="s">
        <v>10</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15">
      <c r="A1741" s="2" t="s">
        <v>10</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15">
      <c r="A1742" s="2" t="s">
        <v>10</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15">
      <c r="A1743" s="2" t="s">
        <v>10</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15">
      <c r="A1744" s="2" t="s">
        <v>10</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15">
      <c r="A1745" s="2" t="s">
        <v>10</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15">
      <c r="A1746" s="2" t="s">
        <v>10</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15">
      <c r="A1747" s="2" t="s">
        <v>10</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15">
      <c r="A1748" s="2" t="s">
        <v>10</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15">
      <c r="A1749" s="2" t="s">
        <v>10</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15">
      <c r="A1750" s="2" t="s">
        <v>10</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15">
      <c r="A1751" s="2" t="s">
        <v>10</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15">
      <c r="A1752" s="2" t="s">
        <v>10</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15">
      <c r="A1753" s="2" t="s">
        <v>10</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15">
      <c r="A1754" s="2" t="s">
        <v>10</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15">
      <c r="A1755" s="2" t="s">
        <v>10</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15">
      <c r="A1756" s="2" t="s">
        <v>10</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15">
      <c r="A1757" s="2" t="s">
        <v>10</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15">
      <c r="A1758" s="2" t="s">
        <v>10</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15">
      <c r="A1759" s="2" t="s">
        <v>10</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15">
      <c r="A1760" s="2" t="s">
        <v>10</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15">
      <c r="A1761" s="2" t="s">
        <v>10</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15">
      <c r="A1762" s="2" t="s">
        <v>10</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15">
      <c r="A1763" s="2" t="s">
        <v>10</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15">
      <c r="A1764" s="2" t="s">
        <v>10</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15">
      <c r="A1765" s="2" t="s">
        <v>10</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15">
      <c r="A1766" s="2" t="s">
        <v>10</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15">
      <c r="A1767" s="2" t="s">
        <v>10</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15">
      <c r="A1768" s="2" t="s">
        <v>10</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15">
      <c r="A1769" s="2" t="s">
        <v>10</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15">
      <c r="A1770" s="2" t="s">
        <v>10</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15">
      <c r="A1771" s="2" t="s">
        <v>10</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15">
      <c r="A1772" s="2" t="s">
        <v>10</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15">
      <c r="A1773" s="2" t="s">
        <v>10</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15">
      <c r="A1774" s="2" t="s">
        <v>10</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15">
      <c r="A1775" s="2" t="s">
        <v>10</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15">
      <c r="A1776" s="2" t="s">
        <v>10</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15">
      <c r="A1777" s="2" t="s">
        <v>10</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15">
      <c r="A1778" s="2" t="s">
        <v>10</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15">
      <c r="A1779" s="2" t="s">
        <v>10</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15">
      <c r="A1780" s="2" t="s">
        <v>10</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15">
      <c r="A1781" s="2" t="s">
        <v>10</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15">
      <c r="A1782" s="2" t="s">
        <v>10</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15">
      <c r="A1783" s="2" t="s">
        <v>10</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15">
      <c r="A1784" s="2" t="s">
        <v>10</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15">
      <c r="A1785" s="2" t="s">
        <v>10</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15">
      <c r="A1786" s="2" t="s">
        <v>10</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15">
      <c r="A1787" s="2" t="s">
        <v>10</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15">
      <c r="A1788" s="2" t="s">
        <v>10</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15">
      <c r="A1789" s="2" t="s">
        <v>10</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15">
      <c r="A1790" s="2" t="s">
        <v>10</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15">
      <c r="A1791" s="2" t="s">
        <v>10</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15">
      <c r="A1792" s="2" t="s">
        <v>10</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15">
      <c r="A1793" s="2" t="s">
        <v>10</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15">
      <c r="A1794" s="2" t="s">
        <v>10</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15">
      <c r="A1795" s="2" t="s">
        <v>10</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15">
      <c r="A1796" s="2" t="s">
        <v>10</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15">
      <c r="A1797" s="2" t="s">
        <v>10</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15">
      <c r="A1798" s="2" t="s">
        <v>10</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15">
      <c r="A1799" s="2" t="s">
        <v>10</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15">
      <c r="A1800" s="2" t="s">
        <v>10</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15">
      <c r="A1801" s="2" t="s">
        <v>10</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15">
      <c r="A1802" s="2" t="s">
        <v>10</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15">
      <c r="A1803" s="2" t="s">
        <v>10</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15">
      <c r="A1804" s="2" t="s">
        <v>10</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15">
      <c r="A1805" s="2" t="s">
        <v>10</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15">
      <c r="A1806" s="2" t="s">
        <v>10</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15">
      <c r="A1807" s="2" t="s">
        <v>10</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15">
      <c r="A1808" s="2" t="s">
        <v>10</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15">
      <c r="A1809" s="2" t="s">
        <v>10</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15">
      <c r="A1810" s="2" t="s">
        <v>10</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15">
      <c r="A1811" s="2" t="s">
        <v>10</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15">
      <c r="A1812" s="2" t="s">
        <v>10</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15">
      <c r="A1813" s="2" t="s">
        <v>10</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15">
      <c r="A1814" s="2" t="s">
        <v>10</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15">
      <c r="A1815" s="2" t="s">
        <v>10</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15">
      <c r="A1816" s="2" t="s">
        <v>10</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15">
      <c r="A1817" s="2" t="s">
        <v>10</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15">
      <c r="A1818" s="2" t="s">
        <v>10</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15">
      <c r="A1819" s="2" t="s">
        <v>10</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15">
      <c r="A1820" s="2" t="s">
        <v>10</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15">
      <c r="A1821" s="2" t="s">
        <v>10</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15">
      <c r="A1822" s="2" t="s">
        <v>10</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15">
      <c r="A1823" s="2" t="s">
        <v>10</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15">
      <c r="A1824" s="2" t="s">
        <v>10</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15">
      <c r="A1825" s="2" t="s">
        <v>10</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15">
      <c r="A1826" s="2" t="s">
        <v>10</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15">
      <c r="A1827" s="2" t="s">
        <v>10</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15">
      <c r="A1828" s="2" t="s">
        <v>10</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15">
      <c r="A1829" s="2" t="s">
        <v>10</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15">
      <c r="A1830" s="2" t="s">
        <v>10</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15">
      <c r="A1831" s="2" t="s">
        <v>10</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15">
      <c r="A1832" s="2" t="s">
        <v>10</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15">
      <c r="A1833" s="2" t="s">
        <v>10</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15">
      <c r="A1834" s="2" t="s">
        <v>10</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15">
      <c r="A1835" s="2" t="s">
        <v>10</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15">
      <c r="A1836" s="2" t="s">
        <v>10</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15">
      <c r="A1837" s="2" t="s">
        <v>10</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15">
      <c r="A1838" s="2" t="s">
        <v>10</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15">
      <c r="A1839" s="2" t="s">
        <v>10</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15">
      <c r="A1840" s="2" t="s">
        <v>10</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15">
      <c r="A1841" s="2" t="s">
        <v>10</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15">
      <c r="A1842" s="2" t="s">
        <v>10</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15">
      <c r="A1843" s="2" t="s">
        <v>10</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15">
      <c r="A1844" s="2" t="s">
        <v>10</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15">
      <c r="A1845" s="2" t="s">
        <v>10</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15">
      <c r="A1846" s="2" t="s">
        <v>10</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15">
      <c r="A1847" s="2" t="s">
        <v>10</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15">
      <c r="A1848" s="2" t="s">
        <v>10</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15">
      <c r="A1849" s="2" t="s">
        <v>10</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15">
      <c r="A1850" s="2" t="s">
        <v>10</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15">
      <c r="A1851" s="2" t="s">
        <v>10</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15">
      <c r="A1852" s="2" t="s">
        <v>10</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15">
      <c r="A1853" s="2" t="s">
        <v>10</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15">
      <c r="A1854" s="2" t="s">
        <v>10</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15">
      <c r="A1855" s="2" t="s">
        <v>10</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15">
      <c r="A1856" s="2" t="s">
        <v>10</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15">
      <c r="A1857" s="2" t="s">
        <v>10</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15">
      <c r="A1858" s="2" t="s">
        <v>10</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15">
      <c r="A1859" s="2" t="s">
        <v>10</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15">
      <c r="A1860" s="2" t="s">
        <v>10</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15">
      <c r="A1861" s="2" t="s">
        <v>10</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15">
      <c r="A1862" s="2" t="s">
        <v>10</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15">
      <c r="A1863" s="2" t="s">
        <v>10</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15">
      <c r="A1864" s="2" t="s">
        <v>10</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15">
      <c r="A1865" s="2" t="s">
        <v>10</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15">
      <c r="A1866" s="2" t="s">
        <v>10</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15">
      <c r="A1867" s="2" t="s">
        <v>10</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15">
      <c r="A1868" s="2" t="s">
        <v>10</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15">
      <c r="A1869" s="2" t="s">
        <v>10</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15">
      <c r="A1870" s="2" t="s">
        <v>10</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15">
      <c r="A1871" s="2" t="s">
        <v>10</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15">
      <c r="A1872" s="2" t="s">
        <v>10</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15">
      <c r="A1873" s="2" t="s">
        <v>10</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15">
      <c r="A1874" s="2" t="s">
        <v>10</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15">
      <c r="A1875" s="2" t="s">
        <v>10</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15">
      <c r="A1876" s="2" t="s">
        <v>10</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15">
      <c r="A1877" s="2" t="s">
        <v>10</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15">
      <c r="A1878" s="2" t="s">
        <v>10</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15">
      <c r="A1879" s="2" t="s">
        <v>10</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15">
      <c r="A1880" s="2" t="s">
        <v>10</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15">
      <c r="A1881" s="2" t="s">
        <v>10</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15">
      <c r="A1882" s="2" t="s">
        <v>10</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15">
      <c r="A1883" s="2" t="s">
        <v>10</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15">
      <c r="A1884" s="2" t="s">
        <v>10</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15">
      <c r="A1885" s="2" t="s">
        <v>10</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15">
      <c r="A1886" s="2" t="s">
        <v>10</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15">
      <c r="A1887" s="2" t="s">
        <v>10</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15">
      <c r="A1888" s="2" t="s">
        <v>10</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15">
      <c r="A1889" s="2" t="s">
        <v>10</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15">
      <c r="A1890" s="2" t="s">
        <v>10</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15">
      <c r="A1891" s="2" t="s">
        <v>10</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15">
      <c r="A1892" s="2" t="s">
        <v>10</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15">
      <c r="A1893" s="2" t="s">
        <v>10</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15">
      <c r="A1894" s="2" t="s">
        <v>10</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15">
      <c r="A1895" s="2" t="s">
        <v>10</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15">
      <c r="A1896" s="2" t="s">
        <v>10</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15">
      <c r="A1897" s="2" t="s">
        <v>10</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15">
      <c r="A1898" s="2" t="s">
        <v>10</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15">
      <c r="A1899" s="2" t="s">
        <v>10</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15">
      <c r="A1900" s="2" t="s">
        <v>10</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15">
      <c r="A1901" s="2" t="s">
        <v>10</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15">
      <c r="A1902" s="2" t="s">
        <v>10</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15">
      <c r="A1903" s="2" t="s">
        <v>10</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15">
      <c r="A1904" s="2" t="s">
        <v>10</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15">
      <c r="A1905" s="2" t="s">
        <v>10</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15">
      <c r="A1906" s="2" t="s">
        <v>10</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15">
      <c r="A1907" s="2" t="s">
        <v>10</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15">
      <c r="A1908" s="2" t="s">
        <v>10</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15">
      <c r="A1909" s="2" t="s">
        <v>10</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15">
      <c r="A1910" s="2" t="s">
        <v>10</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15">
      <c r="A1911" s="2" t="s">
        <v>10</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15">
      <c r="A1912" s="2" t="s">
        <v>10</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15">
      <c r="A1913" s="2" t="s">
        <v>10</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15">
      <c r="A1914" s="2" t="s">
        <v>10</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15">
      <c r="A1915" s="2" t="s">
        <v>10</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15">
      <c r="A1916" s="2" t="s">
        <v>10</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15">
      <c r="A1917" s="2" t="s">
        <v>10</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15">
      <c r="A1918" s="2" t="s">
        <v>10</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15">
      <c r="A1919" s="2" t="s">
        <v>10</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15">
      <c r="A1920" s="2" t="s">
        <v>10</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15">
      <c r="A1921" s="2" t="s">
        <v>10</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15">
      <c r="A1922" s="2" t="s">
        <v>10</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15">
      <c r="A1923" s="2" t="s">
        <v>10</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15">
      <c r="A1924" s="2" t="s">
        <v>10</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15">
      <c r="A1925" s="2" t="s">
        <v>10</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15">
      <c r="A1926" s="2" t="s">
        <v>10</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15">
      <c r="A1927" s="2" t="s">
        <v>10</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15">
      <c r="A1928" s="2" t="s">
        <v>10</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15">
      <c r="A1929" s="2" t="s">
        <v>10</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15">
      <c r="A1930" s="2" t="s">
        <v>10</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15">
      <c r="A1931" s="2" t="s">
        <v>10</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15">
      <c r="A1932" s="2" t="s">
        <v>10</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15">
      <c r="A1933" s="2" t="s">
        <v>10</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15">
      <c r="A1934" s="2" t="s">
        <v>10</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15">
      <c r="A1935" s="2" t="s">
        <v>10</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15">
      <c r="A1936" s="2" t="s">
        <v>10</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15">
      <c r="A1937" s="2" t="s">
        <v>10</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15">
      <c r="A1938" s="2" t="s">
        <v>10</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15">
      <c r="A1939" s="2" t="s">
        <v>10</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15">
      <c r="A1940" s="2" t="s">
        <v>10</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15">
      <c r="A1941" s="2" t="s">
        <v>10</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15">
      <c r="A1942" s="2" t="s">
        <v>10</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15">
      <c r="A1943" s="2" t="s">
        <v>10</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15">
      <c r="A1944" s="2" t="s">
        <v>10</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15">
      <c r="A1945" s="2" t="s">
        <v>10</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15">
      <c r="A1946" s="2" t="s">
        <v>10</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15">
      <c r="A1947" s="2" t="s">
        <v>10</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15">
      <c r="A1948" s="2" t="s">
        <v>10</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15">
      <c r="A1949" s="2" t="s">
        <v>10</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15">
      <c r="A1950" s="2" t="s">
        <v>10</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15">
      <c r="A1951" s="2" t="s">
        <v>10</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15">
      <c r="A1952" s="2" t="s">
        <v>10</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15">
      <c r="A1953" s="2" t="s">
        <v>10</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15">
      <c r="A1954" s="2" t="s">
        <v>10</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15">
      <c r="A1955" s="2" t="s">
        <v>10</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15">
      <c r="A1956" s="2" t="s">
        <v>10</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15">
      <c r="A1957" s="2" t="s">
        <v>10</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15">
      <c r="A1958" s="2" t="s">
        <v>10</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15">
      <c r="A1959" s="2" t="s">
        <v>10</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15">
      <c r="A1960" s="2" t="s">
        <v>10</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15">
      <c r="A1961" s="2" t="s">
        <v>10</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15">
      <c r="A1962" s="2" t="s">
        <v>10</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15">
      <c r="A1963" s="2" t="s">
        <v>10</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15">
      <c r="A1964" s="2" t="s">
        <v>10</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15">
      <c r="A1965" s="2" t="s">
        <v>10</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15">
      <c r="A1966" s="2" t="s">
        <v>10</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15">
      <c r="A1967" s="2" t="s">
        <v>10</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15">
      <c r="A1968" s="2" t="s">
        <v>10</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15">
      <c r="A1969" s="2" t="s">
        <v>10</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15">
      <c r="A1970" s="2" t="s">
        <v>10</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15">
      <c r="A1971" s="2" t="s">
        <v>10</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15">
      <c r="A1972" s="2" t="s">
        <v>10</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15">
      <c r="A1973" s="2" t="s">
        <v>10</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15">
      <c r="A1974" s="2" t="s">
        <v>10</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15">
      <c r="A1975" s="2" t="s">
        <v>10</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15">
      <c r="A1976" s="2" t="s">
        <v>10</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15">
      <c r="A1977" s="2" t="s">
        <v>10</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15">
      <c r="A1978" s="2" t="s">
        <v>10</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15">
      <c r="A1979" s="2" t="s">
        <v>10</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15">
      <c r="A1980" s="2" t="s">
        <v>10</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15">
      <c r="A1981" s="2" t="s">
        <v>10</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15">
      <c r="A1982" s="2" t="s">
        <v>10</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15">
      <c r="A1983" s="2" t="s">
        <v>10</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15">
      <c r="A1984" s="2" t="s">
        <v>10</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15">
      <c r="A1985" s="2" t="s">
        <v>10</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15">
      <c r="A1986" s="2" t="s">
        <v>10</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15">
      <c r="A1987" s="2" t="s">
        <v>10</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15">
      <c r="A1988" s="2" t="s">
        <v>10</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15">
      <c r="A1989" s="2" t="s">
        <v>10</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15">
      <c r="A1990" s="2" t="s">
        <v>10</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15">
      <c r="A1991" s="2" t="s">
        <v>10</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15">
      <c r="A1992" s="2" t="s">
        <v>10</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15">
      <c r="A1993" s="2" t="s">
        <v>10</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15">
      <c r="A1994" s="2" t="s">
        <v>10</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15">
      <c r="A1995" s="2" t="s">
        <v>10</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15">
      <c r="A1996" s="2" t="s">
        <v>10</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15">
      <c r="A1997" s="2" t="s">
        <v>10</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15">
      <c r="A1998" s="2" t="s">
        <v>10</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15">
      <c r="A1999" s="2" t="s">
        <v>10</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15">
      <c r="A2000" s="2" t="s">
        <v>10</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15">
      <c r="A2001" s="2" t="s">
        <v>10</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15">
      <c r="A2002" s="2" t="s">
        <v>10</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15">
      <c r="A2003" s="2" t="s">
        <v>10</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15">
      <c r="A2004" s="2" t="s">
        <v>10</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15">
      <c r="A2005" s="2" t="s">
        <v>10</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15">
      <c r="A2006" s="2" t="s">
        <v>10</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15">
      <c r="A2007" s="2" t="s">
        <v>10</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15">
      <c r="A2008" s="2" t="s">
        <v>10</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15">
      <c r="A2009" s="2" t="s">
        <v>10</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15">
      <c r="A2010" s="2" t="s">
        <v>10</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15">
      <c r="A2011" s="2" t="s">
        <v>10</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15">
      <c r="A2012" s="2" t="s">
        <v>10</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15">
      <c r="A2013" s="2" t="s">
        <v>10</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15">
      <c r="A2014" s="2" t="s">
        <v>10</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15">
      <c r="A2015" s="2" t="s">
        <v>10</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15">
      <c r="A2016" s="2" t="s">
        <v>10</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15">
      <c r="A2017" s="2" t="s">
        <v>10</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15">
      <c r="A2018" s="2" t="s">
        <v>10</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15">
      <c r="A2019" s="2" t="s">
        <v>10</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15">
      <c r="A2020" s="2" t="s">
        <v>10</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15">
      <c r="A2021" s="2" t="s">
        <v>10</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15">
      <c r="A2022" s="2" t="s">
        <v>10</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15">
      <c r="A2023" s="2" t="s">
        <v>10</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15">
      <c r="A2024" s="2" t="s">
        <v>10</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15">
      <c r="A2025" s="2" t="s">
        <v>10</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15">
      <c r="A2026" s="2" t="s">
        <v>10</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15">
      <c r="A2027" s="2" t="s">
        <v>10</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15">
      <c r="A2028" s="2" t="s">
        <v>10</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15">
      <c r="A2029" s="2" t="s">
        <v>10</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15">
      <c r="A2030" s="2" t="s">
        <v>10</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15">
      <c r="A2031" s="2" t="s">
        <v>10</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15">
      <c r="A2032" s="2" t="s">
        <v>10</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15">
      <c r="A2033" s="2" t="s">
        <v>10</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15">
      <c r="A2034" s="2" t="s">
        <v>10</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15">
      <c r="A2035" s="2" t="s">
        <v>10</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15">
      <c r="A2036" s="2" t="s">
        <v>10</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15">
      <c r="A2037" s="2" t="s">
        <v>10</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15">
      <c r="A2038" s="2" t="s">
        <v>10</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15">
      <c r="A2039" s="2" t="s">
        <v>10</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15">
      <c r="A2040" s="2" t="s">
        <v>10</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15">
      <c r="A2041" s="2" t="s">
        <v>10</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15">
      <c r="A2042" s="2" t="s">
        <v>10</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15">
      <c r="A2043" s="2" t="s">
        <v>10</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15">
      <c r="A2044" s="2" t="s">
        <v>10</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15">
      <c r="A2045" s="2" t="s">
        <v>10</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15">
      <c r="A2046" s="2" t="s">
        <v>10</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15">
      <c r="A2047" s="2" t="s">
        <v>10</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15">
      <c r="A2048" s="2" t="s">
        <v>10</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15">
      <c r="A2049" s="2" t="s">
        <v>10</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15">
      <c r="A2050" s="2" t="s">
        <v>10</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15">
      <c r="A2051" s="2" t="s">
        <v>10</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15">
      <c r="A2052" s="2" t="s">
        <v>10</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15">
      <c r="A2053" s="2" t="s">
        <v>10</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15">
      <c r="A2054" s="2" t="s">
        <v>10</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15">
      <c r="A2055" s="2" t="s">
        <v>10</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15">
      <c r="A2056" s="2" t="s">
        <v>10</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15">
      <c r="A2057" s="2" t="s">
        <v>10</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15">
      <c r="A2058" s="2" t="s">
        <v>10</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15">
      <c r="A2059" s="2" t="s">
        <v>10</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15">
      <c r="A2060" s="2" t="s">
        <v>10</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15">
      <c r="A2061" s="2" t="s">
        <v>10</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15">
      <c r="A2062" s="2" t="s">
        <v>10</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15">
      <c r="A2063" s="2" t="s">
        <v>10</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15">
      <c r="A2064" s="2" t="s">
        <v>10</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15">
      <c r="A2065" s="2" t="s">
        <v>10</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15">
      <c r="A2066" s="2" t="s">
        <v>10</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15">
      <c r="A2067" s="2" t="s">
        <v>10</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15">
      <c r="A2068" s="2" t="s">
        <v>10</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15">
      <c r="A2069" s="2" t="s">
        <v>10</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15">
      <c r="A2070" s="2" t="s">
        <v>10</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15">
      <c r="A2071" s="2" t="s">
        <v>10</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15">
      <c r="A2072" s="2" t="s">
        <v>10</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15">
      <c r="A2073" s="2" t="s">
        <v>10</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15">
      <c r="A2074" s="2" t="s">
        <v>10</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15">
      <c r="A2075" s="2" t="s">
        <v>10</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15">
      <c r="A2076" s="2" t="s">
        <v>10</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15">
      <c r="A2077" s="2" t="s">
        <v>10</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15">
      <c r="A2078" s="2" t="s">
        <v>10</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15">
      <c r="A2079" s="2" t="s">
        <v>10</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15">
      <c r="A2080" s="2" t="s">
        <v>10</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15">
      <c r="A2081" s="2" t="s">
        <v>10</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15">
      <c r="A2082" s="2" t="s">
        <v>10</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15">
      <c r="A2083" s="2" t="s">
        <v>10</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15">
      <c r="A2084" s="2" t="s">
        <v>10</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15">
      <c r="A2085" s="2" t="s">
        <v>10</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15">
      <c r="A2086" s="2" t="s">
        <v>10</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15">
      <c r="A2087" s="2" t="s">
        <v>10</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15">
      <c r="A2088" s="2" t="s">
        <v>10</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15">
      <c r="A2089" s="2" t="s">
        <v>10</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15">
      <c r="A2090" s="2" t="s">
        <v>10</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15">
      <c r="A2091" s="2" t="s">
        <v>10</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15">
      <c r="A2092" s="2" t="s">
        <v>10</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15">
      <c r="A2093" s="2" t="s">
        <v>10</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15">
      <c r="A2094" s="2" t="s">
        <v>10</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15">
      <c r="A2095" s="2" t="s">
        <v>10</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15">
      <c r="A2096" s="2" t="s">
        <v>10</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15">
      <c r="A2097" s="2" t="s">
        <v>10</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15">
      <c r="A2098" s="2" t="s">
        <v>10</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15">
      <c r="A2099" s="2" t="s">
        <v>10</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15">
      <c r="A2100" s="2" t="s">
        <v>10</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15">
      <c r="A2101" s="2" t="s">
        <v>10</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15">
      <c r="A2102" s="2" t="s">
        <v>10</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15">
      <c r="A2103" s="2" t="s">
        <v>10</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15">
      <c r="A2104" s="2" t="s">
        <v>10</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15">
      <c r="A2105" s="2" t="s">
        <v>10</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15">
      <c r="A2106" s="2" t="s">
        <v>10</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15">
      <c r="A2107" s="2" t="s">
        <v>10</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15">
      <c r="A2108" s="2" t="s">
        <v>10</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15">
      <c r="A2109" s="2" t="s">
        <v>10</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15">
      <c r="A2110" s="2" t="s">
        <v>10</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15">
      <c r="A2111" s="2" t="s">
        <v>10</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15">
      <c r="A2112" s="2" t="s">
        <v>10</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15">
      <c r="A2113" s="2" t="s">
        <v>10</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15">
      <c r="A2114" s="2" t="s">
        <v>10</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15">
      <c r="A2115" s="2" t="s">
        <v>10</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15">
      <c r="A2116" s="2" t="s">
        <v>10</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15">
      <c r="A2117" s="2" t="s">
        <v>10</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15">
      <c r="A2118" s="2" t="s">
        <v>10</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15">
      <c r="A2119" s="2" t="s">
        <v>10</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15">
      <c r="A2120" s="2" t="s">
        <v>10</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15">
      <c r="A2121" s="2" t="s">
        <v>10</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15">
      <c r="A2122" s="2" t="s">
        <v>10</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15">
      <c r="A2123" s="2" t="s">
        <v>10</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15">
      <c r="A2124" s="2" t="s">
        <v>10</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15">
      <c r="A2125" s="2" t="s">
        <v>10</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15">
      <c r="A2126" s="2" t="s">
        <v>10</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15">
      <c r="A2127" s="2" t="s">
        <v>10</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15">
      <c r="A2128" s="2" t="s">
        <v>10</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15">
      <c r="A2129" s="2" t="s">
        <v>10</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15">
      <c r="A2130" s="2" t="s">
        <v>10</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15">
      <c r="A2131" s="2" t="s">
        <v>10</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15">
      <c r="A2132" s="2" t="s">
        <v>10</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15">
      <c r="A2133" s="2" t="s">
        <v>10</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15">
      <c r="A2134" s="2" t="s">
        <v>10</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15">
      <c r="A2135" s="2" t="s">
        <v>10</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15">
      <c r="A2136" s="2" t="s">
        <v>10</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15">
      <c r="A2137" s="2" t="s">
        <v>10</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15">
      <c r="A2138" s="2" t="s">
        <v>10</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15">
      <c r="A2139" s="2" t="s">
        <v>10</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15">
      <c r="A2140" s="2" t="s">
        <v>10</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15">
      <c r="A2141" s="2" t="s">
        <v>10</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15">
      <c r="A2142" s="2" t="s">
        <v>10</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15">
      <c r="A2143" s="2" t="s">
        <v>10</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15">
      <c r="A2144" s="2" t="s">
        <v>10</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15">
      <c r="A2145" s="2" t="s">
        <v>10</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15">
      <c r="A2146" s="2" t="s">
        <v>10</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15">
      <c r="A2147" s="2" t="s">
        <v>10</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15">
      <c r="A2148" s="2" t="s">
        <v>10</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15">
      <c r="A2149" s="2" t="s">
        <v>10</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15">
      <c r="A2150" s="2" t="s">
        <v>10</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15">
      <c r="A2151" s="2" t="s">
        <v>10</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15">
      <c r="A2152" s="2" t="s">
        <v>10</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15">
      <c r="A2153" s="2" t="s">
        <v>10</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15">
      <c r="A2154" s="2" t="s">
        <v>10</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15">
      <c r="A2155" s="2" t="s">
        <v>10</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15">
      <c r="A2156" s="2" t="s">
        <v>10</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15">
      <c r="A2157" s="2" t="s">
        <v>10</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15">
      <c r="A2158" s="2" t="s">
        <v>10</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15">
      <c r="A2159" s="2" t="s">
        <v>10</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15">
      <c r="A2160" s="2" t="s">
        <v>10</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15">
      <c r="A2161" s="2" t="s">
        <v>10</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15">
      <c r="A2162" s="2" t="s">
        <v>10</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15">
      <c r="A2163" s="2" t="s">
        <v>10</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15">
      <c r="A2164" s="2" t="s">
        <v>10</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15">
      <c r="A2165" s="2" t="s">
        <v>10</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15">
      <c r="A2166" s="2" t="s">
        <v>10</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15">
      <c r="A2167" s="2" t="s">
        <v>10</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15">
      <c r="A2168" s="2" t="s">
        <v>10</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15">
      <c r="A2169" s="2" t="s">
        <v>10</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15">
      <c r="A2170" s="2" t="s">
        <v>10</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15">
      <c r="A2171" s="2" t="s">
        <v>10</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15">
      <c r="A2172" s="2" t="s">
        <v>10</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15">
      <c r="A2173" s="2" t="s">
        <v>10</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15">
      <c r="A2174" s="2" t="s">
        <v>10</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15">
      <c r="A2175" s="2" t="s">
        <v>10</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15">
      <c r="A2176" s="2" t="s">
        <v>10</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15">
      <c r="A2177" s="2" t="s">
        <v>10</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15">
      <c r="A2178" s="2" t="s">
        <v>10</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15">
      <c r="A2179" s="2" t="s">
        <v>10</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15">
      <c r="A2180" s="2" t="s">
        <v>10</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15">
      <c r="A2181" s="2" t="s">
        <v>10</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15">
      <c r="A2182" s="2" t="s">
        <v>10</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15">
      <c r="A2183" s="2" t="s">
        <v>10</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15">
      <c r="A2184" s="2" t="s">
        <v>10</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15">
      <c r="A2185" s="2" t="s">
        <v>10</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15">
      <c r="A2186" s="2" t="s">
        <v>10</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15">
      <c r="A2187" s="2" t="s">
        <v>10</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15">
      <c r="A2188" s="2" t="s">
        <v>10</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15">
      <c r="A2189" s="2" t="s">
        <v>10</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15">
      <c r="A2190" s="2" t="s">
        <v>10</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15">
      <c r="A2191" s="2" t="s">
        <v>10</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15">
      <c r="A2192" s="2" t="s">
        <v>10</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15">
      <c r="A2193" s="2" t="s">
        <v>10</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15">
      <c r="A2194" s="2" t="s">
        <v>10</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15">
      <c r="A2195" s="2" t="s">
        <v>10</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15">
      <c r="A2196" s="2" t="s">
        <v>10</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15">
      <c r="A2197" s="2" t="s">
        <v>10</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15">
      <c r="A2198" s="2" t="s">
        <v>10</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15">
      <c r="A2199" s="2" t="s">
        <v>10</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15">
      <c r="A2200" s="2" t="s">
        <v>10</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15">
      <c r="A2201" s="2" t="s">
        <v>10</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15">
      <c r="A2202" s="2" t="s">
        <v>10</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15">
      <c r="A2203" s="2" t="s">
        <v>10</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15">
      <c r="A2204" s="2" t="s">
        <v>10</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15">
      <c r="A2205" s="2" t="s">
        <v>10</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15">
      <c r="A2206" s="2" t="s">
        <v>10</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15">
      <c r="A2207" s="2" t="s">
        <v>10</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15">
      <c r="A2208" s="2" t="s">
        <v>10</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15">
      <c r="A2209" s="2" t="s">
        <v>10</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15">
      <c r="A2210" s="2" t="s">
        <v>10</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15">
      <c r="A2211" s="2" t="s">
        <v>10</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15">
      <c r="A2212" s="2" t="s">
        <v>10</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15">
      <c r="A2213" s="2" t="s">
        <v>10</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15">
      <c r="A2214" s="2" t="s">
        <v>10</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15">
      <c r="A2215" s="2" t="s">
        <v>10</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15">
      <c r="A2216" s="2" t="s">
        <v>10</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15">
      <c r="A2217" s="2" t="s">
        <v>10</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15">
      <c r="A2218" s="2" t="s">
        <v>10</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15">
      <c r="A2219" s="2" t="s">
        <v>10</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15">
      <c r="A2220" s="2" t="s">
        <v>10</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15">
      <c r="A2221" s="2" t="s">
        <v>10</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15">
      <c r="A2222" s="2" t="s">
        <v>10</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15">
      <c r="A2223" s="2" t="s">
        <v>10</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15">
      <c r="A2224" s="2" t="s">
        <v>10</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15">
      <c r="A2225" s="2" t="s">
        <v>10</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15">
      <c r="A2226" s="2" t="s">
        <v>10</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15">
      <c r="A2227" s="2" t="s">
        <v>10</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15">
      <c r="A2228" s="2" t="s">
        <v>10</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15">
      <c r="A2229" s="2" t="s">
        <v>10</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15">
      <c r="A2230" s="2" t="s">
        <v>10</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15">
      <c r="A2231" s="2" t="s">
        <v>10</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15">
      <c r="A2232" s="2" t="s">
        <v>10</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15">
      <c r="A2233" s="2" t="s">
        <v>10</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15">
      <c r="A2234" s="2" t="s">
        <v>10</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15">
      <c r="A2235" s="2" t="s">
        <v>10</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15">
      <c r="A2236" s="2" t="s">
        <v>10</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15">
      <c r="A2237" s="2" t="s">
        <v>10</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15">
      <c r="A2238" s="2" t="s">
        <v>10</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15">
      <c r="A2239" s="2" t="s">
        <v>10</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15">
      <c r="A2240" s="2" t="s">
        <v>10</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15">
      <c r="A2241" s="2" t="s">
        <v>10</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15">
      <c r="A2242" s="2" t="s">
        <v>10</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15">
      <c r="A2243" s="2" t="s">
        <v>10</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15">
      <c r="A2244" s="2" t="s">
        <v>10</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15">
      <c r="A2245" s="2" t="s">
        <v>10</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15">
      <c r="A2246" s="2" t="s">
        <v>10</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15">
      <c r="A2247" s="2" t="s">
        <v>10</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15">
      <c r="A2248" s="2" t="s">
        <v>10</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15">
      <c r="A2249" s="2" t="s">
        <v>10</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15">
      <c r="A2250" s="2" t="s">
        <v>10</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15">
      <c r="A2251" s="2" t="s">
        <v>10</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15">
      <c r="A2252" s="2" t="s">
        <v>10</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15">
      <c r="A2253" s="2" t="s">
        <v>10</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15">
      <c r="A2254" s="2" t="s">
        <v>10</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hidden="1" x14ac:dyDescent="0.15">
      <c r="A2255" s="2" t="s">
        <v>10</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hidden="1" x14ac:dyDescent="0.15">
      <c r="A2256" s="2" t="s">
        <v>10</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hidden="1" x14ac:dyDescent="0.15">
      <c r="A2257" s="2" t="s">
        <v>10</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hidden="1" x14ac:dyDescent="0.15">
      <c r="A2258" s="2" t="s">
        <v>10</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hidden="1" x14ac:dyDescent="0.15">
      <c r="A2259" s="2" t="s">
        <v>10</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hidden="1" x14ac:dyDescent="0.15">
      <c r="A2260" s="2" t="s">
        <v>10</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hidden="1" x14ac:dyDescent="0.15">
      <c r="A2261" s="2" t="s">
        <v>10</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hidden="1" x14ac:dyDescent="0.15">
      <c r="A2262" s="2" t="s">
        <v>10</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hidden="1" x14ac:dyDescent="0.15">
      <c r="A2263" s="2" t="s">
        <v>10</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hidden="1" x14ac:dyDescent="0.15">
      <c r="A2264" s="2" t="s">
        <v>10</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hidden="1" x14ac:dyDescent="0.15">
      <c r="A2265" s="2" t="s">
        <v>10</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hidden="1" x14ac:dyDescent="0.15">
      <c r="A2266" s="2" t="s">
        <v>10</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hidden="1" x14ac:dyDescent="0.15">
      <c r="A2267" s="2" t="s">
        <v>10</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hidden="1" x14ac:dyDescent="0.15">
      <c r="A2268" s="2" t="s">
        <v>10</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hidden="1" x14ac:dyDescent="0.15">
      <c r="A2269" s="2" t="s">
        <v>10</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hidden="1" x14ac:dyDescent="0.15">
      <c r="A2270" s="2" t="s">
        <v>10</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hidden="1" x14ac:dyDescent="0.15">
      <c r="A2271" s="2" t="s">
        <v>10</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hidden="1" x14ac:dyDescent="0.15">
      <c r="A2272" s="2" t="s">
        <v>10</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hidden="1" x14ac:dyDescent="0.15">
      <c r="A2273" s="2" t="s">
        <v>10</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hidden="1" x14ac:dyDescent="0.15">
      <c r="A2274" s="2" t="s">
        <v>10</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hidden="1" x14ac:dyDescent="0.15">
      <c r="A2275" s="2" t="s">
        <v>10</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hidden="1" x14ac:dyDescent="0.15">
      <c r="A2276" s="2" t="s">
        <v>10</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hidden="1" x14ac:dyDescent="0.15">
      <c r="A2277" s="2" t="s">
        <v>10</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hidden="1" x14ac:dyDescent="0.15">
      <c r="A2278" s="2" t="s">
        <v>10</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hidden="1" x14ac:dyDescent="0.15">
      <c r="A2279" s="2" t="s">
        <v>10</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hidden="1" x14ac:dyDescent="0.15">
      <c r="A2280" s="2" t="s">
        <v>10</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hidden="1" x14ac:dyDescent="0.15">
      <c r="A2281" s="2" t="s">
        <v>10</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hidden="1" x14ac:dyDescent="0.15">
      <c r="A2282" s="2" t="s">
        <v>10</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hidden="1" x14ac:dyDescent="0.15">
      <c r="A2283" s="2" t="s">
        <v>10</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hidden="1" x14ac:dyDescent="0.15">
      <c r="A2284" s="2" t="s">
        <v>10</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hidden="1" x14ac:dyDescent="0.15">
      <c r="A2285" s="2" t="s">
        <v>10</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hidden="1" x14ac:dyDescent="0.15">
      <c r="A2286" s="2" t="s">
        <v>10</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hidden="1" x14ac:dyDescent="0.15">
      <c r="A2287" s="2" t="s">
        <v>10</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hidden="1" x14ac:dyDescent="0.15">
      <c r="A2288" s="2" t="s">
        <v>10</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hidden="1" x14ac:dyDescent="0.15">
      <c r="A2289" s="2" t="s">
        <v>10</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hidden="1" x14ac:dyDescent="0.15">
      <c r="A2290" s="2" t="s">
        <v>10</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hidden="1" x14ac:dyDescent="0.15">
      <c r="A2291" s="2" t="s">
        <v>10</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hidden="1" x14ac:dyDescent="0.15">
      <c r="A2292" s="2" t="s">
        <v>10</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hidden="1" x14ac:dyDescent="0.15">
      <c r="A2293" s="2" t="s">
        <v>10</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hidden="1" x14ac:dyDescent="0.15">
      <c r="A2294" s="2" t="s">
        <v>10</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hidden="1" x14ac:dyDescent="0.15">
      <c r="A2295" s="2" t="s">
        <v>10</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hidden="1" x14ac:dyDescent="0.15">
      <c r="A2296" s="2" t="s">
        <v>10</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hidden="1" x14ac:dyDescent="0.15">
      <c r="A2297" s="2" t="s">
        <v>10</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hidden="1" x14ac:dyDescent="0.15">
      <c r="A2298" s="2" t="s">
        <v>10</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hidden="1" x14ac:dyDescent="0.15">
      <c r="A2299" s="2" t="s">
        <v>10</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hidden="1" x14ac:dyDescent="0.15">
      <c r="A2300" s="2" t="s">
        <v>10</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hidden="1" x14ac:dyDescent="0.15">
      <c r="A2301" s="2" t="s">
        <v>10</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hidden="1" x14ac:dyDescent="0.15">
      <c r="A2302" s="2" t="s">
        <v>10</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hidden="1" x14ac:dyDescent="0.15">
      <c r="A2303" s="2" t="s">
        <v>10</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hidden="1" x14ac:dyDescent="0.15">
      <c r="A2304" s="2" t="s">
        <v>10</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hidden="1" x14ac:dyDescent="0.15">
      <c r="A2305" s="2" t="s">
        <v>10</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hidden="1" x14ac:dyDescent="0.15">
      <c r="A2306" s="2" t="s">
        <v>10</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15">
      <c r="A2307" s="2" t="s">
        <v>10</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15">
      <c r="A2308" s="2" t="s">
        <v>10</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15">
      <c r="A2309" s="2" t="s">
        <v>10</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15">
      <c r="A2310" s="2" t="s">
        <v>10</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15">
      <c r="A2311" s="2" t="s">
        <v>10</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15">
      <c r="A2312" s="2" t="s">
        <v>10</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15">
      <c r="A2313" s="2" t="s">
        <v>10</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15">
      <c r="A2314" s="2" t="s">
        <v>10</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15">
      <c r="A2315" s="2" t="s">
        <v>10</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15">
      <c r="A2316" s="2" t="s">
        <v>10</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15">
      <c r="A2317" s="2" t="s">
        <v>10</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15">
      <c r="A2318" s="2" t="s">
        <v>10</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15">
      <c r="A2319" s="2" t="s">
        <v>10</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15">
      <c r="A2320" s="2" t="s">
        <v>10</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15">
      <c r="A2321" s="2" t="s">
        <v>10</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15">
      <c r="A2322" s="2" t="s">
        <v>10</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15">
      <c r="A2323" s="2" t="s">
        <v>10</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15">
      <c r="A2324" s="2" t="s">
        <v>10</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15">
      <c r="A2325" s="2" t="s">
        <v>10</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15">
      <c r="A2326" s="2" t="s">
        <v>10</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15">
      <c r="A2327" s="2" t="s">
        <v>10</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15">
      <c r="A2328" s="2" t="s">
        <v>10</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15">
      <c r="A2329" s="2" t="s">
        <v>10</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15">
      <c r="A2330" s="2" t="s">
        <v>10</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15">
      <c r="A2331" s="2" t="s">
        <v>10</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15">
      <c r="A2332" s="2" t="s">
        <v>10</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15">
      <c r="A2333" s="2" t="s">
        <v>10</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15">
      <c r="A2334" s="2" t="s">
        <v>10</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15">
      <c r="A2335" s="2" t="s">
        <v>10</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15">
      <c r="A2336" s="2" t="s">
        <v>10</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15">
      <c r="A2337" s="2" t="s">
        <v>10</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15">
      <c r="A2338" s="2" t="s">
        <v>10</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15">
      <c r="A2339" s="2" t="s">
        <v>10</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15">
      <c r="A2340" s="2" t="s">
        <v>10</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15">
      <c r="A2341" s="2" t="s">
        <v>10</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15">
      <c r="A2342" s="2" t="s">
        <v>10</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15">
      <c r="A2343" s="2" t="s">
        <v>10</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15">
      <c r="A2344" s="2" t="s">
        <v>10</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15">
      <c r="A2345" s="2" t="s">
        <v>10</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15">
      <c r="A2346" s="2" t="s">
        <v>10</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15">
      <c r="A2347" s="2" t="s">
        <v>10</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15">
      <c r="A2348" s="2" t="s">
        <v>10</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15">
      <c r="A2349" s="2" t="s">
        <v>10</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15">
      <c r="A2350" s="2" t="s">
        <v>10</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15">
      <c r="A2351" s="2" t="s">
        <v>10</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15">
      <c r="A2352" s="2" t="s">
        <v>10</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15">
      <c r="A2353" s="2" t="s">
        <v>10</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15">
      <c r="A2354" s="2" t="s">
        <v>10</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15">
      <c r="A2355" s="2" t="s">
        <v>10</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15">
      <c r="A2356" s="2" t="s">
        <v>10</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15">
      <c r="A2357" s="2" t="s">
        <v>10</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15">
      <c r="A2358" s="2" t="s">
        <v>10</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15">
      <c r="A2359" s="2" t="s">
        <v>10</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15">
      <c r="A2360" s="2" t="s">
        <v>10</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15">
      <c r="A2361" s="2" t="s">
        <v>10</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15">
      <c r="A2362" s="2" t="s">
        <v>10</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15">
      <c r="A2363" s="2" t="s">
        <v>10</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15">
      <c r="A2364" s="2" t="s">
        <v>10</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15">
      <c r="A2365" s="2" t="s">
        <v>10</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15">
      <c r="A2366" s="2" t="s">
        <v>10</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15">
      <c r="A2367" s="2" t="s">
        <v>10</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15">
      <c r="A2368" s="2" t="s">
        <v>10</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15">
      <c r="A2369" s="2" t="s">
        <v>10</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15">
      <c r="A2370" s="2" t="s">
        <v>10</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15">
      <c r="A2371" s="2" t="s">
        <v>10</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15">
      <c r="A2372" s="2" t="s">
        <v>10</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15">
      <c r="A2373" s="2" t="s">
        <v>10</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15">
      <c r="A2374" s="2" t="s">
        <v>10</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15">
      <c r="A2375" s="2" t="s">
        <v>10</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15">
      <c r="A2376" s="2" t="s">
        <v>10</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15">
      <c r="A2377" s="2" t="s">
        <v>10</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15">
      <c r="A2378" s="2" t="s">
        <v>10</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15">
      <c r="A2379" s="2" t="s">
        <v>10</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15">
      <c r="A2380" s="2" t="s">
        <v>10</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15">
      <c r="A2381" s="2" t="s">
        <v>10</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15">
      <c r="A2382" s="2" t="s">
        <v>10</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15">
      <c r="A2383" s="2" t="s">
        <v>10</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15">
      <c r="A2384" s="2" t="s">
        <v>10</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15">
      <c r="A2385" s="2" t="s">
        <v>10</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15">
      <c r="A2386" s="2" t="s">
        <v>10</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15">
      <c r="A2387" s="2" t="s">
        <v>10</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15">
      <c r="A2388" s="2" t="s">
        <v>10</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15">
      <c r="A2389" s="2" t="s">
        <v>10</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15">
      <c r="A2390" s="2" t="s">
        <v>10</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15">
      <c r="A2391" s="2" t="s">
        <v>10</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15">
      <c r="A2392" s="2" t="s">
        <v>10</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15">
      <c r="A2393" s="2" t="s">
        <v>10</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15">
      <c r="A2394" s="2" t="s">
        <v>10</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15">
      <c r="A2395" s="2" t="s">
        <v>10</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15">
      <c r="A2396" s="2" t="s">
        <v>10</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15">
      <c r="A2397" s="2" t="s">
        <v>10</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15">
      <c r="A2398" s="2" t="s">
        <v>10</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15">
      <c r="A2399" s="2" t="s">
        <v>10</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15">
      <c r="A2400" s="2" t="s">
        <v>10</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15">
      <c r="A2401" s="2" t="s">
        <v>10</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15">
      <c r="A2402" s="2" t="s">
        <v>10</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15">
      <c r="A2403" s="2" t="s">
        <v>10</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15">
      <c r="A2404" s="2" t="s">
        <v>10</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15">
      <c r="A2405" s="2" t="s">
        <v>10</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15">
      <c r="A2406" s="2" t="s">
        <v>10</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15">
      <c r="A2407" s="2" t="s">
        <v>10</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15">
      <c r="A2408" s="2" t="s">
        <v>10</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15">
      <c r="A2409" s="2" t="s">
        <v>10</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15">
      <c r="A2410" s="2" t="s">
        <v>10</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15">
      <c r="A2411" s="2" t="s">
        <v>10</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15">
      <c r="A2412" s="2" t="s">
        <v>10</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15">
      <c r="A2413" s="2" t="s">
        <v>10</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15">
      <c r="A2414" s="2" t="s">
        <v>10</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15">
      <c r="A2415" s="2" t="s">
        <v>10</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15">
      <c r="A2416" s="2" t="s">
        <v>10</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15">
      <c r="A2417" s="2" t="s">
        <v>10</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15">
      <c r="A2418" s="2" t="s">
        <v>10</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15">
      <c r="A2419" s="2" t="s">
        <v>10</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15">
      <c r="A2420" s="2" t="s">
        <v>10</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15">
      <c r="A2421" s="2" t="s">
        <v>10</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15">
      <c r="A2422" s="2" t="s">
        <v>10</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15">
      <c r="A2423" s="2" t="s">
        <v>10</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15">
      <c r="A2424" s="2" t="s">
        <v>10</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15">
      <c r="A2425" s="2" t="s">
        <v>10</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15">
      <c r="A2426" s="2" t="s">
        <v>10</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15">
      <c r="A2427" s="2" t="s">
        <v>10</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15">
      <c r="A2428" s="2" t="s">
        <v>10</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15">
      <c r="A2429" s="2" t="s">
        <v>10</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15">
      <c r="A2430" s="2" t="s">
        <v>10</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15">
      <c r="A2431" s="2" t="s">
        <v>10</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15">
      <c r="A2432" s="2" t="s">
        <v>10</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15">
      <c r="A2433" s="2" t="s">
        <v>10</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15">
      <c r="A2434" s="2" t="s">
        <v>10</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15">
      <c r="A2435" s="2" t="s">
        <v>10</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15">
      <c r="A2436" s="2" t="s">
        <v>10</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15">
      <c r="A2437" s="2" t="s">
        <v>10</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15">
      <c r="A2438" s="2" t="s">
        <v>10</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15">
      <c r="A2439" s="2" t="s">
        <v>10</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15">
      <c r="A2440" s="2" t="s">
        <v>10</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15">
      <c r="A2441" s="2" t="s">
        <v>10</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15">
      <c r="A2442" s="2" t="s">
        <v>10</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15">
      <c r="A2443" s="2" t="s">
        <v>10</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15">
      <c r="A2444" s="2" t="s">
        <v>10</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15">
      <c r="A2445" s="2" t="s">
        <v>10</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15">
      <c r="A2446" s="2" t="s">
        <v>10</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15">
      <c r="A2447" s="2" t="s">
        <v>10</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15">
      <c r="A2448" s="2" t="s">
        <v>10</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15">
      <c r="A2449" s="2" t="s">
        <v>10</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15">
      <c r="A2450" s="2" t="s">
        <v>10</v>
      </c>
      <c r="B2450" s="6">
        <v>41983.7</v>
      </c>
      <c r="C2450" s="27">
        <v>41.94</v>
      </c>
      <c r="D2450" s="27">
        <v>41.892000000000003</v>
      </c>
      <c r="E2450" s="27">
        <v>91</v>
      </c>
      <c r="F2450" s="27">
        <v>190</v>
      </c>
      <c r="G2450" s="27">
        <v>50</v>
      </c>
      <c r="H2450" s="27">
        <v>3.302284843869002</v>
      </c>
      <c r="I2450" s="27">
        <v>76.167272727272717</v>
      </c>
      <c r="J2450" s="2">
        <v>0</v>
      </c>
    </row>
    <row r="2451" spans="1:10" x14ac:dyDescent="0.15">
      <c r="A2451" s="2" t="s">
        <v>10</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15">
      <c r="A2452" s="2" t="s">
        <v>10</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15">
      <c r="A2453" s="2" t="s">
        <v>10</v>
      </c>
      <c r="B2453" s="6">
        <v>41983.70208333333</v>
      </c>
      <c r="C2453" s="27">
        <v>43.55</v>
      </c>
      <c r="D2453" s="27">
        <v>42.414999999999999</v>
      </c>
      <c r="E2453" s="27">
        <v>89.5</v>
      </c>
      <c r="F2453" s="27">
        <v>186</v>
      </c>
      <c r="G2453" s="27">
        <v>51.5</v>
      </c>
      <c r="H2453" s="27">
        <v>3.1701256664127953</v>
      </c>
      <c r="I2453" s="27">
        <v>77.11818181818181</v>
      </c>
      <c r="J2453" s="2">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S2454"/>
  <sheetViews>
    <sheetView topLeftCell="J1" zoomScale="117" workbookViewId="0">
      <pane ySplit="1" topLeftCell="A2257" activePane="bottomLeft" state="frozen"/>
      <selection activeCell="D26" sqref="D26"/>
      <selection pane="bottomLeft" activeCell="T2280" sqref="T2280"/>
    </sheetView>
  </sheetViews>
  <sheetFormatPr baseColWidth="10" defaultColWidth="8.6640625" defaultRowHeight="13" x14ac:dyDescent="0.15"/>
  <cols>
    <col min="1" max="1" width="19.83203125" style="2" bestFit="1" customWidth="1"/>
    <col min="2" max="2" width="22.83203125" style="2" customWidth="1"/>
    <col min="3" max="4" width="21.5" style="2" bestFit="1" customWidth="1"/>
    <col min="5" max="5" width="17" style="2" customWidth="1"/>
    <col min="6" max="6" width="13.33203125" style="2" customWidth="1"/>
    <col min="7" max="7" width="19.5" style="2" bestFit="1" customWidth="1"/>
    <col min="8" max="8" width="12.6640625" style="2" customWidth="1"/>
    <col min="9" max="9" width="28.1640625" style="2" bestFit="1" customWidth="1"/>
    <col min="10" max="10" width="20" style="2" customWidth="1"/>
    <col min="11" max="16384" width="8.6640625" style="2"/>
  </cols>
  <sheetData>
    <row r="1" spans="1:19" s="4" customFormat="1" x14ac:dyDescent="0.15">
      <c r="A1" s="4" t="s">
        <v>0</v>
      </c>
      <c r="B1" s="5" t="s">
        <v>1</v>
      </c>
      <c r="C1" s="5" t="s">
        <v>2</v>
      </c>
      <c r="D1" s="5" t="s">
        <v>3</v>
      </c>
      <c r="E1" s="5" t="s">
        <v>4</v>
      </c>
      <c r="F1" s="5" t="s">
        <v>5</v>
      </c>
      <c r="G1" s="5" t="s">
        <v>6</v>
      </c>
      <c r="H1" s="5" t="s">
        <v>7</v>
      </c>
      <c r="I1" s="5" t="s">
        <v>8</v>
      </c>
      <c r="J1" s="5" t="s">
        <v>9</v>
      </c>
    </row>
    <row r="2" spans="1:19" hidden="1" x14ac:dyDescent="0.15">
      <c r="A2" s="2" t="s">
        <v>11</v>
      </c>
      <c r="B2" s="6">
        <v>41982</v>
      </c>
      <c r="C2" s="27">
        <v>1.035714479361286</v>
      </c>
      <c r="D2" s="27">
        <v>0.95842087556179822</v>
      </c>
      <c r="E2" s="27">
        <v>5.5418989234883131</v>
      </c>
      <c r="F2" s="27">
        <v>11.703030357143824</v>
      </c>
      <c r="G2" s="27">
        <v>3.3952299195925675</v>
      </c>
      <c r="H2" s="27">
        <v>0.32111470018277427</v>
      </c>
      <c r="I2" s="27">
        <v>1.7425834101123603</v>
      </c>
      <c r="J2" s="2">
        <v>0</v>
      </c>
      <c r="K2" s="2" t="s">
        <v>12</v>
      </c>
      <c r="L2" s="2">
        <f>MAX(C:C)</f>
        <v>21.394007636686972</v>
      </c>
      <c r="M2" s="2">
        <f>MAX(D:D)</f>
        <v>21.52995898261544</v>
      </c>
      <c r="N2" s="2">
        <f t="shared" ref="N2:O2" si="0">MAX(E:E)</f>
        <v>59.309058058749272</v>
      </c>
      <c r="O2" s="2">
        <f t="shared" si="0"/>
        <v>124.71141860725699</v>
      </c>
      <c r="P2" s="2">
        <f>MAX(G:G)</f>
        <v>30.646313835829229</v>
      </c>
      <c r="Q2" s="2">
        <f t="shared" ref="Q2" si="1">MAX(H:H)</f>
        <v>3.3152274545059544</v>
      </c>
      <c r="R2" s="2">
        <f t="shared" ref="R2:S2" si="2">MAX(I:I)</f>
        <v>39.145379968391708</v>
      </c>
      <c r="S2" s="2">
        <f t="shared" si="2"/>
        <v>1</v>
      </c>
    </row>
    <row r="3" spans="1:19" hidden="1" x14ac:dyDescent="0.15">
      <c r="A3" s="2" t="s">
        <v>11</v>
      </c>
      <c r="B3" s="6">
        <v>41982.000694444447</v>
      </c>
      <c r="C3" s="27">
        <v>1.0632503300577032</v>
      </c>
      <c r="D3" s="27">
        <v>1.0066843265559138</v>
      </c>
      <c r="E3" s="27">
        <v>5.4865561922370496</v>
      </c>
      <c r="F3" s="27">
        <v>11.725598286331227</v>
      </c>
      <c r="G3" s="27">
        <v>3.3562431103976884</v>
      </c>
      <c r="H3" s="27">
        <v>0.31317598328736385</v>
      </c>
      <c r="I3" s="27">
        <v>1.8303351391925695</v>
      </c>
      <c r="J3" s="2">
        <v>0</v>
      </c>
      <c r="K3" s="2" t="s">
        <v>13</v>
      </c>
      <c r="L3" s="2">
        <f>MIN(C:C)</f>
        <v>0.38183766184073509</v>
      </c>
      <c r="M3" s="2">
        <f t="shared" ref="M3:S3" si="3">MIN(D:D)</f>
        <v>0.6434671708797558</v>
      </c>
      <c r="N3" s="2">
        <f t="shared" si="3"/>
        <v>0.57735026918962573</v>
      </c>
      <c r="O3" s="2">
        <f t="shared" si="3"/>
        <v>4.9989654102037751</v>
      </c>
      <c r="P3" s="2">
        <f t="shared" si="3"/>
        <v>0.89955289021760709</v>
      </c>
      <c r="Q3" s="2">
        <f t="shared" si="3"/>
        <v>0.11425663148166298</v>
      </c>
      <c r="R3" s="2">
        <f t="shared" si="3"/>
        <v>1.1699403106904707</v>
      </c>
      <c r="S3" s="2">
        <f t="shared" si="3"/>
        <v>0</v>
      </c>
    </row>
    <row r="4" spans="1:19" hidden="1" x14ac:dyDescent="0.15">
      <c r="A4" s="2" t="s">
        <v>11</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9" hidden="1" x14ac:dyDescent="0.15">
      <c r="A5" s="2" t="s">
        <v>11</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9" hidden="1" x14ac:dyDescent="0.15">
      <c r="A6" s="2" t="s">
        <v>11</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9" hidden="1" x14ac:dyDescent="0.15">
      <c r="A7" s="2" t="s">
        <v>11</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9" hidden="1" x14ac:dyDescent="0.15">
      <c r="A8" s="2" t="s">
        <v>11</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9" hidden="1" x14ac:dyDescent="0.15">
      <c r="A9" s="2" t="s">
        <v>11</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9" hidden="1" x14ac:dyDescent="0.15">
      <c r="A10" s="2" t="s">
        <v>11</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9" hidden="1" x14ac:dyDescent="0.15">
      <c r="A11" s="2" t="s">
        <v>11</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9" hidden="1" x14ac:dyDescent="0.15">
      <c r="A12" s="2" t="s">
        <v>11</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9" hidden="1" x14ac:dyDescent="0.15">
      <c r="A13" s="2" t="s">
        <v>11</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9" hidden="1" x14ac:dyDescent="0.15">
      <c r="A14" s="2" t="s">
        <v>11</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9" hidden="1" x14ac:dyDescent="0.15">
      <c r="A15" s="2" t="s">
        <v>11</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9" hidden="1" x14ac:dyDescent="0.15">
      <c r="A16" s="2" t="s">
        <v>11</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hidden="1" x14ac:dyDescent="0.15">
      <c r="A17" s="2" t="s">
        <v>11</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hidden="1" x14ac:dyDescent="0.15">
      <c r="A18" s="2" t="s">
        <v>11</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hidden="1" x14ac:dyDescent="0.15">
      <c r="A19" s="2" t="s">
        <v>11</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hidden="1" x14ac:dyDescent="0.15">
      <c r="A20" s="2" t="s">
        <v>11</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hidden="1" x14ac:dyDescent="0.15">
      <c r="A21" s="2" t="s">
        <v>11</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hidden="1" x14ac:dyDescent="0.15">
      <c r="A22" s="2" t="s">
        <v>11</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hidden="1" x14ac:dyDescent="0.15">
      <c r="A23" s="2" t="s">
        <v>11</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hidden="1" x14ac:dyDescent="0.15">
      <c r="A24" s="2" t="s">
        <v>11</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hidden="1" x14ac:dyDescent="0.15">
      <c r="A25" s="2" t="s">
        <v>11</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hidden="1" x14ac:dyDescent="0.15">
      <c r="A26" s="2" t="s">
        <v>11</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hidden="1" x14ac:dyDescent="0.15">
      <c r="A27" s="2" t="s">
        <v>11</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hidden="1" x14ac:dyDescent="0.15">
      <c r="A28" s="2" t="s">
        <v>11</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hidden="1" x14ac:dyDescent="0.15">
      <c r="A29" s="2" t="s">
        <v>11</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hidden="1" x14ac:dyDescent="0.15">
      <c r="A30" s="2" t="s">
        <v>11</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hidden="1" x14ac:dyDescent="0.15">
      <c r="A31" s="2" t="s">
        <v>11</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hidden="1" x14ac:dyDescent="0.15">
      <c r="A32" s="2" t="s">
        <v>11</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hidden="1" x14ac:dyDescent="0.15">
      <c r="A33" s="2" t="s">
        <v>11</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hidden="1" x14ac:dyDescent="0.15">
      <c r="A34" s="2" t="s">
        <v>11</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hidden="1" x14ac:dyDescent="0.15">
      <c r="A35" s="2" t="s">
        <v>11</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hidden="1" x14ac:dyDescent="0.15">
      <c r="A36" s="2" t="s">
        <v>11</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hidden="1" x14ac:dyDescent="0.15">
      <c r="A37" s="2" t="s">
        <v>11</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hidden="1" x14ac:dyDescent="0.15">
      <c r="A38" s="2" t="s">
        <v>11</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hidden="1" x14ac:dyDescent="0.15">
      <c r="A39" s="2" t="s">
        <v>11</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hidden="1" x14ac:dyDescent="0.15">
      <c r="A40" s="2" t="s">
        <v>11</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hidden="1" x14ac:dyDescent="0.15">
      <c r="A41" s="2" t="s">
        <v>11</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hidden="1" x14ac:dyDescent="0.15">
      <c r="A42" s="2" t="s">
        <v>11</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hidden="1" x14ac:dyDescent="0.15">
      <c r="A43" s="2" t="s">
        <v>11</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hidden="1" x14ac:dyDescent="0.15">
      <c r="A44" s="2" t="s">
        <v>11</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hidden="1" x14ac:dyDescent="0.15">
      <c r="A45" s="2" t="s">
        <v>11</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hidden="1" x14ac:dyDescent="0.15">
      <c r="A46" s="2" t="s">
        <v>11</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hidden="1" x14ac:dyDescent="0.15">
      <c r="A47" s="2" t="s">
        <v>11</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hidden="1" x14ac:dyDescent="0.15">
      <c r="A48" s="2" t="s">
        <v>11</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hidden="1" x14ac:dyDescent="0.15">
      <c r="A49" s="2" t="s">
        <v>11</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hidden="1" x14ac:dyDescent="0.15">
      <c r="A50" s="2" t="s">
        <v>11</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hidden="1" x14ac:dyDescent="0.15">
      <c r="A51" s="2" t="s">
        <v>11</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hidden="1" x14ac:dyDescent="0.15">
      <c r="A52" s="2" t="s">
        <v>11</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hidden="1" x14ac:dyDescent="0.15">
      <c r="A53" s="2" t="s">
        <v>11</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hidden="1" x14ac:dyDescent="0.15">
      <c r="A54" s="2" t="s">
        <v>11</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hidden="1" x14ac:dyDescent="0.15">
      <c r="A55" s="2" t="s">
        <v>11</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hidden="1" x14ac:dyDescent="0.15">
      <c r="A56" s="2" t="s">
        <v>11</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hidden="1" x14ac:dyDescent="0.15">
      <c r="A57" s="2" t="s">
        <v>11</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hidden="1" x14ac:dyDescent="0.15">
      <c r="A58" s="2" t="s">
        <v>11</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hidden="1" x14ac:dyDescent="0.15">
      <c r="A59" s="2" t="s">
        <v>11</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hidden="1" x14ac:dyDescent="0.15">
      <c r="A60" s="2" t="s">
        <v>11</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hidden="1" x14ac:dyDescent="0.15">
      <c r="A61" s="2" t="s">
        <v>11</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hidden="1" x14ac:dyDescent="0.15">
      <c r="A62" s="2" t="s">
        <v>11</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hidden="1" x14ac:dyDescent="0.15">
      <c r="A63" s="2" t="s">
        <v>11</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hidden="1" x14ac:dyDescent="0.15">
      <c r="A64" s="2" t="s">
        <v>11</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hidden="1" x14ac:dyDescent="0.15">
      <c r="A65" s="2" t="s">
        <v>11</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hidden="1" x14ac:dyDescent="0.15">
      <c r="A66" s="2" t="s">
        <v>11</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hidden="1" x14ac:dyDescent="0.15">
      <c r="A67" s="2" t="s">
        <v>11</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hidden="1" x14ac:dyDescent="0.15">
      <c r="A68" s="2" t="s">
        <v>11</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hidden="1" x14ac:dyDescent="0.15">
      <c r="A69" s="2" t="s">
        <v>11</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hidden="1" x14ac:dyDescent="0.15">
      <c r="A70" s="2" t="s">
        <v>11</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hidden="1" x14ac:dyDescent="0.15">
      <c r="A71" s="2" t="s">
        <v>11</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hidden="1" x14ac:dyDescent="0.15">
      <c r="A72" s="2" t="s">
        <v>11</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hidden="1" x14ac:dyDescent="0.15">
      <c r="A73" s="2" t="s">
        <v>11</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hidden="1" x14ac:dyDescent="0.15">
      <c r="A74" s="2" t="s">
        <v>11</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hidden="1" x14ac:dyDescent="0.15">
      <c r="A75" s="2" t="s">
        <v>11</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hidden="1" x14ac:dyDescent="0.15">
      <c r="A76" s="2" t="s">
        <v>11</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hidden="1" x14ac:dyDescent="0.15">
      <c r="A77" s="2" t="s">
        <v>11</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hidden="1" x14ac:dyDescent="0.15">
      <c r="A78" s="2" t="s">
        <v>11</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hidden="1" x14ac:dyDescent="0.15">
      <c r="A79" s="2" t="s">
        <v>11</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hidden="1" x14ac:dyDescent="0.15">
      <c r="A80" s="2" t="s">
        <v>11</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hidden="1" x14ac:dyDescent="0.15">
      <c r="A81" s="2" t="s">
        <v>11</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hidden="1" x14ac:dyDescent="0.15">
      <c r="A82" s="2" t="s">
        <v>11</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hidden="1" x14ac:dyDescent="0.15">
      <c r="A83" s="2" t="s">
        <v>11</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hidden="1" x14ac:dyDescent="0.15">
      <c r="A84" s="2" t="s">
        <v>11</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hidden="1" x14ac:dyDescent="0.15">
      <c r="A85" s="2" t="s">
        <v>11</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hidden="1" x14ac:dyDescent="0.15">
      <c r="A86" s="2" t="s">
        <v>11</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hidden="1" x14ac:dyDescent="0.15">
      <c r="A87" s="2" t="s">
        <v>11</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hidden="1" x14ac:dyDescent="0.15">
      <c r="A88" s="2" t="s">
        <v>11</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hidden="1" x14ac:dyDescent="0.15">
      <c r="A89" s="2" t="s">
        <v>11</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hidden="1" x14ac:dyDescent="0.15">
      <c r="A90" s="2" t="s">
        <v>11</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hidden="1" x14ac:dyDescent="0.15">
      <c r="A91" s="2" t="s">
        <v>11</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hidden="1" x14ac:dyDescent="0.15">
      <c r="A92" s="2" t="s">
        <v>11</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hidden="1" x14ac:dyDescent="0.15">
      <c r="A93" s="2" t="s">
        <v>11</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hidden="1" x14ac:dyDescent="0.15">
      <c r="A94" s="2" t="s">
        <v>11</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hidden="1" x14ac:dyDescent="0.15">
      <c r="A95" s="2" t="s">
        <v>11</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hidden="1" x14ac:dyDescent="0.15">
      <c r="A96" s="2" t="s">
        <v>11</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hidden="1" x14ac:dyDescent="0.15">
      <c r="A97" s="2" t="s">
        <v>11</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hidden="1" x14ac:dyDescent="0.15">
      <c r="A98" s="2" t="s">
        <v>11</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hidden="1" x14ac:dyDescent="0.15">
      <c r="A99" s="2" t="s">
        <v>11</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hidden="1" x14ac:dyDescent="0.15">
      <c r="A100" s="2" t="s">
        <v>11</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hidden="1" x14ac:dyDescent="0.15">
      <c r="A101" s="2" t="s">
        <v>11</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hidden="1" x14ac:dyDescent="0.15">
      <c r="A102" s="2" t="s">
        <v>11</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hidden="1" x14ac:dyDescent="0.15">
      <c r="A103" s="2" t="s">
        <v>11</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hidden="1" x14ac:dyDescent="0.15">
      <c r="A104" s="2" t="s">
        <v>11</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hidden="1" x14ac:dyDescent="0.15">
      <c r="A105" s="2" t="s">
        <v>11</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hidden="1" x14ac:dyDescent="0.15">
      <c r="A106" s="2" t="s">
        <v>11</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hidden="1" x14ac:dyDescent="0.15">
      <c r="A107" s="2" t="s">
        <v>11</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hidden="1" x14ac:dyDescent="0.15">
      <c r="A108" s="2" t="s">
        <v>11</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hidden="1" x14ac:dyDescent="0.15">
      <c r="A109" s="2" t="s">
        <v>11</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hidden="1" x14ac:dyDescent="0.15">
      <c r="A110" s="2" t="s">
        <v>11</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hidden="1" x14ac:dyDescent="0.15">
      <c r="A111" s="2" t="s">
        <v>11</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hidden="1" x14ac:dyDescent="0.15">
      <c r="A112" s="2" t="s">
        <v>11</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hidden="1" x14ac:dyDescent="0.15">
      <c r="A113" s="2" t="s">
        <v>11</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hidden="1" x14ac:dyDescent="0.15">
      <c r="A114" s="2" t="s">
        <v>11</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hidden="1" x14ac:dyDescent="0.15">
      <c r="A115" s="2" t="s">
        <v>11</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hidden="1" x14ac:dyDescent="0.15">
      <c r="A116" s="2" t="s">
        <v>11</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hidden="1" x14ac:dyDescent="0.15">
      <c r="A117" s="2" t="s">
        <v>11</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hidden="1" x14ac:dyDescent="0.15">
      <c r="A118" s="2" t="s">
        <v>11</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hidden="1" x14ac:dyDescent="0.15">
      <c r="A119" s="2" t="s">
        <v>11</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hidden="1" x14ac:dyDescent="0.15">
      <c r="A120" s="2" t="s">
        <v>11</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hidden="1" x14ac:dyDescent="0.15">
      <c r="A121" s="2" t="s">
        <v>11</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hidden="1" x14ac:dyDescent="0.15">
      <c r="A122" s="2" t="s">
        <v>11</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hidden="1" x14ac:dyDescent="0.15">
      <c r="A123" s="2" t="s">
        <v>11</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hidden="1" x14ac:dyDescent="0.15">
      <c r="A124" s="2" t="s">
        <v>11</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hidden="1" x14ac:dyDescent="0.15">
      <c r="A125" s="2" t="s">
        <v>11</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hidden="1" x14ac:dyDescent="0.15">
      <c r="A126" s="2" t="s">
        <v>11</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hidden="1" x14ac:dyDescent="0.15">
      <c r="A127" s="2" t="s">
        <v>11</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hidden="1" x14ac:dyDescent="0.15">
      <c r="A128" s="2" t="s">
        <v>11</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hidden="1" x14ac:dyDescent="0.15">
      <c r="A129" s="2" t="s">
        <v>11</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hidden="1" x14ac:dyDescent="0.15">
      <c r="A130" s="2" t="s">
        <v>11</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hidden="1" x14ac:dyDescent="0.15">
      <c r="A131" s="2" t="s">
        <v>11</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hidden="1" x14ac:dyDescent="0.15">
      <c r="A132" s="2" t="s">
        <v>11</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hidden="1" x14ac:dyDescent="0.15">
      <c r="A133" s="2" t="s">
        <v>11</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hidden="1" x14ac:dyDescent="0.15">
      <c r="A134" s="2" t="s">
        <v>11</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hidden="1" x14ac:dyDescent="0.15">
      <c r="A135" s="2" t="s">
        <v>11</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hidden="1" x14ac:dyDescent="0.15">
      <c r="A136" s="2" t="s">
        <v>11</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hidden="1" x14ac:dyDescent="0.15">
      <c r="A137" s="2" t="s">
        <v>11</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hidden="1" x14ac:dyDescent="0.15">
      <c r="A138" s="2" t="s">
        <v>11</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hidden="1" x14ac:dyDescent="0.15">
      <c r="A139" s="2" t="s">
        <v>11</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hidden="1" x14ac:dyDescent="0.15">
      <c r="A140" s="2" t="s">
        <v>11</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hidden="1" x14ac:dyDescent="0.15">
      <c r="A141" s="2" t="s">
        <v>11</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hidden="1" x14ac:dyDescent="0.15">
      <c r="A142" s="2" t="s">
        <v>11</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hidden="1" x14ac:dyDescent="0.15">
      <c r="A143" s="2" t="s">
        <v>11</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hidden="1" x14ac:dyDescent="0.15">
      <c r="A144" s="2" t="s">
        <v>11</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hidden="1" x14ac:dyDescent="0.15">
      <c r="A145" s="2" t="s">
        <v>11</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hidden="1" x14ac:dyDescent="0.15">
      <c r="A146" s="2" t="s">
        <v>11</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hidden="1" x14ac:dyDescent="0.15">
      <c r="A147" s="2" t="s">
        <v>11</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hidden="1" x14ac:dyDescent="0.15">
      <c r="A148" s="2" t="s">
        <v>11</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hidden="1" x14ac:dyDescent="0.15">
      <c r="A149" s="2" t="s">
        <v>11</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hidden="1" x14ac:dyDescent="0.15">
      <c r="A150" s="2" t="s">
        <v>11</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hidden="1" x14ac:dyDescent="0.15">
      <c r="A151" s="2" t="s">
        <v>11</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hidden="1" x14ac:dyDescent="0.15">
      <c r="A152" s="2" t="s">
        <v>11</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hidden="1" x14ac:dyDescent="0.15">
      <c r="A153" s="2" t="s">
        <v>11</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hidden="1" x14ac:dyDescent="0.15">
      <c r="A154" s="2" t="s">
        <v>11</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hidden="1" x14ac:dyDescent="0.15">
      <c r="A155" s="2" t="s">
        <v>11</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hidden="1" x14ac:dyDescent="0.15">
      <c r="A156" s="2" t="s">
        <v>11</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hidden="1" x14ac:dyDescent="0.15">
      <c r="A157" s="2" t="s">
        <v>11</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hidden="1" x14ac:dyDescent="0.15">
      <c r="A158" s="2" t="s">
        <v>11</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hidden="1" x14ac:dyDescent="0.15">
      <c r="A159" s="2" t="s">
        <v>11</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hidden="1" x14ac:dyDescent="0.15">
      <c r="A160" s="2" t="s">
        <v>11</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hidden="1" x14ac:dyDescent="0.15">
      <c r="A161" s="2" t="s">
        <v>11</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hidden="1" x14ac:dyDescent="0.15">
      <c r="A162" s="2" t="s">
        <v>11</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hidden="1" x14ac:dyDescent="0.15">
      <c r="A163" s="2" t="s">
        <v>11</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hidden="1" x14ac:dyDescent="0.15">
      <c r="A164" s="2" t="s">
        <v>11</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hidden="1" x14ac:dyDescent="0.15">
      <c r="A165" s="2" t="s">
        <v>11</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hidden="1" x14ac:dyDescent="0.15">
      <c r="A166" s="2" t="s">
        <v>11</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hidden="1" x14ac:dyDescent="0.15">
      <c r="A167" s="2" t="s">
        <v>11</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hidden="1" x14ac:dyDescent="0.15">
      <c r="A168" s="2" t="s">
        <v>11</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hidden="1" x14ac:dyDescent="0.15">
      <c r="A169" s="2" t="s">
        <v>11</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hidden="1" x14ac:dyDescent="0.15">
      <c r="A170" s="2" t="s">
        <v>11</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hidden="1" x14ac:dyDescent="0.15">
      <c r="A171" s="2" t="s">
        <v>11</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hidden="1" x14ac:dyDescent="0.15">
      <c r="A172" s="2" t="s">
        <v>11</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hidden="1" x14ac:dyDescent="0.15">
      <c r="A173" s="2" t="s">
        <v>11</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hidden="1" x14ac:dyDescent="0.15">
      <c r="A174" s="2" t="s">
        <v>11</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hidden="1" x14ac:dyDescent="0.15">
      <c r="A175" s="2" t="s">
        <v>11</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hidden="1" x14ac:dyDescent="0.15">
      <c r="A176" s="2" t="s">
        <v>11</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hidden="1" x14ac:dyDescent="0.15">
      <c r="A177" s="2" t="s">
        <v>11</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hidden="1" x14ac:dyDescent="0.15">
      <c r="A178" s="2" t="s">
        <v>11</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hidden="1" x14ac:dyDescent="0.15">
      <c r="A179" s="2" t="s">
        <v>11</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hidden="1" x14ac:dyDescent="0.15">
      <c r="A180" s="2" t="s">
        <v>11</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hidden="1" x14ac:dyDescent="0.15">
      <c r="A181" s="2" t="s">
        <v>11</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hidden="1" x14ac:dyDescent="0.15">
      <c r="A182" s="2" t="s">
        <v>11</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hidden="1" x14ac:dyDescent="0.15">
      <c r="A183" s="2" t="s">
        <v>11</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hidden="1" x14ac:dyDescent="0.15">
      <c r="A184" s="2" t="s">
        <v>11</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hidden="1" x14ac:dyDescent="0.15">
      <c r="A185" s="2" t="s">
        <v>11</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hidden="1" x14ac:dyDescent="0.15">
      <c r="A186" s="2" t="s">
        <v>11</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hidden="1" x14ac:dyDescent="0.15">
      <c r="A187" s="2" t="s">
        <v>11</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hidden="1" x14ac:dyDescent="0.15">
      <c r="A188" s="2" t="s">
        <v>11</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hidden="1" x14ac:dyDescent="0.15">
      <c r="A189" s="2" t="s">
        <v>11</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hidden="1" x14ac:dyDescent="0.15">
      <c r="A190" s="2" t="s">
        <v>11</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hidden="1" x14ac:dyDescent="0.15">
      <c r="A191" s="2" t="s">
        <v>11</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hidden="1" x14ac:dyDescent="0.15">
      <c r="A192" s="2" t="s">
        <v>11</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hidden="1" x14ac:dyDescent="0.15">
      <c r="A193" s="2" t="s">
        <v>11</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hidden="1" x14ac:dyDescent="0.15">
      <c r="A194" s="2" t="s">
        <v>11</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hidden="1" x14ac:dyDescent="0.15">
      <c r="A195" s="2" t="s">
        <v>11</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hidden="1" x14ac:dyDescent="0.15">
      <c r="A196" s="2" t="s">
        <v>11</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hidden="1" x14ac:dyDescent="0.15">
      <c r="A197" s="2" t="s">
        <v>11</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hidden="1" x14ac:dyDescent="0.15">
      <c r="A198" s="2" t="s">
        <v>11</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hidden="1" x14ac:dyDescent="0.15">
      <c r="A199" s="2" t="s">
        <v>11</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hidden="1" x14ac:dyDescent="0.15">
      <c r="A200" s="2" t="s">
        <v>11</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hidden="1" x14ac:dyDescent="0.15">
      <c r="A201" s="2" t="s">
        <v>11</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hidden="1" x14ac:dyDescent="0.15">
      <c r="A202" s="2" t="s">
        <v>11</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hidden="1" x14ac:dyDescent="0.15">
      <c r="A203" s="2" t="s">
        <v>11</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hidden="1" x14ac:dyDescent="0.15">
      <c r="A204" s="2" t="s">
        <v>11</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hidden="1" x14ac:dyDescent="0.15">
      <c r="A205" s="2" t="s">
        <v>11</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hidden="1" x14ac:dyDescent="0.15">
      <c r="A206" s="2" t="s">
        <v>11</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hidden="1" x14ac:dyDescent="0.15">
      <c r="A207" s="2" t="s">
        <v>11</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hidden="1" x14ac:dyDescent="0.15">
      <c r="A208" s="2" t="s">
        <v>11</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hidden="1" x14ac:dyDescent="0.15">
      <c r="A209" s="2" t="s">
        <v>11</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hidden="1" x14ac:dyDescent="0.15">
      <c r="A210" s="2" t="s">
        <v>11</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hidden="1" x14ac:dyDescent="0.15">
      <c r="A211" s="2" t="s">
        <v>11</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hidden="1" x14ac:dyDescent="0.15">
      <c r="A212" s="2" t="s">
        <v>11</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hidden="1" x14ac:dyDescent="0.15">
      <c r="A213" s="2" t="s">
        <v>11</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hidden="1" x14ac:dyDescent="0.15">
      <c r="A214" s="2" t="s">
        <v>11</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hidden="1" x14ac:dyDescent="0.15">
      <c r="A215" s="2" t="s">
        <v>11</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hidden="1" x14ac:dyDescent="0.15">
      <c r="A216" s="2" t="s">
        <v>11</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hidden="1" x14ac:dyDescent="0.15">
      <c r="A217" s="2" t="s">
        <v>11</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hidden="1" x14ac:dyDescent="0.15">
      <c r="A218" s="2" t="s">
        <v>11</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hidden="1" x14ac:dyDescent="0.15">
      <c r="A219" s="2" t="s">
        <v>11</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hidden="1" x14ac:dyDescent="0.15">
      <c r="A220" s="2" t="s">
        <v>11</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hidden="1" x14ac:dyDescent="0.15">
      <c r="A221" s="2" t="s">
        <v>11</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hidden="1" x14ac:dyDescent="0.15">
      <c r="A222" s="2" t="s">
        <v>11</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hidden="1" x14ac:dyDescent="0.15">
      <c r="A223" s="2" t="s">
        <v>11</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hidden="1" x14ac:dyDescent="0.15">
      <c r="A224" s="2" t="s">
        <v>11</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hidden="1" x14ac:dyDescent="0.15">
      <c r="A225" s="2" t="s">
        <v>11</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hidden="1" x14ac:dyDescent="0.15">
      <c r="A226" s="2" t="s">
        <v>11</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hidden="1" x14ac:dyDescent="0.15">
      <c r="A227" s="2" t="s">
        <v>11</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hidden="1" x14ac:dyDescent="0.15">
      <c r="A228" s="2" t="s">
        <v>11</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hidden="1" x14ac:dyDescent="0.15">
      <c r="A229" s="2" t="s">
        <v>11</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hidden="1" x14ac:dyDescent="0.15">
      <c r="A230" s="2" t="s">
        <v>11</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hidden="1" x14ac:dyDescent="0.15">
      <c r="A231" s="2" t="s">
        <v>11</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hidden="1" x14ac:dyDescent="0.15">
      <c r="A232" s="2" t="s">
        <v>11</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hidden="1" x14ac:dyDescent="0.15">
      <c r="A233" s="2" t="s">
        <v>11</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hidden="1" x14ac:dyDescent="0.15">
      <c r="A234" s="2" t="s">
        <v>11</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hidden="1" x14ac:dyDescent="0.15">
      <c r="A235" s="2" t="s">
        <v>11</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hidden="1" x14ac:dyDescent="0.15">
      <c r="A236" s="2" t="s">
        <v>11</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hidden="1" x14ac:dyDescent="0.15">
      <c r="A237" s="2" t="s">
        <v>11</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hidden="1" x14ac:dyDescent="0.15">
      <c r="A238" s="2" t="s">
        <v>11</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hidden="1" x14ac:dyDescent="0.15">
      <c r="A239" s="2" t="s">
        <v>11</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hidden="1" x14ac:dyDescent="0.15">
      <c r="A240" s="2" t="s">
        <v>11</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hidden="1" x14ac:dyDescent="0.15">
      <c r="A241" s="2" t="s">
        <v>11</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hidden="1" x14ac:dyDescent="0.15">
      <c r="A242" s="2" t="s">
        <v>11</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hidden="1" x14ac:dyDescent="0.15">
      <c r="A243" s="2" t="s">
        <v>11</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hidden="1" x14ac:dyDescent="0.15">
      <c r="A244" s="2" t="s">
        <v>11</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hidden="1" x14ac:dyDescent="0.15">
      <c r="A245" s="2" t="s">
        <v>11</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hidden="1" x14ac:dyDescent="0.15">
      <c r="A246" s="2" t="s">
        <v>11</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hidden="1" x14ac:dyDescent="0.15">
      <c r="A247" s="2" t="s">
        <v>11</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hidden="1" x14ac:dyDescent="0.15">
      <c r="A248" s="2" t="s">
        <v>11</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hidden="1" x14ac:dyDescent="0.15">
      <c r="A249" s="2" t="s">
        <v>11</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hidden="1" x14ac:dyDescent="0.15">
      <c r="A250" s="2" t="s">
        <v>11</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hidden="1" x14ac:dyDescent="0.15">
      <c r="A251" s="2" t="s">
        <v>11</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hidden="1" x14ac:dyDescent="0.15">
      <c r="A252" s="2" t="s">
        <v>11</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hidden="1" x14ac:dyDescent="0.15">
      <c r="A253" s="2" t="s">
        <v>11</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hidden="1" x14ac:dyDescent="0.15">
      <c r="A254" s="2" t="s">
        <v>11</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hidden="1" x14ac:dyDescent="0.15">
      <c r="A255" s="2" t="s">
        <v>11</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hidden="1" x14ac:dyDescent="0.15">
      <c r="A256" s="2" t="s">
        <v>11</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hidden="1" x14ac:dyDescent="0.15">
      <c r="A257" s="2" t="s">
        <v>11</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hidden="1" x14ac:dyDescent="0.15">
      <c r="A258" s="2" t="s">
        <v>11</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hidden="1" x14ac:dyDescent="0.15">
      <c r="A259" s="2" t="s">
        <v>11</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hidden="1" x14ac:dyDescent="0.15">
      <c r="A260" s="2" t="s">
        <v>11</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hidden="1" x14ac:dyDescent="0.15">
      <c r="A261" s="2" t="s">
        <v>11</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hidden="1" x14ac:dyDescent="0.15">
      <c r="A262" s="2" t="s">
        <v>11</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hidden="1" x14ac:dyDescent="0.15">
      <c r="A263" s="2" t="s">
        <v>11</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hidden="1" x14ac:dyDescent="0.15">
      <c r="A264" s="2" t="s">
        <v>11</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hidden="1" x14ac:dyDescent="0.15">
      <c r="A265" s="2" t="s">
        <v>11</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hidden="1" x14ac:dyDescent="0.15">
      <c r="A266" s="2" t="s">
        <v>11</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hidden="1" x14ac:dyDescent="0.15">
      <c r="A267" s="2" t="s">
        <v>11</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hidden="1" x14ac:dyDescent="0.15">
      <c r="A268" s="2" t="s">
        <v>11</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hidden="1" x14ac:dyDescent="0.15">
      <c r="A269" s="2" t="s">
        <v>11</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hidden="1" x14ac:dyDescent="0.15">
      <c r="A270" s="2" t="s">
        <v>11</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hidden="1" x14ac:dyDescent="0.15">
      <c r="A271" s="2" t="s">
        <v>11</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hidden="1" x14ac:dyDescent="0.15">
      <c r="A272" s="2" t="s">
        <v>11</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hidden="1" x14ac:dyDescent="0.15">
      <c r="A273" s="2" t="s">
        <v>11</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hidden="1" x14ac:dyDescent="0.15">
      <c r="A274" s="2" t="s">
        <v>11</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hidden="1" x14ac:dyDescent="0.15">
      <c r="A275" s="2" t="s">
        <v>11</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hidden="1" x14ac:dyDescent="0.15">
      <c r="A276" s="2" t="s">
        <v>11</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hidden="1" x14ac:dyDescent="0.15">
      <c r="A277" s="2" t="s">
        <v>11</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hidden="1" x14ac:dyDescent="0.15">
      <c r="A278" s="2" t="s">
        <v>11</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hidden="1" x14ac:dyDescent="0.15">
      <c r="A279" s="2" t="s">
        <v>11</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hidden="1" x14ac:dyDescent="0.15">
      <c r="A280" s="2" t="s">
        <v>11</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hidden="1" x14ac:dyDescent="0.15">
      <c r="A281" s="2" t="s">
        <v>11</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hidden="1" x14ac:dyDescent="0.15">
      <c r="A282" s="2" t="s">
        <v>11</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hidden="1" x14ac:dyDescent="0.15">
      <c r="A283" s="2" t="s">
        <v>11</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hidden="1" x14ac:dyDescent="0.15">
      <c r="A284" s="2" t="s">
        <v>11</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hidden="1" x14ac:dyDescent="0.15">
      <c r="A285" s="2" t="s">
        <v>11</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hidden="1" x14ac:dyDescent="0.15">
      <c r="A286" s="2" t="s">
        <v>11</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hidden="1" x14ac:dyDescent="0.15">
      <c r="A287" s="2" t="s">
        <v>11</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hidden="1" x14ac:dyDescent="0.15">
      <c r="A288" s="2" t="s">
        <v>11</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hidden="1" x14ac:dyDescent="0.15">
      <c r="A289" s="2" t="s">
        <v>11</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hidden="1" x14ac:dyDescent="0.15">
      <c r="A290" s="2" t="s">
        <v>11</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hidden="1" x14ac:dyDescent="0.15">
      <c r="A291" s="2" t="s">
        <v>11</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hidden="1" x14ac:dyDescent="0.15">
      <c r="A292" s="2" t="s">
        <v>11</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hidden="1" x14ac:dyDescent="0.15">
      <c r="A293" s="2" t="s">
        <v>11</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hidden="1" x14ac:dyDescent="0.15">
      <c r="A294" s="2" t="s">
        <v>11</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hidden="1" x14ac:dyDescent="0.15">
      <c r="A295" s="2" t="s">
        <v>11</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hidden="1" x14ac:dyDescent="0.15">
      <c r="A296" s="2" t="s">
        <v>11</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hidden="1" x14ac:dyDescent="0.15">
      <c r="A297" s="2" t="s">
        <v>11</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hidden="1" x14ac:dyDescent="0.15">
      <c r="A298" s="2" t="s">
        <v>11</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hidden="1" x14ac:dyDescent="0.15">
      <c r="A299" s="2" t="s">
        <v>11</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hidden="1" x14ac:dyDescent="0.15">
      <c r="A300" s="2" t="s">
        <v>11</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hidden="1" x14ac:dyDescent="0.15">
      <c r="A301" s="2" t="s">
        <v>11</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hidden="1" x14ac:dyDescent="0.15">
      <c r="A302" s="2" t="s">
        <v>11</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hidden="1" x14ac:dyDescent="0.15">
      <c r="A303" s="2" t="s">
        <v>11</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hidden="1" x14ac:dyDescent="0.15">
      <c r="A304" s="2" t="s">
        <v>11</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hidden="1" x14ac:dyDescent="0.15">
      <c r="A305" s="2" t="s">
        <v>11</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hidden="1" x14ac:dyDescent="0.15">
      <c r="A306" s="2" t="s">
        <v>11</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hidden="1" x14ac:dyDescent="0.15">
      <c r="A307" s="2" t="s">
        <v>11</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hidden="1" x14ac:dyDescent="0.15">
      <c r="A308" s="2" t="s">
        <v>11</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hidden="1" x14ac:dyDescent="0.15">
      <c r="A309" s="2" t="s">
        <v>11</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hidden="1" x14ac:dyDescent="0.15">
      <c r="A310" s="2" t="s">
        <v>11</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hidden="1" x14ac:dyDescent="0.15">
      <c r="A311" s="2" t="s">
        <v>11</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hidden="1" x14ac:dyDescent="0.15">
      <c r="A312" s="2" t="s">
        <v>11</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hidden="1" x14ac:dyDescent="0.15">
      <c r="A313" s="2" t="s">
        <v>11</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hidden="1" x14ac:dyDescent="0.15">
      <c r="A314" s="2" t="s">
        <v>11</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hidden="1" x14ac:dyDescent="0.15">
      <c r="A315" s="2" t="s">
        <v>11</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hidden="1" x14ac:dyDescent="0.15">
      <c r="A316" s="2" t="s">
        <v>11</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hidden="1" x14ac:dyDescent="0.15">
      <c r="A317" s="2" t="s">
        <v>11</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hidden="1" x14ac:dyDescent="0.15">
      <c r="A318" s="2" t="s">
        <v>11</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hidden="1" x14ac:dyDescent="0.15">
      <c r="A319" s="2" t="s">
        <v>11</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hidden="1" x14ac:dyDescent="0.15">
      <c r="A320" s="2" t="s">
        <v>11</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hidden="1" x14ac:dyDescent="0.15">
      <c r="A321" s="2" t="s">
        <v>11</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hidden="1" x14ac:dyDescent="0.15">
      <c r="A322" s="2" t="s">
        <v>11</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hidden="1" x14ac:dyDescent="0.15">
      <c r="A323" s="2" t="s">
        <v>11</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hidden="1" x14ac:dyDescent="0.15">
      <c r="A324" s="2" t="s">
        <v>11</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hidden="1" x14ac:dyDescent="0.15">
      <c r="A325" s="2" t="s">
        <v>11</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hidden="1" x14ac:dyDescent="0.15">
      <c r="A326" s="2" t="s">
        <v>11</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hidden="1" x14ac:dyDescent="0.15">
      <c r="A327" s="2" t="s">
        <v>11</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hidden="1" x14ac:dyDescent="0.15">
      <c r="A328" s="2" t="s">
        <v>11</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hidden="1" x14ac:dyDescent="0.15">
      <c r="A329" s="2" t="s">
        <v>11</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hidden="1" x14ac:dyDescent="0.15">
      <c r="A330" s="2" t="s">
        <v>11</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hidden="1" x14ac:dyDescent="0.15">
      <c r="A331" s="2" t="s">
        <v>11</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hidden="1" x14ac:dyDescent="0.15">
      <c r="A332" s="2" t="s">
        <v>11</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hidden="1" x14ac:dyDescent="0.15">
      <c r="A333" s="2" t="s">
        <v>11</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hidden="1" x14ac:dyDescent="0.15">
      <c r="A334" s="2" t="s">
        <v>11</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hidden="1" x14ac:dyDescent="0.15">
      <c r="A335" s="2" t="s">
        <v>11</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hidden="1" x14ac:dyDescent="0.15">
      <c r="A336" s="2" t="s">
        <v>11</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hidden="1" x14ac:dyDescent="0.15">
      <c r="A337" s="2" t="s">
        <v>11</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hidden="1" x14ac:dyDescent="0.15">
      <c r="A338" s="2" t="s">
        <v>11</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hidden="1" x14ac:dyDescent="0.15">
      <c r="A339" s="2" t="s">
        <v>11</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hidden="1" x14ac:dyDescent="0.15">
      <c r="A340" s="2" t="s">
        <v>11</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hidden="1" x14ac:dyDescent="0.15">
      <c r="A341" s="2" t="s">
        <v>11</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hidden="1" x14ac:dyDescent="0.15">
      <c r="A342" s="2" t="s">
        <v>11</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hidden="1" x14ac:dyDescent="0.15">
      <c r="A343" s="2" t="s">
        <v>11</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hidden="1" x14ac:dyDescent="0.15">
      <c r="A344" s="2" t="s">
        <v>11</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hidden="1" x14ac:dyDescent="0.15">
      <c r="A345" s="2" t="s">
        <v>11</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hidden="1" x14ac:dyDescent="0.15">
      <c r="A346" s="2" t="s">
        <v>11</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hidden="1" x14ac:dyDescent="0.15">
      <c r="A347" s="2" t="s">
        <v>11</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hidden="1" x14ac:dyDescent="0.15">
      <c r="A348" s="2" t="s">
        <v>11</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hidden="1" x14ac:dyDescent="0.15">
      <c r="A349" s="2" t="s">
        <v>11</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hidden="1" x14ac:dyDescent="0.15">
      <c r="A350" s="2" t="s">
        <v>11</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hidden="1" x14ac:dyDescent="0.15">
      <c r="A351" s="2" t="s">
        <v>11</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hidden="1" x14ac:dyDescent="0.15">
      <c r="A352" s="2" t="s">
        <v>11</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hidden="1" x14ac:dyDescent="0.15">
      <c r="A353" s="2" t="s">
        <v>11</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hidden="1" x14ac:dyDescent="0.15">
      <c r="A354" s="2" t="s">
        <v>11</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hidden="1" x14ac:dyDescent="0.15">
      <c r="A355" s="2" t="s">
        <v>11</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hidden="1" x14ac:dyDescent="0.15">
      <c r="A356" s="2" t="s">
        <v>11</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hidden="1" x14ac:dyDescent="0.15">
      <c r="A357" s="2" t="s">
        <v>11</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hidden="1" x14ac:dyDescent="0.15">
      <c r="A358" s="2" t="s">
        <v>11</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hidden="1" x14ac:dyDescent="0.15">
      <c r="A359" s="2" t="s">
        <v>11</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hidden="1" x14ac:dyDescent="0.15">
      <c r="A360" s="2" t="s">
        <v>11</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hidden="1" x14ac:dyDescent="0.15">
      <c r="A361" s="2" t="s">
        <v>11</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hidden="1" x14ac:dyDescent="0.15">
      <c r="A362" s="2" t="s">
        <v>11</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hidden="1" x14ac:dyDescent="0.15">
      <c r="A363" s="2" t="s">
        <v>11</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hidden="1" x14ac:dyDescent="0.15">
      <c r="A364" s="2" t="s">
        <v>11</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hidden="1" x14ac:dyDescent="0.15">
      <c r="A365" s="2" t="s">
        <v>11</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hidden="1" x14ac:dyDescent="0.15">
      <c r="A366" s="2" t="s">
        <v>11</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hidden="1" x14ac:dyDescent="0.15">
      <c r="A367" s="2" t="s">
        <v>11</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hidden="1" x14ac:dyDescent="0.15">
      <c r="A368" s="2" t="s">
        <v>11</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hidden="1" x14ac:dyDescent="0.15">
      <c r="A369" s="2" t="s">
        <v>11</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hidden="1" x14ac:dyDescent="0.15">
      <c r="A370" s="2" t="s">
        <v>11</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hidden="1" x14ac:dyDescent="0.15">
      <c r="A371" s="2" t="s">
        <v>11</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hidden="1" x14ac:dyDescent="0.15">
      <c r="A372" s="2" t="s">
        <v>11</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hidden="1" x14ac:dyDescent="0.15">
      <c r="A373" s="2" t="s">
        <v>11</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hidden="1" x14ac:dyDescent="0.15">
      <c r="A374" s="2" t="s">
        <v>11</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hidden="1" x14ac:dyDescent="0.15">
      <c r="A375" s="2" t="s">
        <v>11</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hidden="1" x14ac:dyDescent="0.15">
      <c r="A376" s="2" t="s">
        <v>11</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hidden="1" x14ac:dyDescent="0.15">
      <c r="A377" s="2" t="s">
        <v>11</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hidden="1" x14ac:dyDescent="0.15">
      <c r="A378" s="2" t="s">
        <v>11</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hidden="1" x14ac:dyDescent="0.15">
      <c r="A379" s="2" t="s">
        <v>11</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hidden="1" x14ac:dyDescent="0.15">
      <c r="A380" s="2" t="s">
        <v>11</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hidden="1" x14ac:dyDescent="0.15">
      <c r="A381" s="2" t="s">
        <v>11</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hidden="1" x14ac:dyDescent="0.15">
      <c r="A382" s="2" t="s">
        <v>11</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hidden="1" x14ac:dyDescent="0.15">
      <c r="A383" s="2" t="s">
        <v>11</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hidden="1" x14ac:dyDescent="0.15">
      <c r="A384" s="2" t="s">
        <v>11</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hidden="1" x14ac:dyDescent="0.15">
      <c r="A385" s="2" t="s">
        <v>11</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hidden="1" x14ac:dyDescent="0.15">
      <c r="A386" s="2" t="s">
        <v>11</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hidden="1" x14ac:dyDescent="0.15">
      <c r="A387" s="2" t="s">
        <v>11</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hidden="1" x14ac:dyDescent="0.15">
      <c r="A388" s="2" t="s">
        <v>11</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hidden="1" x14ac:dyDescent="0.15">
      <c r="A389" s="2" t="s">
        <v>11</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hidden="1" x14ac:dyDescent="0.15">
      <c r="A390" s="2" t="s">
        <v>11</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hidden="1" x14ac:dyDescent="0.15">
      <c r="A391" s="2" t="s">
        <v>11</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hidden="1" x14ac:dyDescent="0.15">
      <c r="A392" s="2" t="s">
        <v>11</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hidden="1" x14ac:dyDescent="0.15">
      <c r="A393" s="2" t="s">
        <v>11</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hidden="1" x14ac:dyDescent="0.15">
      <c r="A394" s="2" t="s">
        <v>11</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hidden="1" x14ac:dyDescent="0.15">
      <c r="A395" s="2" t="s">
        <v>11</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hidden="1" x14ac:dyDescent="0.15">
      <c r="A396" s="2" t="s">
        <v>11</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hidden="1" x14ac:dyDescent="0.15">
      <c r="A397" s="2" t="s">
        <v>11</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hidden="1" x14ac:dyDescent="0.15">
      <c r="A398" s="2" t="s">
        <v>11</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hidden="1" x14ac:dyDescent="0.15">
      <c r="A399" s="2" t="s">
        <v>11</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hidden="1" x14ac:dyDescent="0.15">
      <c r="A400" s="2" t="s">
        <v>11</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hidden="1" x14ac:dyDescent="0.15">
      <c r="A401" s="2" t="s">
        <v>11</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hidden="1" x14ac:dyDescent="0.15">
      <c r="A402" s="2" t="s">
        <v>11</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hidden="1" x14ac:dyDescent="0.15">
      <c r="A403" s="2" t="s">
        <v>11</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hidden="1" x14ac:dyDescent="0.15">
      <c r="A404" s="2" t="s">
        <v>11</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hidden="1" x14ac:dyDescent="0.15">
      <c r="A405" s="2" t="s">
        <v>11</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hidden="1" x14ac:dyDescent="0.15">
      <c r="A406" s="2" t="s">
        <v>11</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hidden="1" x14ac:dyDescent="0.15">
      <c r="A407" s="2" t="s">
        <v>11</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hidden="1" x14ac:dyDescent="0.15">
      <c r="A408" s="2" t="s">
        <v>11</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hidden="1" x14ac:dyDescent="0.15">
      <c r="A409" s="2" t="s">
        <v>11</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hidden="1" x14ac:dyDescent="0.15">
      <c r="A410" s="2" t="s">
        <v>11</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hidden="1" x14ac:dyDescent="0.15">
      <c r="A411" s="2" t="s">
        <v>11</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hidden="1" x14ac:dyDescent="0.15">
      <c r="A412" s="2" t="s">
        <v>11</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hidden="1" x14ac:dyDescent="0.15">
      <c r="A413" s="2" t="s">
        <v>11</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hidden="1" x14ac:dyDescent="0.15">
      <c r="A414" s="2" t="s">
        <v>11</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hidden="1" x14ac:dyDescent="0.15">
      <c r="A415" s="2" t="s">
        <v>11</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hidden="1" x14ac:dyDescent="0.15">
      <c r="A416" s="2" t="s">
        <v>11</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hidden="1" x14ac:dyDescent="0.15">
      <c r="A417" s="2" t="s">
        <v>11</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hidden="1" x14ac:dyDescent="0.15">
      <c r="A418" s="2" t="s">
        <v>11</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hidden="1" x14ac:dyDescent="0.15">
      <c r="A419" s="2" t="s">
        <v>11</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hidden="1" x14ac:dyDescent="0.15">
      <c r="A420" s="2" t="s">
        <v>11</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hidden="1" x14ac:dyDescent="0.15">
      <c r="A421" s="2" t="s">
        <v>11</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hidden="1" x14ac:dyDescent="0.15">
      <c r="A422" s="2" t="s">
        <v>11</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hidden="1" x14ac:dyDescent="0.15">
      <c r="A423" s="2" t="s">
        <v>11</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hidden="1" x14ac:dyDescent="0.15">
      <c r="A424" s="2" t="s">
        <v>11</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hidden="1" x14ac:dyDescent="0.15">
      <c r="A425" s="2" t="s">
        <v>11</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hidden="1" x14ac:dyDescent="0.15">
      <c r="A426" s="2" t="s">
        <v>11</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hidden="1" x14ac:dyDescent="0.15">
      <c r="A427" s="2" t="s">
        <v>11</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hidden="1" x14ac:dyDescent="0.15">
      <c r="A428" s="2" t="s">
        <v>11</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hidden="1" x14ac:dyDescent="0.15">
      <c r="A429" s="2" t="s">
        <v>11</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hidden="1" x14ac:dyDescent="0.15">
      <c r="A430" s="2" t="s">
        <v>11</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hidden="1" x14ac:dyDescent="0.15">
      <c r="A431" s="2" t="s">
        <v>11</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hidden="1" x14ac:dyDescent="0.15">
      <c r="A432" s="2" t="s">
        <v>11</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hidden="1" x14ac:dyDescent="0.15">
      <c r="A433" s="2" t="s">
        <v>11</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hidden="1" x14ac:dyDescent="0.15">
      <c r="A434" s="2" t="s">
        <v>11</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hidden="1" x14ac:dyDescent="0.15">
      <c r="A435" s="2" t="s">
        <v>11</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hidden="1" x14ac:dyDescent="0.15">
      <c r="A436" s="2" t="s">
        <v>11</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hidden="1" x14ac:dyDescent="0.15">
      <c r="A437" s="2" t="s">
        <v>11</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hidden="1" x14ac:dyDescent="0.15">
      <c r="A438" s="2" t="s">
        <v>11</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hidden="1" x14ac:dyDescent="0.15">
      <c r="A439" s="2" t="s">
        <v>11</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hidden="1" x14ac:dyDescent="0.15">
      <c r="A440" s="2" t="s">
        <v>11</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hidden="1" x14ac:dyDescent="0.15">
      <c r="A441" s="2" t="s">
        <v>11</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hidden="1" x14ac:dyDescent="0.15">
      <c r="A442" s="2" t="s">
        <v>11</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hidden="1" x14ac:dyDescent="0.15">
      <c r="A443" s="2" t="s">
        <v>11</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hidden="1" x14ac:dyDescent="0.15">
      <c r="A444" s="2" t="s">
        <v>11</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hidden="1" x14ac:dyDescent="0.15">
      <c r="A445" s="2" t="s">
        <v>11</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hidden="1" x14ac:dyDescent="0.15">
      <c r="A446" s="2" t="s">
        <v>11</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hidden="1" x14ac:dyDescent="0.15">
      <c r="A447" s="2" t="s">
        <v>11</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hidden="1" x14ac:dyDescent="0.15">
      <c r="A448" s="2" t="s">
        <v>11</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hidden="1" x14ac:dyDescent="0.15">
      <c r="A449" s="2" t="s">
        <v>11</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hidden="1" x14ac:dyDescent="0.15">
      <c r="A450" s="2" t="s">
        <v>11</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hidden="1" x14ac:dyDescent="0.15">
      <c r="A451" s="2" t="s">
        <v>11</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hidden="1" x14ac:dyDescent="0.15">
      <c r="A452" s="2" t="s">
        <v>11</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hidden="1" x14ac:dyDescent="0.15">
      <c r="A453" s="2" t="s">
        <v>11</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hidden="1" x14ac:dyDescent="0.15">
      <c r="A454" s="2" t="s">
        <v>11</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hidden="1" x14ac:dyDescent="0.15">
      <c r="A455" s="2" t="s">
        <v>11</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hidden="1" x14ac:dyDescent="0.15">
      <c r="A456" s="2" t="s">
        <v>11</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hidden="1" x14ac:dyDescent="0.15">
      <c r="A457" s="2" t="s">
        <v>11</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hidden="1" x14ac:dyDescent="0.15">
      <c r="A458" s="2" t="s">
        <v>11</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hidden="1" x14ac:dyDescent="0.15">
      <c r="A459" s="2" t="s">
        <v>11</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hidden="1" x14ac:dyDescent="0.15">
      <c r="A460" s="2" t="s">
        <v>11</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hidden="1" x14ac:dyDescent="0.15">
      <c r="A461" s="2" t="s">
        <v>11</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hidden="1" x14ac:dyDescent="0.15">
      <c r="A462" s="2" t="s">
        <v>11</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hidden="1" x14ac:dyDescent="0.15">
      <c r="A463" s="2" t="s">
        <v>11</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hidden="1" x14ac:dyDescent="0.15">
      <c r="A464" s="2" t="s">
        <v>11</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hidden="1" x14ac:dyDescent="0.15">
      <c r="A465" s="2" t="s">
        <v>11</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hidden="1" x14ac:dyDescent="0.15">
      <c r="A466" s="2" t="s">
        <v>11</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hidden="1" x14ac:dyDescent="0.15">
      <c r="A467" s="2" t="s">
        <v>11</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hidden="1" x14ac:dyDescent="0.15">
      <c r="A468" s="2" t="s">
        <v>11</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hidden="1" x14ac:dyDescent="0.15">
      <c r="A469" s="2" t="s">
        <v>11</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hidden="1" x14ac:dyDescent="0.15">
      <c r="A470" s="2" t="s">
        <v>11</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hidden="1" x14ac:dyDescent="0.15">
      <c r="A471" s="2" t="s">
        <v>11</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hidden="1" x14ac:dyDescent="0.15">
      <c r="A472" s="2" t="s">
        <v>11</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hidden="1" x14ac:dyDescent="0.15">
      <c r="A473" s="2" t="s">
        <v>11</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hidden="1" x14ac:dyDescent="0.15">
      <c r="A474" s="2" t="s">
        <v>11</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hidden="1" x14ac:dyDescent="0.15">
      <c r="A475" s="2" t="s">
        <v>11</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hidden="1" x14ac:dyDescent="0.15">
      <c r="A476" s="2" t="s">
        <v>11</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hidden="1" x14ac:dyDescent="0.15">
      <c r="A477" s="2" t="s">
        <v>11</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hidden="1" x14ac:dyDescent="0.15">
      <c r="A478" s="2" t="s">
        <v>11</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hidden="1" x14ac:dyDescent="0.15">
      <c r="A479" s="2" t="s">
        <v>11</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hidden="1" x14ac:dyDescent="0.15">
      <c r="A480" s="2" t="s">
        <v>11</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hidden="1" x14ac:dyDescent="0.15">
      <c r="A481" s="2" t="s">
        <v>11</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hidden="1" x14ac:dyDescent="0.15">
      <c r="A482" s="2" t="s">
        <v>11</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hidden="1" x14ac:dyDescent="0.15">
      <c r="A483" s="2" t="s">
        <v>11</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hidden="1" x14ac:dyDescent="0.15">
      <c r="A484" s="2" t="s">
        <v>11</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hidden="1" x14ac:dyDescent="0.15">
      <c r="A485" s="2" t="s">
        <v>11</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hidden="1" x14ac:dyDescent="0.15">
      <c r="A486" s="2" t="s">
        <v>11</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hidden="1" x14ac:dyDescent="0.15">
      <c r="A487" s="2" t="s">
        <v>11</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hidden="1" x14ac:dyDescent="0.15">
      <c r="A488" s="2" t="s">
        <v>11</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hidden="1" x14ac:dyDescent="0.15">
      <c r="A489" s="2" t="s">
        <v>11</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hidden="1" x14ac:dyDescent="0.15">
      <c r="A490" s="2" t="s">
        <v>11</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hidden="1" x14ac:dyDescent="0.15">
      <c r="A491" s="2" t="s">
        <v>11</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hidden="1" x14ac:dyDescent="0.15">
      <c r="A492" s="2" t="s">
        <v>11</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hidden="1" x14ac:dyDescent="0.15">
      <c r="A493" s="2" t="s">
        <v>11</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hidden="1" x14ac:dyDescent="0.15">
      <c r="A494" s="2" t="s">
        <v>11</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hidden="1" x14ac:dyDescent="0.15">
      <c r="A495" s="2" t="s">
        <v>11</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hidden="1" x14ac:dyDescent="0.15">
      <c r="A496" s="2" t="s">
        <v>11</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hidden="1" x14ac:dyDescent="0.15">
      <c r="A497" s="2" t="s">
        <v>11</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hidden="1" x14ac:dyDescent="0.15">
      <c r="A498" s="2" t="s">
        <v>11</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hidden="1" x14ac:dyDescent="0.15">
      <c r="A499" s="2" t="s">
        <v>11</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hidden="1" x14ac:dyDescent="0.15">
      <c r="A500" s="2" t="s">
        <v>11</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hidden="1" x14ac:dyDescent="0.15">
      <c r="A501" s="2" t="s">
        <v>11</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hidden="1" x14ac:dyDescent="0.15">
      <c r="A502" s="2" t="s">
        <v>11</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hidden="1" x14ac:dyDescent="0.15">
      <c r="A503" s="2" t="s">
        <v>11</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hidden="1" x14ac:dyDescent="0.15">
      <c r="A504" s="2" t="s">
        <v>11</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hidden="1" x14ac:dyDescent="0.15">
      <c r="A505" s="2" t="s">
        <v>11</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hidden="1" x14ac:dyDescent="0.15">
      <c r="A506" s="2" t="s">
        <v>11</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hidden="1" x14ac:dyDescent="0.15">
      <c r="A507" s="2" t="s">
        <v>11</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hidden="1" x14ac:dyDescent="0.15">
      <c r="A508" s="2" t="s">
        <v>11</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hidden="1" x14ac:dyDescent="0.15">
      <c r="A509" s="2" t="s">
        <v>11</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hidden="1" x14ac:dyDescent="0.15">
      <c r="A510" s="2" t="s">
        <v>11</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hidden="1" x14ac:dyDescent="0.15">
      <c r="A511" s="2" t="s">
        <v>11</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hidden="1" x14ac:dyDescent="0.15">
      <c r="A512" s="2" t="s">
        <v>11</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hidden="1" x14ac:dyDescent="0.15">
      <c r="A513" s="2" t="s">
        <v>11</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hidden="1" x14ac:dyDescent="0.15">
      <c r="A514" s="2" t="s">
        <v>11</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hidden="1" x14ac:dyDescent="0.15">
      <c r="A515" s="2" t="s">
        <v>11</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hidden="1" x14ac:dyDescent="0.15">
      <c r="A516" s="2" t="s">
        <v>11</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hidden="1" x14ac:dyDescent="0.15">
      <c r="A517" s="2" t="s">
        <v>11</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hidden="1" x14ac:dyDescent="0.15">
      <c r="A518" s="2" t="s">
        <v>11</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hidden="1" x14ac:dyDescent="0.15">
      <c r="A519" s="2" t="s">
        <v>11</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hidden="1" x14ac:dyDescent="0.15">
      <c r="A520" s="2" t="s">
        <v>11</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hidden="1" x14ac:dyDescent="0.15">
      <c r="A521" s="2" t="s">
        <v>11</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hidden="1" x14ac:dyDescent="0.15">
      <c r="A522" s="2" t="s">
        <v>11</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hidden="1" x14ac:dyDescent="0.15">
      <c r="A523" s="2" t="s">
        <v>11</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hidden="1" x14ac:dyDescent="0.15">
      <c r="A524" s="2" t="s">
        <v>11</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hidden="1" x14ac:dyDescent="0.15">
      <c r="A525" s="2" t="s">
        <v>11</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hidden="1" x14ac:dyDescent="0.15">
      <c r="A526" s="2" t="s">
        <v>11</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hidden="1" x14ac:dyDescent="0.15">
      <c r="A527" s="2" t="s">
        <v>11</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hidden="1" x14ac:dyDescent="0.15">
      <c r="A528" s="2" t="s">
        <v>11</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hidden="1" x14ac:dyDescent="0.15">
      <c r="A529" s="2" t="s">
        <v>11</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hidden="1" x14ac:dyDescent="0.15">
      <c r="A530" s="2" t="s">
        <v>11</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hidden="1" x14ac:dyDescent="0.15">
      <c r="A531" s="2" t="s">
        <v>11</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hidden="1" x14ac:dyDescent="0.15">
      <c r="A532" s="2" t="s">
        <v>11</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hidden="1" x14ac:dyDescent="0.15">
      <c r="A533" s="2" t="s">
        <v>11</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hidden="1" x14ac:dyDescent="0.15">
      <c r="A534" s="2" t="s">
        <v>11</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hidden="1" x14ac:dyDescent="0.15">
      <c r="A535" s="2" t="s">
        <v>11</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hidden="1" x14ac:dyDescent="0.15">
      <c r="A536" s="2" t="s">
        <v>11</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hidden="1" x14ac:dyDescent="0.15">
      <c r="A537" s="2" t="s">
        <v>11</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hidden="1" x14ac:dyDescent="0.15">
      <c r="A538" s="2" t="s">
        <v>11</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hidden="1" x14ac:dyDescent="0.15">
      <c r="A539" s="2" t="s">
        <v>11</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hidden="1" x14ac:dyDescent="0.15">
      <c r="A540" s="2" t="s">
        <v>11</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hidden="1" x14ac:dyDescent="0.15">
      <c r="A541" s="2" t="s">
        <v>11</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hidden="1" x14ac:dyDescent="0.15">
      <c r="A542" s="2" t="s">
        <v>11</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hidden="1" x14ac:dyDescent="0.15">
      <c r="A543" s="2" t="s">
        <v>11</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hidden="1" x14ac:dyDescent="0.15">
      <c r="A544" s="2" t="s">
        <v>11</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hidden="1" x14ac:dyDescent="0.15">
      <c r="A545" s="2" t="s">
        <v>11</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hidden="1" x14ac:dyDescent="0.15">
      <c r="A546" s="2" t="s">
        <v>11</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hidden="1" x14ac:dyDescent="0.15">
      <c r="A547" s="2" t="s">
        <v>11</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hidden="1" x14ac:dyDescent="0.15">
      <c r="A548" s="2" t="s">
        <v>11</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hidden="1" x14ac:dyDescent="0.15">
      <c r="A549" s="2" t="s">
        <v>11</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hidden="1" x14ac:dyDescent="0.15">
      <c r="A550" s="2" t="s">
        <v>11</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hidden="1" x14ac:dyDescent="0.15">
      <c r="A551" s="2" t="s">
        <v>11</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hidden="1" x14ac:dyDescent="0.15">
      <c r="A552" s="2" t="s">
        <v>11</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hidden="1" x14ac:dyDescent="0.15">
      <c r="A553" s="2" t="s">
        <v>11</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hidden="1" x14ac:dyDescent="0.15">
      <c r="A554" s="2" t="s">
        <v>11</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hidden="1" x14ac:dyDescent="0.15">
      <c r="A555" s="2" t="s">
        <v>11</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hidden="1" x14ac:dyDescent="0.15">
      <c r="A556" s="2" t="s">
        <v>11</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hidden="1" x14ac:dyDescent="0.15">
      <c r="A557" s="2" t="s">
        <v>11</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hidden="1" x14ac:dyDescent="0.15">
      <c r="A558" s="2" t="s">
        <v>11</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hidden="1" x14ac:dyDescent="0.15">
      <c r="A559" s="2" t="s">
        <v>11</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hidden="1" x14ac:dyDescent="0.15">
      <c r="A560" s="2" t="s">
        <v>11</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hidden="1" x14ac:dyDescent="0.15">
      <c r="A561" s="2" t="s">
        <v>11</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hidden="1" x14ac:dyDescent="0.15">
      <c r="A562" s="2" t="s">
        <v>11</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hidden="1" x14ac:dyDescent="0.15">
      <c r="A563" s="2" t="s">
        <v>11</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hidden="1" x14ac:dyDescent="0.15">
      <c r="A564" s="2" t="s">
        <v>11</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hidden="1" x14ac:dyDescent="0.15">
      <c r="A565" s="2" t="s">
        <v>11</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hidden="1" x14ac:dyDescent="0.15">
      <c r="A566" s="2" t="s">
        <v>11</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hidden="1" x14ac:dyDescent="0.15">
      <c r="A567" s="2" t="s">
        <v>11</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hidden="1" x14ac:dyDescent="0.15">
      <c r="A568" s="2" t="s">
        <v>11</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hidden="1" x14ac:dyDescent="0.15">
      <c r="A569" s="2" t="s">
        <v>11</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hidden="1" x14ac:dyDescent="0.15">
      <c r="A570" s="2" t="s">
        <v>11</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hidden="1" x14ac:dyDescent="0.15">
      <c r="A571" s="2" t="s">
        <v>11</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hidden="1" x14ac:dyDescent="0.15">
      <c r="A572" s="2" t="s">
        <v>11</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hidden="1" x14ac:dyDescent="0.15">
      <c r="A573" s="2" t="s">
        <v>11</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hidden="1" x14ac:dyDescent="0.15">
      <c r="A574" s="2" t="s">
        <v>11</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hidden="1" x14ac:dyDescent="0.15">
      <c r="A575" s="2" t="s">
        <v>11</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hidden="1" x14ac:dyDescent="0.15">
      <c r="A576" s="2" t="s">
        <v>11</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hidden="1" x14ac:dyDescent="0.15">
      <c r="A577" s="2" t="s">
        <v>11</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hidden="1" x14ac:dyDescent="0.15">
      <c r="A578" s="2" t="s">
        <v>11</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hidden="1" x14ac:dyDescent="0.15">
      <c r="A579" s="2" t="s">
        <v>11</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hidden="1" x14ac:dyDescent="0.15">
      <c r="A580" s="2" t="s">
        <v>11</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hidden="1" x14ac:dyDescent="0.15">
      <c r="A581" s="2" t="s">
        <v>11</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hidden="1" x14ac:dyDescent="0.15">
      <c r="A582" s="2" t="s">
        <v>11</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hidden="1" x14ac:dyDescent="0.15">
      <c r="A583" s="2" t="s">
        <v>11</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hidden="1" x14ac:dyDescent="0.15">
      <c r="A584" s="2" t="s">
        <v>11</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hidden="1" x14ac:dyDescent="0.15">
      <c r="A585" s="2" t="s">
        <v>11</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hidden="1" x14ac:dyDescent="0.15">
      <c r="A586" s="2" t="s">
        <v>11</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hidden="1" x14ac:dyDescent="0.15">
      <c r="A587" s="2" t="s">
        <v>11</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hidden="1" x14ac:dyDescent="0.15">
      <c r="A588" s="2" t="s">
        <v>11</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hidden="1" x14ac:dyDescent="0.15">
      <c r="A589" s="2" t="s">
        <v>11</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hidden="1" x14ac:dyDescent="0.15">
      <c r="A590" s="2" t="s">
        <v>11</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hidden="1" x14ac:dyDescent="0.15">
      <c r="A591" s="2" t="s">
        <v>11</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hidden="1" x14ac:dyDescent="0.15">
      <c r="A592" s="2" t="s">
        <v>11</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hidden="1" x14ac:dyDescent="0.15">
      <c r="A593" s="2" t="s">
        <v>11</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hidden="1" x14ac:dyDescent="0.15">
      <c r="A594" s="2" t="s">
        <v>11</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hidden="1" x14ac:dyDescent="0.15">
      <c r="A595" s="2" t="s">
        <v>11</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hidden="1" x14ac:dyDescent="0.15">
      <c r="A596" s="2" t="s">
        <v>11</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hidden="1" x14ac:dyDescent="0.15">
      <c r="A597" s="2" t="s">
        <v>11</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hidden="1" x14ac:dyDescent="0.15">
      <c r="A598" s="2" t="s">
        <v>11</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hidden="1" x14ac:dyDescent="0.15">
      <c r="A599" s="2" t="s">
        <v>11</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hidden="1" x14ac:dyDescent="0.15">
      <c r="A600" s="2" t="s">
        <v>11</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hidden="1" x14ac:dyDescent="0.15">
      <c r="A601" s="2" t="s">
        <v>11</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hidden="1" x14ac:dyDescent="0.15">
      <c r="A602" s="2" t="s">
        <v>11</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hidden="1" x14ac:dyDescent="0.15">
      <c r="A603" s="2" t="s">
        <v>11</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hidden="1" x14ac:dyDescent="0.15">
      <c r="A604" s="2" t="s">
        <v>11</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hidden="1" x14ac:dyDescent="0.15">
      <c r="A605" s="2" t="s">
        <v>11</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hidden="1" x14ac:dyDescent="0.15">
      <c r="A606" s="2" t="s">
        <v>11</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hidden="1" x14ac:dyDescent="0.15">
      <c r="A607" s="2" t="s">
        <v>11</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hidden="1" x14ac:dyDescent="0.15">
      <c r="A608" s="2" t="s">
        <v>11</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hidden="1" x14ac:dyDescent="0.15">
      <c r="A609" s="2" t="s">
        <v>11</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hidden="1" x14ac:dyDescent="0.15">
      <c r="A610" s="2" t="s">
        <v>11</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hidden="1" x14ac:dyDescent="0.15">
      <c r="A611" s="2" t="s">
        <v>11</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hidden="1" x14ac:dyDescent="0.15">
      <c r="A612" s="2" t="s">
        <v>11</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hidden="1" x14ac:dyDescent="0.15">
      <c r="A613" s="2" t="s">
        <v>11</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hidden="1" x14ac:dyDescent="0.15">
      <c r="A614" s="2" t="s">
        <v>11</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hidden="1" x14ac:dyDescent="0.15">
      <c r="A615" s="2" t="s">
        <v>11</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hidden="1" x14ac:dyDescent="0.15">
      <c r="A616" s="2" t="s">
        <v>11</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hidden="1" x14ac:dyDescent="0.15">
      <c r="A617" s="2" t="s">
        <v>11</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hidden="1" x14ac:dyDescent="0.15">
      <c r="A618" s="2" t="s">
        <v>11</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hidden="1" x14ac:dyDescent="0.15">
      <c r="A619" s="2" t="s">
        <v>11</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hidden="1" x14ac:dyDescent="0.15">
      <c r="A620" s="2" t="s">
        <v>11</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hidden="1" x14ac:dyDescent="0.15">
      <c r="A621" s="2" t="s">
        <v>11</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hidden="1" x14ac:dyDescent="0.15">
      <c r="A622" s="2" t="s">
        <v>11</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hidden="1" x14ac:dyDescent="0.15">
      <c r="A623" s="2" t="s">
        <v>11</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hidden="1" x14ac:dyDescent="0.15">
      <c r="A624" s="2" t="s">
        <v>11</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hidden="1" x14ac:dyDescent="0.15">
      <c r="A625" s="2" t="s">
        <v>11</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hidden="1" x14ac:dyDescent="0.15">
      <c r="A626" s="2" t="s">
        <v>11</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hidden="1" x14ac:dyDescent="0.15">
      <c r="A627" s="2" t="s">
        <v>11</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hidden="1" x14ac:dyDescent="0.15">
      <c r="A628" s="2" t="s">
        <v>11</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hidden="1" x14ac:dyDescent="0.15">
      <c r="A629" s="2" t="s">
        <v>11</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hidden="1" x14ac:dyDescent="0.15">
      <c r="A630" s="2" t="s">
        <v>11</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hidden="1" x14ac:dyDescent="0.15">
      <c r="A631" s="2" t="s">
        <v>11</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hidden="1" x14ac:dyDescent="0.15">
      <c r="A632" s="2" t="s">
        <v>11</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hidden="1" x14ac:dyDescent="0.15">
      <c r="A633" s="2" t="s">
        <v>11</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hidden="1" x14ac:dyDescent="0.15">
      <c r="A634" s="2" t="s">
        <v>11</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hidden="1" x14ac:dyDescent="0.15">
      <c r="A635" s="2" t="s">
        <v>11</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hidden="1" x14ac:dyDescent="0.15">
      <c r="A636" s="2" t="s">
        <v>11</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hidden="1" x14ac:dyDescent="0.15">
      <c r="A637" s="2" t="s">
        <v>11</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hidden="1" x14ac:dyDescent="0.15">
      <c r="A638" s="2" t="s">
        <v>11</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hidden="1" x14ac:dyDescent="0.15">
      <c r="A639" s="2" t="s">
        <v>11</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hidden="1" x14ac:dyDescent="0.15">
      <c r="A640" s="2" t="s">
        <v>11</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hidden="1" x14ac:dyDescent="0.15">
      <c r="A641" s="2" t="s">
        <v>11</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hidden="1" x14ac:dyDescent="0.15">
      <c r="A642" s="2" t="s">
        <v>11</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hidden="1" x14ac:dyDescent="0.15">
      <c r="A643" s="2" t="s">
        <v>11</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hidden="1" x14ac:dyDescent="0.15">
      <c r="A644" s="2" t="s">
        <v>11</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hidden="1" x14ac:dyDescent="0.15">
      <c r="A645" s="2" t="s">
        <v>11</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hidden="1" x14ac:dyDescent="0.15">
      <c r="A646" s="2" t="s">
        <v>11</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hidden="1" x14ac:dyDescent="0.15">
      <c r="A647" s="2" t="s">
        <v>11</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hidden="1" x14ac:dyDescent="0.15">
      <c r="A648" s="2" t="s">
        <v>11</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hidden="1" x14ac:dyDescent="0.15">
      <c r="A649" s="2" t="s">
        <v>11</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hidden="1" x14ac:dyDescent="0.15">
      <c r="A650" s="2" t="s">
        <v>11</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hidden="1" x14ac:dyDescent="0.15">
      <c r="A651" s="2" t="s">
        <v>11</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hidden="1" x14ac:dyDescent="0.15">
      <c r="A652" s="2" t="s">
        <v>11</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hidden="1" x14ac:dyDescent="0.15">
      <c r="A653" s="2" t="s">
        <v>11</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hidden="1" x14ac:dyDescent="0.15">
      <c r="A654" s="2" t="s">
        <v>11</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hidden="1" x14ac:dyDescent="0.15">
      <c r="A655" s="2" t="s">
        <v>11</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hidden="1" x14ac:dyDescent="0.15">
      <c r="A656" s="2" t="s">
        <v>11</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hidden="1" x14ac:dyDescent="0.15">
      <c r="A657" s="2" t="s">
        <v>11</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hidden="1" x14ac:dyDescent="0.15">
      <c r="A658" s="2" t="s">
        <v>11</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hidden="1" x14ac:dyDescent="0.15">
      <c r="A659" s="2" t="s">
        <v>11</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hidden="1" x14ac:dyDescent="0.15">
      <c r="A660" s="2" t="s">
        <v>11</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hidden="1" x14ac:dyDescent="0.15">
      <c r="A661" s="2" t="s">
        <v>11</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hidden="1" x14ac:dyDescent="0.15">
      <c r="A662" s="2" t="s">
        <v>11</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hidden="1" x14ac:dyDescent="0.15">
      <c r="A663" s="2" t="s">
        <v>11</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hidden="1" x14ac:dyDescent="0.15">
      <c r="A664" s="2" t="s">
        <v>11</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hidden="1" x14ac:dyDescent="0.15">
      <c r="A665" s="2" t="s">
        <v>11</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hidden="1" x14ac:dyDescent="0.15">
      <c r="A666" s="2" t="s">
        <v>11</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hidden="1" x14ac:dyDescent="0.15">
      <c r="A667" s="2" t="s">
        <v>11</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hidden="1" x14ac:dyDescent="0.15">
      <c r="A668" s="2" t="s">
        <v>11</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hidden="1" x14ac:dyDescent="0.15">
      <c r="A669" s="2" t="s">
        <v>11</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hidden="1" x14ac:dyDescent="0.15">
      <c r="A670" s="2" t="s">
        <v>11</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hidden="1" x14ac:dyDescent="0.15">
      <c r="A671" s="2" t="s">
        <v>11</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hidden="1" x14ac:dyDescent="0.15">
      <c r="A672" s="2" t="s">
        <v>11</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hidden="1" x14ac:dyDescent="0.15">
      <c r="A673" s="2" t="s">
        <v>11</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hidden="1" x14ac:dyDescent="0.15">
      <c r="A674" s="2" t="s">
        <v>11</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hidden="1" x14ac:dyDescent="0.15">
      <c r="A675" s="2" t="s">
        <v>11</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hidden="1" x14ac:dyDescent="0.15">
      <c r="A676" s="2" t="s">
        <v>11</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hidden="1" x14ac:dyDescent="0.15">
      <c r="A677" s="2" t="s">
        <v>11</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hidden="1" x14ac:dyDescent="0.15">
      <c r="A678" s="2" t="s">
        <v>11</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hidden="1" x14ac:dyDescent="0.15">
      <c r="A679" s="2" t="s">
        <v>11</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hidden="1" x14ac:dyDescent="0.15">
      <c r="A680" s="2" t="s">
        <v>11</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hidden="1" x14ac:dyDescent="0.15">
      <c r="A681" s="2" t="s">
        <v>11</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hidden="1" x14ac:dyDescent="0.15">
      <c r="A682" s="2" t="s">
        <v>11</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hidden="1" x14ac:dyDescent="0.15">
      <c r="A683" s="2" t="s">
        <v>11</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hidden="1" x14ac:dyDescent="0.15">
      <c r="A684" s="2" t="s">
        <v>11</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hidden="1" x14ac:dyDescent="0.15">
      <c r="A685" s="2" t="s">
        <v>11</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hidden="1" x14ac:dyDescent="0.15">
      <c r="A686" s="2" t="s">
        <v>11</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hidden="1" x14ac:dyDescent="0.15">
      <c r="A687" s="2" t="s">
        <v>11</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hidden="1" x14ac:dyDescent="0.15">
      <c r="A688" s="2" t="s">
        <v>11</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hidden="1" x14ac:dyDescent="0.15">
      <c r="A689" s="2" t="s">
        <v>11</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hidden="1" x14ac:dyDescent="0.15">
      <c r="A690" s="2" t="s">
        <v>11</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hidden="1" x14ac:dyDescent="0.15">
      <c r="A691" s="2" t="s">
        <v>11</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hidden="1" x14ac:dyDescent="0.15">
      <c r="A692" s="2" t="s">
        <v>11</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hidden="1" x14ac:dyDescent="0.15">
      <c r="A693" s="2" t="s">
        <v>11</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hidden="1" x14ac:dyDescent="0.15">
      <c r="A694" s="2" t="s">
        <v>11</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hidden="1" x14ac:dyDescent="0.15">
      <c r="A695" s="2" t="s">
        <v>11</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hidden="1" x14ac:dyDescent="0.15">
      <c r="A696" s="2" t="s">
        <v>11</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hidden="1" x14ac:dyDescent="0.15">
      <c r="A697" s="2" t="s">
        <v>11</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hidden="1" x14ac:dyDescent="0.15">
      <c r="A698" s="2" t="s">
        <v>11</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hidden="1" x14ac:dyDescent="0.15">
      <c r="A699" s="2" t="s">
        <v>11</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hidden="1" x14ac:dyDescent="0.15">
      <c r="A700" s="2" t="s">
        <v>11</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hidden="1" x14ac:dyDescent="0.15">
      <c r="A701" s="2" t="s">
        <v>11</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hidden="1" x14ac:dyDescent="0.15">
      <c r="A702" s="2" t="s">
        <v>11</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hidden="1" x14ac:dyDescent="0.15">
      <c r="A703" s="2" t="s">
        <v>11</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hidden="1" x14ac:dyDescent="0.15">
      <c r="A704" s="2" t="s">
        <v>11</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hidden="1" x14ac:dyDescent="0.15">
      <c r="A705" s="2" t="s">
        <v>11</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hidden="1" x14ac:dyDescent="0.15">
      <c r="A706" s="2" t="s">
        <v>11</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hidden="1" x14ac:dyDescent="0.15">
      <c r="A707" s="2" t="s">
        <v>11</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hidden="1" x14ac:dyDescent="0.15">
      <c r="A708" s="2" t="s">
        <v>11</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hidden="1" x14ac:dyDescent="0.15">
      <c r="A709" s="2" t="s">
        <v>11</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hidden="1" x14ac:dyDescent="0.15">
      <c r="A710" s="2" t="s">
        <v>11</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hidden="1" x14ac:dyDescent="0.15">
      <c r="A711" s="2" t="s">
        <v>11</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hidden="1" x14ac:dyDescent="0.15">
      <c r="A712" s="2" t="s">
        <v>11</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hidden="1" x14ac:dyDescent="0.15">
      <c r="A713" s="2" t="s">
        <v>11</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hidden="1" x14ac:dyDescent="0.15">
      <c r="A714" s="2" t="s">
        <v>11</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hidden="1" x14ac:dyDescent="0.15">
      <c r="A715" s="2" t="s">
        <v>11</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hidden="1" x14ac:dyDescent="0.15">
      <c r="A716" s="2" t="s">
        <v>11</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hidden="1" x14ac:dyDescent="0.15">
      <c r="A717" s="2" t="s">
        <v>11</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hidden="1" x14ac:dyDescent="0.15">
      <c r="A718" s="2" t="s">
        <v>11</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hidden="1" x14ac:dyDescent="0.15">
      <c r="A719" s="2" t="s">
        <v>11</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hidden="1" x14ac:dyDescent="0.15">
      <c r="A720" s="2" t="s">
        <v>11</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hidden="1" x14ac:dyDescent="0.15">
      <c r="A721" s="2" t="s">
        <v>11</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hidden="1" x14ac:dyDescent="0.15">
      <c r="A722" s="2" t="s">
        <v>11</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hidden="1" x14ac:dyDescent="0.15">
      <c r="A723" s="2" t="s">
        <v>11</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hidden="1" x14ac:dyDescent="0.15">
      <c r="A724" s="2" t="s">
        <v>11</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hidden="1" x14ac:dyDescent="0.15">
      <c r="A725" s="2" t="s">
        <v>11</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hidden="1" x14ac:dyDescent="0.15">
      <c r="A726" s="2" t="s">
        <v>11</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hidden="1" x14ac:dyDescent="0.15">
      <c r="A727" s="2" t="s">
        <v>11</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hidden="1" x14ac:dyDescent="0.15">
      <c r="A728" s="2" t="s">
        <v>11</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hidden="1" x14ac:dyDescent="0.15">
      <c r="A729" s="2" t="s">
        <v>11</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hidden="1" x14ac:dyDescent="0.15">
      <c r="A730" s="2" t="s">
        <v>11</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hidden="1" x14ac:dyDescent="0.15">
      <c r="A731" s="2" t="s">
        <v>11</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hidden="1" x14ac:dyDescent="0.15">
      <c r="A732" s="2" t="s">
        <v>11</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hidden="1" x14ac:dyDescent="0.15">
      <c r="A733" s="2" t="s">
        <v>11</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hidden="1" x14ac:dyDescent="0.15">
      <c r="A734" s="2" t="s">
        <v>11</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hidden="1" x14ac:dyDescent="0.15">
      <c r="A735" s="2" t="s">
        <v>11</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hidden="1" x14ac:dyDescent="0.15">
      <c r="A736" s="2" t="s">
        <v>11</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hidden="1" x14ac:dyDescent="0.15">
      <c r="A737" s="2" t="s">
        <v>11</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hidden="1" x14ac:dyDescent="0.15">
      <c r="A738" s="2" t="s">
        <v>11</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hidden="1" x14ac:dyDescent="0.15">
      <c r="A739" s="2" t="s">
        <v>11</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hidden="1" x14ac:dyDescent="0.15">
      <c r="A740" s="2" t="s">
        <v>11</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hidden="1" x14ac:dyDescent="0.15">
      <c r="A741" s="2" t="s">
        <v>11</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hidden="1" x14ac:dyDescent="0.15">
      <c r="A742" s="2" t="s">
        <v>11</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hidden="1" x14ac:dyDescent="0.15">
      <c r="A743" s="2" t="s">
        <v>11</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hidden="1" x14ac:dyDescent="0.15">
      <c r="A744" s="2" t="s">
        <v>11</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hidden="1" x14ac:dyDescent="0.15">
      <c r="A745" s="2" t="s">
        <v>11</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hidden="1" x14ac:dyDescent="0.15">
      <c r="A746" s="2" t="s">
        <v>11</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hidden="1" x14ac:dyDescent="0.15">
      <c r="A747" s="2" t="s">
        <v>11</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hidden="1" x14ac:dyDescent="0.15">
      <c r="A748" s="2" t="s">
        <v>11</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hidden="1" x14ac:dyDescent="0.15">
      <c r="A749" s="2" t="s">
        <v>11</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hidden="1" x14ac:dyDescent="0.15">
      <c r="A750" s="2" t="s">
        <v>11</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hidden="1" x14ac:dyDescent="0.15">
      <c r="A751" s="2" t="s">
        <v>11</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hidden="1" x14ac:dyDescent="0.15">
      <c r="A752" s="2" t="s">
        <v>11</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hidden="1" x14ac:dyDescent="0.15">
      <c r="A753" s="2" t="s">
        <v>11</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hidden="1" x14ac:dyDescent="0.15">
      <c r="A754" s="2" t="s">
        <v>11</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hidden="1" x14ac:dyDescent="0.15">
      <c r="A755" s="2" t="s">
        <v>11</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hidden="1" x14ac:dyDescent="0.15">
      <c r="A756" s="2" t="s">
        <v>11</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hidden="1" x14ac:dyDescent="0.15">
      <c r="A757" s="2" t="s">
        <v>11</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hidden="1" x14ac:dyDescent="0.15">
      <c r="A758" s="2" t="s">
        <v>11</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hidden="1" x14ac:dyDescent="0.15">
      <c r="A759" s="2" t="s">
        <v>11</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hidden="1" x14ac:dyDescent="0.15">
      <c r="A760" s="2" t="s">
        <v>11</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hidden="1" x14ac:dyDescent="0.15">
      <c r="A761" s="2" t="s">
        <v>11</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hidden="1" x14ac:dyDescent="0.15">
      <c r="A762" s="2" t="s">
        <v>11</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hidden="1" x14ac:dyDescent="0.15">
      <c r="A763" s="2" t="s">
        <v>11</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hidden="1" x14ac:dyDescent="0.15">
      <c r="A764" s="2" t="s">
        <v>11</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hidden="1" x14ac:dyDescent="0.15">
      <c r="A765" s="2" t="s">
        <v>11</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hidden="1" x14ac:dyDescent="0.15">
      <c r="A766" s="2" t="s">
        <v>11</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hidden="1" x14ac:dyDescent="0.15">
      <c r="A767" s="2" t="s">
        <v>11</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hidden="1" x14ac:dyDescent="0.15">
      <c r="A768" s="2" t="s">
        <v>11</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hidden="1" x14ac:dyDescent="0.15">
      <c r="A769" s="2" t="s">
        <v>11</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hidden="1" x14ac:dyDescent="0.15">
      <c r="A770" s="2" t="s">
        <v>11</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hidden="1" x14ac:dyDescent="0.15">
      <c r="A771" s="2" t="s">
        <v>11</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hidden="1" x14ac:dyDescent="0.15">
      <c r="A772" s="2" t="s">
        <v>11</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hidden="1" x14ac:dyDescent="0.15">
      <c r="A773" s="2" t="s">
        <v>11</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hidden="1" x14ac:dyDescent="0.15">
      <c r="A774" s="2" t="s">
        <v>11</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hidden="1" x14ac:dyDescent="0.15">
      <c r="A775" s="2" t="s">
        <v>11</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hidden="1" x14ac:dyDescent="0.15">
      <c r="A776" s="2" t="s">
        <v>11</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hidden="1" x14ac:dyDescent="0.15">
      <c r="A777" s="2" t="s">
        <v>11</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hidden="1" x14ac:dyDescent="0.15">
      <c r="A778" s="2" t="s">
        <v>11</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hidden="1" x14ac:dyDescent="0.15">
      <c r="A779" s="2" t="s">
        <v>11</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hidden="1" x14ac:dyDescent="0.15">
      <c r="A780" s="2" t="s">
        <v>11</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hidden="1" x14ac:dyDescent="0.15">
      <c r="A781" s="2" t="s">
        <v>11</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hidden="1" x14ac:dyDescent="0.15">
      <c r="A782" s="2" t="s">
        <v>11</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hidden="1" x14ac:dyDescent="0.15">
      <c r="A783" s="2" t="s">
        <v>11</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hidden="1" x14ac:dyDescent="0.15">
      <c r="A784" s="2" t="s">
        <v>11</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hidden="1" x14ac:dyDescent="0.15">
      <c r="A785" s="2" t="s">
        <v>11</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hidden="1" x14ac:dyDescent="0.15">
      <c r="A786" s="2" t="s">
        <v>11</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hidden="1" x14ac:dyDescent="0.15">
      <c r="A787" s="2" t="s">
        <v>11</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hidden="1" x14ac:dyDescent="0.15">
      <c r="A788" s="2" t="s">
        <v>11</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hidden="1" x14ac:dyDescent="0.15">
      <c r="A789" s="2" t="s">
        <v>11</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hidden="1" x14ac:dyDescent="0.15">
      <c r="A790" s="2" t="s">
        <v>11</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hidden="1" x14ac:dyDescent="0.15">
      <c r="A791" s="2" t="s">
        <v>11</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hidden="1" x14ac:dyDescent="0.15">
      <c r="A792" s="2" t="s">
        <v>11</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hidden="1" x14ac:dyDescent="0.15">
      <c r="A793" s="2" t="s">
        <v>11</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hidden="1" x14ac:dyDescent="0.15">
      <c r="A794" s="2" t="s">
        <v>11</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hidden="1" x14ac:dyDescent="0.15">
      <c r="A795" s="2" t="s">
        <v>11</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hidden="1" x14ac:dyDescent="0.15">
      <c r="A796" s="2" t="s">
        <v>11</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hidden="1" x14ac:dyDescent="0.15">
      <c r="A797" s="2" t="s">
        <v>11</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hidden="1" x14ac:dyDescent="0.15">
      <c r="A798" s="2" t="s">
        <v>11</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hidden="1" x14ac:dyDescent="0.15">
      <c r="A799" s="2" t="s">
        <v>11</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hidden="1" x14ac:dyDescent="0.15">
      <c r="A800" s="2" t="s">
        <v>11</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hidden="1" x14ac:dyDescent="0.15">
      <c r="A801" s="2" t="s">
        <v>11</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hidden="1" x14ac:dyDescent="0.15">
      <c r="A802" s="2" t="s">
        <v>11</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hidden="1" x14ac:dyDescent="0.15">
      <c r="A803" s="2" t="s">
        <v>11</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hidden="1" x14ac:dyDescent="0.15">
      <c r="A804" s="2" t="s">
        <v>11</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hidden="1" x14ac:dyDescent="0.15">
      <c r="A805" s="2" t="s">
        <v>11</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hidden="1" x14ac:dyDescent="0.15">
      <c r="A806" s="2" t="s">
        <v>11</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hidden="1" x14ac:dyDescent="0.15">
      <c r="A807" s="2" t="s">
        <v>11</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hidden="1" x14ac:dyDescent="0.15">
      <c r="A808" s="2" t="s">
        <v>11</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hidden="1" x14ac:dyDescent="0.15">
      <c r="A809" s="2" t="s">
        <v>11</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hidden="1" x14ac:dyDescent="0.15">
      <c r="A810" s="2" t="s">
        <v>11</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hidden="1" x14ac:dyDescent="0.15">
      <c r="A811" s="2" t="s">
        <v>11</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hidden="1" x14ac:dyDescent="0.15">
      <c r="A812" s="2" t="s">
        <v>11</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hidden="1" x14ac:dyDescent="0.15">
      <c r="A813" s="2" t="s">
        <v>11</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hidden="1" x14ac:dyDescent="0.15">
      <c r="A814" s="2" t="s">
        <v>11</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hidden="1" x14ac:dyDescent="0.15">
      <c r="A815" s="2" t="s">
        <v>11</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hidden="1" x14ac:dyDescent="0.15">
      <c r="A816" s="2" t="s">
        <v>11</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hidden="1" x14ac:dyDescent="0.15">
      <c r="A817" s="2" t="s">
        <v>11</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hidden="1" x14ac:dyDescent="0.15">
      <c r="A818" s="2" t="s">
        <v>11</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hidden="1" x14ac:dyDescent="0.15">
      <c r="A819" s="2" t="s">
        <v>11</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hidden="1" x14ac:dyDescent="0.15">
      <c r="A820" s="2" t="s">
        <v>11</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hidden="1" x14ac:dyDescent="0.15">
      <c r="A821" s="2" t="s">
        <v>11</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hidden="1" x14ac:dyDescent="0.15">
      <c r="A822" s="2" t="s">
        <v>11</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hidden="1" x14ac:dyDescent="0.15">
      <c r="A823" s="2" t="s">
        <v>11</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hidden="1" x14ac:dyDescent="0.15">
      <c r="A824" s="2" t="s">
        <v>11</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hidden="1" x14ac:dyDescent="0.15">
      <c r="A825" s="2" t="s">
        <v>11</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hidden="1" x14ac:dyDescent="0.15">
      <c r="A826" s="2" t="s">
        <v>11</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hidden="1" x14ac:dyDescent="0.15">
      <c r="A827" s="2" t="s">
        <v>11</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hidden="1" x14ac:dyDescent="0.15">
      <c r="A828" s="2" t="s">
        <v>11</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hidden="1" x14ac:dyDescent="0.15">
      <c r="A829" s="2" t="s">
        <v>11</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hidden="1" x14ac:dyDescent="0.15">
      <c r="A830" s="2" t="s">
        <v>11</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hidden="1" x14ac:dyDescent="0.15">
      <c r="A831" s="2" t="s">
        <v>11</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hidden="1" x14ac:dyDescent="0.15">
      <c r="A832" s="2" t="s">
        <v>11</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hidden="1" x14ac:dyDescent="0.15">
      <c r="A833" s="2" t="s">
        <v>11</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hidden="1" x14ac:dyDescent="0.15">
      <c r="A834" s="2" t="s">
        <v>11</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hidden="1" x14ac:dyDescent="0.15">
      <c r="A835" s="2" t="s">
        <v>11</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hidden="1" x14ac:dyDescent="0.15">
      <c r="A836" s="2" t="s">
        <v>11</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hidden="1" x14ac:dyDescent="0.15">
      <c r="A837" s="2" t="s">
        <v>11</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hidden="1" x14ac:dyDescent="0.15">
      <c r="A838" s="2" t="s">
        <v>11</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hidden="1" x14ac:dyDescent="0.15">
      <c r="A839" s="2" t="s">
        <v>11</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hidden="1" x14ac:dyDescent="0.15">
      <c r="A840" s="2" t="s">
        <v>11</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hidden="1" x14ac:dyDescent="0.15">
      <c r="A841" s="2" t="s">
        <v>11</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hidden="1" x14ac:dyDescent="0.15">
      <c r="A842" s="2" t="s">
        <v>11</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hidden="1" x14ac:dyDescent="0.15">
      <c r="A843" s="2" t="s">
        <v>11</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hidden="1" x14ac:dyDescent="0.15">
      <c r="A844" s="2" t="s">
        <v>11</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hidden="1" x14ac:dyDescent="0.15">
      <c r="A845" s="2" t="s">
        <v>11</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hidden="1" x14ac:dyDescent="0.15">
      <c r="A846" s="2" t="s">
        <v>11</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hidden="1" x14ac:dyDescent="0.15">
      <c r="A847" s="2" t="s">
        <v>11</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hidden="1" x14ac:dyDescent="0.15">
      <c r="A848" s="2" t="s">
        <v>11</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hidden="1" x14ac:dyDescent="0.15">
      <c r="A849" s="2" t="s">
        <v>11</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hidden="1" x14ac:dyDescent="0.15">
      <c r="A850" s="2" t="s">
        <v>11</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hidden="1" x14ac:dyDescent="0.15">
      <c r="A851" s="2" t="s">
        <v>11</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hidden="1" x14ac:dyDescent="0.15">
      <c r="A852" s="2" t="s">
        <v>11</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hidden="1" x14ac:dyDescent="0.15">
      <c r="A853" s="2" t="s">
        <v>11</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hidden="1" x14ac:dyDescent="0.15">
      <c r="A854" s="2" t="s">
        <v>11</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hidden="1" x14ac:dyDescent="0.15">
      <c r="A855" s="2" t="s">
        <v>11</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hidden="1" x14ac:dyDescent="0.15">
      <c r="A856" s="2" t="s">
        <v>11</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hidden="1" x14ac:dyDescent="0.15">
      <c r="A857" s="2" t="s">
        <v>11</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hidden="1" x14ac:dyDescent="0.15">
      <c r="A858" s="2" t="s">
        <v>11</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hidden="1" x14ac:dyDescent="0.15">
      <c r="A859" s="2" t="s">
        <v>11</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hidden="1" x14ac:dyDescent="0.15">
      <c r="A860" s="2" t="s">
        <v>11</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hidden="1" x14ac:dyDescent="0.15">
      <c r="A861" s="2" t="s">
        <v>11</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hidden="1" x14ac:dyDescent="0.15">
      <c r="A862" s="2" t="s">
        <v>11</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hidden="1" x14ac:dyDescent="0.15">
      <c r="A863" s="2" t="s">
        <v>11</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hidden="1" x14ac:dyDescent="0.15">
      <c r="A864" s="2" t="s">
        <v>11</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hidden="1" x14ac:dyDescent="0.15">
      <c r="A865" s="2" t="s">
        <v>11</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hidden="1" x14ac:dyDescent="0.15">
      <c r="A866" s="2" t="s">
        <v>11</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hidden="1" x14ac:dyDescent="0.15">
      <c r="A867" s="2" t="s">
        <v>11</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hidden="1" x14ac:dyDescent="0.15">
      <c r="A868" s="2" t="s">
        <v>11</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hidden="1" x14ac:dyDescent="0.15">
      <c r="A869" s="2" t="s">
        <v>11</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hidden="1" x14ac:dyDescent="0.15">
      <c r="A870" s="2" t="s">
        <v>11</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hidden="1" x14ac:dyDescent="0.15">
      <c r="A871" s="2" t="s">
        <v>11</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hidden="1" x14ac:dyDescent="0.15">
      <c r="A872" s="2" t="s">
        <v>11</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hidden="1" x14ac:dyDescent="0.15">
      <c r="A873" s="2" t="s">
        <v>11</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hidden="1" x14ac:dyDescent="0.15">
      <c r="A874" s="2" t="s">
        <v>11</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hidden="1" x14ac:dyDescent="0.15">
      <c r="A875" s="2" t="s">
        <v>11</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hidden="1" x14ac:dyDescent="0.15">
      <c r="A876" s="2" t="s">
        <v>11</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hidden="1" x14ac:dyDescent="0.15">
      <c r="A877" s="2" t="s">
        <v>11</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hidden="1" x14ac:dyDescent="0.15">
      <c r="A878" s="2" t="s">
        <v>11</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hidden="1" x14ac:dyDescent="0.15">
      <c r="A879" s="2" t="s">
        <v>11</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hidden="1" x14ac:dyDescent="0.15">
      <c r="A880" s="2" t="s">
        <v>11</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hidden="1" x14ac:dyDescent="0.15">
      <c r="A881" s="2" t="s">
        <v>11</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hidden="1" x14ac:dyDescent="0.15">
      <c r="A882" s="2" t="s">
        <v>11</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hidden="1" x14ac:dyDescent="0.15">
      <c r="A883" s="2" t="s">
        <v>11</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hidden="1" x14ac:dyDescent="0.15">
      <c r="A884" s="2" t="s">
        <v>11</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hidden="1" x14ac:dyDescent="0.15">
      <c r="A885" s="2" t="s">
        <v>11</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hidden="1" x14ac:dyDescent="0.15">
      <c r="A886" s="2" t="s">
        <v>11</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hidden="1" x14ac:dyDescent="0.15">
      <c r="A887" s="2" t="s">
        <v>11</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hidden="1" x14ac:dyDescent="0.15">
      <c r="A888" s="2" t="s">
        <v>11</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hidden="1" x14ac:dyDescent="0.15">
      <c r="A889" s="2" t="s">
        <v>11</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hidden="1" x14ac:dyDescent="0.15">
      <c r="A890" s="2" t="s">
        <v>11</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hidden="1" x14ac:dyDescent="0.15">
      <c r="A891" s="2" t="s">
        <v>11</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hidden="1" x14ac:dyDescent="0.15">
      <c r="A892" s="2" t="s">
        <v>11</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hidden="1" x14ac:dyDescent="0.15">
      <c r="A893" s="2" t="s">
        <v>11</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hidden="1" x14ac:dyDescent="0.15">
      <c r="A894" s="2" t="s">
        <v>11</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hidden="1" x14ac:dyDescent="0.15">
      <c r="A895" s="2" t="s">
        <v>11</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hidden="1" x14ac:dyDescent="0.15">
      <c r="A896" s="2" t="s">
        <v>11</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hidden="1" x14ac:dyDescent="0.15">
      <c r="A897" s="2" t="s">
        <v>11</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hidden="1" x14ac:dyDescent="0.15">
      <c r="A898" s="2" t="s">
        <v>11</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hidden="1" x14ac:dyDescent="0.15">
      <c r="A899" s="2" t="s">
        <v>11</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hidden="1" x14ac:dyDescent="0.15">
      <c r="A900" s="2" t="s">
        <v>11</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hidden="1" x14ac:dyDescent="0.15">
      <c r="A901" s="2" t="s">
        <v>11</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hidden="1" x14ac:dyDescent="0.15">
      <c r="A902" s="2" t="s">
        <v>11</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hidden="1" x14ac:dyDescent="0.15">
      <c r="A903" s="2" t="s">
        <v>11</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hidden="1" x14ac:dyDescent="0.15">
      <c r="A904" s="2" t="s">
        <v>11</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hidden="1" x14ac:dyDescent="0.15">
      <c r="A905" s="2" t="s">
        <v>11</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hidden="1" x14ac:dyDescent="0.15">
      <c r="A906" s="2" t="s">
        <v>11</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hidden="1" x14ac:dyDescent="0.15">
      <c r="A907" s="2" t="s">
        <v>11</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hidden="1" x14ac:dyDescent="0.15">
      <c r="A908" s="2" t="s">
        <v>11</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hidden="1" x14ac:dyDescent="0.15">
      <c r="A909" s="2" t="s">
        <v>11</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hidden="1" x14ac:dyDescent="0.15">
      <c r="A910" s="2" t="s">
        <v>11</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hidden="1" x14ac:dyDescent="0.15">
      <c r="A911" s="2" t="s">
        <v>11</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hidden="1" x14ac:dyDescent="0.15">
      <c r="A912" s="2" t="s">
        <v>11</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hidden="1" x14ac:dyDescent="0.15">
      <c r="A913" s="2" t="s">
        <v>11</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hidden="1" x14ac:dyDescent="0.15">
      <c r="A914" s="2" t="s">
        <v>11</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hidden="1" x14ac:dyDescent="0.15">
      <c r="A915" s="2" t="s">
        <v>11</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hidden="1" x14ac:dyDescent="0.15">
      <c r="A916" s="2" t="s">
        <v>11</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hidden="1" x14ac:dyDescent="0.15">
      <c r="A917" s="2" t="s">
        <v>11</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hidden="1" x14ac:dyDescent="0.15">
      <c r="A918" s="2" t="s">
        <v>11</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hidden="1" x14ac:dyDescent="0.15">
      <c r="A919" s="2" t="s">
        <v>11</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hidden="1" x14ac:dyDescent="0.15">
      <c r="A920" s="2" t="s">
        <v>11</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hidden="1" x14ac:dyDescent="0.15">
      <c r="A921" s="2" t="s">
        <v>11</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hidden="1" x14ac:dyDescent="0.15">
      <c r="A922" s="2" t="s">
        <v>11</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hidden="1" x14ac:dyDescent="0.15">
      <c r="A923" s="2" t="s">
        <v>11</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hidden="1" x14ac:dyDescent="0.15">
      <c r="A924" s="2" t="s">
        <v>11</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hidden="1" x14ac:dyDescent="0.15">
      <c r="A925" s="2" t="s">
        <v>11</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hidden="1" x14ac:dyDescent="0.15">
      <c r="A926" s="2" t="s">
        <v>11</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hidden="1" x14ac:dyDescent="0.15">
      <c r="A927" s="2" t="s">
        <v>11</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hidden="1" x14ac:dyDescent="0.15">
      <c r="A928" s="2" t="s">
        <v>11</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hidden="1" x14ac:dyDescent="0.15">
      <c r="A929" s="2" t="s">
        <v>11</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hidden="1" x14ac:dyDescent="0.15">
      <c r="A930" s="2" t="s">
        <v>11</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hidden="1" x14ac:dyDescent="0.15">
      <c r="A931" s="2" t="s">
        <v>11</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hidden="1" x14ac:dyDescent="0.15">
      <c r="A932" s="2" t="s">
        <v>11</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hidden="1" x14ac:dyDescent="0.15">
      <c r="A933" s="2" t="s">
        <v>11</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hidden="1" x14ac:dyDescent="0.15">
      <c r="A934" s="2" t="s">
        <v>11</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hidden="1" x14ac:dyDescent="0.15">
      <c r="A935" s="2" t="s">
        <v>11</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hidden="1" x14ac:dyDescent="0.15">
      <c r="A936" s="2" t="s">
        <v>11</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hidden="1" x14ac:dyDescent="0.15">
      <c r="A937" s="2" t="s">
        <v>11</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hidden="1" x14ac:dyDescent="0.15">
      <c r="A938" s="2" t="s">
        <v>11</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hidden="1" x14ac:dyDescent="0.15">
      <c r="A939" s="2" t="s">
        <v>11</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hidden="1" x14ac:dyDescent="0.15">
      <c r="A940" s="2" t="s">
        <v>11</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hidden="1" x14ac:dyDescent="0.15">
      <c r="A941" s="2" t="s">
        <v>11</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hidden="1" x14ac:dyDescent="0.15">
      <c r="A942" s="2" t="s">
        <v>11</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hidden="1" x14ac:dyDescent="0.15">
      <c r="A943" s="2" t="s">
        <v>11</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hidden="1" x14ac:dyDescent="0.15">
      <c r="A944" s="2" t="s">
        <v>11</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hidden="1" x14ac:dyDescent="0.15">
      <c r="A945" s="2" t="s">
        <v>11</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hidden="1" x14ac:dyDescent="0.15">
      <c r="A946" s="2" t="s">
        <v>11</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hidden="1" x14ac:dyDescent="0.15">
      <c r="A947" s="2" t="s">
        <v>11</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hidden="1" x14ac:dyDescent="0.15">
      <c r="A948" s="2" t="s">
        <v>11</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hidden="1" x14ac:dyDescent="0.15">
      <c r="A949" s="2" t="s">
        <v>11</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hidden="1" x14ac:dyDescent="0.15">
      <c r="A950" s="2" t="s">
        <v>11</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hidden="1" x14ac:dyDescent="0.15">
      <c r="A951" s="2" t="s">
        <v>11</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hidden="1" x14ac:dyDescent="0.15">
      <c r="A952" s="2" t="s">
        <v>11</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hidden="1" x14ac:dyDescent="0.15">
      <c r="A953" s="2" t="s">
        <v>11</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hidden="1" x14ac:dyDescent="0.15">
      <c r="A954" s="2" t="s">
        <v>11</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hidden="1" x14ac:dyDescent="0.15">
      <c r="A955" s="2" t="s">
        <v>11</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hidden="1" x14ac:dyDescent="0.15">
      <c r="A956" s="2" t="s">
        <v>11</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hidden="1" x14ac:dyDescent="0.15">
      <c r="A957" s="2" t="s">
        <v>11</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hidden="1" x14ac:dyDescent="0.15">
      <c r="A958" s="2" t="s">
        <v>11</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hidden="1" x14ac:dyDescent="0.15">
      <c r="A959" s="2" t="s">
        <v>11</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hidden="1" x14ac:dyDescent="0.15">
      <c r="A960" s="2" t="s">
        <v>11</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hidden="1" x14ac:dyDescent="0.15">
      <c r="A961" s="2" t="s">
        <v>11</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hidden="1" x14ac:dyDescent="0.15">
      <c r="A962" s="2" t="s">
        <v>11</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hidden="1" x14ac:dyDescent="0.15">
      <c r="A963" s="2" t="s">
        <v>11</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hidden="1" x14ac:dyDescent="0.15">
      <c r="A964" s="2" t="s">
        <v>11</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hidden="1" x14ac:dyDescent="0.15">
      <c r="A965" s="2" t="s">
        <v>11</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hidden="1" x14ac:dyDescent="0.15">
      <c r="A966" s="2" t="s">
        <v>11</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hidden="1" x14ac:dyDescent="0.15">
      <c r="A967" s="2" t="s">
        <v>11</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hidden="1" x14ac:dyDescent="0.15">
      <c r="A968" s="2" t="s">
        <v>11</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hidden="1" x14ac:dyDescent="0.15">
      <c r="A969" s="2" t="s">
        <v>11</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hidden="1" x14ac:dyDescent="0.15">
      <c r="A970" s="2" t="s">
        <v>11</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hidden="1" x14ac:dyDescent="0.15">
      <c r="A971" s="2" t="s">
        <v>11</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hidden="1" x14ac:dyDescent="0.15">
      <c r="A972" s="2" t="s">
        <v>11</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hidden="1" x14ac:dyDescent="0.15">
      <c r="A973" s="2" t="s">
        <v>11</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hidden="1" x14ac:dyDescent="0.15">
      <c r="A974" s="2" t="s">
        <v>11</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hidden="1" x14ac:dyDescent="0.15">
      <c r="A975" s="2" t="s">
        <v>11</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hidden="1" x14ac:dyDescent="0.15">
      <c r="A976" s="2" t="s">
        <v>11</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hidden="1" x14ac:dyDescent="0.15">
      <c r="A977" s="2" t="s">
        <v>11</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hidden="1" x14ac:dyDescent="0.15">
      <c r="A978" s="2" t="s">
        <v>11</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hidden="1" x14ac:dyDescent="0.15">
      <c r="A979" s="2" t="s">
        <v>11</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hidden="1" x14ac:dyDescent="0.15">
      <c r="A980" s="2" t="s">
        <v>11</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hidden="1" x14ac:dyDescent="0.15">
      <c r="A981" s="2" t="s">
        <v>11</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hidden="1" x14ac:dyDescent="0.15">
      <c r="A982" s="2" t="s">
        <v>11</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hidden="1" x14ac:dyDescent="0.15">
      <c r="A983" s="2" t="s">
        <v>11</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hidden="1" x14ac:dyDescent="0.15">
      <c r="A984" s="2" t="s">
        <v>11</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hidden="1" x14ac:dyDescent="0.15">
      <c r="A985" s="2" t="s">
        <v>11</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hidden="1" x14ac:dyDescent="0.15">
      <c r="A986" s="2" t="s">
        <v>11</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hidden="1" x14ac:dyDescent="0.15">
      <c r="A987" s="2" t="s">
        <v>11</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hidden="1" x14ac:dyDescent="0.15">
      <c r="A988" s="2" t="s">
        <v>11</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hidden="1" x14ac:dyDescent="0.15">
      <c r="A989" s="2" t="s">
        <v>11</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hidden="1" x14ac:dyDescent="0.15">
      <c r="A990" s="2" t="s">
        <v>11</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hidden="1" x14ac:dyDescent="0.15">
      <c r="A991" s="2" t="s">
        <v>11</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hidden="1" x14ac:dyDescent="0.15">
      <c r="A992" s="2" t="s">
        <v>11</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hidden="1" x14ac:dyDescent="0.15">
      <c r="A993" s="2" t="s">
        <v>11</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hidden="1" x14ac:dyDescent="0.15">
      <c r="A994" s="2" t="s">
        <v>11</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hidden="1" x14ac:dyDescent="0.15">
      <c r="A995" s="2" t="s">
        <v>11</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hidden="1" x14ac:dyDescent="0.15">
      <c r="A996" s="2" t="s">
        <v>11</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hidden="1" x14ac:dyDescent="0.15">
      <c r="A997" s="2" t="s">
        <v>11</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hidden="1" x14ac:dyDescent="0.15">
      <c r="A998" s="2" t="s">
        <v>11</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hidden="1" x14ac:dyDescent="0.15">
      <c r="A999" s="2" t="s">
        <v>11</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hidden="1" x14ac:dyDescent="0.15">
      <c r="A1000" s="2" t="s">
        <v>11</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hidden="1" x14ac:dyDescent="0.15">
      <c r="A1001" s="2" t="s">
        <v>11</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hidden="1" x14ac:dyDescent="0.15">
      <c r="A1002" s="2" t="s">
        <v>11</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hidden="1" x14ac:dyDescent="0.15">
      <c r="A1003" s="2" t="s">
        <v>11</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hidden="1" x14ac:dyDescent="0.15">
      <c r="A1004" s="2" t="s">
        <v>11</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hidden="1" x14ac:dyDescent="0.15">
      <c r="A1005" s="2" t="s">
        <v>11</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hidden="1" x14ac:dyDescent="0.15">
      <c r="A1006" s="2" t="s">
        <v>11</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hidden="1" x14ac:dyDescent="0.15">
      <c r="A1007" s="2" t="s">
        <v>11</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hidden="1" x14ac:dyDescent="0.15">
      <c r="A1008" s="2" t="s">
        <v>11</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hidden="1" x14ac:dyDescent="0.15">
      <c r="A1009" s="2" t="s">
        <v>11</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hidden="1" x14ac:dyDescent="0.15">
      <c r="A1010" s="2" t="s">
        <v>11</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hidden="1" x14ac:dyDescent="0.15">
      <c r="A1011" s="2" t="s">
        <v>11</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hidden="1" x14ac:dyDescent="0.15">
      <c r="A1012" s="2" t="s">
        <v>11</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hidden="1" x14ac:dyDescent="0.15">
      <c r="A1013" s="2" t="s">
        <v>11</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hidden="1" x14ac:dyDescent="0.15">
      <c r="A1014" s="2" t="s">
        <v>11</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hidden="1" x14ac:dyDescent="0.15">
      <c r="A1015" s="2" t="s">
        <v>11</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hidden="1" x14ac:dyDescent="0.15">
      <c r="A1016" s="2" t="s">
        <v>11</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hidden="1" x14ac:dyDescent="0.15">
      <c r="A1017" s="2" t="s">
        <v>11</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hidden="1" x14ac:dyDescent="0.15">
      <c r="A1018" s="2" t="s">
        <v>11</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hidden="1" x14ac:dyDescent="0.15">
      <c r="A1019" s="2" t="s">
        <v>11</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hidden="1" x14ac:dyDescent="0.15">
      <c r="A1020" s="2" t="s">
        <v>11</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hidden="1" x14ac:dyDescent="0.15">
      <c r="A1021" s="2" t="s">
        <v>11</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hidden="1" x14ac:dyDescent="0.15">
      <c r="A1022" s="2" t="s">
        <v>11</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hidden="1" x14ac:dyDescent="0.15">
      <c r="A1023" s="2" t="s">
        <v>11</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hidden="1" x14ac:dyDescent="0.15">
      <c r="A1024" s="2" t="s">
        <v>11</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hidden="1" x14ac:dyDescent="0.15">
      <c r="A1025" s="2" t="s">
        <v>11</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hidden="1" x14ac:dyDescent="0.15">
      <c r="A1026" s="2" t="s">
        <v>11</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hidden="1" x14ac:dyDescent="0.15">
      <c r="A1027" s="2" t="s">
        <v>11</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hidden="1" x14ac:dyDescent="0.15">
      <c r="A1028" s="2" t="s">
        <v>11</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hidden="1" x14ac:dyDescent="0.15">
      <c r="A1029" s="2" t="s">
        <v>11</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hidden="1" x14ac:dyDescent="0.15">
      <c r="A1030" s="2" t="s">
        <v>11</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hidden="1" x14ac:dyDescent="0.15">
      <c r="A1031" s="2" t="s">
        <v>11</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hidden="1" x14ac:dyDescent="0.15">
      <c r="A1032" s="2" t="s">
        <v>11</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hidden="1" x14ac:dyDescent="0.15">
      <c r="A1033" s="2" t="s">
        <v>11</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hidden="1" x14ac:dyDescent="0.15">
      <c r="A1034" s="2" t="s">
        <v>11</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hidden="1" x14ac:dyDescent="0.15">
      <c r="A1035" s="2" t="s">
        <v>11</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hidden="1" x14ac:dyDescent="0.15">
      <c r="A1036" s="2" t="s">
        <v>11</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hidden="1" x14ac:dyDescent="0.15">
      <c r="A1037" s="2" t="s">
        <v>11</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hidden="1" x14ac:dyDescent="0.15">
      <c r="A1038" s="2" t="s">
        <v>11</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hidden="1" x14ac:dyDescent="0.15">
      <c r="A1039" s="2" t="s">
        <v>11</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hidden="1" x14ac:dyDescent="0.15">
      <c r="A1040" s="2" t="s">
        <v>11</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hidden="1" x14ac:dyDescent="0.15">
      <c r="A1041" s="2" t="s">
        <v>11</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hidden="1" x14ac:dyDescent="0.15">
      <c r="A1042" s="2" t="s">
        <v>11</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hidden="1" x14ac:dyDescent="0.15">
      <c r="A1043" s="2" t="s">
        <v>11</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hidden="1" x14ac:dyDescent="0.15">
      <c r="A1044" s="2" t="s">
        <v>11</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hidden="1" x14ac:dyDescent="0.15">
      <c r="A1045" s="2" t="s">
        <v>11</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hidden="1" x14ac:dyDescent="0.15">
      <c r="A1046" s="2" t="s">
        <v>11</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hidden="1" x14ac:dyDescent="0.15">
      <c r="A1047" s="2" t="s">
        <v>11</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hidden="1" x14ac:dyDescent="0.15">
      <c r="A1048" s="2" t="s">
        <v>11</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hidden="1" x14ac:dyDescent="0.15">
      <c r="A1049" s="2" t="s">
        <v>11</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hidden="1" x14ac:dyDescent="0.15">
      <c r="A1050" s="2" t="s">
        <v>11</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hidden="1" x14ac:dyDescent="0.15">
      <c r="A1051" s="2" t="s">
        <v>11</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hidden="1" x14ac:dyDescent="0.15">
      <c r="A1052" s="2" t="s">
        <v>11</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hidden="1" x14ac:dyDescent="0.15">
      <c r="A1053" s="2" t="s">
        <v>11</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hidden="1" x14ac:dyDescent="0.15">
      <c r="A1054" s="2" t="s">
        <v>11</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hidden="1" x14ac:dyDescent="0.15">
      <c r="A1055" s="2" t="s">
        <v>11</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hidden="1" x14ac:dyDescent="0.15">
      <c r="A1056" s="2" t="s">
        <v>11</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hidden="1" x14ac:dyDescent="0.15">
      <c r="A1057" s="2" t="s">
        <v>11</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hidden="1" x14ac:dyDescent="0.15">
      <c r="A1058" s="2" t="s">
        <v>11</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hidden="1" x14ac:dyDescent="0.15">
      <c r="A1059" s="2" t="s">
        <v>11</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hidden="1" x14ac:dyDescent="0.15">
      <c r="A1060" s="2" t="s">
        <v>11</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hidden="1" x14ac:dyDescent="0.15">
      <c r="A1061" s="2" t="s">
        <v>11</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hidden="1" x14ac:dyDescent="0.15">
      <c r="A1062" s="2" t="s">
        <v>11</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hidden="1" x14ac:dyDescent="0.15">
      <c r="A1063" s="2" t="s">
        <v>11</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hidden="1" x14ac:dyDescent="0.15">
      <c r="A1064" s="2" t="s">
        <v>11</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hidden="1" x14ac:dyDescent="0.15">
      <c r="A1065" s="2" t="s">
        <v>11</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hidden="1" x14ac:dyDescent="0.15">
      <c r="A1066" s="2" t="s">
        <v>11</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hidden="1" x14ac:dyDescent="0.15">
      <c r="A1067" s="2" t="s">
        <v>11</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hidden="1" x14ac:dyDescent="0.15">
      <c r="A1068" s="2" t="s">
        <v>11</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hidden="1" x14ac:dyDescent="0.15">
      <c r="A1069" s="2" t="s">
        <v>11</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hidden="1" x14ac:dyDescent="0.15">
      <c r="A1070" s="2" t="s">
        <v>11</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hidden="1" x14ac:dyDescent="0.15">
      <c r="A1071" s="2" t="s">
        <v>11</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hidden="1" x14ac:dyDescent="0.15">
      <c r="A1072" s="2" t="s">
        <v>11</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hidden="1" x14ac:dyDescent="0.15">
      <c r="A1073" s="2" t="s">
        <v>11</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hidden="1" x14ac:dyDescent="0.15">
      <c r="A1074" s="2" t="s">
        <v>11</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hidden="1" x14ac:dyDescent="0.15">
      <c r="A1075" s="2" t="s">
        <v>11</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hidden="1" x14ac:dyDescent="0.15">
      <c r="A1076" s="2" t="s">
        <v>11</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hidden="1" x14ac:dyDescent="0.15">
      <c r="A1077" s="2" t="s">
        <v>11</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hidden="1" x14ac:dyDescent="0.15">
      <c r="A1078" s="2" t="s">
        <v>11</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hidden="1" x14ac:dyDescent="0.15">
      <c r="A1079" s="2" t="s">
        <v>11</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hidden="1" x14ac:dyDescent="0.15">
      <c r="A1080" s="2" t="s">
        <v>11</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hidden="1" x14ac:dyDescent="0.15">
      <c r="A1081" s="2" t="s">
        <v>11</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hidden="1" x14ac:dyDescent="0.15">
      <c r="A1082" s="2" t="s">
        <v>11</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hidden="1" x14ac:dyDescent="0.15">
      <c r="A1083" s="2" t="s">
        <v>11</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hidden="1" x14ac:dyDescent="0.15">
      <c r="A1084" s="2" t="s">
        <v>11</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hidden="1" x14ac:dyDescent="0.15">
      <c r="A1085" s="2" t="s">
        <v>11</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hidden="1" x14ac:dyDescent="0.15">
      <c r="A1086" s="2" t="s">
        <v>11</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hidden="1" x14ac:dyDescent="0.15">
      <c r="A1087" s="2" t="s">
        <v>11</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hidden="1" x14ac:dyDescent="0.15">
      <c r="A1088" s="2" t="s">
        <v>11</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hidden="1" x14ac:dyDescent="0.15">
      <c r="A1089" s="2" t="s">
        <v>11</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hidden="1" x14ac:dyDescent="0.15">
      <c r="A1090" s="2" t="s">
        <v>11</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hidden="1" x14ac:dyDescent="0.15">
      <c r="A1091" s="2" t="s">
        <v>11</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hidden="1" x14ac:dyDescent="0.15">
      <c r="A1092" s="2" t="s">
        <v>11</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hidden="1" x14ac:dyDescent="0.15">
      <c r="A1093" s="2" t="s">
        <v>11</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hidden="1" x14ac:dyDescent="0.15">
      <c r="A1094" s="2" t="s">
        <v>11</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hidden="1" x14ac:dyDescent="0.15">
      <c r="A1095" s="2" t="s">
        <v>11</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hidden="1" x14ac:dyDescent="0.15">
      <c r="A1096" s="2" t="s">
        <v>11</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hidden="1" x14ac:dyDescent="0.15">
      <c r="A1097" s="2" t="s">
        <v>11</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hidden="1" x14ac:dyDescent="0.15">
      <c r="A1098" s="2" t="s">
        <v>11</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hidden="1" x14ac:dyDescent="0.15">
      <c r="A1099" s="2" t="s">
        <v>11</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hidden="1" x14ac:dyDescent="0.15">
      <c r="A1100" s="2" t="s">
        <v>11</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hidden="1" x14ac:dyDescent="0.15">
      <c r="A1101" s="2" t="s">
        <v>11</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hidden="1" x14ac:dyDescent="0.15">
      <c r="A1102" s="2" t="s">
        <v>11</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hidden="1" x14ac:dyDescent="0.15">
      <c r="A1103" s="2" t="s">
        <v>11</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hidden="1" x14ac:dyDescent="0.15">
      <c r="A1104" s="2" t="s">
        <v>11</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hidden="1" x14ac:dyDescent="0.15">
      <c r="A1105" s="2" t="s">
        <v>11</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hidden="1" x14ac:dyDescent="0.15">
      <c r="A1106" s="2" t="s">
        <v>11</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hidden="1" x14ac:dyDescent="0.15">
      <c r="A1107" s="2" t="s">
        <v>11</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hidden="1" x14ac:dyDescent="0.15">
      <c r="A1108" s="2" t="s">
        <v>11</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hidden="1" x14ac:dyDescent="0.15">
      <c r="A1109" s="2" t="s">
        <v>11</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hidden="1" x14ac:dyDescent="0.15">
      <c r="A1110" s="2" t="s">
        <v>11</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hidden="1" x14ac:dyDescent="0.15">
      <c r="A1111" s="2" t="s">
        <v>11</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hidden="1" x14ac:dyDescent="0.15">
      <c r="A1112" s="2" t="s">
        <v>11</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hidden="1" x14ac:dyDescent="0.15">
      <c r="A1113" s="2" t="s">
        <v>11</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hidden="1" x14ac:dyDescent="0.15">
      <c r="A1114" s="2" t="s">
        <v>11</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hidden="1" x14ac:dyDescent="0.15">
      <c r="A1115" s="2" t="s">
        <v>11</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hidden="1" x14ac:dyDescent="0.15">
      <c r="A1116" s="2" t="s">
        <v>11</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hidden="1" x14ac:dyDescent="0.15">
      <c r="A1117" s="2" t="s">
        <v>11</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hidden="1" x14ac:dyDescent="0.15">
      <c r="A1118" s="2" t="s">
        <v>11</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hidden="1" x14ac:dyDescent="0.15">
      <c r="A1119" s="2" t="s">
        <v>11</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hidden="1" x14ac:dyDescent="0.15">
      <c r="A1120" s="2" t="s">
        <v>11</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hidden="1" x14ac:dyDescent="0.15">
      <c r="A1121" s="2" t="s">
        <v>11</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hidden="1" x14ac:dyDescent="0.15">
      <c r="A1122" s="2" t="s">
        <v>11</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hidden="1" x14ac:dyDescent="0.15">
      <c r="A1123" s="2" t="s">
        <v>11</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hidden="1" x14ac:dyDescent="0.15">
      <c r="A1124" s="2" t="s">
        <v>11</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hidden="1" x14ac:dyDescent="0.15">
      <c r="A1125" s="2" t="s">
        <v>11</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hidden="1" x14ac:dyDescent="0.15">
      <c r="A1126" s="2" t="s">
        <v>11</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hidden="1" x14ac:dyDescent="0.15">
      <c r="A1127" s="2" t="s">
        <v>11</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hidden="1" x14ac:dyDescent="0.15">
      <c r="A1128" s="2" t="s">
        <v>11</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hidden="1" x14ac:dyDescent="0.15">
      <c r="A1129" s="2" t="s">
        <v>11</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hidden="1" x14ac:dyDescent="0.15">
      <c r="A1130" s="2" t="s">
        <v>11</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hidden="1" x14ac:dyDescent="0.15">
      <c r="A1131" s="2" t="s">
        <v>11</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hidden="1" x14ac:dyDescent="0.15">
      <c r="A1132" s="2" t="s">
        <v>11</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hidden="1" x14ac:dyDescent="0.15">
      <c r="A1133" s="2" t="s">
        <v>11</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hidden="1" x14ac:dyDescent="0.15">
      <c r="A1134" s="2" t="s">
        <v>11</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hidden="1" x14ac:dyDescent="0.15">
      <c r="A1135" s="2" t="s">
        <v>11</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hidden="1" x14ac:dyDescent="0.15">
      <c r="A1136" s="2" t="s">
        <v>11</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hidden="1" x14ac:dyDescent="0.15">
      <c r="A1137" s="2" t="s">
        <v>11</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hidden="1" x14ac:dyDescent="0.15">
      <c r="A1138" s="2" t="s">
        <v>11</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hidden="1" x14ac:dyDescent="0.15">
      <c r="A1139" s="2" t="s">
        <v>11</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hidden="1" x14ac:dyDescent="0.15">
      <c r="A1140" s="2" t="s">
        <v>11</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hidden="1" x14ac:dyDescent="0.15">
      <c r="A1141" s="2" t="s">
        <v>11</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hidden="1" x14ac:dyDescent="0.15">
      <c r="A1142" s="2" t="s">
        <v>11</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hidden="1" x14ac:dyDescent="0.15">
      <c r="A1143" s="2" t="s">
        <v>11</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hidden="1" x14ac:dyDescent="0.15">
      <c r="A1144" s="2" t="s">
        <v>11</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hidden="1" x14ac:dyDescent="0.15">
      <c r="A1145" s="2" t="s">
        <v>11</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hidden="1" x14ac:dyDescent="0.15">
      <c r="A1146" s="2" t="s">
        <v>11</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hidden="1" x14ac:dyDescent="0.15">
      <c r="A1147" s="2" t="s">
        <v>11</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hidden="1" x14ac:dyDescent="0.15">
      <c r="A1148" s="2" t="s">
        <v>11</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hidden="1" x14ac:dyDescent="0.15">
      <c r="A1149" s="2" t="s">
        <v>11</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hidden="1" x14ac:dyDescent="0.15">
      <c r="A1150" s="2" t="s">
        <v>11</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hidden="1" x14ac:dyDescent="0.15">
      <c r="A1151" s="2" t="s">
        <v>11</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hidden="1" x14ac:dyDescent="0.15">
      <c r="A1152" s="2" t="s">
        <v>11</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hidden="1" x14ac:dyDescent="0.15">
      <c r="A1153" s="2" t="s">
        <v>11</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hidden="1" x14ac:dyDescent="0.15">
      <c r="A1154" s="2" t="s">
        <v>11</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hidden="1" x14ac:dyDescent="0.15">
      <c r="A1155" s="2" t="s">
        <v>11</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hidden="1" x14ac:dyDescent="0.15">
      <c r="A1156" s="2" t="s">
        <v>11</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hidden="1" x14ac:dyDescent="0.15">
      <c r="A1157" s="2" t="s">
        <v>11</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hidden="1" x14ac:dyDescent="0.15">
      <c r="A1158" s="2" t="s">
        <v>11</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hidden="1" x14ac:dyDescent="0.15">
      <c r="A1159" s="2" t="s">
        <v>11</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hidden="1" x14ac:dyDescent="0.15">
      <c r="A1160" s="2" t="s">
        <v>11</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hidden="1" x14ac:dyDescent="0.15">
      <c r="A1161" s="2" t="s">
        <v>11</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hidden="1" x14ac:dyDescent="0.15">
      <c r="A1162" s="2" t="s">
        <v>11</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hidden="1" x14ac:dyDescent="0.15">
      <c r="A1163" s="2" t="s">
        <v>11</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hidden="1" x14ac:dyDescent="0.15">
      <c r="A1164" s="2" t="s">
        <v>11</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hidden="1" x14ac:dyDescent="0.15">
      <c r="A1165" s="2" t="s">
        <v>11</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hidden="1" x14ac:dyDescent="0.15">
      <c r="A1166" s="2" t="s">
        <v>11</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hidden="1" x14ac:dyDescent="0.15">
      <c r="A1167" s="2" t="s">
        <v>11</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hidden="1" x14ac:dyDescent="0.15">
      <c r="A1168" s="2" t="s">
        <v>11</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hidden="1" x14ac:dyDescent="0.15">
      <c r="A1169" s="2" t="s">
        <v>11</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hidden="1" x14ac:dyDescent="0.15">
      <c r="A1170" s="2" t="s">
        <v>11</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hidden="1" x14ac:dyDescent="0.15">
      <c r="A1171" s="2" t="s">
        <v>11</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hidden="1" x14ac:dyDescent="0.15">
      <c r="A1172" s="2" t="s">
        <v>11</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hidden="1" x14ac:dyDescent="0.15">
      <c r="A1173" s="2" t="s">
        <v>11</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hidden="1" x14ac:dyDescent="0.15">
      <c r="A1174" s="2" t="s">
        <v>11</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hidden="1" x14ac:dyDescent="0.15">
      <c r="A1175" s="2" t="s">
        <v>11</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hidden="1" x14ac:dyDescent="0.15">
      <c r="A1176" s="2" t="s">
        <v>11</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hidden="1" x14ac:dyDescent="0.15">
      <c r="A1177" s="2" t="s">
        <v>11</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hidden="1" x14ac:dyDescent="0.15">
      <c r="A1178" s="2" t="s">
        <v>11</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hidden="1" x14ac:dyDescent="0.15">
      <c r="A1179" s="2" t="s">
        <v>11</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hidden="1" x14ac:dyDescent="0.15">
      <c r="A1180" s="2" t="s">
        <v>11</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hidden="1" x14ac:dyDescent="0.15">
      <c r="A1181" s="2" t="s">
        <v>11</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hidden="1" x14ac:dyDescent="0.15">
      <c r="A1182" s="2" t="s">
        <v>11</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hidden="1" x14ac:dyDescent="0.15">
      <c r="A1183" s="2" t="s">
        <v>11</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hidden="1" x14ac:dyDescent="0.15">
      <c r="A1184" s="2" t="s">
        <v>11</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hidden="1" x14ac:dyDescent="0.15">
      <c r="A1185" s="2" t="s">
        <v>11</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hidden="1" x14ac:dyDescent="0.15">
      <c r="A1186" s="2" t="s">
        <v>11</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hidden="1" x14ac:dyDescent="0.15">
      <c r="A1187" s="2" t="s">
        <v>11</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hidden="1" x14ac:dyDescent="0.15">
      <c r="A1188" s="2" t="s">
        <v>11</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hidden="1" x14ac:dyDescent="0.15">
      <c r="A1189" s="2" t="s">
        <v>11</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hidden="1" x14ac:dyDescent="0.15">
      <c r="A1190" s="2" t="s">
        <v>11</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hidden="1" x14ac:dyDescent="0.15">
      <c r="A1191" s="2" t="s">
        <v>11</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hidden="1" x14ac:dyDescent="0.15">
      <c r="A1192" s="2" t="s">
        <v>11</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hidden="1" x14ac:dyDescent="0.15">
      <c r="A1193" s="2" t="s">
        <v>11</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hidden="1" x14ac:dyDescent="0.15">
      <c r="A1194" s="2" t="s">
        <v>11</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hidden="1" x14ac:dyDescent="0.15">
      <c r="A1195" s="2" t="s">
        <v>11</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hidden="1" x14ac:dyDescent="0.15">
      <c r="A1196" s="2" t="s">
        <v>11</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hidden="1" x14ac:dyDescent="0.15">
      <c r="A1197" s="2" t="s">
        <v>11</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hidden="1" x14ac:dyDescent="0.15">
      <c r="A1198" s="2" t="s">
        <v>11</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hidden="1" x14ac:dyDescent="0.15">
      <c r="A1199" s="2" t="s">
        <v>11</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hidden="1" x14ac:dyDescent="0.15">
      <c r="A1200" s="2" t="s">
        <v>11</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hidden="1" x14ac:dyDescent="0.15">
      <c r="A1201" s="2" t="s">
        <v>11</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hidden="1" x14ac:dyDescent="0.15">
      <c r="A1202" s="2" t="s">
        <v>11</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hidden="1" x14ac:dyDescent="0.15">
      <c r="A1203" s="2" t="s">
        <v>11</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hidden="1" x14ac:dyDescent="0.15">
      <c r="A1204" s="2" t="s">
        <v>11</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hidden="1" x14ac:dyDescent="0.15">
      <c r="A1205" s="2" t="s">
        <v>11</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hidden="1" x14ac:dyDescent="0.15">
      <c r="A1206" s="2" t="s">
        <v>11</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hidden="1" x14ac:dyDescent="0.15">
      <c r="A1207" s="2" t="s">
        <v>11</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hidden="1" x14ac:dyDescent="0.15">
      <c r="A1208" s="2" t="s">
        <v>11</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hidden="1" x14ac:dyDescent="0.15">
      <c r="A1209" s="2" t="s">
        <v>11</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hidden="1" x14ac:dyDescent="0.15">
      <c r="A1210" s="2" t="s">
        <v>11</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hidden="1" x14ac:dyDescent="0.15">
      <c r="A1211" s="2" t="s">
        <v>11</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hidden="1" x14ac:dyDescent="0.15">
      <c r="A1212" s="2" t="s">
        <v>11</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hidden="1" x14ac:dyDescent="0.15">
      <c r="A1213" s="2" t="s">
        <v>11</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hidden="1" x14ac:dyDescent="0.15">
      <c r="A1214" s="2" t="s">
        <v>11</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hidden="1" x14ac:dyDescent="0.15">
      <c r="A1215" s="2" t="s">
        <v>11</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hidden="1" x14ac:dyDescent="0.15">
      <c r="A1216" s="2" t="s">
        <v>11</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hidden="1" x14ac:dyDescent="0.15">
      <c r="A1217" s="2" t="s">
        <v>11</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hidden="1" x14ac:dyDescent="0.15">
      <c r="A1218" s="2" t="s">
        <v>11</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hidden="1" x14ac:dyDescent="0.15">
      <c r="A1219" s="2" t="s">
        <v>11</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hidden="1" x14ac:dyDescent="0.15">
      <c r="A1220" s="2" t="s">
        <v>11</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hidden="1" x14ac:dyDescent="0.15">
      <c r="A1221" s="2" t="s">
        <v>11</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hidden="1" x14ac:dyDescent="0.15">
      <c r="A1222" s="2" t="s">
        <v>11</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hidden="1" x14ac:dyDescent="0.15">
      <c r="A1223" s="2" t="s">
        <v>11</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hidden="1" x14ac:dyDescent="0.15">
      <c r="A1224" s="2" t="s">
        <v>11</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hidden="1" x14ac:dyDescent="0.15">
      <c r="A1225" s="2" t="s">
        <v>11</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hidden="1" x14ac:dyDescent="0.15">
      <c r="A1226" s="2" t="s">
        <v>11</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hidden="1" x14ac:dyDescent="0.15">
      <c r="A1227" s="2" t="s">
        <v>11</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hidden="1" x14ac:dyDescent="0.15">
      <c r="A1228" s="2" t="s">
        <v>11</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hidden="1" x14ac:dyDescent="0.15">
      <c r="A1229" s="2" t="s">
        <v>11</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hidden="1" x14ac:dyDescent="0.15">
      <c r="A1230" s="2" t="s">
        <v>11</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hidden="1" x14ac:dyDescent="0.15">
      <c r="A1231" s="2" t="s">
        <v>11</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hidden="1" x14ac:dyDescent="0.15">
      <c r="A1232" s="2" t="s">
        <v>11</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hidden="1" x14ac:dyDescent="0.15">
      <c r="A1233" s="2" t="s">
        <v>11</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hidden="1" x14ac:dyDescent="0.15">
      <c r="A1234" s="2" t="s">
        <v>11</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hidden="1" x14ac:dyDescent="0.15">
      <c r="A1235" s="2" t="s">
        <v>11</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hidden="1" x14ac:dyDescent="0.15">
      <c r="A1236" s="2" t="s">
        <v>11</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hidden="1" x14ac:dyDescent="0.15">
      <c r="A1237" s="2" t="s">
        <v>11</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hidden="1" x14ac:dyDescent="0.15">
      <c r="A1238" s="2" t="s">
        <v>11</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hidden="1" x14ac:dyDescent="0.15">
      <c r="A1239" s="2" t="s">
        <v>11</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hidden="1" x14ac:dyDescent="0.15">
      <c r="A1240" s="2" t="s">
        <v>11</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hidden="1" x14ac:dyDescent="0.15">
      <c r="A1241" s="2" t="s">
        <v>11</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hidden="1" x14ac:dyDescent="0.15">
      <c r="A1242" s="2" t="s">
        <v>11</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hidden="1" x14ac:dyDescent="0.15">
      <c r="A1243" s="2" t="s">
        <v>11</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hidden="1" x14ac:dyDescent="0.15">
      <c r="A1244" s="2" t="s">
        <v>11</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hidden="1" x14ac:dyDescent="0.15">
      <c r="A1245" s="2" t="s">
        <v>11</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hidden="1" x14ac:dyDescent="0.15">
      <c r="A1246" s="2" t="s">
        <v>11</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hidden="1" x14ac:dyDescent="0.15">
      <c r="A1247" s="2" t="s">
        <v>11</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hidden="1" x14ac:dyDescent="0.15">
      <c r="A1248" s="2" t="s">
        <v>11</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hidden="1" x14ac:dyDescent="0.15">
      <c r="A1249" s="2" t="s">
        <v>11</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hidden="1" x14ac:dyDescent="0.15">
      <c r="A1250" s="2" t="s">
        <v>11</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hidden="1" x14ac:dyDescent="0.15">
      <c r="A1251" s="2" t="s">
        <v>11</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hidden="1" x14ac:dyDescent="0.15">
      <c r="A1252" s="2" t="s">
        <v>11</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hidden="1" x14ac:dyDescent="0.15">
      <c r="A1253" s="2" t="s">
        <v>11</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hidden="1" x14ac:dyDescent="0.15">
      <c r="A1254" s="2" t="s">
        <v>11</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hidden="1" x14ac:dyDescent="0.15">
      <c r="A1255" s="2" t="s">
        <v>11</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hidden="1" x14ac:dyDescent="0.15">
      <c r="A1256" s="2" t="s">
        <v>11</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hidden="1" x14ac:dyDescent="0.15">
      <c r="A1257" s="2" t="s">
        <v>11</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hidden="1" x14ac:dyDescent="0.15">
      <c r="A1258" s="2" t="s">
        <v>11</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hidden="1" x14ac:dyDescent="0.15">
      <c r="A1259" s="2" t="s">
        <v>11</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hidden="1" x14ac:dyDescent="0.15">
      <c r="A1260" s="2" t="s">
        <v>11</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hidden="1" x14ac:dyDescent="0.15">
      <c r="A1261" s="2" t="s">
        <v>11</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hidden="1" x14ac:dyDescent="0.15">
      <c r="A1262" s="2" t="s">
        <v>11</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hidden="1" x14ac:dyDescent="0.15">
      <c r="A1263" s="2" t="s">
        <v>11</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hidden="1" x14ac:dyDescent="0.15">
      <c r="A1264" s="2" t="s">
        <v>11</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hidden="1" x14ac:dyDescent="0.15">
      <c r="A1265" s="2" t="s">
        <v>11</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hidden="1" x14ac:dyDescent="0.15">
      <c r="A1266" s="2" t="s">
        <v>11</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hidden="1" x14ac:dyDescent="0.15">
      <c r="A1267" s="2" t="s">
        <v>11</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hidden="1" x14ac:dyDescent="0.15">
      <c r="A1268" s="2" t="s">
        <v>11</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hidden="1" x14ac:dyDescent="0.15">
      <c r="A1269" s="2" t="s">
        <v>11</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hidden="1" x14ac:dyDescent="0.15">
      <c r="A1270" s="2" t="s">
        <v>11</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hidden="1" x14ac:dyDescent="0.15">
      <c r="A1271" s="2" t="s">
        <v>11</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hidden="1" x14ac:dyDescent="0.15">
      <c r="A1272" s="2" t="s">
        <v>11</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hidden="1" x14ac:dyDescent="0.15">
      <c r="A1273" s="2" t="s">
        <v>11</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hidden="1" x14ac:dyDescent="0.15">
      <c r="A1274" s="2" t="s">
        <v>11</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hidden="1" x14ac:dyDescent="0.15">
      <c r="A1275" s="2" t="s">
        <v>11</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hidden="1" x14ac:dyDescent="0.15">
      <c r="A1276" s="2" t="s">
        <v>11</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hidden="1" x14ac:dyDescent="0.15">
      <c r="A1277" s="2" t="s">
        <v>11</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hidden="1" x14ac:dyDescent="0.15">
      <c r="A1278" s="2" t="s">
        <v>11</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hidden="1" x14ac:dyDescent="0.15">
      <c r="A1279" s="2" t="s">
        <v>11</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hidden="1" x14ac:dyDescent="0.15">
      <c r="A1280" s="2" t="s">
        <v>11</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hidden="1" x14ac:dyDescent="0.15">
      <c r="A1281" s="2" t="s">
        <v>11</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hidden="1" x14ac:dyDescent="0.15">
      <c r="A1282" s="2" t="s">
        <v>11</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hidden="1" x14ac:dyDescent="0.15">
      <c r="A1283" s="2" t="s">
        <v>11</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hidden="1" x14ac:dyDescent="0.15">
      <c r="A1284" s="2" t="s">
        <v>11</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hidden="1" x14ac:dyDescent="0.15">
      <c r="A1285" s="2" t="s">
        <v>11</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hidden="1" x14ac:dyDescent="0.15">
      <c r="A1286" s="2" t="s">
        <v>11</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hidden="1" x14ac:dyDescent="0.15">
      <c r="A1287" s="2" t="s">
        <v>11</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hidden="1" x14ac:dyDescent="0.15">
      <c r="A1288" s="2" t="s">
        <v>11</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hidden="1" x14ac:dyDescent="0.15">
      <c r="A1289" s="2" t="s">
        <v>11</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hidden="1" x14ac:dyDescent="0.15">
      <c r="A1290" s="2" t="s">
        <v>11</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hidden="1" x14ac:dyDescent="0.15">
      <c r="A1291" s="2" t="s">
        <v>11</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hidden="1" x14ac:dyDescent="0.15">
      <c r="A1292" s="2" t="s">
        <v>11</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hidden="1" x14ac:dyDescent="0.15">
      <c r="A1293" s="2" t="s">
        <v>11</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hidden="1" x14ac:dyDescent="0.15">
      <c r="A1294" s="2" t="s">
        <v>11</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hidden="1" x14ac:dyDescent="0.15">
      <c r="A1295" s="2" t="s">
        <v>11</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hidden="1" x14ac:dyDescent="0.15">
      <c r="A1296" s="2" t="s">
        <v>11</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hidden="1" x14ac:dyDescent="0.15">
      <c r="A1297" s="2" t="s">
        <v>11</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hidden="1" x14ac:dyDescent="0.15">
      <c r="A1298" s="2" t="s">
        <v>11</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hidden="1" x14ac:dyDescent="0.15">
      <c r="A1299" s="2" t="s">
        <v>11</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hidden="1" x14ac:dyDescent="0.15">
      <c r="A1300" s="2" t="s">
        <v>11</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hidden="1" x14ac:dyDescent="0.15">
      <c r="A1301" s="2" t="s">
        <v>11</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hidden="1" x14ac:dyDescent="0.15">
      <c r="A1302" s="2" t="s">
        <v>11</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hidden="1" x14ac:dyDescent="0.15">
      <c r="A1303" s="2" t="s">
        <v>11</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hidden="1" x14ac:dyDescent="0.15">
      <c r="A1304" s="2" t="s">
        <v>11</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hidden="1" x14ac:dyDescent="0.15">
      <c r="A1305" s="2" t="s">
        <v>11</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hidden="1" x14ac:dyDescent="0.15">
      <c r="A1306" s="2" t="s">
        <v>11</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hidden="1" x14ac:dyDescent="0.15">
      <c r="A1307" s="2" t="s">
        <v>11</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hidden="1" x14ac:dyDescent="0.15">
      <c r="A1308" s="2" t="s">
        <v>11</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hidden="1" x14ac:dyDescent="0.15">
      <c r="A1309" s="2" t="s">
        <v>11</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hidden="1" x14ac:dyDescent="0.15">
      <c r="A1310" s="2" t="s">
        <v>11</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hidden="1" x14ac:dyDescent="0.15">
      <c r="A1311" s="2" t="s">
        <v>11</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hidden="1" x14ac:dyDescent="0.15">
      <c r="A1312" s="2" t="s">
        <v>11</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hidden="1" x14ac:dyDescent="0.15">
      <c r="A1313" s="2" t="s">
        <v>11</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hidden="1" x14ac:dyDescent="0.15">
      <c r="A1314" s="2" t="s">
        <v>11</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hidden="1" x14ac:dyDescent="0.15">
      <c r="A1315" s="2" t="s">
        <v>11</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hidden="1" x14ac:dyDescent="0.15">
      <c r="A1316" s="2" t="s">
        <v>11</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hidden="1" x14ac:dyDescent="0.15">
      <c r="A1317" s="2" t="s">
        <v>11</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hidden="1" x14ac:dyDescent="0.15">
      <c r="A1318" s="2" t="s">
        <v>11</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hidden="1" x14ac:dyDescent="0.15">
      <c r="A1319" s="2" t="s">
        <v>11</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hidden="1" x14ac:dyDescent="0.15">
      <c r="A1320" s="2" t="s">
        <v>11</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hidden="1" x14ac:dyDescent="0.15">
      <c r="A1321" s="2" t="s">
        <v>11</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hidden="1" x14ac:dyDescent="0.15">
      <c r="A1322" s="2" t="s">
        <v>11</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hidden="1" x14ac:dyDescent="0.15">
      <c r="A1323" s="2" t="s">
        <v>11</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hidden="1" x14ac:dyDescent="0.15">
      <c r="A1324" s="2" t="s">
        <v>11</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hidden="1" x14ac:dyDescent="0.15">
      <c r="A1325" s="2" t="s">
        <v>11</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hidden="1" x14ac:dyDescent="0.15">
      <c r="A1326" s="2" t="s">
        <v>11</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hidden="1" x14ac:dyDescent="0.15">
      <c r="A1327" s="2" t="s">
        <v>11</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hidden="1" x14ac:dyDescent="0.15">
      <c r="A1328" s="2" t="s">
        <v>11</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hidden="1" x14ac:dyDescent="0.15">
      <c r="A1329" s="2" t="s">
        <v>11</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hidden="1" x14ac:dyDescent="0.15">
      <c r="A1330" s="2" t="s">
        <v>11</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hidden="1" x14ac:dyDescent="0.15">
      <c r="A1331" s="2" t="s">
        <v>11</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hidden="1" x14ac:dyDescent="0.15">
      <c r="A1332" s="2" t="s">
        <v>11</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hidden="1" x14ac:dyDescent="0.15">
      <c r="A1333" s="2" t="s">
        <v>11</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hidden="1" x14ac:dyDescent="0.15">
      <c r="A1334" s="2" t="s">
        <v>11</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hidden="1" x14ac:dyDescent="0.15">
      <c r="A1335" s="2" t="s">
        <v>11</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hidden="1" x14ac:dyDescent="0.15">
      <c r="A1336" s="2" t="s">
        <v>11</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hidden="1" x14ac:dyDescent="0.15">
      <c r="A1337" s="2" t="s">
        <v>11</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hidden="1" x14ac:dyDescent="0.15">
      <c r="A1338" s="2" t="s">
        <v>11</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hidden="1" x14ac:dyDescent="0.15">
      <c r="A1339" s="2" t="s">
        <v>11</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hidden="1" x14ac:dyDescent="0.15">
      <c r="A1340" s="2" t="s">
        <v>11</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hidden="1" x14ac:dyDescent="0.15">
      <c r="A1341" s="2" t="s">
        <v>11</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hidden="1" x14ac:dyDescent="0.15">
      <c r="A1342" s="2" t="s">
        <v>11</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hidden="1" x14ac:dyDescent="0.15">
      <c r="A1343" s="2" t="s">
        <v>11</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hidden="1" x14ac:dyDescent="0.15">
      <c r="A1344" s="2" t="s">
        <v>11</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hidden="1" x14ac:dyDescent="0.15">
      <c r="A1345" s="2" t="s">
        <v>11</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hidden="1" x14ac:dyDescent="0.15">
      <c r="A1346" s="2" t="s">
        <v>11</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hidden="1" x14ac:dyDescent="0.15">
      <c r="A1347" s="2" t="s">
        <v>11</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hidden="1" x14ac:dyDescent="0.15">
      <c r="A1348" s="2" t="s">
        <v>11</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hidden="1" x14ac:dyDescent="0.15">
      <c r="A1349" s="2" t="s">
        <v>11</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hidden="1" x14ac:dyDescent="0.15">
      <c r="A1350" s="2" t="s">
        <v>11</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hidden="1" x14ac:dyDescent="0.15">
      <c r="A1351" s="2" t="s">
        <v>11</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hidden="1" x14ac:dyDescent="0.15">
      <c r="A1352" s="2" t="s">
        <v>11</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hidden="1" x14ac:dyDescent="0.15">
      <c r="A1353" s="2" t="s">
        <v>11</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hidden="1" x14ac:dyDescent="0.15">
      <c r="A1354" s="2" t="s">
        <v>11</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hidden="1" x14ac:dyDescent="0.15">
      <c r="A1355" s="2" t="s">
        <v>11</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hidden="1" x14ac:dyDescent="0.15">
      <c r="A1356" s="2" t="s">
        <v>11</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hidden="1" x14ac:dyDescent="0.15">
      <c r="A1357" s="2" t="s">
        <v>11</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hidden="1" x14ac:dyDescent="0.15">
      <c r="A1358" s="2" t="s">
        <v>11</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hidden="1" x14ac:dyDescent="0.15">
      <c r="A1359" s="2" t="s">
        <v>11</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hidden="1" x14ac:dyDescent="0.15">
      <c r="A1360" s="2" t="s">
        <v>11</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hidden="1" x14ac:dyDescent="0.15">
      <c r="A1361" s="2" t="s">
        <v>11</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hidden="1" x14ac:dyDescent="0.15">
      <c r="A1362" s="2" t="s">
        <v>11</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hidden="1" x14ac:dyDescent="0.15">
      <c r="A1363" s="2" t="s">
        <v>11</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hidden="1" x14ac:dyDescent="0.15">
      <c r="A1364" s="2" t="s">
        <v>11</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hidden="1" x14ac:dyDescent="0.15">
      <c r="A1365" s="2" t="s">
        <v>11</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hidden="1" x14ac:dyDescent="0.15">
      <c r="A1366" s="2" t="s">
        <v>11</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hidden="1" x14ac:dyDescent="0.15">
      <c r="A1367" s="2" t="s">
        <v>11</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hidden="1" x14ac:dyDescent="0.15">
      <c r="A1368" s="2" t="s">
        <v>11</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hidden="1" x14ac:dyDescent="0.15">
      <c r="A1369" s="2" t="s">
        <v>11</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hidden="1" x14ac:dyDescent="0.15">
      <c r="A1370" s="2" t="s">
        <v>11</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hidden="1" x14ac:dyDescent="0.15">
      <c r="A1371" s="2" t="s">
        <v>11</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hidden="1" x14ac:dyDescent="0.15">
      <c r="A1372" s="2" t="s">
        <v>11</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hidden="1" x14ac:dyDescent="0.15">
      <c r="A1373" s="2" t="s">
        <v>11</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hidden="1" x14ac:dyDescent="0.15">
      <c r="A1374" s="2" t="s">
        <v>11</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hidden="1" x14ac:dyDescent="0.15">
      <c r="A1375" s="2" t="s">
        <v>11</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hidden="1" x14ac:dyDescent="0.15">
      <c r="A1376" s="2" t="s">
        <v>11</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hidden="1" x14ac:dyDescent="0.15">
      <c r="A1377" s="2" t="s">
        <v>11</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hidden="1" x14ac:dyDescent="0.15">
      <c r="A1378" s="2" t="s">
        <v>11</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hidden="1" x14ac:dyDescent="0.15">
      <c r="A1379" s="2" t="s">
        <v>11</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hidden="1" x14ac:dyDescent="0.15">
      <c r="A1380" s="2" t="s">
        <v>11</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hidden="1" x14ac:dyDescent="0.15">
      <c r="A1381" s="2" t="s">
        <v>11</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hidden="1" x14ac:dyDescent="0.15">
      <c r="A1382" s="2" t="s">
        <v>11</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hidden="1" x14ac:dyDescent="0.15">
      <c r="A1383" s="2" t="s">
        <v>11</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hidden="1" x14ac:dyDescent="0.15">
      <c r="A1384" s="2" t="s">
        <v>11</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hidden="1" x14ac:dyDescent="0.15">
      <c r="A1385" s="2" t="s">
        <v>11</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hidden="1" x14ac:dyDescent="0.15">
      <c r="A1386" s="2" t="s">
        <v>11</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hidden="1" x14ac:dyDescent="0.15">
      <c r="A1387" s="2" t="s">
        <v>11</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hidden="1" x14ac:dyDescent="0.15">
      <c r="A1388" s="2" t="s">
        <v>11</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hidden="1" x14ac:dyDescent="0.15">
      <c r="A1389" s="2" t="s">
        <v>11</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hidden="1" x14ac:dyDescent="0.15">
      <c r="A1390" s="2" t="s">
        <v>11</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hidden="1" x14ac:dyDescent="0.15">
      <c r="A1391" s="2" t="s">
        <v>11</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hidden="1" x14ac:dyDescent="0.15">
      <c r="A1392" s="2" t="s">
        <v>11</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hidden="1" x14ac:dyDescent="0.15">
      <c r="A1393" s="2" t="s">
        <v>11</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hidden="1" x14ac:dyDescent="0.15">
      <c r="A1394" s="2" t="s">
        <v>11</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hidden="1" x14ac:dyDescent="0.15">
      <c r="A1395" s="2" t="s">
        <v>11</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hidden="1" x14ac:dyDescent="0.15">
      <c r="A1396" s="2" t="s">
        <v>11</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hidden="1" x14ac:dyDescent="0.15">
      <c r="A1397" s="2" t="s">
        <v>11</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hidden="1" x14ac:dyDescent="0.15">
      <c r="A1398" s="2" t="s">
        <v>11</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hidden="1" x14ac:dyDescent="0.15">
      <c r="A1399" s="2" t="s">
        <v>11</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hidden="1" x14ac:dyDescent="0.15">
      <c r="A1400" s="2" t="s">
        <v>11</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hidden="1" x14ac:dyDescent="0.15">
      <c r="A1401" s="2" t="s">
        <v>11</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hidden="1" x14ac:dyDescent="0.15">
      <c r="A1402" s="2" t="s">
        <v>11</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hidden="1" x14ac:dyDescent="0.15">
      <c r="A1403" s="2" t="s">
        <v>11</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hidden="1" x14ac:dyDescent="0.15">
      <c r="A1404" s="2" t="s">
        <v>11</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hidden="1" x14ac:dyDescent="0.15">
      <c r="A1405" s="2" t="s">
        <v>11</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hidden="1" x14ac:dyDescent="0.15">
      <c r="A1406" s="2" t="s">
        <v>11</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hidden="1" x14ac:dyDescent="0.15">
      <c r="A1407" s="2" t="s">
        <v>11</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hidden="1" x14ac:dyDescent="0.15">
      <c r="A1408" s="2" t="s">
        <v>11</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hidden="1" x14ac:dyDescent="0.15">
      <c r="A1409" s="2" t="s">
        <v>11</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hidden="1" x14ac:dyDescent="0.15">
      <c r="A1410" s="2" t="s">
        <v>11</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hidden="1" x14ac:dyDescent="0.15">
      <c r="A1411" s="2" t="s">
        <v>11</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hidden="1" x14ac:dyDescent="0.15">
      <c r="A1412" s="2" t="s">
        <v>11</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hidden="1" x14ac:dyDescent="0.15">
      <c r="A1413" s="2" t="s">
        <v>11</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hidden="1" x14ac:dyDescent="0.15">
      <c r="A1414" s="2" t="s">
        <v>11</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hidden="1" x14ac:dyDescent="0.15">
      <c r="A1415" s="2" t="s">
        <v>11</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hidden="1" x14ac:dyDescent="0.15">
      <c r="A1416" s="2" t="s">
        <v>11</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hidden="1" x14ac:dyDescent="0.15">
      <c r="A1417" s="2" t="s">
        <v>11</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hidden="1" x14ac:dyDescent="0.15">
      <c r="A1418" s="2" t="s">
        <v>11</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hidden="1" x14ac:dyDescent="0.15">
      <c r="A1419" s="2" t="s">
        <v>11</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hidden="1" x14ac:dyDescent="0.15">
      <c r="A1420" s="2" t="s">
        <v>11</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hidden="1" x14ac:dyDescent="0.15">
      <c r="A1421" s="2" t="s">
        <v>11</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hidden="1" x14ac:dyDescent="0.15">
      <c r="A1422" s="2" t="s">
        <v>11</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hidden="1" x14ac:dyDescent="0.15">
      <c r="A1423" s="2" t="s">
        <v>11</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hidden="1" x14ac:dyDescent="0.15">
      <c r="A1424" s="2" t="s">
        <v>11</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hidden="1" x14ac:dyDescent="0.15">
      <c r="A1425" s="2" t="s">
        <v>11</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hidden="1" x14ac:dyDescent="0.15">
      <c r="A1426" s="2" t="s">
        <v>11</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hidden="1" x14ac:dyDescent="0.15">
      <c r="A1427" s="2" t="s">
        <v>11</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hidden="1" x14ac:dyDescent="0.15">
      <c r="A1428" s="2" t="s">
        <v>11</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hidden="1" x14ac:dyDescent="0.15">
      <c r="A1429" s="2" t="s">
        <v>11</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hidden="1" x14ac:dyDescent="0.15">
      <c r="A1430" s="2" t="s">
        <v>11</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hidden="1" x14ac:dyDescent="0.15">
      <c r="A1431" s="2" t="s">
        <v>11</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hidden="1" x14ac:dyDescent="0.15">
      <c r="A1432" s="2" t="s">
        <v>11</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hidden="1" x14ac:dyDescent="0.15">
      <c r="A1433" s="2" t="s">
        <v>11</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hidden="1" x14ac:dyDescent="0.15">
      <c r="A1434" s="2" t="s">
        <v>11</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hidden="1" x14ac:dyDescent="0.15">
      <c r="A1435" s="2" t="s">
        <v>11</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hidden="1" x14ac:dyDescent="0.15">
      <c r="A1436" s="2" t="s">
        <v>11</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hidden="1" x14ac:dyDescent="0.15">
      <c r="A1437" s="2" t="s">
        <v>11</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hidden="1" x14ac:dyDescent="0.15">
      <c r="A1438" s="2" t="s">
        <v>11</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hidden="1" x14ac:dyDescent="0.15">
      <c r="A1439" s="2" t="s">
        <v>11</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hidden="1" x14ac:dyDescent="0.15">
      <c r="A1440" s="2" t="s">
        <v>11</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hidden="1" x14ac:dyDescent="0.15">
      <c r="A1441" s="2" t="s">
        <v>11</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hidden="1" x14ac:dyDescent="0.15">
      <c r="A1442" s="2" t="s">
        <v>11</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hidden="1" x14ac:dyDescent="0.15">
      <c r="A1443" s="2" t="s">
        <v>11</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hidden="1" x14ac:dyDescent="0.15">
      <c r="A1444" s="2" t="s">
        <v>11</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hidden="1" x14ac:dyDescent="0.15">
      <c r="A1445" s="2" t="s">
        <v>11</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hidden="1" x14ac:dyDescent="0.15">
      <c r="A1446" s="2" t="s">
        <v>11</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hidden="1" x14ac:dyDescent="0.15">
      <c r="A1447" s="2" t="s">
        <v>11</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hidden="1" x14ac:dyDescent="0.15">
      <c r="A1448" s="2" t="s">
        <v>11</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hidden="1" x14ac:dyDescent="0.15">
      <c r="A1449" s="2" t="s">
        <v>11</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hidden="1" x14ac:dyDescent="0.15">
      <c r="A1450" s="2" t="s">
        <v>11</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hidden="1" x14ac:dyDescent="0.15">
      <c r="A1451" s="2" t="s">
        <v>11</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hidden="1" x14ac:dyDescent="0.15">
      <c r="A1452" s="2" t="s">
        <v>11</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hidden="1" x14ac:dyDescent="0.15">
      <c r="A1453" s="2" t="s">
        <v>11</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hidden="1" x14ac:dyDescent="0.15">
      <c r="A1454" s="2" t="s">
        <v>11</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hidden="1" x14ac:dyDescent="0.15">
      <c r="A1455" s="2" t="s">
        <v>11</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hidden="1" x14ac:dyDescent="0.15">
      <c r="A1456" s="2" t="s">
        <v>11</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hidden="1" x14ac:dyDescent="0.15">
      <c r="A1457" s="2" t="s">
        <v>11</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hidden="1" x14ac:dyDescent="0.15">
      <c r="A1458" s="2" t="s">
        <v>11</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hidden="1" x14ac:dyDescent="0.15">
      <c r="A1459" s="2" t="s">
        <v>11</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hidden="1" x14ac:dyDescent="0.15">
      <c r="A1460" s="2" t="s">
        <v>11</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hidden="1" x14ac:dyDescent="0.15">
      <c r="A1461" s="2" t="s">
        <v>11</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hidden="1" x14ac:dyDescent="0.15">
      <c r="A1462" s="2" t="s">
        <v>11</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hidden="1" x14ac:dyDescent="0.15">
      <c r="A1463" s="2" t="s">
        <v>11</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hidden="1" x14ac:dyDescent="0.15">
      <c r="A1464" s="2" t="s">
        <v>11</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hidden="1" x14ac:dyDescent="0.15">
      <c r="A1465" s="2" t="s">
        <v>11</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hidden="1" x14ac:dyDescent="0.15">
      <c r="A1466" s="2" t="s">
        <v>11</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hidden="1" x14ac:dyDescent="0.15">
      <c r="A1467" s="2" t="s">
        <v>11</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hidden="1" x14ac:dyDescent="0.15">
      <c r="A1468" s="2" t="s">
        <v>11</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hidden="1" x14ac:dyDescent="0.15">
      <c r="A1469" s="2" t="s">
        <v>11</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hidden="1" x14ac:dyDescent="0.15">
      <c r="A1470" s="2" t="s">
        <v>11</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hidden="1" x14ac:dyDescent="0.15">
      <c r="A1471" s="2" t="s">
        <v>11</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hidden="1" x14ac:dyDescent="0.15">
      <c r="A1472" s="2" t="s">
        <v>11</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hidden="1" x14ac:dyDescent="0.15">
      <c r="A1473" s="2" t="s">
        <v>11</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hidden="1" x14ac:dyDescent="0.15">
      <c r="A1474" s="2" t="s">
        <v>11</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hidden="1" x14ac:dyDescent="0.15">
      <c r="A1475" s="2" t="s">
        <v>11</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hidden="1" x14ac:dyDescent="0.15">
      <c r="A1476" s="2" t="s">
        <v>11</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hidden="1" x14ac:dyDescent="0.15">
      <c r="A1477" s="2" t="s">
        <v>11</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hidden="1" x14ac:dyDescent="0.15">
      <c r="A1478" s="2" t="s">
        <v>11</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hidden="1" x14ac:dyDescent="0.15">
      <c r="A1479" s="2" t="s">
        <v>11</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hidden="1" x14ac:dyDescent="0.15">
      <c r="A1480" s="2" t="s">
        <v>11</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hidden="1" x14ac:dyDescent="0.15">
      <c r="A1481" s="2" t="s">
        <v>11</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hidden="1" x14ac:dyDescent="0.15">
      <c r="A1482" s="2" t="s">
        <v>11</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hidden="1" x14ac:dyDescent="0.15">
      <c r="A1483" s="2" t="s">
        <v>11</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hidden="1" x14ac:dyDescent="0.15">
      <c r="A1484" s="2" t="s">
        <v>11</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hidden="1" x14ac:dyDescent="0.15">
      <c r="A1485" s="2" t="s">
        <v>11</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hidden="1" x14ac:dyDescent="0.15">
      <c r="A1486" s="2" t="s">
        <v>11</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hidden="1" x14ac:dyDescent="0.15">
      <c r="A1487" s="2" t="s">
        <v>11</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hidden="1" x14ac:dyDescent="0.15">
      <c r="A1488" s="2" t="s">
        <v>11</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hidden="1" x14ac:dyDescent="0.15">
      <c r="A1489" s="2" t="s">
        <v>11</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hidden="1" x14ac:dyDescent="0.15">
      <c r="A1490" s="2" t="s">
        <v>11</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hidden="1" x14ac:dyDescent="0.15">
      <c r="A1491" s="2" t="s">
        <v>11</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hidden="1" x14ac:dyDescent="0.15">
      <c r="A1492" s="2" t="s">
        <v>11</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hidden="1" x14ac:dyDescent="0.15">
      <c r="A1493" s="2" t="s">
        <v>11</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hidden="1" x14ac:dyDescent="0.15">
      <c r="A1494" s="2" t="s">
        <v>11</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hidden="1" x14ac:dyDescent="0.15">
      <c r="A1495" s="2" t="s">
        <v>11</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hidden="1" x14ac:dyDescent="0.15">
      <c r="A1496" s="2" t="s">
        <v>11</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hidden="1" x14ac:dyDescent="0.15">
      <c r="A1497" s="2" t="s">
        <v>11</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hidden="1" x14ac:dyDescent="0.15">
      <c r="A1498" s="2" t="s">
        <v>11</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hidden="1" x14ac:dyDescent="0.15">
      <c r="A1499" s="2" t="s">
        <v>11</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hidden="1" x14ac:dyDescent="0.15">
      <c r="A1500" s="2" t="s">
        <v>11</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hidden="1" x14ac:dyDescent="0.15">
      <c r="A1501" s="2" t="s">
        <v>11</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hidden="1" x14ac:dyDescent="0.15">
      <c r="A1502" s="2" t="s">
        <v>11</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hidden="1" x14ac:dyDescent="0.15">
      <c r="A1503" s="2" t="s">
        <v>11</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hidden="1" x14ac:dyDescent="0.15">
      <c r="A1504" s="2" t="s">
        <v>11</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hidden="1" x14ac:dyDescent="0.15">
      <c r="A1505" s="2" t="s">
        <v>11</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hidden="1" x14ac:dyDescent="0.15">
      <c r="A1506" s="2" t="s">
        <v>11</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hidden="1" x14ac:dyDescent="0.15">
      <c r="A1507" s="2" t="s">
        <v>11</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hidden="1" x14ac:dyDescent="0.15">
      <c r="A1508" s="2" t="s">
        <v>11</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hidden="1" x14ac:dyDescent="0.15">
      <c r="A1509" s="2" t="s">
        <v>11</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hidden="1" x14ac:dyDescent="0.15">
      <c r="A1510" s="2" t="s">
        <v>11</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hidden="1" x14ac:dyDescent="0.15">
      <c r="A1511" s="2" t="s">
        <v>11</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hidden="1" x14ac:dyDescent="0.15">
      <c r="A1512" s="2" t="s">
        <v>11</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hidden="1" x14ac:dyDescent="0.15">
      <c r="A1513" s="2" t="s">
        <v>11</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hidden="1" x14ac:dyDescent="0.15">
      <c r="A1514" s="2" t="s">
        <v>11</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hidden="1" x14ac:dyDescent="0.15">
      <c r="A1515" s="2" t="s">
        <v>11</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hidden="1" x14ac:dyDescent="0.15">
      <c r="A1516" s="2" t="s">
        <v>11</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hidden="1" x14ac:dyDescent="0.15">
      <c r="A1517" s="2" t="s">
        <v>11</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hidden="1" x14ac:dyDescent="0.15">
      <c r="A1518" s="2" t="s">
        <v>11</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hidden="1" x14ac:dyDescent="0.15">
      <c r="A1519" s="2" t="s">
        <v>11</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hidden="1" x14ac:dyDescent="0.15">
      <c r="A1520" s="2" t="s">
        <v>11</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hidden="1" x14ac:dyDescent="0.15">
      <c r="A1521" s="2" t="s">
        <v>11</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hidden="1" x14ac:dyDescent="0.15">
      <c r="A1522" s="2" t="s">
        <v>11</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hidden="1" x14ac:dyDescent="0.15">
      <c r="A1523" s="2" t="s">
        <v>11</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hidden="1" x14ac:dyDescent="0.15">
      <c r="A1524" s="2" t="s">
        <v>11</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hidden="1" x14ac:dyDescent="0.15">
      <c r="A1525" s="2" t="s">
        <v>11</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hidden="1" x14ac:dyDescent="0.15">
      <c r="A1526" s="2" t="s">
        <v>11</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hidden="1" x14ac:dyDescent="0.15">
      <c r="A1527" s="2" t="s">
        <v>11</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hidden="1" x14ac:dyDescent="0.15">
      <c r="A1528" s="2" t="s">
        <v>11</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hidden="1" x14ac:dyDescent="0.15">
      <c r="A1529" s="2" t="s">
        <v>11</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hidden="1" x14ac:dyDescent="0.15">
      <c r="A1530" s="2" t="s">
        <v>11</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hidden="1" x14ac:dyDescent="0.15">
      <c r="A1531" s="2" t="s">
        <v>11</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hidden="1" x14ac:dyDescent="0.15">
      <c r="A1532" s="2" t="s">
        <v>11</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hidden="1" x14ac:dyDescent="0.15">
      <c r="A1533" s="2" t="s">
        <v>11</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hidden="1" x14ac:dyDescent="0.15">
      <c r="A1534" s="2" t="s">
        <v>11</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hidden="1" x14ac:dyDescent="0.15">
      <c r="A1535" s="2" t="s">
        <v>11</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hidden="1" x14ac:dyDescent="0.15">
      <c r="A1536" s="2" t="s">
        <v>11</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hidden="1" x14ac:dyDescent="0.15">
      <c r="A1537" s="2" t="s">
        <v>11</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hidden="1" x14ac:dyDescent="0.15">
      <c r="A1538" s="2" t="s">
        <v>11</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hidden="1" x14ac:dyDescent="0.15">
      <c r="A1539" s="2" t="s">
        <v>11</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hidden="1" x14ac:dyDescent="0.15">
      <c r="A1540" s="2" t="s">
        <v>11</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hidden="1" x14ac:dyDescent="0.15">
      <c r="A1541" s="2" t="s">
        <v>11</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hidden="1" x14ac:dyDescent="0.15">
      <c r="A1542" s="2" t="s">
        <v>11</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hidden="1" x14ac:dyDescent="0.15">
      <c r="A1543" s="2" t="s">
        <v>11</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hidden="1" x14ac:dyDescent="0.15">
      <c r="A1544" s="2" t="s">
        <v>11</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hidden="1" x14ac:dyDescent="0.15">
      <c r="A1545" s="2" t="s">
        <v>11</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hidden="1" x14ac:dyDescent="0.15">
      <c r="A1546" s="2" t="s">
        <v>11</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hidden="1" x14ac:dyDescent="0.15">
      <c r="A1547" s="2" t="s">
        <v>11</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hidden="1" x14ac:dyDescent="0.15">
      <c r="A1548" s="2" t="s">
        <v>11</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hidden="1" x14ac:dyDescent="0.15">
      <c r="A1549" s="2" t="s">
        <v>11</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hidden="1" x14ac:dyDescent="0.15">
      <c r="A1550" s="2" t="s">
        <v>11</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hidden="1" x14ac:dyDescent="0.15">
      <c r="A1551" s="2" t="s">
        <v>11</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hidden="1" x14ac:dyDescent="0.15">
      <c r="A1552" s="2" t="s">
        <v>11</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hidden="1" x14ac:dyDescent="0.15">
      <c r="A1553" s="2" t="s">
        <v>11</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hidden="1" x14ac:dyDescent="0.15">
      <c r="A1554" s="2" t="s">
        <v>11</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hidden="1" x14ac:dyDescent="0.15">
      <c r="A1555" s="2" t="s">
        <v>11</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hidden="1" x14ac:dyDescent="0.15">
      <c r="A1556" s="2" t="s">
        <v>11</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hidden="1" x14ac:dyDescent="0.15">
      <c r="A1557" s="2" t="s">
        <v>11</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hidden="1" x14ac:dyDescent="0.15">
      <c r="A1558" s="2" t="s">
        <v>11</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hidden="1" x14ac:dyDescent="0.15">
      <c r="A1559" s="2" t="s">
        <v>11</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hidden="1" x14ac:dyDescent="0.15">
      <c r="A1560" s="2" t="s">
        <v>11</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hidden="1" x14ac:dyDescent="0.15">
      <c r="A1561" s="2" t="s">
        <v>11</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hidden="1" x14ac:dyDescent="0.15">
      <c r="A1562" s="2" t="s">
        <v>11</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hidden="1" x14ac:dyDescent="0.15">
      <c r="A1563" s="2" t="s">
        <v>11</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hidden="1" x14ac:dyDescent="0.15">
      <c r="A1564" s="2" t="s">
        <v>11</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hidden="1" x14ac:dyDescent="0.15">
      <c r="A1565" s="2" t="s">
        <v>11</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hidden="1" x14ac:dyDescent="0.15">
      <c r="A1566" s="2" t="s">
        <v>11</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hidden="1" x14ac:dyDescent="0.15">
      <c r="A1567" s="2" t="s">
        <v>11</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hidden="1" x14ac:dyDescent="0.15">
      <c r="A1568" s="2" t="s">
        <v>11</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hidden="1" x14ac:dyDescent="0.15">
      <c r="A1569" s="2" t="s">
        <v>11</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hidden="1" x14ac:dyDescent="0.15">
      <c r="A1570" s="2" t="s">
        <v>11</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hidden="1" x14ac:dyDescent="0.15">
      <c r="A1571" s="2" t="s">
        <v>11</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hidden="1" x14ac:dyDescent="0.15">
      <c r="A1572" s="2" t="s">
        <v>11</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hidden="1" x14ac:dyDescent="0.15">
      <c r="A1573" s="2" t="s">
        <v>11</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hidden="1" x14ac:dyDescent="0.15">
      <c r="A1574" s="2" t="s">
        <v>11</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hidden="1" x14ac:dyDescent="0.15">
      <c r="A1575" s="2" t="s">
        <v>11</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hidden="1" x14ac:dyDescent="0.15">
      <c r="A1576" s="2" t="s">
        <v>11</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hidden="1" x14ac:dyDescent="0.15">
      <c r="A1577" s="2" t="s">
        <v>11</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hidden="1" x14ac:dyDescent="0.15">
      <c r="A1578" s="2" t="s">
        <v>11</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hidden="1" x14ac:dyDescent="0.15">
      <c r="A1579" s="2" t="s">
        <v>11</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hidden="1" x14ac:dyDescent="0.15">
      <c r="A1580" s="2" t="s">
        <v>11</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hidden="1" x14ac:dyDescent="0.15">
      <c r="A1581" s="2" t="s">
        <v>11</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hidden="1" x14ac:dyDescent="0.15">
      <c r="A1582" s="2" t="s">
        <v>11</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hidden="1" x14ac:dyDescent="0.15">
      <c r="A1583" s="2" t="s">
        <v>11</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hidden="1" x14ac:dyDescent="0.15">
      <c r="A1584" s="2" t="s">
        <v>11</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hidden="1" x14ac:dyDescent="0.15">
      <c r="A1585" s="2" t="s">
        <v>11</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hidden="1" x14ac:dyDescent="0.15">
      <c r="A1586" s="2" t="s">
        <v>11</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hidden="1" x14ac:dyDescent="0.15">
      <c r="A1587" s="2" t="s">
        <v>11</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hidden="1" x14ac:dyDescent="0.15">
      <c r="A1588" s="2" t="s">
        <v>11</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hidden="1" x14ac:dyDescent="0.15">
      <c r="A1589" s="2" t="s">
        <v>11</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hidden="1" x14ac:dyDescent="0.15">
      <c r="A1590" s="2" t="s">
        <v>11</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hidden="1" x14ac:dyDescent="0.15">
      <c r="A1591" s="2" t="s">
        <v>11</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hidden="1" x14ac:dyDescent="0.15">
      <c r="A1592" s="2" t="s">
        <v>11</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hidden="1" x14ac:dyDescent="0.15">
      <c r="A1593" s="2" t="s">
        <v>11</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hidden="1" x14ac:dyDescent="0.15">
      <c r="A1594" s="2" t="s">
        <v>11</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hidden="1" x14ac:dyDescent="0.15">
      <c r="A1595" s="2" t="s">
        <v>11</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hidden="1" x14ac:dyDescent="0.15">
      <c r="A1596" s="2" t="s">
        <v>11</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hidden="1" x14ac:dyDescent="0.15">
      <c r="A1597" s="2" t="s">
        <v>11</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hidden="1" x14ac:dyDescent="0.15">
      <c r="A1598" s="2" t="s">
        <v>11</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hidden="1" x14ac:dyDescent="0.15">
      <c r="A1599" s="2" t="s">
        <v>11</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hidden="1" x14ac:dyDescent="0.15">
      <c r="A1600" s="2" t="s">
        <v>11</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hidden="1" x14ac:dyDescent="0.15">
      <c r="A1601" s="2" t="s">
        <v>11</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hidden="1" x14ac:dyDescent="0.15">
      <c r="A1602" s="2" t="s">
        <v>11</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hidden="1" x14ac:dyDescent="0.15">
      <c r="A1603" s="2" t="s">
        <v>11</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hidden="1" x14ac:dyDescent="0.15">
      <c r="A1604" s="2" t="s">
        <v>11</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hidden="1" x14ac:dyDescent="0.15">
      <c r="A1605" s="2" t="s">
        <v>11</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hidden="1" x14ac:dyDescent="0.15">
      <c r="A1606" s="2" t="s">
        <v>11</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hidden="1" x14ac:dyDescent="0.15">
      <c r="A1607" s="2" t="s">
        <v>11</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hidden="1" x14ac:dyDescent="0.15">
      <c r="A1608" s="2" t="s">
        <v>11</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hidden="1" x14ac:dyDescent="0.15">
      <c r="A1609" s="2" t="s">
        <v>11</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hidden="1" x14ac:dyDescent="0.15">
      <c r="A1610" s="2" t="s">
        <v>11</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hidden="1" x14ac:dyDescent="0.15">
      <c r="A1611" s="2" t="s">
        <v>11</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hidden="1" x14ac:dyDescent="0.15">
      <c r="A1612" s="2" t="s">
        <v>11</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hidden="1" x14ac:dyDescent="0.15">
      <c r="A1613" s="2" t="s">
        <v>11</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hidden="1" x14ac:dyDescent="0.15">
      <c r="A1614" s="2" t="s">
        <v>11</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hidden="1" x14ac:dyDescent="0.15">
      <c r="A1615" s="2" t="s">
        <v>11</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hidden="1" x14ac:dyDescent="0.15">
      <c r="A1616" s="2" t="s">
        <v>11</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hidden="1" x14ac:dyDescent="0.15">
      <c r="A1617" s="2" t="s">
        <v>11</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hidden="1" x14ac:dyDescent="0.15">
      <c r="A1618" s="2" t="s">
        <v>11</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hidden="1" x14ac:dyDescent="0.15">
      <c r="A1619" s="2" t="s">
        <v>11</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hidden="1" x14ac:dyDescent="0.15">
      <c r="A1620" s="2" t="s">
        <v>11</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hidden="1" x14ac:dyDescent="0.15">
      <c r="A1621" s="2" t="s">
        <v>11</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hidden="1" x14ac:dyDescent="0.15">
      <c r="A1622" s="2" t="s">
        <v>11</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hidden="1" x14ac:dyDescent="0.15">
      <c r="A1623" s="2" t="s">
        <v>11</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hidden="1" x14ac:dyDescent="0.15">
      <c r="A1624" s="2" t="s">
        <v>11</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hidden="1" x14ac:dyDescent="0.15">
      <c r="A1625" s="2" t="s">
        <v>11</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hidden="1" x14ac:dyDescent="0.15">
      <c r="A1626" s="2" t="s">
        <v>11</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hidden="1" x14ac:dyDescent="0.15">
      <c r="A1627" s="2" t="s">
        <v>11</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hidden="1" x14ac:dyDescent="0.15">
      <c r="A1628" s="2" t="s">
        <v>11</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hidden="1" x14ac:dyDescent="0.15">
      <c r="A1629" s="2" t="s">
        <v>11</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hidden="1" x14ac:dyDescent="0.15">
      <c r="A1630" s="2" t="s">
        <v>11</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hidden="1" x14ac:dyDescent="0.15">
      <c r="A1631" s="2" t="s">
        <v>11</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hidden="1" x14ac:dyDescent="0.15">
      <c r="A1632" s="2" t="s">
        <v>11</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hidden="1" x14ac:dyDescent="0.15">
      <c r="A1633" s="2" t="s">
        <v>11</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hidden="1" x14ac:dyDescent="0.15">
      <c r="A1634" s="2" t="s">
        <v>11</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hidden="1" x14ac:dyDescent="0.15">
      <c r="A1635" s="2" t="s">
        <v>11</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hidden="1" x14ac:dyDescent="0.15">
      <c r="A1636" s="2" t="s">
        <v>11</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hidden="1" x14ac:dyDescent="0.15">
      <c r="A1637" s="2" t="s">
        <v>11</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hidden="1" x14ac:dyDescent="0.15">
      <c r="A1638" s="2" t="s">
        <v>11</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hidden="1" x14ac:dyDescent="0.15">
      <c r="A1639" s="2" t="s">
        <v>11</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hidden="1" x14ac:dyDescent="0.15">
      <c r="A1640" s="2" t="s">
        <v>11</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hidden="1" x14ac:dyDescent="0.15">
      <c r="A1641" s="2" t="s">
        <v>11</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hidden="1" x14ac:dyDescent="0.15">
      <c r="A1642" s="2" t="s">
        <v>11</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hidden="1" x14ac:dyDescent="0.15">
      <c r="A1643" s="2" t="s">
        <v>11</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hidden="1" x14ac:dyDescent="0.15">
      <c r="A1644" s="2" t="s">
        <v>11</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hidden="1" x14ac:dyDescent="0.15">
      <c r="A1645" s="2" t="s">
        <v>11</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hidden="1" x14ac:dyDescent="0.15">
      <c r="A1646" s="2" t="s">
        <v>11</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hidden="1" x14ac:dyDescent="0.15">
      <c r="A1647" s="2" t="s">
        <v>11</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hidden="1" x14ac:dyDescent="0.15">
      <c r="A1648" s="2" t="s">
        <v>11</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hidden="1" x14ac:dyDescent="0.15">
      <c r="A1649" s="2" t="s">
        <v>11</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hidden="1" x14ac:dyDescent="0.15">
      <c r="A1650" s="2" t="s">
        <v>11</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hidden="1" x14ac:dyDescent="0.15">
      <c r="A1651" s="2" t="s">
        <v>11</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hidden="1" x14ac:dyDescent="0.15">
      <c r="A1652" s="2" t="s">
        <v>11</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hidden="1" x14ac:dyDescent="0.15">
      <c r="A1653" s="2" t="s">
        <v>11</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hidden="1" x14ac:dyDescent="0.15">
      <c r="A1654" s="2" t="s">
        <v>11</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hidden="1" x14ac:dyDescent="0.15">
      <c r="A1655" s="2" t="s">
        <v>11</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hidden="1" x14ac:dyDescent="0.15">
      <c r="A1656" s="2" t="s">
        <v>11</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hidden="1" x14ac:dyDescent="0.15">
      <c r="A1657" s="2" t="s">
        <v>11</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hidden="1" x14ac:dyDescent="0.15">
      <c r="A1658" s="2" t="s">
        <v>11</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hidden="1" x14ac:dyDescent="0.15">
      <c r="A1659" s="2" t="s">
        <v>11</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hidden="1" x14ac:dyDescent="0.15">
      <c r="A1660" s="2" t="s">
        <v>11</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hidden="1" x14ac:dyDescent="0.15">
      <c r="A1661" s="2" t="s">
        <v>11</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hidden="1" x14ac:dyDescent="0.15">
      <c r="A1662" s="2" t="s">
        <v>11</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hidden="1" x14ac:dyDescent="0.15">
      <c r="A1663" s="2" t="s">
        <v>11</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hidden="1" x14ac:dyDescent="0.15">
      <c r="A1664" s="2" t="s">
        <v>11</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hidden="1" x14ac:dyDescent="0.15">
      <c r="A1665" s="2" t="s">
        <v>11</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hidden="1" x14ac:dyDescent="0.15">
      <c r="A1666" s="2" t="s">
        <v>11</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hidden="1" x14ac:dyDescent="0.15">
      <c r="A1667" s="2" t="s">
        <v>11</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hidden="1" x14ac:dyDescent="0.15">
      <c r="A1668" s="2" t="s">
        <v>11</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hidden="1" x14ac:dyDescent="0.15">
      <c r="A1669" s="2" t="s">
        <v>11</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hidden="1" x14ac:dyDescent="0.15">
      <c r="A1670" s="2" t="s">
        <v>11</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hidden="1" x14ac:dyDescent="0.15">
      <c r="A1671" s="2" t="s">
        <v>11</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hidden="1" x14ac:dyDescent="0.15">
      <c r="A1672" s="2" t="s">
        <v>11</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hidden="1" x14ac:dyDescent="0.15">
      <c r="A1673" s="2" t="s">
        <v>11</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hidden="1" x14ac:dyDescent="0.15">
      <c r="A1674" s="2" t="s">
        <v>11</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hidden="1" x14ac:dyDescent="0.15">
      <c r="A1675" s="2" t="s">
        <v>11</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hidden="1" x14ac:dyDescent="0.15">
      <c r="A1676" s="2" t="s">
        <v>11</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hidden="1" x14ac:dyDescent="0.15">
      <c r="A1677" s="2" t="s">
        <v>11</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hidden="1" x14ac:dyDescent="0.15">
      <c r="A1678" s="2" t="s">
        <v>11</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hidden="1" x14ac:dyDescent="0.15">
      <c r="A1679" s="2" t="s">
        <v>11</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hidden="1" x14ac:dyDescent="0.15">
      <c r="A1680" s="2" t="s">
        <v>11</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hidden="1" x14ac:dyDescent="0.15">
      <c r="A1681" s="2" t="s">
        <v>11</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hidden="1" x14ac:dyDescent="0.15">
      <c r="A1682" s="2" t="s">
        <v>11</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hidden="1" x14ac:dyDescent="0.15">
      <c r="A1683" s="2" t="s">
        <v>11</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hidden="1" x14ac:dyDescent="0.15">
      <c r="A1684" s="2" t="s">
        <v>11</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hidden="1" x14ac:dyDescent="0.15">
      <c r="A1685" s="2" t="s">
        <v>11</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hidden="1" x14ac:dyDescent="0.15">
      <c r="A1686" s="2" t="s">
        <v>11</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hidden="1" x14ac:dyDescent="0.15">
      <c r="A1687" s="2" t="s">
        <v>11</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hidden="1" x14ac:dyDescent="0.15">
      <c r="A1688" s="2" t="s">
        <v>11</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hidden="1" x14ac:dyDescent="0.15">
      <c r="A1689" s="2" t="s">
        <v>11</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hidden="1" x14ac:dyDescent="0.15">
      <c r="A1690" s="2" t="s">
        <v>11</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hidden="1" x14ac:dyDescent="0.15">
      <c r="A1691" s="2" t="s">
        <v>11</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hidden="1" x14ac:dyDescent="0.15">
      <c r="A1692" s="2" t="s">
        <v>11</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hidden="1" x14ac:dyDescent="0.15">
      <c r="A1693" s="2" t="s">
        <v>11</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hidden="1" x14ac:dyDescent="0.15">
      <c r="A1694" s="2" t="s">
        <v>11</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hidden="1" x14ac:dyDescent="0.15">
      <c r="A1695" s="2" t="s">
        <v>11</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hidden="1" x14ac:dyDescent="0.15">
      <c r="A1696" s="2" t="s">
        <v>11</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hidden="1" x14ac:dyDescent="0.15">
      <c r="A1697" s="2" t="s">
        <v>11</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hidden="1" x14ac:dyDescent="0.15">
      <c r="A1698" s="2" t="s">
        <v>11</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hidden="1" x14ac:dyDescent="0.15">
      <c r="A1699" s="2" t="s">
        <v>11</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hidden="1" x14ac:dyDescent="0.15">
      <c r="A1700" s="2" t="s">
        <v>11</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hidden="1" x14ac:dyDescent="0.15">
      <c r="A1701" s="2" t="s">
        <v>11</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hidden="1" x14ac:dyDescent="0.15">
      <c r="A1702" s="2" t="s">
        <v>11</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hidden="1" x14ac:dyDescent="0.15">
      <c r="A1703" s="2" t="s">
        <v>11</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hidden="1" x14ac:dyDescent="0.15">
      <c r="A1704" s="2" t="s">
        <v>11</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hidden="1" x14ac:dyDescent="0.15">
      <c r="A1705" s="2" t="s">
        <v>11</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hidden="1" x14ac:dyDescent="0.15">
      <c r="A1706" s="2" t="s">
        <v>11</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hidden="1" x14ac:dyDescent="0.15">
      <c r="A1707" s="2" t="s">
        <v>11</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hidden="1" x14ac:dyDescent="0.15">
      <c r="A1708" s="2" t="s">
        <v>11</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hidden="1" x14ac:dyDescent="0.15">
      <c r="A1709" s="2" t="s">
        <v>11</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hidden="1" x14ac:dyDescent="0.15">
      <c r="A1710" s="2" t="s">
        <v>11</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hidden="1" x14ac:dyDescent="0.15">
      <c r="A1711" s="2" t="s">
        <v>11</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hidden="1" x14ac:dyDescent="0.15">
      <c r="A1712" s="2" t="s">
        <v>11</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hidden="1" x14ac:dyDescent="0.15">
      <c r="A1713" s="2" t="s">
        <v>11</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hidden="1" x14ac:dyDescent="0.15">
      <c r="A1714" s="2" t="s">
        <v>11</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hidden="1" x14ac:dyDescent="0.15">
      <c r="A1715" s="2" t="s">
        <v>11</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hidden="1" x14ac:dyDescent="0.15">
      <c r="A1716" s="2" t="s">
        <v>11</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hidden="1" x14ac:dyDescent="0.15">
      <c r="A1717" s="2" t="s">
        <v>11</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hidden="1" x14ac:dyDescent="0.15">
      <c r="A1718" s="2" t="s">
        <v>11</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hidden="1" x14ac:dyDescent="0.15">
      <c r="A1719" s="2" t="s">
        <v>11</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hidden="1" x14ac:dyDescent="0.15">
      <c r="A1720" s="2" t="s">
        <v>11</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hidden="1" x14ac:dyDescent="0.15">
      <c r="A1721" s="2" t="s">
        <v>11</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hidden="1" x14ac:dyDescent="0.15">
      <c r="A1722" s="2" t="s">
        <v>11</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hidden="1" x14ac:dyDescent="0.15">
      <c r="A1723" s="2" t="s">
        <v>11</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hidden="1" x14ac:dyDescent="0.15">
      <c r="A1724" s="2" t="s">
        <v>11</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hidden="1" x14ac:dyDescent="0.15">
      <c r="A1725" s="2" t="s">
        <v>11</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hidden="1" x14ac:dyDescent="0.15">
      <c r="A1726" s="2" t="s">
        <v>11</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hidden="1" x14ac:dyDescent="0.15">
      <c r="A1727" s="2" t="s">
        <v>11</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hidden="1" x14ac:dyDescent="0.15">
      <c r="A1728" s="2" t="s">
        <v>11</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hidden="1" x14ac:dyDescent="0.15">
      <c r="A1729" s="2" t="s">
        <v>11</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hidden="1" x14ac:dyDescent="0.15">
      <c r="A1730" s="2" t="s">
        <v>11</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hidden="1" x14ac:dyDescent="0.15">
      <c r="A1731" s="2" t="s">
        <v>11</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hidden="1" x14ac:dyDescent="0.15">
      <c r="A1732" s="2" t="s">
        <v>11</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hidden="1" x14ac:dyDescent="0.15">
      <c r="A1733" s="2" t="s">
        <v>11</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hidden="1" x14ac:dyDescent="0.15">
      <c r="A1734" s="2" t="s">
        <v>11</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hidden="1" x14ac:dyDescent="0.15">
      <c r="A1735" s="2" t="s">
        <v>11</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hidden="1" x14ac:dyDescent="0.15">
      <c r="A1736" s="2" t="s">
        <v>11</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hidden="1" x14ac:dyDescent="0.15">
      <c r="A1737" s="2" t="s">
        <v>11</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hidden="1" x14ac:dyDescent="0.15">
      <c r="A1738" s="2" t="s">
        <v>11</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hidden="1" x14ac:dyDescent="0.15">
      <c r="A1739" s="2" t="s">
        <v>11</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hidden="1" x14ac:dyDescent="0.15">
      <c r="A1740" s="2" t="s">
        <v>11</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hidden="1" x14ac:dyDescent="0.15">
      <c r="A1741" s="2" t="s">
        <v>11</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hidden="1" x14ac:dyDescent="0.15">
      <c r="A1742" s="2" t="s">
        <v>11</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hidden="1" x14ac:dyDescent="0.15">
      <c r="A1743" s="2" t="s">
        <v>11</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hidden="1" x14ac:dyDescent="0.15">
      <c r="A1744" s="2" t="s">
        <v>11</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hidden="1" x14ac:dyDescent="0.15">
      <c r="A1745" s="2" t="s">
        <v>11</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hidden="1" x14ac:dyDescent="0.15">
      <c r="A1746" s="2" t="s">
        <v>11</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hidden="1" x14ac:dyDescent="0.15">
      <c r="A1747" s="2" t="s">
        <v>11</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hidden="1" x14ac:dyDescent="0.15">
      <c r="A1748" s="2" t="s">
        <v>11</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hidden="1" x14ac:dyDescent="0.15">
      <c r="A1749" s="2" t="s">
        <v>11</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hidden="1" x14ac:dyDescent="0.15">
      <c r="A1750" s="2" t="s">
        <v>11</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hidden="1" x14ac:dyDescent="0.15">
      <c r="A1751" s="2" t="s">
        <v>11</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hidden="1" x14ac:dyDescent="0.15">
      <c r="A1752" s="2" t="s">
        <v>11</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hidden="1" x14ac:dyDescent="0.15">
      <c r="A1753" s="2" t="s">
        <v>11</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hidden="1" x14ac:dyDescent="0.15">
      <c r="A1754" s="2" t="s">
        <v>11</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hidden="1" x14ac:dyDescent="0.15">
      <c r="A1755" s="2" t="s">
        <v>11</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hidden="1" x14ac:dyDescent="0.15">
      <c r="A1756" s="2" t="s">
        <v>11</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hidden="1" x14ac:dyDescent="0.15">
      <c r="A1757" s="2" t="s">
        <v>11</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hidden="1" x14ac:dyDescent="0.15">
      <c r="A1758" s="2" t="s">
        <v>11</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hidden="1" x14ac:dyDescent="0.15">
      <c r="A1759" s="2" t="s">
        <v>11</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hidden="1" x14ac:dyDescent="0.15">
      <c r="A1760" s="2" t="s">
        <v>11</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hidden="1" x14ac:dyDescent="0.15">
      <c r="A1761" s="2" t="s">
        <v>11</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hidden="1" x14ac:dyDescent="0.15">
      <c r="A1762" s="2" t="s">
        <v>11</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hidden="1" x14ac:dyDescent="0.15">
      <c r="A1763" s="2" t="s">
        <v>11</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hidden="1" x14ac:dyDescent="0.15">
      <c r="A1764" s="2" t="s">
        <v>11</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hidden="1" x14ac:dyDescent="0.15">
      <c r="A1765" s="2" t="s">
        <v>11</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hidden="1" x14ac:dyDescent="0.15">
      <c r="A1766" s="2" t="s">
        <v>11</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hidden="1" x14ac:dyDescent="0.15">
      <c r="A1767" s="2" t="s">
        <v>11</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hidden="1" x14ac:dyDescent="0.15">
      <c r="A1768" s="2" t="s">
        <v>11</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hidden="1" x14ac:dyDescent="0.15">
      <c r="A1769" s="2" t="s">
        <v>11</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hidden="1" x14ac:dyDescent="0.15">
      <c r="A1770" s="2" t="s">
        <v>11</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hidden="1" x14ac:dyDescent="0.15">
      <c r="A1771" s="2" t="s">
        <v>11</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hidden="1" x14ac:dyDescent="0.15">
      <c r="A1772" s="2" t="s">
        <v>11</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hidden="1" x14ac:dyDescent="0.15">
      <c r="A1773" s="2" t="s">
        <v>11</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hidden="1" x14ac:dyDescent="0.15">
      <c r="A1774" s="2" t="s">
        <v>11</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hidden="1" x14ac:dyDescent="0.15">
      <c r="A1775" s="2" t="s">
        <v>11</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hidden="1" x14ac:dyDescent="0.15">
      <c r="A1776" s="2" t="s">
        <v>11</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hidden="1" x14ac:dyDescent="0.15">
      <c r="A1777" s="2" t="s">
        <v>11</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hidden="1" x14ac:dyDescent="0.15">
      <c r="A1778" s="2" t="s">
        <v>11</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hidden="1" x14ac:dyDescent="0.15">
      <c r="A1779" s="2" t="s">
        <v>11</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hidden="1" x14ac:dyDescent="0.15">
      <c r="A1780" s="2" t="s">
        <v>11</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hidden="1" x14ac:dyDescent="0.15">
      <c r="A1781" s="2" t="s">
        <v>11</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hidden="1" x14ac:dyDescent="0.15">
      <c r="A1782" s="2" t="s">
        <v>11</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hidden="1" x14ac:dyDescent="0.15">
      <c r="A1783" s="2" t="s">
        <v>11</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hidden="1" x14ac:dyDescent="0.15">
      <c r="A1784" s="2" t="s">
        <v>11</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hidden="1" x14ac:dyDescent="0.15">
      <c r="A1785" s="2" t="s">
        <v>11</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hidden="1" x14ac:dyDescent="0.15">
      <c r="A1786" s="2" t="s">
        <v>11</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hidden="1" x14ac:dyDescent="0.15">
      <c r="A1787" s="2" t="s">
        <v>11</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hidden="1" x14ac:dyDescent="0.15">
      <c r="A1788" s="2" t="s">
        <v>11</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hidden="1" x14ac:dyDescent="0.15">
      <c r="A1789" s="2" t="s">
        <v>11</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hidden="1" x14ac:dyDescent="0.15">
      <c r="A1790" s="2" t="s">
        <v>11</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hidden="1" x14ac:dyDescent="0.15">
      <c r="A1791" s="2" t="s">
        <v>11</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hidden="1" x14ac:dyDescent="0.15">
      <c r="A1792" s="2" t="s">
        <v>11</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hidden="1" x14ac:dyDescent="0.15">
      <c r="A1793" s="2" t="s">
        <v>11</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hidden="1" x14ac:dyDescent="0.15">
      <c r="A1794" s="2" t="s">
        <v>11</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hidden="1" x14ac:dyDescent="0.15">
      <c r="A1795" s="2" t="s">
        <v>11</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hidden="1" x14ac:dyDescent="0.15">
      <c r="A1796" s="2" t="s">
        <v>11</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hidden="1" x14ac:dyDescent="0.15">
      <c r="A1797" s="2" t="s">
        <v>11</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hidden="1" x14ac:dyDescent="0.15">
      <c r="A1798" s="2" t="s">
        <v>11</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hidden="1" x14ac:dyDescent="0.15">
      <c r="A1799" s="2" t="s">
        <v>11</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hidden="1" x14ac:dyDescent="0.15">
      <c r="A1800" s="2" t="s">
        <v>11</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hidden="1" x14ac:dyDescent="0.15">
      <c r="A1801" s="2" t="s">
        <v>11</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hidden="1" x14ac:dyDescent="0.15">
      <c r="A1802" s="2" t="s">
        <v>11</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hidden="1" x14ac:dyDescent="0.15">
      <c r="A1803" s="2" t="s">
        <v>11</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hidden="1" x14ac:dyDescent="0.15">
      <c r="A1804" s="2" t="s">
        <v>11</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hidden="1" x14ac:dyDescent="0.15">
      <c r="A1805" s="2" t="s">
        <v>11</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hidden="1" x14ac:dyDescent="0.15">
      <c r="A1806" s="2" t="s">
        <v>11</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hidden="1" x14ac:dyDescent="0.15">
      <c r="A1807" s="2" t="s">
        <v>11</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hidden="1" x14ac:dyDescent="0.15">
      <c r="A1808" s="2" t="s">
        <v>11</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hidden="1" x14ac:dyDescent="0.15">
      <c r="A1809" s="2" t="s">
        <v>11</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hidden="1" x14ac:dyDescent="0.15">
      <c r="A1810" s="2" t="s">
        <v>11</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hidden="1" x14ac:dyDescent="0.15">
      <c r="A1811" s="2" t="s">
        <v>11</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hidden="1" x14ac:dyDescent="0.15">
      <c r="A1812" s="2" t="s">
        <v>11</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hidden="1" x14ac:dyDescent="0.15">
      <c r="A1813" s="2" t="s">
        <v>11</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hidden="1" x14ac:dyDescent="0.15">
      <c r="A1814" s="2" t="s">
        <v>11</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hidden="1" x14ac:dyDescent="0.15">
      <c r="A1815" s="2" t="s">
        <v>11</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hidden="1" x14ac:dyDescent="0.15">
      <c r="A1816" s="2" t="s">
        <v>11</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hidden="1" x14ac:dyDescent="0.15">
      <c r="A1817" s="2" t="s">
        <v>11</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hidden="1" x14ac:dyDescent="0.15">
      <c r="A1818" s="2" t="s">
        <v>11</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hidden="1" x14ac:dyDescent="0.15">
      <c r="A1819" s="2" t="s">
        <v>11</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hidden="1" x14ac:dyDescent="0.15">
      <c r="A1820" s="2" t="s">
        <v>11</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hidden="1" x14ac:dyDescent="0.15">
      <c r="A1821" s="2" t="s">
        <v>11</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hidden="1" x14ac:dyDescent="0.15">
      <c r="A1822" s="2" t="s">
        <v>11</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hidden="1" x14ac:dyDescent="0.15">
      <c r="A1823" s="2" t="s">
        <v>11</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hidden="1" x14ac:dyDescent="0.15">
      <c r="A1824" s="2" t="s">
        <v>11</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hidden="1" x14ac:dyDescent="0.15">
      <c r="A1825" s="2" t="s">
        <v>11</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hidden="1" x14ac:dyDescent="0.15">
      <c r="A1826" s="2" t="s">
        <v>11</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hidden="1" x14ac:dyDescent="0.15">
      <c r="A1827" s="2" t="s">
        <v>11</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hidden="1" x14ac:dyDescent="0.15">
      <c r="A1828" s="2" t="s">
        <v>11</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hidden="1" x14ac:dyDescent="0.15">
      <c r="A1829" s="2" t="s">
        <v>11</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hidden="1" x14ac:dyDescent="0.15">
      <c r="A1830" s="2" t="s">
        <v>11</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hidden="1" x14ac:dyDescent="0.15">
      <c r="A1831" s="2" t="s">
        <v>11</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hidden="1" x14ac:dyDescent="0.15">
      <c r="A1832" s="2" t="s">
        <v>11</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hidden="1" x14ac:dyDescent="0.15">
      <c r="A1833" s="2" t="s">
        <v>11</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hidden="1" x14ac:dyDescent="0.15">
      <c r="A1834" s="2" t="s">
        <v>11</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hidden="1" x14ac:dyDescent="0.15">
      <c r="A1835" s="2" t="s">
        <v>11</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hidden="1" x14ac:dyDescent="0.15">
      <c r="A1836" s="2" t="s">
        <v>11</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hidden="1" x14ac:dyDescent="0.15">
      <c r="A1837" s="2" t="s">
        <v>11</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hidden="1" x14ac:dyDescent="0.15">
      <c r="A1838" s="2" t="s">
        <v>11</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hidden="1" x14ac:dyDescent="0.15">
      <c r="A1839" s="2" t="s">
        <v>11</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hidden="1" x14ac:dyDescent="0.15">
      <c r="A1840" s="2" t="s">
        <v>11</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hidden="1" x14ac:dyDescent="0.15">
      <c r="A1841" s="2" t="s">
        <v>11</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hidden="1" x14ac:dyDescent="0.15">
      <c r="A1842" s="2" t="s">
        <v>11</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hidden="1" x14ac:dyDescent="0.15">
      <c r="A1843" s="2" t="s">
        <v>11</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hidden="1" x14ac:dyDescent="0.15">
      <c r="A1844" s="2" t="s">
        <v>11</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hidden="1" x14ac:dyDescent="0.15">
      <c r="A1845" s="2" t="s">
        <v>11</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hidden="1" x14ac:dyDescent="0.15">
      <c r="A1846" s="2" t="s">
        <v>11</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hidden="1" x14ac:dyDescent="0.15">
      <c r="A1847" s="2" t="s">
        <v>11</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hidden="1" x14ac:dyDescent="0.15">
      <c r="A1848" s="2" t="s">
        <v>11</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hidden="1" x14ac:dyDescent="0.15">
      <c r="A1849" s="2" t="s">
        <v>11</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hidden="1" x14ac:dyDescent="0.15">
      <c r="A1850" s="2" t="s">
        <v>11</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hidden="1" x14ac:dyDescent="0.15">
      <c r="A1851" s="2" t="s">
        <v>11</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hidden="1" x14ac:dyDescent="0.15">
      <c r="A1852" s="2" t="s">
        <v>11</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hidden="1" x14ac:dyDescent="0.15">
      <c r="A1853" s="2" t="s">
        <v>11</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hidden="1" x14ac:dyDescent="0.15">
      <c r="A1854" s="2" t="s">
        <v>11</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hidden="1" x14ac:dyDescent="0.15">
      <c r="A1855" s="2" t="s">
        <v>11</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hidden="1" x14ac:dyDescent="0.15">
      <c r="A1856" s="2" t="s">
        <v>11</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hidden="1" x14ac:dyDescent="0.15">
      <c r="A1857" s="2" t="s">
        <v>11</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hidden="1" x14ac:dyDescent="0.15">
      <c r="A1858" s="2" t="s">
        <v>11</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hidden="1" x14ac:dyDescent="0.15">
      <c r="A1859" s="2" t="s">
        <v>11</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hidden="1" x14ac:dyDescent="0.15">
      <c r="A1860" s="2" t="s">
        <v>11</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hidden="1" x14ac:dyDescent="0.15">
      <c r="A1861" s="2" t="s">
        <v>11</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hidden="1" x14ac:dyDescent="0.15">
      <c r="A1862" s="2" t="s">
        <v>11</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hidden="1" x14ac:dyDescent="0.15">
      <c r="A1863" s="2" t="s">
        <v>11</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hidden="1" x14ac:dyDescent="0.15">
      <c r="A1864" s="2" t="s">
        <v>11</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hidden="1" x14ac:dyDescent="0.15">
      <c r="A1865" s="2" t="s">
        <v>11</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hidden="1" x14ac:dyDescent="0.15">
      <c r="A1866" s="2" t="s">
        <v>11</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hidden="1" x14ac:dyDescent="0.15">
      <c r="A1867" s="2" t="s">
        <v>11</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hidden="1" x14ac:dyDescent="0.15">
      <c r="A1868" s="2" t="s">
        <v>11</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hidden="1" x14ac:dyDescent="0.15">
      <c r="A1869" s="2" t="s">
        <v>11</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hidden="1" x14ac:dyDescent="0.15">
      <c r="A1870" s="2" t="s">
        <v>11</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hidden="1" x14ac:dyDescent="0.15">
      <c r="A1871" s="2" t="s">
        <v>11</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hidden="1" x14ac:dyDescent="0.15">
      <c r="A1872" s="2" t="s">
        <v>11</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hidden="1" x14ac:dyDescent="0.15">
      <c r="A1873" s="2" t="s">
        <v>11</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hidden="1" x14ac:dyDescent="0.15">
      <c r="A1874" s="2" t="s">
        <v>11</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hidden="1" x14ac:dyDescent="0.15">
      <c r="A1875" s="2" t="s">
        <v>11</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hidden="1" x14ac:dyDescent="0.15">
      <c r="A1876" s="2" t="s">
        <v>11</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hidden="1" x14ac:dyDescent="0.15">
      <c r="A1877" s="2" t="s">
        <v>11</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hidden="1" x14ac:dyDescent="0.15">
      <c r="A1878" s="2" t="s">
        <v>11</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hidden="1" x14ac:dyDescent="0.15">
      <c r="A1879" s="2" t="s">
        <v>11</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hidden="1" x14ac:dyDescent="0.15">
      <c r="A1880" s="2" t="s">
        <v>11</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hidden="1" x14ac:dyDescent="0.15">
      <c r="A1881" s="2" t="s">
        <v>11</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hidden="1" x14ac:dyDescent="0.15">
      <c r="A1882" s="2" t="s">
        <v>11</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hidden="1" x14ac:dyDescent="0.15">
      <c r="A1883" s="2" t="s">
        <v>11</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hidden="1" x14ac:dyDescent="0.15">
      <c r="A1884" s="2" t="s">
        <v>11</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hidden="1" x14ac:dyDescent="0.15">
      <c r="A1885" s="2" t="s">
        <v>11</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hidden="1" x14ac:dyDescent="0.15">
      <c r="A1886" s="2" t="s">
        <v>11</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hidden="1" x14ac:dyDescent="0.15">
      <c r="A1887" s="2" t="s">
        <v>11</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hidden="1" x14ac:dyDescent="0.15">
      <c r="A1888" s="2" t="s">
        <v>11</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hidden="1" x14ac:dyDescent="0.15">
      <c r="A1889" s="2" t="s">
        <v>11</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hidden="1" x14ac:dyDescent="0.15">
      <c r="A1890" s="2" t="s">
        <v>11</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hidden="1" x14ac:dyDescent="0.15">
      <c r="A1891" s="2" t="s">
        <v>11</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hidden="1" x14ac:dyDescent="0.15">
      <c r="A1892" s="2" t="s">
        <v>11</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hidden="1" x14ac:dyDescent="0.15">
      <c r="A1893" s="2" t="s">
        <v>11</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hidden="1" x14ac:dyDescent="0.15">
      <c r="A1894" s="2" t="s">
        <v>11</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hidden="1" x14ac:dyDescent="0.15">
      <c r="A1895" s="2" t="s">
        <v>11</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hidden="1" x14ac:dyDescent="0.15">
      <c r="A1896" s="2" t="s">
        <v>11</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hidden="1" x14ac:dyDescent="0.15">
      <c r="A1897" s="2" t="s">
        <v>11</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hidden="1" x14ac:dyDescent="0.15">
      <c r="A1898" s="2" t="s">
        <v>11</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hidden="1" x14ac:dyDescent="0.15">
      <c r="A1899" s="2" t="s">
        <v>11</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hidden="1" x14ac:dyDescent="0.15">
      <c r="A1900" s="2" t="s">
        <v>11</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hidden="1" x14ac:dyDescent="0.15">
      <c r="A1901" s="2" t="s">
        <v>11</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hidden="1" x14ac:dyDescent="0.15">
      <c r="A1902" s="2" t="s">
        <v>11</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hidden="1" x14ac:dyDescent="0.15">
      <c r="A1903" s="2" t="s">
        <v>11</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hidden="1" x14ac:dyDescent="0.15">
      <c r="A1904" s="2" t="s">
        <v>11</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hidden="1" x14ac:dyDescent="0.15">
      <c r="A1905" s="2" t="s">
        <v>11</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hidden="1" x14ac:dyDescent="0.15">
      <c r="A1906" s="2" t="s">
        <v>11</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hidden="1" x14ac:dyDescent="0.15">
      <c r="A1907" s="2" t="s">
        <v>11</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hidden="1" x14ac:dyDescent="0.15">
      <c r="A1908" s="2" t="s">
        <v>11</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hidden="1" x14ac:dyDescent="0.15">
      <c r="A1909" s="2" t="s">
        <v>11</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hidden="1" x14ac:dyDescent="0.15">
      <c r="A1910" s="2" t="s">
        <v>11</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hidden="1" x14ac:dyDescent="0.15">
      <c r="A1911" s="2" t="s">
        <v>11</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hidden="1" x14ac:dyDescent="0.15">
      <c r="A1912" s="2" t="s">
        <v>11</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hidden="1" x14ac:dyDescent="0.15">
      <c r="A1913" s="2" t="s">
        <v>11</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hidden="1" x14ac:dyDescent="0.15">
      <c r="A1914" s="2" t="s">
        <v>11</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hidden="1" x14ac:dyDescent="0.15">
      <c r="A1915" s="2" t="s">
        <v>11</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hidden="1" x14ac:dyDescent="0.15">
      <c r="A1916" s="2" t="s">
        <v>11</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hidden="1" x14ac:dyDescent="0.15">
      <c r="A1917" s="2" t="s">
        <v>11</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hidden="1" x14ac:dyDescent="0.15">
      <c r="A1918" s="2" t="s">
        <v>11</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hidden="1" x14ac:dyDescent="0.15">
      <c r="A1919" s="2" t="s">
        <v>11</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hidden="1" x14ac:dyDescent="0.15">
      <c r="A1920" s="2" t="s">
        <v>11</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hidden="1" x14ac:dyDescent="0.15">
      <c r="A1921" s="2" t="s">
        <v>11</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hidden="1" x14ac:dyDescent="0.15">
      <c r="A1922" s="2" t="s">
        <v>11</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hidden="1" x14ac:dyDescent="0.15">
      <c r="A1923" s="2" t="s">
        <v>11</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hidden="1" x14ac:dyDescent="0.15">
      <c r="A1924" s="2" t="s">
        <v>11</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hidden="1" x14ac:dyDescent="0.15">
      <c r="A1925" s="2" t="s">
        <v>11</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hidden="1" x14ac:dyDescent="0.15">
      <c r="A1926" s="2" t="s">
        <v>11</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hidden="1" x14ac:dyDescent="0.15">
      <c r="A1927" s="2" t="s">
        <v>11</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hidden="1" x14ac:dyDescent="0.15">
      <c r="A1928" s="2" t="s">
        <v>11</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hidden="1" x14ac:dyDescent="0.15">
      <c r="A1929" s="2" t="s">
        <v>11</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hidden="1" x14ac:dyDescent="0.15">
      <c r="A1930" s="2" t="s">
        <v>11</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hidden="1" x14ac:dyDescent="0.15">
      <c r="A1931" s="2" t="s">
        <v>11</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hidden="1" x14ac:dyDescent="0.15">
      <c r="A1932" s="2" t="s">
        <v>11</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hidden="1" x14ac:dyDescent="0.15">
      <c r="A1933" s="2" t="s">
        <v>11</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hidden="1" x14ac:dyDescent="0.15">
      <c r="A1934" s="2" t="s">
        <v>11</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hidden="1" x14ac:dyDescent="0.15">
      <c r="A1935" s="2" t="s">
        <v>11</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hidden="1" x14ac:dyDescent="0.15">
      <c r="A1936" s="2" t="s">
        <v>11</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hidden="1" x14ac:dyDescent="0.15">
      <c r="A1937" s="2" t="s">
        <v>11</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hidden="1" x14ac:dyDescent="0.15">
      <c r="A1938" s="2" t="s">
        <v>11</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hidden="1" x14ac:dyDescent="0.15">
      <c r="A1939" s="2" t="s">
        <v>11</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hidden="1" x14ac:dyDescent="0.15">
      <c r="A1940" s="2" t="s">
        <v>11</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hidden="1" x14ac:dyDescent="0.15">
      <c r="A1941" s="2" t="s">
        <v>11</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hidden="1" x14ac:dyDescent="0.15">
      <c r="A1942" s="2" t="s">
        <v>11</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hidden="1" x14ac:dyDescent="0.15">
      <c r="A1943" s="2" t="s">
        <v>11</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hidden="1" x14ac:dyDescent="0.15">
      <c r="A1944" s="2" t="s">
        <v>11</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hidden="1" x14ac:dyDescent="0.15">
      <c r="A1945" s="2" t="s">
        <v>11</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hidden="1" x14ac:dyDescent="0.15">
      <c r="A1946" s="2" t="s">
        <v>11</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hidden="1" x14ac:dyDescent="0.15">
      <c r="A1947" s="2" t="s">
        <v>11</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hidden="1" x14ac:dyDescent="0.15">
      <c r="A1948" s="2" t="s">
        <v>11</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hidden="1" x14ac:dyDescent="0.15">
      <c r="A1949" s="2" t="s">
        <v>11</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hidden="1" x14ac:dyDescent="0.15">
      <c r="A1950" s="2" t="s">
        <v>11</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hidden="1" x14ac:dyDescent="0.15">
      <c r="A1951" s="2" t="s">
        <v>11</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hidden="1" x14ac:dyDescent="0.15">
      <c r="A1952" s="2" t="s">
        <v>11</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hidden="1" x14ac:dyDescent="0.15">
      <c r="A1953" s="2" t="s">
        <v>11</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hidden="1" x14ac:dyDescent="0.15">
      <c r="A1954" s="2" t="s">
        <v>11</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hidden="1" x14ac:dyDescent="0.15">
      <c r="A1955" s="2" t="s">
        <v>11</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hidden="1" x14ac:dyDescent="0.15">
      <c r="A1956" s="2" t="s">
        <v>11</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hidden="1" x14ac:dyDescent="0.15">
      <c r="A1957" s="2" t="s">
        <v>11</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hidden="1" x14ac:dyDescent="0.15">
      <c r="A1958" s="2" t="s">
        <v>11</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hidden="1" x14ac:dyDescent="0.15">
      <c r="A1959" s="2" t="s">
        <v>11</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hidden="1" x14ac:dyDescent="0.15">
      <c r="A1960" s="2" t="s">
        <v>11</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hidden="1" x14ac:dyDescent="0.15">
      <c r="A1961" s="2" t="s">
        <v>11</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hidden="1" x14ac:dyDescent="0.15">
      <c r="A1962" s="2" t="s">
        <v>11</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hidden="1" x14ac:dyDescent="0.15">
      <c r="A1963" s="2" t="s">
        <v>11</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hidden="1" x14ac:dyDescent="0.15">
      <c r="A1964" s="2" t="s">
        <v>11</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hidden="1" x14ac:dyDescent="0.15">
      <c r="A1965" s="2" t="s">
        <v>11</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hidden="1" x14ac:dyDescent="0.15">
      <c r="A1966" s="2" t="s">
        <v>11</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hidden="1" x14ac:dyDescent="0.15">
      <c r="A1967" s="2" t="s">
        <v>11</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hidden="1" x14ac:dyDescent="0.15">
      <c r="A1968" s="2" t="s">
        <v>11</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hidden="1" x14ac:dyDescent="0.15">
      <c r="A1969" s="2" t="s">
        <v>11</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hidden="1" x14ac:dyDescent="0.15">
      <c r="A1970" s="2" t="s">
        <v>11</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hidden="1" x14ac:dyDescent="0.15">
      <c r="A1971" s="2" t="s">
        <v>11</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hidden="1" x14ac:dyDescent="0.15">
      <c r="A1972" s="2" t="s">
        <v>11</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hidden="1" x14ac:dyDescent="0.15">
      <c r="A1973" s="2" t="s">
        <v>11</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hidden="1" x14ac:dyDescent="0.15">
      <c r="A1974" s="2" t="s">
        <v>11</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hidden="1" x14ac:dyDescent="0.15">
      <c r="A1975" s="2" t="s">
        <v>11</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hidden="1" x14ac:dyDescent="0.15">
      <c r="A1976" s="2" t="s">
        <v>11</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hidden="1" x14ac:dyDescent="0.15">
      <c r="A1977" s="2" t="s">
        <v>11</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hidden="1" x14ac:dyDescent="0.15">
      <c r="A1978" s="2" t="s">
        <v>11</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hidden="1" x14ac:dyDescent="0.15">
      <c r="A1979" s="2" t="s">
        <v>11</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hidden="1" x14ac:dyDescent="0.15">
      <c r="A1980" s="2" t="s">
        <v>11</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hidden="1" x14ac:dyDescent="0.15">
      <c r="A1981" s="2" t="s">
        <v>11</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hidden="1" x14ac:dyDescent="0.15">
      <c r="A1982" s="2" t="s">
        <v>11</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hidden="1" x14ac:dyDescent="0.15">
      <c r="A1983" s="2" t="s">
        <v>11</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hidden="1" x14ac:dyDescent="0.15">
      <c r="A1984" s="2" t="s">
        <v>11</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hidden="1" x14ac:dyDescent="0.15">
      <c r="A1985" s="2" t="s">
        <v>11</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hidden="1" x14ac:dyDescent="0.15">
      <c r="A1986" s="2" t="s">
        <v>11</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hidden="1" x14ac:dyDescent="0.15">
      <c r="A1987" s="2" t="s">
        <v>11</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hidden="1" x14ac:dyDescent="0.15">
      <c r="A1988" s="2" t="s">
        <v>11</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hidden="1" x14ac:dyDescent="0.15">
      <c r="A1989" s="2" t="s">
        <v>11</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hidden="1" x14ac:dyDescent="0.15">
      <c r="A1990" s="2" t="s">
        <v>11</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hidden="1" x14ac:dyDescent="0.15">
      <c r="A1991" s="2" t="s">
        <v>11</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hidden="1" x14ac:dyDescent="0.15">
      <c r="A1992" s="2" t="s">
        <v>11</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hidden="1" x14ac:dyDescent="0.15">
      <c r="A1993" s="2" t="s">
        <v>11</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hidden="1" x14ac:dyDescent="0.15">
      <c r="A1994" s="2" t="s">
        <v>11</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hidden="1" x14ac:dyDescent="0.15">
      <c r="A1995" s="2" t="s">
        <v>11</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hidden="1" x14ac:dyDescent="0.15">
      <c r="A1996" s="2" t="s">
        <v>11</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hidden="1" x14ac:dyDescent="0.15">
      <c r="A1997" s="2" t="s">
        <v>11</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hidden="1" x14ac:dyDescent="0.15">
      <c r="A1998" s="2" t="s">
        <v>11</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hidden="1" x14ac:dyDescent="0.15">
      <c r="A1999" s="2" t="s">
        <v>11</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hidden="1" x14ac:dyDescent="0.15">
      <c r="A2000" s="2" t="s">
        <v>11</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hidden="1" x14ac:dyDescent="0.15">
      <c r="A2001" s="2" t="s">
        <v>11</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hidden="1" x14ac:dyDescent="0.15">
      <c r="A2002" s="2" t="s">
        <v>11</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hidden="1" x14ac:dyDescent="0.15">
      <c r="A2003" s="2" t="s">
        <v>11</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hidden="1" x14ac:dyDescent="0.15">
      <c r="A2004" s="2" t="s">
        <v>11</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hidden="1" x14ac:dyDescent="0.15">
      <c r="A2005" s="2" t="s">
        <v>11</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hidden="1" x14ac:dyDescent="0.15">
      <c r="A2006" s="2" t="s">
        <v>11</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hidden="1" x14ac:dyDescent="0.15">
      <c r="A2007" s="2" t="s">
        <v>11</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hidden="1" x14ac:dyDescent="0.15">
      <c r="A2008" s="2" t="s">
        <v>11</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hidden="1" x14ac:dyDescent="0.15">
      <c r="A2009" s="2" t="s">
        <v>11</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hidden="1" x14ac:dyDescent="0.15">
      <c r="A2010" s="2" t="s">
        <v>11</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hidden="1" x14ac:dyDescent="0.15">
      <c r="A2011" s="2" t="s">
        <v>11</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hidden="1" x14ac:dyDescent="0.15">
      <c r="A2012" s="2" t="s">
        <v>11</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hidden="1" x14ac:dyDescent="0.15">
      <c r="A2013" s="2" t="s">
        <v>11</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hidden="1" x14ac:dyDescent="0.15">
      <c r="A2014" s="2" t="s">
        <v>11</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hidden="1" x14ac:dyDescent="0.15">
      <c r="A2015" s="2" t="s">
        <v>11</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hidden="1" x14ac:dyDescent="0.15">
      <c r="A2016" s="2" t="s">
        <v>11</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hidden="1" x14ac:dyDescent="0.15">
      <c r="A2017" s="2" t="s">
        <v>11</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hidden="1" x14ac:dyDescent="0.15">
      <c r="A2018" s="2" t="s">
        <v>11</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hidden="1" x14ac:dyDescent="0.15">
      <c r="A2019" s="2" t="s">
        <v>11</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hidden="1" x14ac:dyDescent="0.15">
      <c r="A2020" s="2" t="s">
        <v>11</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hidden="1" x14ac:dyDescent="0.15">
      <c r="A2021" s="2" t="s">
        <v>11</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hidden="1" x14ac:dyDescent="0.15">
      <c r="A2022" s="2" t="s">
        <v>11</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hidden="1" x14ac:dyDescent="0.15">
      <c r="A2023" s="2" t="s">
        <v>11</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hidden="1" x14ac:dyDescent="0.15">
      <c r="A2024" s="2" t="s">
        <v>11</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hidden="1" x14ac:dyDescent="0.15">
      <c r="A2025" s="2" t="s">
        <v>11</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hidden="1" x14ac:dyDescent="0.15">
      <c r="A2026" s="2" t="s">
        <v>11</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hidden="1" x14ac:dyDescent="0.15">
      <c r="A2027" s="2" t="s">
        <v>11</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hidden="1" x14ac:dyDescent="0.15">
      <c r="A2028" s="2" t="s">
        <v>11</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hidden="1" x14ac:dyDescent="0.15">
      <c r="A2029" s="2" t="s">
        <v>11</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hidden="1" x14ac:dyDescent="0.15">
      <c r="A2030" s="2" t="s">
        <v>11</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hidden="1" x14ac:dyDescent="0.15">
      <c r="A2031" s="2" t="s">
        <v>11</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hidden="1" x14ac:dyDescent="0.15">
      <c r="A2032" s="2" t="s">
        <v>11</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hidden="1" x14ac:dyDescent="0.15">
      <c r="A2033" s="2" t="s">
        <v>11</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hidden="1" x14ac:dyDescent="0.15">
      <c r="A2034" s="2" t="s">
        <v>11</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hidden="1" x14ac:dyDescent="0.15">
      <c r="A2035" s="2" t="s">
        <v>11</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hidden="1" x14ac:dyDescent="0.15">
      <c r="A2036" s="2" t="s">
        <v>11</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hidden="1" x14ac:dyDescent="0.15">
      <c r="A2037" s="2" t="s">
        <v>11</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hidden="1" x14ac:dyDescent="0.15">
      <c r="A2038" s="2" t="s">
        <v>11</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hidden="1" x14ac:dyDescent="0.15">
      <c r="A2039" s="2" t="s">
        <v>11</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hidden="1" x14ac:dyDescent="0.15">
      <c r="A2040" s="2" t="s">
        <v>11</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hidden="1" x14ac:dyDescent="0.15">
      <c r="A2041" s="2" t="s">
        <v>11</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hidden="1" x14ac:dyDescent="0.15">
      <c r="A2042" s="2" t="s">
        <v>11</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hidden="1" x14ac:dyDescent="0.15">
      <c r="A2043" s="2" t="s">
        <v>11</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hidden="1" x14ac:dyDescent="0.15">
      <c r="A2044" s="2" t="s">
        <v>11</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hidden="1" x14ac:dyDescent="0.15">
      <c r="A2045" s="2" t="s">
        <v>11</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hidden="1" x14ac:dyDescent="0.15">
      <c r="A2046" s="2" t="s">
        <v>11</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hidden="1" x14ac:dyDescent="0.15">
      <c r="A2047" s="2" t="s">
        <v>11</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hidden="1" x14ac:dyDescent="0.15">
      <c r="A2048" s="2" t="s">
        <v>11</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hidden="1" x14ac:dyDescent="0.15">
      <c r="A2049" s="2" t="s">
        <v>11</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hidden="1" x14ac:dyDescent="0.15">
      <c r="A2050" s="2" t="s">
        <v>11</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hidden="1" x14ac:dyDescent="0.15">
      <c r="A2051" s="2" t="s">
        <v>11</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hidden="1" x14ac:dyDescent="0.15">
      <c r="A2052" s="2" t="s">
        <v>11</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hidden="1" x14ac:dyDescent="0.15">
      <c r="A2053" s="2" t="s">
        <v>11</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hidden="1" x14ac:dyDescent="0.15">
      <c r="A2054" s="2" t="s">
        <v>11</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hidden="1" x14ac:dyDescent="0.15">
      <c r="A2055" s="2" t="s">
        <v>11</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hidden="1" x14ac:dyDescent="0.15">
      <c r="A2056" s="2" t="s">
        <v>11</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hidden="1" x14ac:dyDescent="0.15">
      <c r="A2057" s="2" t="s">
        <v>11</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hidden="1" x14ac:dyDescent="0.15">
      <c r="A2058" s="2" t="s">
        <v>11</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hidden="1" x14ac:dyDescent="0.15">
      <c r="A2059" s="2" t="s">
        <v>11</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hidden="1" x14ac:dyDescent="0.15">
      <c r="A2060" s="2" t="s">
        <v>11</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hidden="1" x14ac:dyDescent="0.15">
      <c r="A2061" s="2" t="s">
        <v>11</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hidden="1" x14ac:dyDescent="0.15">
      <c r="A2062" s="2" t="s">
        <v>11</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hidden="1" x14ac:dyDescent="0.15">
      <c r="A2063" s="2" t="s">
        <v>11</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hidden="1" x14ac:dyDescent="0.15">
      <c r="A2064" s="2" t="s">
        <v>11</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hidden="1" x14ac:dyDescent="0.15">
      <c r="A2065" s="2" t="s">
        <v>11</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hidden="1" x14ac:dyDescent="0.15">
      <c r="A2066" s="2" t="s">
        <v>11</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hidden="1" x14ac:dyDescent="0.15">
      <c r="A2067" s="2" t="s">
        <v>11</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hidden="1" x14ac:dyDescent="0.15">
      <c r="A2068" s="2" t="s">
        <v>11</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hidden="1" x14ac:dyDescent="0.15">
      <c r="A2069" s="2" t="s">
        <v>11</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hidden="1" x14ac:dyDescent="0.15">
      <c r="A2070" s="2" t="s">
        <v>11</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hidden="1" x14ac:dyDescent="0.15">
      <c r="A2071" s="2" t="s">
        <v>11</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hidden="1" x14ac:dyDescent="0.15">
      <c r="A2072" s="2" t="s">
        <v>11</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hidden="1" x14ac:dyDescent="0.15">
      <c r="A2073" s="2" t="s">
        <v>11</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hidden="1" x14ac:dyDescent="0.15">
      <c r="A2074" s="2" t="s">
        <v>11</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hidden="1" x14ac:dyDescent="0.15">
      <c r="A2075" s="2" t="s">
        <v>11</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hidden="1" x14ac:dyDescent="0.15">
      <c r="A2076" s="2" t="s">
        <v>11</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hidden="1" x14ac:dyDescent="0.15">
      <c r="A2077" s="2" t="s">
        <v>11</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hidden="1" x14ac:dyDescent="0.15">
      <c r="A2078" s="2" t="s">
        <v>11</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hidden="1" x14ac:dyDescent="0.15">
      <c r="A2079" s="2" t="s">
        <v>11</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hidden="1" x14ac:dyDescent="0.15">
      <c r="A2080" s="2" t="s">
        <v>11</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hidden="1" x14ac:dyDescent="0.15">
      <c r="A2081" s="2" t="s">
        <v>11</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hidden="1" x14ac:dyDescent="0.15">
      <c r="A2082" s="2" t="s">
        <v>11</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hidden="1" x14ac:dyDescent="0.15">
      <c r="A2083" s="2" t="s">
        <v>11</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hidden="1" x14ac:dyDescent="0.15">
      <c r="A2084" s="2" t="s">
        <v>11</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hidden="1" x14ac:dyDescent="0.15">
      <c r="A2085" s="2" t="s">
        <v>11</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hidden="1" x14ac:dyDescent="0.15">
      <c r="A2086" s="2" t="s">
        <v>11</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hidden="1" x14ac:dyDescent="0.15">
      <c r="A2087" s="2" t="s">
        <v>11</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hidden="1" x14ac:dyDescent="0.15">
      <c r="A2088" s="2" t="s">
        <v>11</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hidden="1" x14ac:dyDescent="0.15">
      <c r="A2089" s="2" t="s">
        <v>11</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hidden="1" x14ac:dyDescent="0.15">
      <c r="A2090" s="2" t="s">
        <v>11</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hidden="1" x14ac:dyDescent="0.15">
      <c r="A2091" s="2" t="s">
        <v>11</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hidden="1" x14ac:dyDescent="0.15">
      <c r="A2092" s="2" t="s">
        <v>11</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hidden="1" x14ac:dyDescent="0.15">
      <c r="A2093" s="2" t="s">
        <v>11</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hidden="1" x14ac:dyDescent="0.15">
      <c r="A2094" s="2" t="s">
        <v>11</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hidden="1" x14ac:dyDescent="0.15">
      <c r="A2095" s="2" t="s">
        <v>11</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hidden="1" x14ac:dyDescent="0.15">
      <c r="A2096" s="2" t="s">
        <v>11</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hidden="1" x14ac:dyDescent="0.15">
      <c r="A2097" s="2" t="s">
        <v>11</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hidden="1" x14ac:dyDescent="0.15">
      <c r="A2098" s="2" t="s">
        <v>11</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hidden="1" x14ac:dyDescent="0.15">
      <c r="A2099" s="2" t="s">
        <v>11</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hidden="1" x14ac:dyDescent="0.15">
      <c r="A2100" s="2" t="s">
        <v>11</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hidden="1" x14ac:dyDescent="0.15">
      <c r="A2101" s="2" t="s">
        <v>11</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hidden="1" x14ac:dyDescent="0.15">
      <c r="A2102" s="2" t="s">
        <v>11</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hidden="1" x14ac:dyDescent="0.15">
      <c r="A2103" s="2" t="s">
        <v>11</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hidden="1" x14ac:dyDescent="0.15">
      <c r="A2104" s="2" t="s">
        <v>11</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hidden="1" x14ac:dyDescent="0.15">
      <c r="A2105" s="2" t="s">
        <v>11</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hidden="1" x14ac:dyDescent="0.15">
      <c r="A2106" s="2" t="s">
        <v>11</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hidden="1" x14ac:dyDescent="0.15">
      <c r="A2107" s="2" t="s">
        <v>11</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hidden="1" x14ac:dyDescent="0.15">
      <c r="A2108" s="2" t="s">
        <v>11</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hidden="1" x14ac:dyDescent="0.15">
      <c r="A2109" s="2" t="s">
        <v>11</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hidden="1" x14ac:dyDescent="0.15">
      <c r="A2110" s="2" t="s">
        <v>11</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hidden="1" x14ac:dyDescent="0.15">
      <c r="A2111" s="2" t="s">
        <v>11</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hidden="1" x14ac:dyDescent="0.15">
      <c r="A2112" s="2" t="s">
        <v>11</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hidden="1" x14ac:dyDescent="0.15">
      <c r="A2113" s="2" t="s">
        <v>11</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hidden="1" x14ac:dyDescent="0.15">
      <c r="A2114" s="2" t="s">
        <v>11</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hidden="1" x14ac:dyDescent="0.15">
      <c r="A2115" s="2" t="s">
        <v>11</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hidden="1" x14ac:dyDescent="0.15">
      <c r="A2116" s="2" t="s">
        <v>11</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hidden="1" x14ac:dyDescent="0.15">
      <c r="A2117" s="2" t="s">
        <v>11</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hidden="1" x14ac:dyDescent="0.15">
      <c r="A2118" s="2" t="s">
        <v>11</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hidden="1" x14ac:dyDescent="0.15">
      <c r="A2119" s="2" t="s">
        <v>11</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hidden="1" x14ac:dyDescent="0.15">
      <c r="A2120" s="2" t="s">
        <v>11</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hidden="1" x14ac:dyDescent="0.15">
      <c r="A2121" s="2" t="s">
        <v>11</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hidden="1" x14ac:dyDescent="0.15">
      <c r="A2122" s="2" t="s">
        <v>11</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hidden="1" x14ac:dyDescent="0.15">
      <c r="A2123" s="2" t="s">
        <v>11</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hidden="1" x14ac:dyDescent="0.15">
      <c r="A2124" s="2" t="s">
        <v>11</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hidden="1" x14ac:dyDescent="0.15">
      <c r="A2125" s="2" t="s">
        <v>11</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hidden="1" x14ac:dyDescent="0.15">
      <c r="A2126" s="2" t="s">
        <v>11</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hidden="1" x14ac:dyDescent="0.15">
      <c r="A2127" s="2" t="s">
        <v>11</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hidden="1" x14ac:dyDescent="0.15">
      <c r="A2128" s="2" t="s">
        <v>11</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hidden="1" x14ac:dyDescent="0.15">
      <c r="A2129" s="2" t="s">
        <v>11</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hidden="1" x14ac:dyDescent="0.15">
      <c r="A2130" s="2" t="s">
        <v>11</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hidden="1" x14ac:dyDescent="0.15">
      <c r="A2131" s="2" t="s">
        <v>11</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hidden="1" x14ac:dyDescent="0.15">
      <c r="A2132" s="2" t="s">
        <v>11</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hidden="1" x14ac:dyDescent="0.15">
      <c r="A2133" s="2" t="s">
        <v>11</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hidden="1" x14ac:dyDescent="0.15">
      <c r="A2134" s="2" t="s">
        <v>11</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hidden="1" x14ac:dyDescent="0.15">
      <c r="A2135" s="2" t="s">
        <v>11</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hidden="1" x14ac:dyDescent="0.15">
      <c r="A2136" s="2" t="s">
        <v>11</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hidden="1" x14ac:dyDescent="0.15">
      <c r="A2137" s="2" t="s">
        <v>11</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hidden="1" x14ac:dyDescent="0.15">
      <c r="A2138" s="2" t="s">
        <v>11</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hidden="1" x14ac:dyDescent="0.15">
      <c r="A2139" s="2" t="s">
        <v>11</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hidden="1" x14ac:dyDescent="0.15">
      <c r="A2140" s="2" t="s">
        <v>11</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hidden="1" x14ac:dyDescent="0.15">
      <c r="A2141" s="2" t="s">
        <v>11</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hidden="1" x14ac:dyDescent="0.15">
      <c r="A2142" s="2" t="s">
        <v>11</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hidden="1" x14ac:dyDescent="0.15">
      <c r="A2143" s="2" t="s">
        <v>11</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hidden="1" x14ac:dyDescent="0.15">
      <c r="A2144" s="2" t="s">
        <v>11</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hidden="1" x14ac:dyDescent="0.15">
      <c r="A2145" s="2" t="s">
        <v>11</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hidden="1" x14ac:dyDescent="0.15">
      <c r="A2146" s="2" t="s">
        <v>11</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hidden="1" x14ac:dyDescent="0.15">
      <c r="A2147" s="2" t="s">
        <v>11</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hidden="1" x14ac:dyDescent="0.15">
      <c r="A2148" s="2" t="s">
        <v>11</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hidden="1" x14ac:dyDescent="0.15">
      <c r="A2149" s="2" t="s">
        <v>11</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hidden="1" x14ac:dyDescent="0.15">
      <c r="A2150" s="2" t="s">
        <v>11</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hidden="1" x14ac:dyDescent="0.15">
      <c r="A2151" s="2" t="s">
        <v>11</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hidden="1" x14ac:dyDescent="0.15">
      <c r="A2152" s="2" t="s">
        <v>11</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hidden="1" x14ac:dyDescent="0.15">
      <c r="A2153" s="2" t="s">
        <v>11</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hidden="1" x14ac:dyDescent="0.15">
      <c r="A2154" s="2" t="s">
        <v>11</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hidden="1" x14ac:dyDescent="0.15">
      <c r="A2155" s="2" t="s">
        <v>11</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hidden="1" x14ac:dyDescent="0.15">
      <c r="A2156" s="2" t="s">
        <v>11</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hidden="1" x14ac:dyDescent="0.15">
      <c r="A2157" s="2" t="s">
        <v>11</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hidden="1" x14ac:dyDescent="0.15">
      <c r="A2158" s="2" t="s">
        <v>11</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hidden="1" x14ac:dyDescent="0.15">
      <c r="A2159" s="2" t="s">
        <v>11</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hidden="1" x14ac:dyDescent="0.15">
      <c r="A2160" s="2" t="s">
        <v>11</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hidden="1" x14ac:dyDescent="0.15">
      <c r="A2161" s="2" t="s">
        <v>11</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hidden="1" x14ac:dyDescent="0.15">
      <c r="A2162" s="2" t="s">
        <v>11</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hidden="1" x14ac:dyDescent="0.15">
      <c r="A2163" s="2" t="s">
        <v>11</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hidden="1" x14ac:dyDescent="0.15">
      <c r="A2164" s="2" t="s">
        <v>11</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hidden="1" x14ac:dyDescent="0.15">
      <c r="A2165" s="2" t="s">
        <v>11</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hidden="1" x14ac:dyDescent="0.15">
      <c r="A2166" s="2" t="s">
        <v>11</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hidden="1" x14ac:dyDescent="0.15">
      <c r="A2167" s="2" t="s">
        <v>11</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hidden="1" x14ac:dyDescent="0.15">
      <c r="A2168" s="2" t="s">
        <v>11</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hidden="1" x14ac:dyDescent="0.15">
      <c r="A2169" s="2" t="s">
        <v>11</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hidden="1" x14ac:dyDescent="0.15">
      <c r="A2170" s="2" t="s">
        <v>11</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hidden="1" x14ac:dyDescent="0.15">
      <c r="A2171" s="2" t="s">
        <v>11</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hidden="1" x14ac:dyDescent="0.15">
      <c r="A2172" s="2" t="s">
        <v>11</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hidden="1" x14ac:dyDescent="0.15">
      <c r="A2173" s="2" t="s">
        <v>11</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hidden="1" x14ac:dyDescent="0.15">
      <c r="A2174" s="2" t="s">
        <v>11</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hidden="1" x14ac:dyDescent="0.15">
      <c r="A2175" s="2" t="s">
        <v>11</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hidden="1" x14ac:dyDescent="0.15">
      <c r="A2176" s="2" t="s">
        <v>11</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hidden="1" x14ac:dyDescent="0.15">
      <c r="A2177" s="2" t="s">
        <v>11</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hidden="1" x14ac:dyDescent="0.15">
      <c r="A2178" s="2" t="s">
        <v>11</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hidden="1" x14ac:dyDescent="0.15">
      <c r="A2179" s="2" t="s">
        <v>11</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hidden="1" x14ac:dyDescent="0.15">
      <c r="A2180" s="2" t="s">
        <v>11</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hidden="1" x14ac:dyDescent="0.15">
      <c r="A2181" s="2" t="s">
        <v>11</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hidden="1" x14ac:dyDescent="0.15">
      <c r="A2182" s="2" t="s">
        <v>11</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hidden="1" x14ac:dyDescent="0.15">
      <c r="A2183" s="2" t="s">
        <v>11</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hidden="1" x14ac:dyDescent="0.15">
      <c r="A2184" s="2" t="s">
        <v>11</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hidden="1" x14ac:dyDescent="0.15">
      <c r="A2185" s="2" t="s">
        <v>11</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hidden="1" x14ac:dyDescent="0.15">
      <c r="A2186" s="2" t="s">
        <v>11</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hidden="1" x14ac:dyDescent="0.15">
      <c r="A2187" s="2" t="s">
        <v>11</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hidden="1" x14ac:dyDescent="0.15">
      <c r="A2188" s="2" t="s">
        <v>11</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hidden="1" x14ac:dyDescent="0.15">
      <c r="A2189" s="2" t="s">
        <v>11</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hidden="1" x14ac:dyDescent="0.15">
      <c r="A2190" s="2" t="s">
        <v>11</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hidden="1" x14ac:dyDescent="0.15">
      <c r="A2191" s="2" t="s">
        <v>11</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hidden="1" x14ac:dyDescent="0.15">
      <c r="A2192" s="2" t="s">
        <v>11</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hidden="1" x14ac:dyDescent="0.15">
      <c r="A2193" s="2" t="s">
        <v>11</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hidden="1" x14ac:dyDescent="0.15">
      <c r="A2194" s="2" t="s">
        <v>11</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hidden="1" x14ac:dyDescent="0.15">
      <c r="A2195" s="2" t="s">
        <v>11</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hidden="1" x14ac:dyDescent="0.15">
      <c r="A2196" s="2" t="s">
        <v>11</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hidden="1" x14ac:dyDescent="0.15">
      <c r="A2197" s="2" t="s">
        <v>11</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hidden="1" x14ac:dyDescent="0.15">
      <c r="A2198" s="2" t="s">
        <v>11</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hidden="1" x14ac:dyDescent="0.15">
      <c r="A2199" s="2" t="s">
        <v>11</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hidden="1" x14ac:dyDescent="0.15">
      <c r="A2200" s="2" t="s">
        <v>11</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hidden="1" x14ac:dyDescent="0.15">
      <c r="A2201" s="2" t="s">
        <v>11</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hidden="1" x14ac:dyDescent="0.15">
      <c r="A2202" s="2" t="s">
        <v>11</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hidden="1" x14ac:dyDescent="0.15">
      <c r="A2203" s="2" t="s">
        <v>11</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hidden="1" x14ac:dyDescent="0.15">
      <c r="A2204" s="2" t="s">
        <v>11</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hidden="1" x14ac:dyDescent="0.15">
      <c r="A2205" s="2" t="s">
        <v>11</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hidden="1" x14ac:dyDescent="0.15">
      <c r="A2206" s="2" t="s">
        <v>11</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hidden="1" x14ac:dyDescent="0.15">
      <c r="A2207" s="2" t="s">
        <v>11</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hidden="1" x14ac:dyDescent="0.15">
      <c r="A2208" s="2" t="s">
        <v>11</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hidden="1" x14ac:dyDescent="0.15">
      <c r="A2209" s="2" t="s">
        <v>11</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hidden="1" x14ac:dyDescent="0.15">
      <c r="A2210" s="2" t="s">
        <v>11</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hidden="1" x14ac:dyDescent="0.15">
      <c r="A2211" s="2" t="s">
        <v>11</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hidden="1" x14ac:dyDescent="0.15">
      <c r="A2212" s="2" t="s">
        <v>11</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hidden="1" x14ac:dyDescent="0.15">
      <c r="A2213" s="2" t="s">
        <v>11</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hidden="1" x14ac:dyDescent="0.15">
      <c r="A2214" s="2" t="s">
        <v>11</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hidden="1" x14ac:dyDescent="0.15">
      <c r="A2215" s="2" t="s">
        <v>11</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hidden="1" x14ac:dyDescent="0.15">
      <c r="A2216" s="2" t="s">
        <v>11</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hidden="1" x14ac:dyDescent="0.15">
      <c r="A2217" s="2" t="s">
        <v>11</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hidden="1" x14ac:dyDescent="0.15">
      <c r="A2218" s="2" t="s">
        <v>11</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hidden="1" x14ac:dyDescent="0.15">
      <c r="A2219" s="2" t="s">
        <v>11</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hidden="1" x14ac:dyDescent="0.15">
      <c r="A2220" s="2" t="s">
        <v>11</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hidden="1" x14ac:dyDescent="0.15">
      <c r="A2221" s="2" t="s">
        <v>11</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hidden="1" x14ac:dyDescent="0.15">
      <c r="A2222" s="2" t="s">
        <v>11</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hidden="1" x14ac:dyDescent="0.15">
      <c r="A2223" s="2" t="s">
        <v>11</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hidden="1" x14ac:dyDescent="0.15">
      <c r="A2224" s="2" t="s">
        <v>11</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hidden="1" x14ac:dyDescent="0.15">
      <c r="A2225" s="2" t="s">
        <v>11</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hidden="1" x14ac:dyDescent="0.15">
      <c r="A2226" s="2" t="s">
        <v>11</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hidden="1" x14ac:dyDescent="0.15">
      <c r="A2227" s="2" t="s">
        <v>11</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hidden="1" x14ac:dyDescent="0.15">
      <c r="A2228" s="2" t="s">
        <v>11</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hidden="1" x14ac:dyDescent="0.15">
      <c r="A2229" s="2" t="s">
        <v>11</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hidden="1" x14ac:dyDescent="0.15">
      <c r="A2230" s="2" t="s">
        <v>11</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hidden="1" x14ac:dyDescent="0.15">
      <c r="A2231" s="2" t="s">
        <v>11</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hidden="1" x14ac:dyDescent="0.15">
      <c r="A2232" s="2" t="s">
        <v>11</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hidden="1" x14ac:dyDescent="0.15">
      <c r="A2233" s="2" t="s">
        <v>11</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hidden="1" x14ac:dyDescent="0.15">
      <c r="A2234" s="2" t="s">
        <v>11</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hidden="1" x14ac:dyDescent="0.15">
      <c r="A2235" s="2" t="s">
        <v>11</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hidden="1" x14ac:dyDescent="0.15">
      <c r="A2236" s="2" t="s">
        <v>11</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hidden="1" x14ac:dyDescent="0.15">
      <c r="A2237" s="2" t="s">
        <v>11</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hidden="1" x14ac:dyDescent="0.15">
      <c r="A2238" s="2" t="s">
        <v>11</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hidden="1" x14ac:dyDescent="0.15">
      <c r="A2239" s="2" t="s">
        <v>11</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hidden="1" x14ac:dyDescent="0.15">
      <c r="A2240" s="2" t="s">
        <v>11</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hidden="1" x14ac:dyDescent="0.15">
      <c r="A2241" s="2" t="s">
        <v>11</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hidden="1" x14ac:dyDescent="0.15">
      <c r="A2242" s="2" t="s">
        <v>11</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hidden="1" x14ac:dyDescent="0.15">
      <c r="A2243" s="2" t="s">
        <v>11</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hidden="1" x14ac:dyDescent="0.15">
      <c r="A2244" s="2" t="s">
        <v>11</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hidden="1" x14ac:dyDescent="0.15">
      <c r="A2245" s="2" t="s">
        <v>11</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hidden="1" x14ac:dyDescent="0.15">
      <c r="A2246" s="2" t="s">
        <v>11</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hidden="1" x14ac:dyDescent="0.15">
      <c r="A2247" s="2" t="s">
        <v>11</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hidden="1" x14ac:dyDescent="0.15">
      <c r="A2248" s="2" t="s">
        <v>11</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hidden="1" x14ac:dyDescent="0.15">
      <c r="A2249" s="2" t="s">
        <v>11</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hidden="1" x14ac:dyDescent="0.15">
      <c r="A2250" s="2" t="s">
        <v>11</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hidden="1" x14ac:dyDescent="0.15">
      <c r="A2251" s="2" t="s">
        <v>11</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hidden="1" x14ac:dyDescent="0.15">
      <c r="A2252" s="2" t="s">
        <v>11</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hidden="1" x14ac:dyDescent="0.15">
      <c r="A2253" s="2" t="s">
        <v>11</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hidden="1" x14ac:dyDescent="0.15">
      <c r="A2254" s="2" t="s">
        <v>11</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15">
      <c r="A2255" s="2" t="s">
        <v>11</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15">
      <c r="A2256" s="2" t="s">
        <v>11</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15">
      <c r="A2257" s="2" t="s">
        <v>11</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15">
      <c r="A2258" s="2" t="s">
        <v>11</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15">
      <c r="A2259" s="2" t="s">
        <v>11</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15">
      <c r="A2260" s="2" t="s">
        <v>11</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15">
      <c r="A2261" s="2" t="s">
        <v>11</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15">
      <c r="A2262" s="2" t="s">
        <v>11</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15">
      <c r="A2263" s="2" t="s">
        <v>11</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15">
      <c r="A2264" s="2" t="s">
        <v>11</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15">
      <c r="A2265" s="2" t="s">
        <v>11</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15">
      <c r="A2266" s="2" t="s">
        <v>11</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15">
      <c r="A2267" s="2" t="s">
        <v>11</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15">
      <c r="A2268" s="2" t="s">
        <v>11</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15">
      <c r="A2269" s="2" t="s">
        <v>11</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15">
      <c r="A2270" s="2" t="s">
        <v>11</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15">
      <c r="A2271" s="2" t="s">
        <v>11</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15">
      <c r="A2272" s="2" t="s">
        <v>11</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15">
      <c r="A2273" s="2" t="s">
        <v>11</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15">
      <c r="A2274" s="2" t="s">
        <v>11</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15">
      <c r="A2275" s="2" t="s">
        <v>11</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15">
      <c r="A2276" s="2" t="s">
        <v>11</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15">
      <c r="A2277" s="2" t="s">
        <v>11</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15">
      <c r="A2278" s="2" t="s">
        <v>11</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15">
      <c r="A2279" s="2" t="s">
        <v>11</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15">
      <c r="A2280" s="2" t="s">
        <v>11</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15">
      <c r="A2281" s="2" t="s">
        <v>11</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15">
      <c r="A2282" s="2" t="s">
        <v>11</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15">
      <c r="A2283" s="2" t="s">
        <v>11</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15">
      <c r="A2284" s="2" t="s">
        <v>11</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15">
      <c r="A2285" s="2" t="s">
        <v>11</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15">
      <c r="A2286" s="2" t="s">
        <v>11</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15">
      <c r="A2287" s="2" t="s">
        <v>11</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15">
      <c r="A2288" s="2" t="s">
        <v>11</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15">
      <c r="A2289" s="2" t="s">
        <v>11</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15">
      <c r="A2290" s="2" t="s">
        <v>11</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15">
      <c r="A2291" s="2" t="s">
        <v>11</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15">
      <c r="A2292" s="2" t="s">
        <v>11</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15">
      <c r="A2293" s="2" t="s">
        <v>11</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15">
      <c r="A2294" s="2" t="s">
        <v>11</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15">
      <c r="A2295" s="2" t="s">
        <v>11</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15">
      <c r="A2296" s="2" t="s">
        <v>11</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15">
      <c r="A2297" s="2" t="s">
        <v>11</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15">
      <c r="A2298" s="2" t="s">
        <v>11</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15">
      <c r="A2299" s="2" t="s">
        <v>11</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15">
      <c r="A2300" s="2" t="s">
        <v>11</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15">
      <c r="A2301" s="2" t="s">
        <v>11</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15">
      <c r="A2302" s="2" t="s">
        <v>11</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15">
      <c r="A2303" s="2" t="s">
        <v>11</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15">
      <c r="A2304" s="2" t="s">
        <v>11</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15">
      <c r="A2305" s="2" t="s">
        <v>11</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15">
      <c r="A2306" s="2" t="s">
        <v>11</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hidden="1" x14ac:dyDescent="0.15">
      <c r="A2307" s="2" t="s">
        <v>11</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hidden="1" x14ac:dyDescent="0.15">
      <c r="A2308" s="2" t="s">
        <v>11</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hidden="1" x14ac:dyDescent="0.15">
      <c r="A2309" s="2" t="s">
        <v>11</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hidden="1" x14ac:dyDescent="0.15">
      <c r="A2310" s="2" t="s">
        <v>11</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hidden="1" x14ac:dyDescent="0.15">
      <c r="A2311" s="2" t="s">
        <v>11</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hidden="1" x14ac:dyDescent="0.15">
      <c r="A2312" s="2" t="s">
        <v>11</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hidden="1" x14ac:dyDescent="0.15">
      <c r="A2313" s="2" t="s">
        <v>11</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hidden="1" x14ac:dyDescent="0.15">
      <c r="A2314" s="2" t="s">
        <v>11</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hidden="1" x14ac:dyDescent="0.15">
      <c r="A2315" s="2" t="s">
        <v>11</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hidden="1" x14ac:dyDescent="0.15">
      <c r="A2316" s="2" t="s">
        <v>11</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hidden="1" x14ac:dyDescent="0.15">
      <c r="A2317" s="2" t="s">
        <v>11</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hidden="1" x14ac:dyDescent="0.15">
      <c r="A2318" s="2" t="s">
        <v>11</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hidden="1" x14ac:dyDescent="0.15">
      <c r="A2319" s="2" t="s">
        <v>11</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hidden="1" x14ac:dyDescent="0.15">
      <c r="A2320" s="2" t="s">
        <v>11</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hidden="1" x14ac:dyDescent="0.15">
      <c r="A2321" s="2" t="s">
        <v>11</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hidden="1" x14ac:dyDescent="0.15">
      <c r="A2322" s="2" t="s">
        <v>11</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hidden="1" x14ac:dyDescent="0.15">
      <c r="A2323" s="2" t="s">
        <v>11</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hidden="1" x14ac:dyDescent="0.15">
      <c r="A2324" s="2" t="s">
        <v>11</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hidden="1" x14ac:dyDescent="0.15">
      <c r="A2325" s="2" t="s">
        <v>11</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hidden="1" x14ac:dyDescent="0.15">
      <c r="A2326" s="2" t="s">
        <v>11</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hidden="1" x14ac:dyDescent="0.15">
      <c r="A2327" s="2" t="s">
        <v>11</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hidden="1" x14ac:dyDescent="0.15">
      <c r="A2328" s="2" t="s">
        <v>11</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hidden="1" x14ac:dyDescent="0.15">
      <c r="A2329" s="2" t="s">
        <v>11</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hidden="1" x14ac:dyDescent="0.15">
      <c r="A2330" s="2" t="s">
        <v>11</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hidden="1" x14ac:dyDescent="0.15">
      <c r="A2331" s="2" t="s">
        <v>11</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hidden="1" x14ac:dyDescent="0.15">
      <c r="A2332" s="2" t="s">
        <v>11</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hidden="1" x14ac:dyDescent="0.15">
      <c r="A2333" s="2" t="s">
        <v>11</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hidden="1" x14ac:dyDescent="0.15">
      <c r="A2334" s="2" t="s">
        <v>11</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hidden="1" x14ac:dyDescent="0.15">
      <c r="A2335" s="2" t="s">
        <v>11</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hidden="1" x14ac:dyDescent="0.15">
      <c r="A2336" s="2" t="s">
        <v>11</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hidden="1" x14ac:dyDescent="0.15">
      <c r="A2337" s="2" t="s">
        <v>11</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hidden="1" x14ac:dyDescent="0.15">
      <c r="A2338" s="2" t="s">
        <v>11</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hidden="1" x14ac:dyDescent="0.15">
      <c r="A2339" s="2" t="s">
        <v>11</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hidden="1" x14ac:dyDescent="0.15">
      <c r="A2340" s="2" t="s">
        <v>11</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hidden="1" x14ac:dyDescent="0.15">
      <c r="A2341" s="2" t="s">
        <v>11</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hidden="1" x14ac:dyDescent="0.15">
      <c r="A2342" s="2" t="s">
        <v>11</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hidden="1" x14ac:dyDescent="0.15">
      <c r="A2343" s="2" t="s">
        <v>11</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hidden="1" x14ac:dyDescent="0.15">
      <c r="A2344" s="2" t="s">
        <v>11</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hidden="1" x14ac:dyDescent="0.15">
      <c r="A2345" s="2" t="s">
        <v>11</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hidden="1" x14ac:dyDescent="0.15">
      <c r="A2346" s="2" t="s">
        <v>11</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hidden="1" x14ac:dyDescent="0.15">
      <c r="A2347" s="2" t="s">
        <v>11</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hidden="1" x14ac:dyDescent="0.15">
      <c r="A2348" s="2" t="s">
        <v>11</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hidden="1" x14ac:dyDescent="0.15">
      <c r="A2349" s="2" t="s">
        <v>11</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hidden="1" x14ac:dyDescent="0.15">
      <c r="A2350" s="2" t="s">
        <v>11</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hidden="1" x14ac:dyDescent="0.15">
      <c r="A2351" s="2" t="s">
        <v>11</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hidden="1" x14ac:dyDescent="0.15">
      <c r="A2352" s="2" t="s">
        <v>11</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hidden="1" x14ac:dyDescent="0.15">
      <c r="A2353" s="2" t="s">
        <v>11</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hidden="1" x14ac:dyDescent="0.15">
      <c r="A2354" s="2" t="s">
        <v>11</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hidden="1" x14ac:dyDescent="0.15">
      <c r="A2355" s="2" t="s">
        <v>11</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hidden="1" x14ac:dyDescent="0.15">
      <c r="A2356" s="2" t="s">
        <v>11</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hidden="1" x14ac:dyDescent="0.15">
      <c r="A2357" s="2" t="s">
        <v>11</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hidden="1" x14ac:dyDescent="0.15">
      <c r="A2358" s="2" t="s">
        <v>11</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hidden="1" x14ac:dyDescent="0.15">
      <c r="A2359" s="2" t="s">
        <v>11</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hidden="1" x14ac:dyDescent="0.15">
      <c r="A2360" s="2" t="s">
        <v>11</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hidden="1" x14ac:dyDescent="0.15">
      <c r="A2361" s="2" t="s">
        <v>11</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hidden="1" x14ac:dyDescent="0.15">
      <c r="A2362" s="2" t="s">
        <v>11</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hidden="1" x14ac:dyDescent="0.15">
      <c r="A2363" s="2" t="s">
        <v>11</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hidden="1" x14ac:dyDescent="0.15">
      <c r="A2364" s="2" t="s">
        <v>11</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hidden="1" x14ac:dyDescent="0.15">
      <c r="A2365" s="2" t="s">
        <v>11</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hidden="1" x14ac:dyDescent="0.15">
      <c r="A2366" s="2" t="s">
        <v>11</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hidden="1" x14ac:dyDescent="0.15">
      <c r="A2367" s="2" t="s">
        <v>11</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hidden="1" x14ac:dyDescent="0.15">
      <c r="A2368" s="2" t="s">
        <v>11</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hidden="1" x14ac:dyDescent="0.15">
      <c r="A2369" s="2" t="s">
        <v>11</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hidden="1" x14ac:dyDescent="0.15">
      <c r="A2370" s="2" t="s">
        <v>11</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hidden="1" x14ac:dyDescent="0.15">
      <c r="A2371" s="2" t="s">
        <v>11</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hidden="1" x14ac:dyDescent="0.15">
      <c r="A2372" s="2" t="s">
        <v>11</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hidden="1" x14ac:dyDescent="0.15">
      <c r="A2373" s="2" t="s">
        <v>11</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hidden="1" x14ac:dyDescent="0.15">
      <c r="A2374" s="2" t="s">
        <v>11</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hidden="1" x14ac:dyDescent="0.15">
      <c r="A2375" s="2" t="s">
        <v>11</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hidden="1" x14ac:dyDescent="0.15">
      <c r="A2376" s="2" t="s">
        <v>11</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hidden="1" x14ac:dyDescent="0.15">
      <c r="A2377" s="2" t="s">
        <v>11</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hidden="1" x14ac:dyDescent="0.15">
      <c r="A2378" s="2" t="s">
        <v>11</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hidden="1" x14ac:dyDescent="0.15">
      <c r="A2379" s="2" t="s">
        <v>11</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hidden="1" x14ac:dyDescent="0.15">
      <c r="A2380" s="2" t="s">
        <v>11</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hidden="1" x14ac:dyDescent="0.15">
      <c r="A2381" s="2" t="s">
        <v>11</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hidden="1" x14ac:dyDescent="0.15">
      <c r="A2382" s="2" t="s">
        <v>11</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hidden="1" x14ac:dyDescent="0.15">
      <c r="A2383" s="2" t="s">
        <v>11</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hidden="1" x14ac:dyDescent="0.15">
      <c r="A2384" s="2" t="s">
        <v>11</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hidden="1" x14ac:dyDescent="0.15">
      <c r="A2385" s="2" t="s">
        <v>11</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hidden="1" x14ac:dyDescent="0.15">
      <c r="A2386" s="2" t="s">
        <v>11</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hidden="1" x14ac:dyDescent="0.15">
      <c r="A2387" s="2" t="s">
        <v>11</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hidden="1" x14ac:dyDescent="0.15">
      <c r="A2388" s="2" t="s">
        <v>11</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hidden="1" x14ac:dyDescent="0.15">
      <c r="A2389" s="2" t="s">
        <v>11</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hidden="1" x14ac:dyDescent="0.15">
      <c r="A2390" s="2" t="s">
        <v>11</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hidden="1" x14ac:dyDescent="0.15">
      <c r="A2391" s="2" t="s">
        <v>11</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hidden="1" x14ac:dyDescent="0.15">
      <c r="A2392" s="2" t="s">
        <v>11</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hidden="1" x14ac:dyDescent="0.15">
      <c r="A2393" s="2" t="s">
        <v>11</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hidden="1" x14ac:dyDescent="0.15">
      <c r="A2394" s="2" t="s">
        <v>11</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hidden="1" x14ac:dyDescent="0.15">
      <c r="A2395" s="2" t="s">
        <v>11</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hidden="1" x14ac:dyDescent="0.15">
      <c r="A2396" s="2" t="s">
        <v>11</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hidden="1" x14ac:dyDescent="0.15">
      <c r="A2397" s="2" t="s">
        <v>11</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hidden="1" x14ac:dyDescent="0.15">
      <c r="A2398" s="2" t="s">
        <v>11</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hidden="1" x14ac:dyDescent="0.15">
      <c r="A2399" s="2" t="s">
        <v>11</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hidden="1" x14ac:dyDescent="0.15">
      <c r="A2400" s="2" t="s">
        <v>11</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hidden="1" x14ac:dyDescent="0.15">
      <c r="A2401" s="2" t="s">
        <v>11</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hidden="1" x14ac:dyDescent="0.15">
      <c r="A2402" s="2" t="s">
        <v>11</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hidden="1" x14ac:dyDescent="0.15">
      <c r="A2403" s="2" t="s">
        <v>11</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hidden="1" x14ac:dyDescent="0.15">
      <c r="A2404" s="2" t="s">
        <v>11</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hidden="1" x14ac:dyDescent="0.15">
      <c r="A2405" s="2" t="s">
        <v>11</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hidden="1" x14ac:dyDescent="0.15">
      <c r="A2406" s="2" t="s">
        <v>11</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hidden="1" x14ac:dyDescent="0.15">
      <c r="A2407" s="2" t="s">
        <v>11</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hidden="1" x14ac:dyDescent="0.15">
      <c r="A2408" s="2" t="s">
        <v>11</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hidden="1" x14ac:dyDescent="0.15">
      <c r="A2409" s="2" t="s">
        <v>11</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hidden="1" x14ac:dyDescent="0.15">
      <c r="A2410" s="2" t="s">
        <v>11</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hidden="1" x14ac:dyDescent="0.15">
      <c r="A2411" s="2" t="s">
        <v>11</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hidden="1" x14ac:dyDescent="0.15">
      <c r="A2412" s="2" t="s">
        <v>11</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hidden="1" x14ac:dyDescent="0.15">
      <c r="A2413" s="2" t="s">
        <v>11</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hidden="1" x14ac:dyDescent="0.15">
      <c r="A2414" s="2" t="s">
        <v>11</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hidden="1" x14ac:dyDescent="0.15">
      <c r="A2415" s="2" t="s">
        <v>11</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hidden="1" x14ac:dyDescent="0.15">
      <c r="A2416" s="2" t="s">
        <v>11</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hidden="1" x14ac:dyDescent="0.15">
      <c r="A2417" s="2" t="s">
        <v>11</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hidden="1" x14ac:dyDescent="0.15">
      <c r="A2418" s="2" t="s">
        <v>11</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hidden="1" x14ac:dyDescent="0.15">
      <c r="A2419" s="2" t="s">
        <v>11</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hidden="1" x14ac:dyDescent="0.15">
      <c r="A2420" s="2" t="s">
        <v>11</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hidden="1" x14ac:dyDescent="0.15">
      <c r="A2421" s="2" t="s">
        <v>11</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hidden="1" x14ac:dyDescent="0.15">
      <c r="A2422" s="2" t="s">
        <v>11</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hidden="1" x14ac:dyDescent="0.15">
      <c r="A2423" s="2" t="s">
        <v>11</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hidden="1" x14ac:dyDescent="0.15">
      <c r="A2424" s="2" t="s">
        <v>11</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hidden="1" x14ac:dyDescent="0.15">
      <c r="A2425" s="2" t="s">
        <v>11</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hidden="1" x14ac:dyDescent="0.15">
      <c r="A2426" s="2" t="s">
        <v>11</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hidden="1" x14ac:dyDescent="0.15">
      <c r="A2427" s="2" t="s">
        <v>11</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hidden="1" x14ac:dyDescent="0.15">
      <c r="A2428" s="2" t="s">
        <v>11</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hidden="1" x14ac:dyDescent="0.15">
      <c r="A2429" s="2" t="s">
        <v>11</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hidden="1" x14ac:dyDescent="0.15">
      <c r="A2430" s="2" t="s">
        <v>11</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hidden="1" x14ac:dyDescent="0.15">
      <c r="A2431" s="2" t="s">
        <v>11</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hidden="1" x14ac:dyDescent="0.15">
      <c r="A2432" s="2" t="s">
        <v>11</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hidden="1" x14ac:dyDescent="0.15">
      <c r="A2433" s="2" t="s">
        <v>11</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hidden="1" x14ac:dyDescent="0.15">
      <c r="A2434" s="2" t="s">
        <v>11</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hidden="1" x14ac:dyDescent="0.15">
      <c r="A2435" s="2" t="s">
        <v>11</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hidden="1" x14ac:dyDescent="0.15">
      <c r="A2436" s="2" t="s">
        <v>11</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hidden="1" x14ac:dyDescent="0.15">
      <c r="A2437" s="2" t="s">
        <v>11</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hidden="1" x14ac:dyDescent="0.15">
      <c r="A2438" s="2" t="s">
        <v>11</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hidden="1" x14ac:dyDescent="0.15">
      <c r="A2439" s="2" t="s">
        <v>11</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hidden="1" x14ac:dyDescent="0.15">
      <c r="A2440" s="2" t="s">
        <v>11</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hidden="1" x14ac:dyDescent="0.15">
      <c r="A2441" s="2" t="s">
        <v>11</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hidden="1" x14ac:dyDescent="0.15">
      <c r="A2442" s="2" t="s">
        <v>11</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hidden="1" x14ac:dyDescent="0.15">
      <c r="A2443" s="2" t="s">
        <v>11</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hidden="1" x14ac:dyDescent="0.15">
      <c r="A2444" s="2" t="s">
        <v>11</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hidden="1" x14ac:dyDescent="0.15">
      <c r="A2445" s="2" t="s">
        <v>11</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hidden="1" x14ac:dyDescent="0.15">
      <c r="A2446" s="2" t="s">
        <v>11</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hidden="1" x14ac:dyDescent="0.15">
      <c r="A2447" s="2" t="s">
        <v>11</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hidden="1" x14ac:dyDescent="0.15">
      <c r="A2448" s="2" t="s">
        <v>11</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hidden="1" x14ac:dyDescent="0.15">
      <c r="A2449" s="2" t="s">
        <v>11</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hidden="1" x14ac:dyDescent="0.15">
      <c r="A2450" s="2" t="s">
        <v>11</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hidden="1" x14ac:dyDescent="0.15">
      <c r="A2451" s="2" t="s">
        <v>11</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hidden="1" x14ac:dyDescent="0.15">
      <c r="A2452" s="2" t="s">
        <v>11</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hidden="1" x14ac:dyDescent="0.15">
      <c r="A2453" s="2" t="s">
        <v>11</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15">
      <c r="B2454" s="6"/>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topLeftCell="B1" zoomScale="130" zoomScaleNormal="130" workbookViewId="0">
      <pane ySplit="1" topLeftCell="A2418" activePane="bottomLeft" state="frozen"/>
      <selection pane="bottomLeft" activeCell="M2258" sqref="M2258"/>
    </sheetView>
  </sheetViews>
  <sheetFormatPr baseColWidth="10" defaultColWidth="8.6640625" defaultRowHeight="13" x14ac:dyDescent="0.15"/>
  <cols>
    <col min="1" max="1" width="12.33203125" style="2" customWidth="1"/>
    <col min="2" max="2" width="23" style="2" customWidth="1"/>
    <col min="3" max="4" width="29.33203125" style="2" customWidth="1"/>
    <col min="5" max="5" width="23" style="2" customWidth="1"/>
    <col min="6" max="6" width="12.83203125" style="2" customWidth="1"/>
    <col min="7" max="7" width="18.6640625" style="2" customWidth="1"/>
    <col min="8" max="8" width="12.1640625" style="2" customWidth="1"/>
    <col min="9" max="9" width="14.6640625" style="2" customWidth="1"/>
    <col min="10" max="10" width="19.6640625" style="2" customWidth="1"/>
    <col min="11" max="16384" width="8.6640625" style="2"/>
  </cols>
  <sheetData>
    <row r="1" spans="1:10" s="4" customFormat="1" x14ac:dyDescent="0.15">
      <c r="A1" s="4" t="s">
        <v>0</v>
      </c>
      <c r="B1" s="5" t="s">
        <v>1</v>
      </c>
      <c r="C1" s="5" t="s">
        <v>14</v>
      </c>
      <c r="D1" s="5" t="s">
        <v>15</v>
      </c>
      <c r="E1" s="5" t="s">
        <v>16</v>
      </c>
      <c r="F1" s="5" t="s">
        <v>5</v>
      </c>
      <c r="G1" s="5" t="s">
        <v>6</v>
      </c>
      <c r="H1" s="5" t="s">
        <v>7</v>
      </c>
      <c r="I1" s="5" t="s">
        <v>8</v>
      </c>
      <c r="J1" s="5" t="s">
        <v>9</v>
      </c>
    </row>
    <row r="2" spans="1:10" x14ac:dyDescent="0.15">
      <c r="A2" s="2" t="s">
        <v>17</v>
      </c>
      <c r="B2" s="6">
        <v>41982</v>
      </c>
      <c r="C2" s="7">
        <v>41.3</v>
      </c>
      <c r="D2" s="7">
        <v>41.16</v>
      </c>
      <c r="E2" s="7">
        <v>98</v>
      </c>
      <c r="F2" s="7">
        <v>207</v>
      </c>
      <c r="G2" s="7">
        <v>54</v>
      </c>
      <c r="H2" s="8">
        <v>3.8625285605483626</v>
      </c>
      <c r="I2" s="8">
        <v>74.836363636363629</v>
      </c>
      <c r="J2" s="7">
        <v>0</v>
      </c>
    </row>
    <row r="3" spans="1:10" x14ac:dyDescent="0.15">
      <c r="A3" s="2" t="s">
        <v>17</v>
      </c>
      <c r="B3" s="6">
        <v>41982.000694444447</v>
      </c>
      <c r="C3" s="7">
        <v>42.4</v>
      </c>
      <c r="D3" s="7">
        <v>41.39</v>
      </c>
      <c r="E3" s="7">
        <v>92</v>
      </c>
      <c r="F3" s="7">
        <v>212</v>
      </c>
      <c r="G3" s="7">
        <v>46</v>
      </c>
      <c r="H3" s="8">
        <v>3.7136329017517138</v>
      </c>
      <c r="I3" s="8">
        <v>75.25454545454545</v>
      </c>
      <c r="J3" s="7">
        <v>0</v>
      </c>
    </row>
    <row r="4" spans="1:10" x14ac:dyDescent="0.15">
      <c r="A4" s="2" t="s">
        <v>17</v>
      </c>
      <c r="B4" s="6">
        <v>41982.001388888886</v>
      </c>
      <c r="C4" s="7">
        <v>41.43</v>
      </c>
      <c r="D4" s="7">
        <v>41.15</v>
      </c>
      <c r="E4" s="7">
        <v>80</v>
      </c>
      <c r="F4" s="7">
        <v>207</v>
      </c>
      <c r="G4" s="7">
        <v>55</v>
      </c>
      <c r="H4" s="8">
        <v>3.153084539223153</v>
      </c>
      <c r="I4" s="8">
        <v>74.818181818181813</v>
      </c>
      <c r="J4" s="7">
        <v>0</v>
      </c>
    </row>
    <row r="5" spans="1:10" x14ac:dyDescent="0.15">
      <c r="A5" s="2" t="s">
        <v>17</v>
      </c>
      <c r="B5" s="6">
        <v>41982.002083333333</v>
      </c>
      <c r="C5" s="7">
        <v>42.21</v>
      </c>
      <c r="D5" s="7">
        <v>40.93</v>
      </c>
      <c r="E5" s="7">
        <v>83</v>
      </c>
      <c r="F5" s="7">
        <v>190</v>
      </c>
      <c r="G5" s="7">
        <v>49</v>
      </c>
      <c r="H5" s="8">
        <v>3.0026656511805028</v>
      </c>
      <c r="I5" s="8">
        <v>74.418181818181822</v>
      </c>
      <c r="J5" s="7">
        <v>0</v>
      </c>
    </row>
    <row r="6" spans="1:10" x14ac:dyDescent="0.15">
      <c r="A6" s="2" t="s">
        <v>17</v>
      </c>
      <c r="B6" s="6">
        <v>41982.00277777778</v>
      </c>
      <c r="C6" s="7">
        <v>40.51</v>
      </c>
      <c r="D6" s="7">
        <v>43.32</v>
      </c>
      <c r="E6" s="7">
        <v>90</v>
      </c>
      <c r="F6" s="7">
        <v>195</v>
      </c>
      <c r="G6" s="7">
        <v>50</v>
      </c>
      <c r="H6" s="8">
        <v>3.3415841584158414</v>
      </c>
      <c r="I6" s="8">
        <v>78.763636363636365</v>
      </c>
      <c r="J6" s="7">
        <v>0</v>
      </c>
    </row>
    <row r="7" spans="1:10" x14ac:dyDescent="0.15">
      <c r="A7" s="2" t="s">
        <v>17</v>
      </c>
      <c r="B7" s="6">
        <v>41982.003472222219</v>
      </c>
      <c r="C7" s="7">
        <v>42.14</v>
      </c>
      <c r="D7" s="7">
        <v>40.01</v>
      </c>
      <c r="E7" s="7">
        <v>92</v>
      </c>
      <c r="F7" s="7">
        <v>220</v>
      </c>
      <c r="G7" s="7">
        <v>47</v>
      </c>
      <c r="H7" s="8">
        <v>3.853769992383854</v>
      </c>
      <c r="I7" s="8">
        <v>72.74545454545455</v>
      </c>
      <c r="J7" s="7">
        <v>0</v>
      </c>
    </row>
    <row r="8" spans="1:10" x14ac:dyDescent="0.15">
      <c r="A8" s="2" t="s">
        <v>17</v>
      </c>
      <c r="B8" s="6">
        <v>41982.004166666666</v>
      </c>
      <c r="C8" s="7">
        <v>43.05</v>
      </c>
      <c r="D8" s="7">
        <v>41.09</v>
      </c>
      <c r="E8" s="7">
        <v>86</v>
      </c>
      <c r="F8" s="7">
        <v>211</v>
      </c>
      <c r="G8" s="7">
        <v>51</v>
      </c>
      <c r="H8" s="8">
        <v>3.4550647372429553</v>
      </c>
      <c r="I8" s="8">
        <v>74.709090909090918</v>
      </c>
      <c r="J8" s="7">
        <v>0</v>
      </c>
    </row>
    <row r="9" spans="1:10" x14ac:dyDescent="0.15">
      <c r="A9" s="2" t="s">
        <v>17</v>
      </c>
      <c r="B9" s="6">
        <v>41982.004861111112</v>
      </c>
      <c r="C9" s="7">
        <v>40.82</v>
      </c>
      <c r="D9" s="7">
        <v>41.44</v>
      </c>
      <c r="E9" s="7">
        <v>98</v>
      </c>
      <c r="F9" s="7">
        <v>196</v>
      </c>
      <c r="G9" s="7">
        <v>54</v>
      </c>
      <c r="H9" s="8">
        <v>3.6572734196496572</v>
      </c>
      <c r="I9" s="8">
        <v>75.345454545454544</v>
      </c>
      <c r="J9" s="7">
        <v>0</v>
      </c>
    </row>
    <row r="10" spans="1:10" x14ac:dyDescent="0.15">
      <c r="A10" s="2" t="s">
        <v>17</v>
      </c>
      <c r="B10" s="6">
        <v>41982.005555555559</v>
      </c>
      <c r="C10" s="7">
        <v>40.840000000000003</v>
      </c>
      <c r="D10" s="7">
        <v>41.97</v>
      </c>
      <c r="E10" s="7">
        <v>91</v>
      </c>
      <c r="F10" s="7">
        <v>186</v>
      </c>
      <c r="G10" s="7">
        <v>53</v>
      </c>
      <c r="H10" s="8">
        <v>3.222772277227723</v>
      </c>
      <c r="I10" s="8">
        <v>76.309090909090898</v>
      </c>
      <c r="J10" s="7">
        <v>0</v>
      </c>
    </row>
    <row r="11" spans="1:10" x14ac:dyDescent="0.15">
      <c r="A11" s="2" t="s">
        <v>17</v>
      </c>
      <c r="B11" s="6">
        <v>41982.006249999999</v>
      </c>
      <c r="C11" s="7">
        <v>40.25</v>
      </c>
      <c r="D11" s="7">
        <v>41.16</v>
      </c>
      <c r="E11" s="7">
        <v>83</v>
      </c>
      <c r="F11" s="7">
        <v>189</v>
      </c>
      <c r="G11" s="7">
        <v>45</v>
      </c>
      <c r="H11" s="8">
        <v>2.9868621477532367</v>
      </c>
      <c r="I11" s="8">
        <v>74.836363636363629</v>
      </c>
      <c r="J11" s="7">
        <v>0</v>
      </c>
    </row>
    <row r="12" spans="1:10" x14ac:dyDescent="0.15">
      <c r="A12" s="2" t="s">
        <v>17</v>
      </c>
      <c r="B12" s="6">
        <v>41982.006944444445</v>
      </c>
      <c r="C12" s="7">
        <v>40.130000000000003</v>
      </c>
      <c r="D12" s="7">
        <v>41.66</v>
      </c>
      <c r="E12" s="7">
        <v>85</v>
      </c>
      <c r="F12" s="7">
        <v>205</v>
      </c>
      <c r="G12" s="7">
        <v>51</v>
      </c>
      <c r="H12" s="8">
        <v>3.3177837014470679</v>
      </c>
      <c r="I12" s="8">
        <v>75.745454545454535</v>
      </c>
      <c r="J12" s="7">
        <v>0</v>
      </c>
    </row>
    <row r="13" spans="1:10" x14ac:dyDescent="0.15">
      <c r="A13" s="2" t="s">
        <v>17</v>
      </c>
      <c r="B13" s="6">
        <v>41982.007638888892</v>
      </c>
      <c r="C13" s="7">
        <v>43.37</v>
      </c>
      <c r="D13" s="7">
        <v>42.77</v>
      </c>
      <c r="E13" s="7">
        <v>82</v>
      </c>
      <c r="F13" s="7">
        <v>204</v>
      </c>
      <c r="G13" s="7">
        <v>54</v>
      </c>
      <c r="H13" s="8">
        <v>3.1850723533891849</v>
      </c>
      <c r="I13" s="8">
        <v>77.763636363636365</v>
      </c>
      <c r="J13" s="7">
        <v>0</v>
      </c>
    </row>
    <row r="14" spans="1:10" x14ac:dyDescent="0.15">
      <c r="A14" s="2" t="s">
        <v>17</v>
      </c>
      <c r="B14" s="6">
        <v>41982.008333333331</v>
      </c>
      <c r="C14" s="7">
        <v>41.24</v>
      </c>
      <c r="D14" s="7">
        <v>42.77</v>
      </c>
      <c r="E14" s="7">
        <v>81</v>
      </c>
      <c r="F14" s="7">
        <v>216</v>
      </c>
      <c r="G14" s="7">
        <v>45</v>
      </c>
      <c r="H14" s="8">
        <v>3.3313023610053314</v>
      </c>
      <c r="I14" s="8">
        <v>77.763636363636365</v>
      </c>
      <c r="J14" s="7">
        <v>0</v>
      </c>
    </row>
    <row r="15" spans="1:10" x14ac:dyDescent="0.15">
      <c r="A15" s="2" t="s">
        <v>17</v>
      </c>
      <c r="B15" s="6">
        <v>41982.009027777778</v>
      </c>
      <c r="C15" s="7">
        <v>43.4</v>
      </c>
      <c r="D15" s="7">
        <v>43.3</v>
      </c>
      <c r="E15" s="7">
        <v>88</v>
      </c>
      <c r="F15" s="7">
        <v>188</v>
      </c>
      <c r="G15" s="7">
        <v>49</v>
      </c>
      <c r="H15" s="8">
        <v>3.1500380807311501</v>
      </c>
      <c r="I15" s="8">
        <v>78.72727272727272</v>
      </c>
      <c r="J15" s="7">
        <v>0</v>
      </c>
    </row>
    <row r="16" spans="1:10" x14ac:dyDescent="0.15">
      <c r="A16" s="2" t="s">
        <v>17</v>
      </c>
      <c r="B16" s="6">
        <v>41982.009722222225</v>
      </c>
      <c r="C16" s="7">
        <v>42.75</v>
      </c>
      <c r="D16" s="7">
        <v>42.21</v>
      </c>
      <c r="E16" s="7">
        <v>90</v>
      </c>
      <c r="F16" s="7">
        <v>198</v>
      </c>
      <c r="G16" s="7">
        <v>52</v>
      </c>
      <c r="H16" s="8">
        <v>3.392993145468393</v>
      </c>
      <c r="I16" s="8">
        <v>76.74545454545455</v>
      </c>
      <c r="J16" s="7">
        <v>0</v>
      </c>
    </row>
    <row r="17" spans="1:10" x14ac:dyDescent="0.15">
      <c r="A17" s="2" t="s">
        <v>17</v>
      </c>
      <c r="B17" s="6">
        <v>41982.010416666664</v>
      </c>
      <c r="C17" s="7">
        <v>40.17</v>
      </c>
      <c r="D17" s="7">
        <v>42.37</v>
      </c>
      <c r="E17" s="7">
        <v>88</v>
      </c>
      <c r="F17" s="7">
        <v>184</v>
      </c>
      <c r="G17" s="7">
        <v>45</v>
      </c>
      <c r="H17" s="8">
        <v>3.0830159939070829</v>
      </c>
      <c r="I17" s="8">
        <v>77.036363636363632</v>
      </c>
      <c r="J17" s="7">
        <v>0</v>
      </c>
    </row>
    <row r="18" spans="1:10" x14ac:dyDescent="0.15">
      <c r="A18" s="2" t="s">
        <v>17</v>
      </c>
      <c r="B18" s="6">
        <v>41982.011111111111</v>
      </c>
      <c r="C18" s="7">
        <v>41.55</v>
      </c>
      <c r="D18" s="7">
        <v>43.63</v>
      </c>
      <c r="E18" s="7">
        <v>90</v>
      </c>
      <c r="F18" s="7">
        <v>200</v>
      </c>
      <c r="G18" s="7">
        <v>47</v>
      </c>
      <c r="H18" s="8">
        <v>3.4272658035034271</v>
      </c>
      <c r="I18" s="8">
        <v>79.327272727272742</v>
      </c>
      <c r="J18" s="7">
        <v>0</v>
      </c>
    </row>
    <row r="19" spans="1:10" x14ac:dyDescent="0.15">
      <c r="A19" s="2" t="s">
        <v>17</v>
      </c>
      <c r="B19" s="6">
        <v>41982.011805555558</v>
      </c>
      <c r="C19" s="7">
        <v>42.02</v>
      </c>
      <c r="D19" s="7">
        <v>41.58</v>
      </c>
      <c r="E19" s="7">
        <v>90</v>
      </c>
      <c r="F19" s="7">
        <v>193</v>
      </c>
      <c r="G19" s="7">
        <v>55</v>
      </c>
      <c r="H19" s="8">
        <v>3.3073115003808073</v>
      </c>
      <c r="I19" s="8">
        <v>75.599999999999994</v>
      </c>
      <c r="J19" s="7">
        <v>0</v>
      </c>
    </row>
    <row r="20" spans="1:10" x14ac:dyDescent="0.15">
      <c r="A20" s="2" t="s">
        <v>17</v>
      </c>
      <c r="B20" s="6">
        <v>41982.012499999997</v>
      </c>
      <c r="C20" s="7">
        <v>41.17</v>
      </c>
      <c r="D20" s="7">
        <v>40.520000000000003</v>
      </c>
      <c r="E20" s="7">
        <v>87</v>
      </c>
      <c r="F20" s="7">
        <v>182</v>
      </c>
      <c r="G20" s="7">
        <v>52</v>
      </c>
      <c r="H20" s="8">
        <v>3.0148514851485149</v>
      </c>
      <c r="I20" s="8">
        <v>73.672727272727272</v>
      </c>
      <c r="J20" s="7">
        <v>0</v>
      </c>
    </row>
    <row r="21" spans="1:10" x14ac:dyDescent="0.15">
      <c r="A21" s="2" t="s">
        <v>17</v>
      </c>
      <c r="B21" s="6">
        <v>41982.013194444444</v>
      </c>
      <c r="C21" s="7">
        <v>41.84</v>
      </c>
      <c r="D21" s="7">
        <v>42</v>
      </c>
      <c r="E21" s="7">
        <v>83</v>
      </c>
      <c r="F21" s="7">
        <v>193</v>
      </c>
      <c r="G21" s="7">
        <v>51</v>
      </c>
      <c r="H21" s="8">
        <v>3.0500761614623002</v>
      </c>
      <c r="I21" s="8">
        <v>76.363636363636374</v>
      </c>
      <c r="J21" s="7">
        <v>0</v>
      </c>
    </row>
    <row r="22" spans="1:10" x14ac:dyDescent="0.15">
      <c r="A22" s="2" t="s">
        <v>17</v>
      </c>
      <c r="B22" s="6">
        <v>41982.013888888891</v>
      </c>
      <c r="C22" s="7">
        <v>43.01</v>
      </c>
      <c r="D22" s="7">
        <v>41.8</v>
      </c>
      <c r="E22" s="7">
        <v>91</v>
      </c>
      <c r="F22" s="7">
        <v>220</v>
      </c>
      <c r="G22" s="7">
        <v>45</v>
      </c>
      <c r="H22" s="8">
        <v>3.8118811881188117</v>
      </c>
      <c r="I22" s="8">
        <v>75.999999999999986</v>
      </c>
      <c r="J22" s="7">
        <v>0</v>
      </c>
    </row>
    <row r="23" spans="1:10" x14ac:dyDescent="0.15">
      <c r="A23" s="2" t="s">
        <v>17</v>
      </c>
      <c r="B23" s="6">
        <v>41982.01458333333</v>
      </c>
      <c r="C23" s="7">
        <v>41.19</v>
      </c>
      <c r="D23" s="7">
        <v>42.71</v>
      </c>
      <c r="E23" s="7">
        <v>93</v>
      </c>
      <c r="F23" s="7">
        <v>215</v>
      </c>
      <c r="G23" s="7">
        <v>48</v>
      </c>
      <c r="H23" s="8">
        <v>3.8071210967250573</v>
      </c>
      <c r="I23" s="8">
        <v>77.654545454545456</v>
      </c>
      <c r="J23" s="7">
        <v>0</v>
      </c>
    </row>
    <row r="24" spans="1:10" x14ac:dyDescent="0.15">
      <c r="A24" s="2" t="s">
        <v>17</v>
      </c>
      <c r="B24" s="6">
        <v>41982.015277777777</v>
      </c>
      <c r="C24" s="7">
        <v>43.48</v>
      </c>
      <c r="D24" s="7">
        <v>40.75</v>
      </c>
      <c r="E24" s="7">
        <v>88</v>
      </c>
      <c r="F24" s="7">
        <v>219</v>
      </c>
      <c r="G24" s="7">
        <v>47</v>
      </c>
      <c r="H24" s="8">
        <v>3.6694592536176693</v>
      </c>
      <c r="I24" s="8">
        <v>74.090909090909093</v>
      </c>
      <c r="J24" s="7">
        <v>0</v>
      </c>
    </row>
    <row r="25" spans="1:10" x14ac:dyDescent="0.15">
      <c r="A25" s="2" t="s">
        <v>17</v>
      </c>
      <c r="B25" s="6">
        <v>41982.015972222223</v>
      </c>
      <c r="C25" s="7">
        <v>42.74</v>
      </c>
      <c r="D25" s="7">
        <v>41.16</v>
      </c>
      <c r="E25" s="7">
        <v>82</v>
      </c>
      <c r="F25" s="7">
        <v>206</v>
      </c>
      <c r="G25" s="7">
        <v>46</v>
      </c>
      <c r="H25" s="8">
        <v>3.2162985529322161</v>
      </c>
      <c r="I25" s="8">
        <v>74.836363636363629</v>
      </c>
      <c r="J25" s="7">
        <v>0</v>
      </c>
    </row>
    <row r="26" spans="1:10" x14ac:dyDescent="0.15">
      <c r="A26" s="2" t="s">
        <v>17</v>
      </c>
      <c r="B26" s="6">
        <v>41982.01666666667</v>
      </c>
      <c r="C26" s="7">
        <v>42</v>
      </c>
      <c r="D26" s="7">
        <v>43.44</v>
      </c>
      <c r="E26" s="7">
        <v>97</v>
      </c>
      <c r="F26" s="7">
        <v>217</v>
      </c>
      <c r="G26" s="7">
        <v>48</v>
      </c>
      <c r="H26" s="8">
        <v>4.0078065498857578</v>
      </c>
      <c r="I26" s="8">
        <v>78.98181818181817</v>
      </c>
      <c r="J26" s="7">
        <v>0</v>
      </c>
    </row>
    <row r="27" spans="1:10" x14ac:dyDescent="0.15">
      <c r="A27" s="2" t="s">
        <v>17</v>
      </c>
      <c r="B27" s="6">
        <v>41982.017361111109</v>
      </c>
      <c r="C27" s="7">
        <v>41.3</v>
      </c>
      <c r="D27" s="7">
        <v>40.450000000000003</v>
      </c>
      <c r="E27" s="7">
        <v>83</v>
      </c>
      <c r="F27" s="7">
        <v>192</v>
      </c>
      <c r="G27" s="7">
        <v>51</v>
      </c>
      <c r="H27" s="8">
        <v>3.0342726580350341</v>
      </c>
      <c r="I27" s="8">
        <v>73.545454545454547</v>
      </c>
      <c r="J27" s="7">
        <v>0</v>
      </c>
    </row>
    <row r="28" spans="1:10" x14ac:dyDescent="0.15">
      <c r="A28" s="2" t="s">
        <v>17</v>
      </c>
      <c r="B28" s="6">
        <v>41982.018055555556</v>
      </c>
      <c r="C28" s="7">
        <v>43.56</v>
      </c>
      <c r="D28" s="7">
        <v>42.75</v>
      </c>
      <c r="E28" s="7">
        <v>98</v>
      </c>
      <c r="F28" s="7">
        <v>205</v>
      </c>
      <c r="G28" s="7">
        <v>48</v>
      </c>
      <c r="H28" s="8">
        <v>3.8252094440213251</v>
      </c>
      <c r="I28" s="8">
        <v>77.72727272727272</v>
      </c>
      <c r="J28" s="7">
        <v>0</v>
      </c>
    </row>
    <row r="29" spans="1:10" x14ac:dyDescent="0.15">
      <c r="A29" s="2" t="s">
        <v>17</v>
      </c>
      <c r="B29" s="6">
        <v>41982.018750000003</v>
      </c>
      <c r="C29" s="7">
        <v>41.16</v>
      </c>
      <c r="D29" s="7">
        <v>41.58</v>
      </c>
      <c r="E29" s="7">
        <v>82</v>
      </c>
      <c r="F29" s="7">
        <v>214</v>
      </c>
      <c r="G29" s="7">
        <v>52</v>
      </c>
      <c r="H29" s="8">
        <v>3.3412033511043413</v>
      </c>
      <c r="I29" s="8">
        <v>75.599999999999994</v>
      </c>
      <c r="J29" s="7">
        <v>0</v>
      </c>
    </row>
    <row r="30" spans="1:10" x14ac:dyDescent="0.15">
      <c r="A30" s="2" t="s">
        <v>17</v>
      </c>
      <c r="B30" s="6">
        <v>41982.019444444442</v>
      </c>
      <c r="C30" s="7">
        <v>42.61</v>
      </c>
      <c r="D30" s="7">
        <v>42.31</v>
      </c>
      <c r="E30" s="7">
        <v>97</v>
      </c>
      <c r="F30" s="7">
        <v>213</v>
      </c>
      <c r="G30" s="7">
        <v>46</v>
      </c>
      <c r="H30" s="8">
        <v>3.9339299314546841</v>
      </c>
      <c r="I30" s="8">
        <v>76.927272727272737</v>
      </c>
      <c r="J30" s="7">
        <v>0</v>
      </c>
    </row>
    <row r="31" spans="1:10" x14ac:dyDescent="0.15">
      <c r="A31" s="2" t="s">
        <v>17</v>
      </c>
      <c r="B31" s="6">
        <v>41982.020138888889</v>
      </c>
      <c r="C31" s="7">
        <v>41.17</v>
      </c>
      <c r="D31" s="7">
        <v>41.08</v>
      </c>
      <c r="E31" s="7">
        <v>92</v>
      </c>
      <c r="F31" s="7">
        <v>211</v>
      </c>
      <c r="G31" s="7">
        <v>55</v>
      </c>
      <c r="H31" s="8">
        <v>3.6961157654226962</v>
      </c>
      <c r="I31" s="8">
        <v>74.690909090909088</v>
      </c>
      <c r="J31" s="7">
        <v>0</v>
      </c>
    </row>
    <row r="32" spans="1:10" x14ac:dyDescent="0.15">
      <c r="A32" s="2" t="s">
        <v>17</v>
      </c>
      <c r="B32" s="6">
        <v>41982.020833333336</v>
      </c>
      <c r="C32" s="7">
        <v>40.42</v>
      </c>
      <c r="D32" s="7">
        <v>40.020000000000003</v>
      </c>
      <c r="E32" s="7">
        <v>97</v>
      </c>
      <c r="F32" s="7">
        <v>197</v>
      </c>
      <c r="G32" s="7">
        <v>53</v>
      </c>
      <c r="H32" s="8">
        <v>3.6384234577303882</v>
      </c>
      <c r="I32" s="8">
        <v>72.76363636363638</v>
      </c>
      <c r="J32" s="7">
        <v>0</v>
      </c>
    </row>
    <row r="33" spans="1:10" x14ac:dyDescent="0.15">
      <c r="A33" s="2" t="s">
        <v>17</v>
      </c>
      <c r="B33" s="6">
        <v>41982.021527777775</v>
      </c>
      <c r="C33" s="7">
        <v>41.45</v>
      </c>
      <c r="D33" s="7">
        <v>40.64</v>
      </c>
      <c r="E33" s="7">
        <v>81</v>
      </c>
      <c r="F33" s="7">
        <v>218</v>
      </c>
      <c r="G33" s="7">
        <v>45</v>
      </c>
      <c r="H33" s="8">
        <v>3.362147753236862</v>
      </c>
      <c r="I33" s="8">
        <v>73.890909090909091</v>
      </c>
      <c r="J33" s="7">
        <v>0</v>
      </c>
    </row>
    <row r="34" spans="1:10" x14ac:dyDescent="0.15">
      <c r="A34" s="2" t="s">
        <v>17</v>
      </c>
      <c r="B34" s="6">
        <v>41982.022222222222</v>
      </c>
      <c r="C34" s="7">
        <v>42.36</v>
      </c>
      <c r="D34" s="7">
        <v>43.07</v>
      </c>
      <c r="E34" s="7">
        <v>97</v>
      </c>
      <c r="F34" s="7">
        <v>191</v>
      </c>
      <c r="G34" s="7">
        <v>46</v>
      </c>
      <c r="H34" s="8">
        <v>3.5276085300837776</v>
      </c>
      <c r="I34" s="8">
        <v>78.309090909090912</v>
      </c>
      <c r="J34" s="7">
        <v>0</v>
      </c>
    </row>
    <row r="35" spans="1:10" x14ac:dyDescent="0.15">
      <c r="A35" s="2" t="s">
        <v>17</v>
      </c>
      <c r="B35" s="6">
        <v>41982.022916666669</v>
      </c>
      <c r="C35" s="7">
        <v>42.76</v>
      </c>
      <c r="D35" s="7">
        <v>42.19</v>
      </c>
      <c r="E35" s="7">
        <v>95</v>
      </c>
      <c r="F35" s="7">
        <v>185</v>
      </c>
      <c r="G35" s="7">
        <v>46</v>
      </c>
      <c r="H35" s="8">
        <v>3.3463442498095963</v>
      </c>
      <c r="I35" s="8">
        <v>76.709090909090904</v>
      </c>
      <c r="J35" s="7">
        <v>0</v>
      </c>
    </row>
    <row r="36" spans="1:10" x14ac:dyDescent="0.15">
      <c r="A36" s="2" t="s">
        <v>17</v>
      </c>
      <c r="B36" s="6">
        <v>41982.023611111108</v>
      </c>
      <c r="C36" s="7">
        <v>42.01</v>
      </c>
      <c r="D36" s="7">
        <v>43.55</v>
      </c>
      <c r="E36" s="7">
        <v>81</v>
      </c>
      <c r="F36" s="7">
        <v>191</v>
      </c>
      <c r="G36" s="7">
        <v>53</v>
      </c>
      <c r="H36" s="8">
        <v>2.9457349581111956</v>
      </c>
      <c r="I36" s="8">
        <v>79.181818181818173</v>
      </c>
      <c r="J36" s="7">
        <v>0</v>
      </c>
    </row>
    <row r="37" spans="1:10" x14ac:dyDescent="0.15">
      <c r="A37" s="2" t="s">
        <v>17</v>
      </c>
      <c r="B37" s="6">
        <v>41982.024305555555</v>
      </c>
      <c r="C37" s="7">
        <v>40.049999999999997</v>
      </c>
      <c r="D37" s="7">
        <v>42.98</v>
      </c>
      <c r="E37" s="7">
        <v>90</v>
      </c>
      <c r="F37" s="7">
        <v>194</v>
      </c>
      <c r="G37" s="7">
        <v>50</v>
      </c>
      <c r="H37" s="8">
        <v>3.3244478293983244</v>
      </c>
      <c r="I37" s="8">
        <v>78.145454545454541</v>
      </c>
      <c r="J37" s="7">
        <v>0</v>
      </c>
    </row>
    <row r="38" spans="1:10" x14ac:dyDescent="0.15">
      <c r="A38" s="2" t="s">
        <v>17</v>
      </c>
      <c r="B38" s="6">
        <v>41982.025000000001</v>
      </c>
      <c r="C38" s="7">
        <v>42.67</v>
      </c>
      <c r="D38" s="7">
        <v>43.15</v>
      </c>
      <c r="E38" s="7">
        <v>87</v>
      </c>
      <c r="F38" s="7">
        <v>212</v>
      </c>
      <c r="G38" s="7">
        <v>51</v>
      </c>
      <c r="H38" s="8">
        <v>3.511805026656512</v>
      </c>
      <c r="I38" s="8">
        <v>78.454545454545453</v>
      </c>
      <c r="J38" s="7">
        <v>0</v>
      </c>
    </row>
    <row r="39" spans="1:10" x14ac:dyDescent="0.15">
      <c r="A39" s="2" t="s">
        <v>17</v>
      </c>
      <c r="B39" s="6">
        <v>41982.025694444441</v>
      </c>
      <c r="C39" s="7">
        <v>42.5</v>
      </c>
      <c r="D39" s="7">
        <v>40.18</v>
      </c>
      <c r="E39" s="7">
        <v>84</v>
      </c>
      <c r="F39" s="7">
        <v>190</v>
      </c>
      <c r="G39" s="7">
        <v>46</v>
      </c>
      <c r="H39" s="8">
        <v>3.0388423457730389</v>
      </c>
      <c r="I39" s="8">
        <v>73.054545454545448</v>
      </c>
      <c r="J39" s="7">
        <v>0</v>
      </c>
    </row>
    <row r="40" spans="1:10" x14ac:dyDescent="0.15">
      <c r="A40" s="2" t="s">
        <v>17</v>
      </c>
      <c r="B40" s="6">
        <v>41982.026388888888</v>
      </c>
      <c r="C40" s="7">
        <v>42.11</v>
      </c>
      <c r="D40" s="7">
        <v>42.41</v>
      </c>
      <c r="E40" s="7">
        <v>81</v>
      </c>
      <c r="F40" s="7">
        <v>183</v>
      </c>
      <c r="G40" s="7">
        <v>45</v>
      </c>
      <c r="H40" s="8">
        <v>2.8223533891850723</v>
      </c>
      <c r="I40" s="8">
        <v>77.109090909090909</v>
      </c>
      <c r="J40" s="7">
        <v>0</v>
      </c>
    </row>
    <row r="41" spans="1:10" x14ac:dyDescent="0.15">
      <c r="A41" s="2" t="s">
        <v>17</v>
      </c>
      <c r="B41" s="6">
        <v>41982.027083333334</v>
      </c>
      <c r="C41" s="7">
        <v>42.59</v>
      </c>
      <c r="D41" s="7">
        <v>41.43</v>
      </c>
      <c r="E41" s="7">
        <v>81</v>
      </c>
      <c r="F41" s="7">
        <v>189</v>
      </c>
      <c r="G41" s="7">
        <v>52</v>
      </c>
      <c r="H41" s="8">
        <v>2.914889565879665</v>
      </c>
      <c r="I41" s="8">
        <v>75.327272727272728</v>
      </c>
      <c r="J41" s="7">
        <v>0</v>
      </c>
    </row>
    <row r="42" spans="1:10" x14ac:dyDescent="0.15">
      <c r="A42" s="2" t="s">
        <v>17</v>
      </c>
      <c r="B42" s="6">
        <v>41982.027777777781</v>
      </c>
      <c r="C42" s="7">
        <v>43.19</v>
      </c>
      <c r="D42" s="7">
        <v>42.06</v>
      </c>
      <c r="E42" s="7">
        <v>89</v>
      </c>
      <c r="F42" s="7">
        <v>219</v>
      </c>
      <c r="G42" s="7">
        <v>46</v>
      </c>
      <c r="H42" s="8">
        <v>3.7111576542269611</v>
      </c>
      <c r="I42" s="8">
        <v>76.472727272727283</v>
      </c>
      <c r="J42" s="7">
        <v>0</v>
      </c>
    </row>
    <row r="43" spans="1:10" x14ac:dyDescent="0.15">
      <c r="A43" s="2" t="s">
        <v>17</v>
      </c>
      <c r="B43" s="6">
        <v>41982.02847222222</v>
      </c>
      <c r="C43" s="7">
        <v>43.98</v>
      </c>
      <c r="D43" s="7">
        <v>43.48</v>
      </c>
      <c r="E43" s="7">
        <v>81</v>
      </c>
      <c r="F43" s="7">
        <v>199</v>
      </c>
      <c r="G43" s="7">
        <v>55</v>
      </c>
      <c r="H43" s="8">
        <v>3.0691165270373193</v>
      </c>
      <c r="I43" s="8">
        <v>79.054545454545448</v>
      </c>
      <c r="J43" s="7">
        <v>0</v>
      </c>
    </row>
    <row r="44" spans="1:10" x14ac:dyDescent="0.15">
      <c r="A44" s="2" t="s">
        <v>17</v>
      </c>
      <c r="B44" s="6">
        <v>41982.029166666667</v>
      </c>
      <c r="C44" s="7">
        <v>41.33</v>
      </c>
      <c r="D44" s="7">
        <v>40.32</v>
      </c>
      <c r="E44" s="7">
        <v>93</v>
      </c>
      <c r="F44" s="7">
        <v>200</v>
      </c>
      <c r="G44" s="7">
        <v>53</v>
      </c>
      <c r="H44" s="8">
        <v>3.5415079969535417</v>
      </c>
      <c r="I44" s="8">
        <v>73.309090909090912</v>
      </c>
      <c r="J44" s="7">
        <v>0</v>
      </c>
    </row>
    <row r="45" spans="1:10" x14ac:dyDescent="0.15">
      <c r="A45" s="2" t="s">
        <v>17</v>
      </c>
      <c r="B45" s="6">
        <v>41982.029861111114</v>
      </c>
      <c r="C45" s="7">
        <v>42.79</v>
      </c>
      <c r="D45" s="7">
        <v>40.76</v>
      </c>
      <c r="E45" s="7">
        <v>93</v>
      </c>
      <c r="F45" s="7">
        <v>209</v>
      </c>
      <c r="G45" s="7">
        <v>48</v>
      </c>
      <c r="H45" s="8">
        <v>3.700875856816451</v>
      </c>
      <c r="I45" s="8">
        <v>74.109090909090895</v>
      </c>
      <c r="J45" s="7">
        <v>0</v>
      </c>
    </row>
    <row r="46" spans="1:10" x14ac:dyDescent="0.15">
      <c r="A46" s="2" t="s">
        <v>17</v>
      </c>
      <c r="B46" s="6">
        <v>41982.030555555553</v>
      </c>
      <c r="C46" s="7">
        <v>42.28</v>
      </c>
      <c r="D46" s="7">
        <v>41.67</v>
      </c>
      <c r="E46" s="7">
        <v>94</v>
      </c>
      <c r="F46" s="7">
        <v>199</v>
      </c>
      <c r="G46" s="7">
        <v>49</v>
      </c>
      <c r="H46" s="8">
        <v>3.5616907844630616</v>
      </c>
      <c r="I46" s="8">
        <v>75.763636363636365</v>
      </c>
      <c r="J46" s="7">
        <v>0</v>
      </c>
    </row>
    <row r="47" spans="1:10" x14ac:dyDescent="0.15">
      <c r="A47" s="2" t="s">
        <v>17</v>
      </c>
      <c r="B47" s="6">
        <v>41982.03125</v>
      </c>
      <c r="C47" s="7">
        <v>40.43</v>
      </c>
      <c r="D47" s="7">
        <v>41.01</v>
      </c>
      <c r="E47" s="7">
        <v>91</v>
      </c>
      <c r="F47" s="7">
        <v>217</v>
      </c>
      <c r="G47" s="7">
        <v>54</v>
      </c>
      <c r="H47" s="8">
        <v>3.7599009900990099</v>
      </c>
      <c r="I47" s="8">
        <v>74.563636363636363</v>
      </c>
      <c r="J47" s="7">
        <v>0</v>
      </c>
    </row>
    <row r="48" spans="1:10" x14ac:dyDescent="0.15">
      <c r="A48" s="2" t="s">
        <v>17</v>
      </c>
      <c r="B48" s="6">
        <v>41982.031944444447</v>
      </c>
      <c r="C48" s="7">
        <v>40.53</v>
      </c>
      <c r="D48" s="7">
        <v>43.97</v>
      </c>
      <c r="E48" s="7">
        <v>96</v>
      </c>
      <c r="F48" s="7">
        <v>188</v>
      </c>
      <c r="G48" s="7">
        <v>53</v>
      </c>
      <c r="H48" s="8">
        <v>3.4364051789794363</v>
      </c>
      <c r="I48" s="8">
        <v>79.945454545454538</v>
      </c>
      <c r="J48" s="7">
        <v>0</v>
      </c>
    </row>
    <row r="49" spans="1:10" x14ac:dyDescent="0.15">
      <c r="A49" s="2" t="s">
        <v>17</v>
      </c>
      <c r="B49" s="6">
        <v>41982.032638888886</v>
      </c>
      <c r="C49" s="7">
        <v>42.81</v>
      </c>
      <c r="D49" s="7">
        <v>43.67</v>
      </c>
      <c r="E49" s="7">
        <v>96</v>
      </c>
      <c r="F49" s="7">
        <v>201</v>
      </c>
      <c r="G49" s="7">
        <v>49</v>
      </c>
      <c r="H49" s="8">
        <v>3.6740289413556741</v>
      </c>
      <c r="I49" s="8">
        <v>79.400000000000006</v>
      </c>
      <c r="J49" s="7">
        <v>0</v>
      </c>
    </row>
    <row r="50" spans="1:10" x14ac:dyDescent="0.15">
      <c r="A50" s="2" t="s">
        <v>17</v>
      </c>
      <c r="B50" s="6">
        <v>41982.033333333333</v>
      </c>
      <c r="C50" s="7">
        <v>42.78</v>
      </c>
      <c r="D50" s="7">
        <v>41.39</v>
      </c>
      <c r="E50" s="7">
        <v>88</v>
      </c>
      <c r="F50" s="7">
        <v>198</v>
      </c>
      <c r="G50" s="7">
        <v>49</v>
      </c>
      <c r="H50" s="8">
        <v>3.3175932977913174</v>
      </c>
      <c r="I50" s="8">
        <v>75.25454545454545</v>
      </c>
      <c r="J50" s="7">
        <v>0</v>
      </c>
    </row>
    <row r="51" spans="1:10" x14ac:dyDescent="0.15">
      <c r="A51" s="2" t="s">
        <v>17</v>
      </c>
      <c r="B51" s="6">
        <v>41982.03402777778</v>
      </c>
      <c r="C51" s="7">
        <v>41.49</v>
      </c>
      <c r="D51" s="7">
        <v>40.229999999999997</v>
      </c>
      <c r="E51" s="7">
        <v>81</v>
      </c>
      <c r="F51" s="7">
        <v>191</v>
      </c>
      <c r="G51" s="7">
        <v>53</v>
      </c>
      <c r="H51" s="8">
        <v>2.9457349581111956</v>
      </c>
      <c r="I51" s="8">
        <v>73.145454545454541</v>
      </c>
      <c r="J51" s="7">
        <v>0</v>
      </c>
    </row>
    <row r="52" spans="1:10" x14ac:dyDescent="0.15">
      <c r="A52" s="2" t="s">
        <v>17</v>
      </c>
      <c r="B52" s="6">
        <v>41982.034722222219</v>
      </c>
      <c r="C52" s="7">
        <v>40</v>
      </c>
      <c r="D52" s="7">
        <v>41.2</v>
      </c>
      <c r="E52" s="7">
        <v>81</v>
      </c>
      <c r="F52" s="7">
        <v>184</v>
      </c>
      <c r="G52" s="7">
        <v>46</v>
      </c>
      <c r="H52" s="8">
        <v>2.8377760853008378</v>
      </c>
      <c r="I52" s="8">
        <v>74.909090909090921</v>
      </c>
      <c r="J52" s="7">
        <v>0</v>
      </c>
    </row>
    <row r="53" spans="1:10" x14ac:dyDescent="0.15">
      <c r="A53" s="2" t="s">
        <v>17</v>
      </c>
      <c r="B53" s="6">
        <v>41982.035416666666</v>
      </c>
      <c r="C53" s="7">
        <v>43.12</v>
      </c>
      <c r="D53" s="7">
        <v>43.65</v>
      </c>
      <c r="E53" s="7">
        <v>88</v>
      </c>
      <c r="F53" s="7">
        <v>207</v>
      </c>
      <c r="G53" s="7">
        <v>45</v>
      </c>
      <c r="H53" s="8">
        <v>3.4683929931454682</v>
      </c>
      <c r="I53" s="8">
        <v>79.36363636363636</v>
      </c>
      <c r="J53" s="7">
        <v>0</v>
      </c>
    </row>
    <row r="54" spans="1:10" x14ac:dyDescent="0.15">
      <c r="A54" s="2" t="s">
        <v>17</v>
      </c>
      <c r="B54" s="6">
        <v>41982.036111111112</v>
      </c>
      <c r="C54" s="7">
        <v>42.1</v>
      </c>
      <c r="D54" s="7">
        <v>40.770000000000003</v>
      </c>
      <c r="E54" s="7">
        <v>86</v>
      </c>
      <c r="F54" s="7">
        <v>203</v>
      </c>
      <c r="G54" s="7">
        <v>52</v>
      </c>
      <c r="H54" s="8">
        <v>3.3240670220868243</v>
      </c>
      <c r="I54" s="8">
        <v>74.127272727272725</v>
      </c>
      <c r="J54" s="7">
        <v>0</v>
      </c>
    </row>
    <row r="55" spans="1:10" x14ac:dyDescent="0.15">
      <c r="A55" s="2" t="s">
        <v>17</v>
      </c>
      <c r="B55" s="6">
        <v>41982.036805555559</v>
      </c>
      <c r="C55" s="7">
        <v>40.479999999999997</v>
      </c>
      <c r="D55" s="7">
        <v>42.97</v>
      </c>
      <c r="E55" s="7">
        <v>82</v>
      </c>
      <c r="F55" s="7">
        <v>214</v>
      </c>
      <c r="G55" s="7">
        <v>52</v>
      </c>
      <c r="H55" s="8">
        <v>3.3412033511043413</v>
      </c>
      <c r="I55" s="8">
        <v>78.127272727272725</v>
      </c>
      <c r="J55" s="7">
        <v>0</v>
      </c>
    </row>
    <row r="56" spans="1:10" x14ac:dyDescent="0.15">
      <c r="A56" s="2" t="s">
        <v>17</v>
      </c>
      <c r="B56" s="6">
        <v>41982.037499999999</v>
      </c>
      <c r="C56" s="7">
        <v>43.25</v>
      </c>
      <c r="D56" s="7">
        <v>41.69</v>
      </c>
      <c r="E56" s="7">
        <v>85</v>
      </c>
      <c r="F56" s="7">
        <v>190</v>
      </c>
      <c r="G56" s="7">
        <v>55</v>
      </c>
      <c r="H56" s="8">
        <v>3.0750190403655751</v>
      </c>
      <c r="I56" s="8">
        <v>75.8</v>
      </c>
      <c r="J56" s="7">
        <v>0</v>
      </c>
    </row>
    <row r="57" spans="1:10" x14ac:dyDescent="0.15">
      <c r="A57" s="2" t="s">
        <v>17</v>
      </c>
      <c r="B57" s="6">
        <v>41982.038194444445</v>
      </c>
      <c r="C57" s="7">
        <v>40.47</v>
      </c>
      <c r="D57" s="7">
        <v>43.39</v>
      </c>
      <c r="E57" s="7">
        <v>81</v>
      </c>
      <c r="F57" s="7">
        <v>208</v>
      </c>
      <c r="G57" s="7">
        <v>54</v>
      </c>
      <c r="H57" s="8">
        <v>3.2079207920792081</v>
      </c>
      <c r="I57" s="8">
        <v>78.890909090909091</v>
      </c>
      <c r="J57" s="7">
        <v>0</v>
      </c>
    </row>
    <row r="58" spans="1:10" x14ac:dyDescent="0.15">
      <c r="A58" s="2" t="s">
        <v>17</v>
      </c>
      <c r="B58" s="6">
        <v>41982.038888888892</v>
      </c>
      <c r="C58" s="7">
        <v>42.62</v>
      </c>
      <c r="D58" s="7">
        <v>43.3</v>
      </c>
      <c r="E58" s="7">
        <v>98</v>
      </c>
      <c r="F58" s="7">
        <v>182</v>
      </c>
      <c r="G58" s="7">
        <v>55</v>
      </c>
      <c r="H58" s="8">
        <v>3.3960396039603959</v>
      </c>
      <c r="I58" s="8">
        <v>78.72727272727272</v>
      </c>
      <c r="J58" s="7">
        <v>0</v>
      </c>
    </row>
    <row r="59" spans="1:10" x14ac:dyDescent="0.15">
      <c r="A59" s="2" t="s">
        <v>17</v>
      </c>
      <c r="B59" s="6">
        <v>41982.039583333331</v>
      </c>
      <c r="C59" s="7">
        <v>43.32</v>
      </c>
      <c r="D59" s="7">
        <v>42.56</v>
      </c>
      <c r="E59" s="7">
        <v>90</v>
      </c>
      <c r="F59" s="7">
        <v>192</v>
      </c>
      <c r="G59" s="7">
        <v>46</v>
      </c>
      <c r="H59" s="8">
        <v>3.2901751713632903</v>
      </c>
      <c r="I59" s="8">
        <v>77.38181818181819</v>
      </c>
      <c r="J59" s="7">
        <v>0</v>
      </c>
    </row>
    <row r="60" spans="1:10" x14ac:dyDescent="0.15">
      <c r="A60" s="2" t="s">
        <v>17</v>
      </c>
      <c r="B60" s="6">
        <v>41982.040277777778</v>
      </c>
      <c r="C60" s="7">
        <v>41.63</v>
      </c>
      <c r="D60" s="7">
        <v>43.23</v>
      </c>
      <c r="E60" s="7">
        <v>86</v>
      </c>
      <c r="F60" s="7">
        <v>193</v>
      </c>
      <c r="G60" s="7">
        <v>48</v>
      </c>
      <c r="H60" s="8">
        <v>3.1603198781416602</v>
      </c>
      <c r="I60" s="8">
        <v>78.599999999999994</v>
      </c>
      <c r="J60" s="7">
        <v>0</v>
      </c>
    </row>
    <row r="61" spans="1:10" x14ac:dyDescent="0.15">
      <c r="A61" s="2" t="s">
        <v>17</v>
      </c>
      <c r="B61" s="6">
        <v>41982.040972222225</v>
      </c>
      <c r="C61" s="7">
        <v>40.9</v>
      </c>
      <c r="D61" s="7">
        <v>40.94</v>
      </c>
      <c r="E61" s="7">
        <v>80</v>
      </c>
      <c r="F61" s="7">
        <v>209</v>
      </c>
      <c r="G61" s="7">
        <v>55</v>
      </c>
      <c r="H61" s="8">
        <v>3.1835491241431835</v>
      </c>
      <c r="I61" s="8">
        <v>74.436363636363637</v>
      </c>
      <c r="J61" s="7">
        <v>0</v>
      </c>
    </row>
    <row r="62" spans="1:10" x14ac:dyDescent="0.15">
      <c r="A62" s="2" t="s">
        <v>17</v>
      </c>
      <c r="B62" s="6">
        <v>41982.041666666664</v>
      </c>
      <c r="C62" s="7">
        <v>43.72</v>
      </c>
      <c r="D62" s="7">
        <v>40.64</v>
      </c>
      <c r="E62" s="7">
        <v>93</v>
      </c>
      <c r="F62" s="7">
        <v>202</v>
      </c>
      <c r="G62" s="7">
        <v>48</v>
      </c>
      <c r="H62" s="8">
        <v>3.5769230769230771</v>
      </c>
      <c r="I62" s="8">
        <v>73.890909090909091</v>
      </c>
      <c r="J62" s="7">
        <v>0</v>
      </c>
    </row>
    <row r="63" spans="1:10" x14ac:dyDescent="0.15">
      <c r="A63" s="2" t="s">
        <v>17</v>
      </c>
      <c r="B63" s="6">
        <v>41982.042361111111</v>
      </c>
      <c r="C63" s="7">
        <v>43.86</v>
      </c>
      <c r="D63" s="7">
        <v>42.77</v>
      </c>
      <c r="E63" s="7">
        <v>81</v>
      </c>
      <c r="F63" s="7">
        <v>188</v>
      </c>
      <c r="G63" s="7">
        <v>48</v>
      </c>
      <c r="H63" s="8">
        <v>2.8994668697638994</v>
      </c>
      <c r="I63" s="8">
        <v>77.763636363636365</v>
      </c>
      <c r="J63" s="7">
        <v>0</v>
      </c>
    </row>
    <row r="64" spans="1:10" x14ac:dyDescent="0.15">
      <c r="A64" s="2" t="s">
        <v>17</v>
      </c>
      <c r="B64" s="6">
        <v>41982.043055555558</v>
      </c>
      <c r="C64" s="7">
        <v>42.3</v>
      </c>
      <c r="D64" s="7">
        <v>40.229999999999997</v>
      </c>
      <c r="E64" s="7">
        <v>86</v>
      </c>
      <c r="F64" s="7">
        <v>203</v>
      </c>
      <c r="G64" s="7">
        <v>46</v>
      </c>
      <c r="H64" s="8">
        <v>3.3240670220868243</v>
      </c>
      <c r="I64" s="8">
        <v>73.145454545454541</v>
      </c>
      <c r="J64" s="7">
        <v>0</v>
      </c>
    </row>
    <row r="65" spans="1:10" x14ac:dyDescent="0.15">
      <c r="A65" s="2" t="s">
        <v>17</v>
      </c>
      <c r="B65" s="6">
        <v>41982.043749999997</v>
      </c>
      <c r="C65" s="7">
        <v>41.42</v>
      </c>
      <c r="D65" s="7">
        <v>40.68</v>
      </c>
      <c r="E65" s="7">
        <v>88</v>
      </c>
      <c r="F65" s="7">
        <v>213</v>
      </c>
      <c r="G65" s="7">
        <v>49</v>
      </c>
      <c r="H65" s="8">
        <v>3.5689261233815688</v>
      </c>
      <c r="I65" s="8">
        <v>73.963636363636368</v>
      </c>
      <c r="J65" s="7">
        <v>0</v>
      </c>
    </row>
    <row r="66" spans="1:10" x14ac:dyDescent="0.15">
      <c r="A66" s="2" t="s">
        <v>17</v>
      </c>
      <c r="B66" s="6">
        <v>41982.044444444444</v>
      </c>
      <c r="C66" s="7">
        <v>40.270000000000003</v>
      </c>
      <c r="D66" s="7">
        <v>41.96</v>
      </c>
      <c r="E66" s="7">
        <v>100</v>
      </c>
      <c r="F66" s="7">
        <v>184</v>
      </c>
      <c r="G66" s="7">
        <v>52</v>
      </c>
      <c r="H66" s="8">
        <v>3.5034272658035035</v>
      </c>
      <c r="I66" s="8">
        <v>76.290909090909082</v>
      </c>
      <c r="J66" s="7">
        <v>0</v>
      </c>
    </row>
    <row r="67" spans="1:10" x14ac:dyDescent="0.15">
      <c r="A67" s="2" t="s">
        <v>17</v>
      </c>
      <c r="B67" s="6">
        <v>41982.045138888891</v>
      </c>
      <c r="C67" s="7">
        <v>43.65</v>
      </c>
      <c r="D67" s="7">
        <v>42.45</v>
      </c>
      <c r="E67" s="7">
        <v>80</v>
      </c>
      <c r="F67" s="7">
        <v>213</v>
      </c>
      <c r="G67" s="7">
        <v>51</v>
      </c>
      <c r="H67" s="8">
        <v>3.2444782939832444</v>
      </c>
      <c r="I67" s="8">
        <v>77.181818181818187</v>
      </c>
      <c r="J67" s="7">
        <v>0</v>
      </c>
    </row>
    <row r="68" spans="1:10" x14ac:dyDescent="0.15">
      <c r="A68" s="2" t="s">
        <v>17</v>
      </c>
      <c r="B68" s="6">
        <v>41982.04583333333</v>
      </c>
      <c r="C68" s="7">
        <v>41.36</v>
      </c>
      <c r="D68" s="7">
        <v>41.38</v>
      </c>
      <c r="E68" s="7">
        <v>88</v>
      </c>
      <c r="F68" s="7">
        <v>186</v>
      </c>
      <c r="G68" s="7">
        <v>53</v>
      </c>
      <c r="H68" s="8">
        <v>3.1165270373191167</v>
      </c>
      <c r="I68" s="8">
        <v>75.236363636363649</v>
      </c>
      <c r="J68" s="7">
        <v>0</v>
      </c>
    </row>
    <row r="69" spans="1:10" x14ac:dyDescent="0.15">
      <c r="A69" s="2" t="s">
        <v>17</v>
      </c>
      <c r="B69" s="6">
        <v>41982.046527777777</v>
      </c>
      <c r="C69" s="7">
        <v>40.130000000000003</v>
      </c>
      <c r="D69" s="7">
        <v>40.26</v>
      </c>
      <c r="E69" s="7">
        <v>87</v>
      </c>
      <c r="F69" s="7">
        <v>191</v>
      </c>
      <c r="G69" s="7">
        <v>47</v>
      </c>
      <c r="H69" s="8">
        <v>3.1639375476009137</v>
      </c>
      <c r="I69" s="8">
        <v>73.2</v>
      </c>
      <c r="J69" s="7">
        <v>0</v>
      </c>
    </row>
    <row r="70" spans="1:10" x14ac:dyDescent="0.15">
      <c r="A70" s="2" t="s">
        <v>17</v>
      </c>
      <c r="B70" s="6">
        <v>41982.047222222223</v>
      </c>
      <c r="C70" s="7">
        <v>42.87</v>
      </c>
      <c r="D70" s="7">
        <v>43.16</v>
      </c>
      <c r="E70" s="7">
        <v>95</v>
      </c>
      <c r="F70" s="7">
        <v>191</v>
      </c>
      <c r="G70" s="7">
        <v>49</v>
      </c>
      <c r="H70" s="8">
        <v>3.4548743335872047</v>
      </c>
      <c r="I70" s="8">
        <v>78.472727272727269</v>
      </c>
      <c r="J70" s="7">
        <v>0</v>
      </c>
    </row>
    <row r="71" spans="1:10" x14ac:dyDescent="0.15">
      <c r="A71" s="2" t="s">
        <v>17</v>
      </c>
      <c r="B71" s="6">
        <v>41982.04791666667</v>
      </c>
      <c r="C71" s="7">
        <v>41.9</v>
      </c>
      <c r="D71" s="7">
        <v>42.01</v>
      </c>
      <c r="E71" s="7">
        <v>84</v>
      </c>
      <c r="F71" s="7">
        <v>183</v>
      </c>
      <c r="G71" s="7">
        <v>46</v>
      </c>
      <c r="H71" s="8">
        <v>2.926884996191927</v>
      </c>
      <c r="I71" s="8">
        <v>76.381818181818176</v>
      </c>
      <c r="J71" s="7">
        <v>0</v>
      </c>
    </row>
    <row r="72" spans="1:10" x14ac:dyDescent="0.15">
      <c r="A72" s="2" t="s">
        <v>17</v>
      </c>
      <c r="B72" s="6">
        <v>41982.048611111109</v>
      </c>
      <c r="C72" s="7">
        <v>41.1</v>
      </c>
      <c r="D72" s="7">
        <v>43.58</v>
      </c>
      <c r="E72" s="7">
        <v>85</v>
      </c>
      <c r="F72" s="7">
        <v>212</v>
      </c>
      <c r="G72" s="7">
        <v>53</v>
      </c>
      <c r="H72" s="8">
        <v>3.4310738766184312</v>
      </c>
      <c r="I72" s="8">
        <v>79.236363636363635</v>
      </c>
      <c r="J72" s="7">
        <v>0</v>
      </c>
    </row>
    <row r="73" spans="1:10" x14ac:dyDescent="0.15">
      <c r="A73" s="2" t="s">
        <v>17</v>
      </c>
      <c r="B73" s="6">
        <v>41982.049305555556</v>
      </c>
      <c r="C73" s="7">
        <v>42.66</v>
      </c>
      <c r="D73" s="7">
        <v>42.73</v>
      </c>
      <c r="E73" s="7">
        <v>83</v>
      </c>
      <c r="F73" s="7">
        <v>201</v>
      </c>
      <c r="G73" s="7">
        <v>54</v>
      </c>
      <c r="H73" s="8">
        <v>3.1765041888804264</v>
      </c>
      <c r="I73" s="8">
        <v>77.690909090909088</v>
      </c>
      <c r="J73" s="7">
        <v>0</v>
      </c>
    </row>
    <row r="74" spans="1:10" x14ac:dyDescent="0.15">
      <c r="A74" s="2" t="s">
        <v>17</v>
      </c>
      <c r="B74" s="6">
        <v>41982.05</v>
      </c>
      <c r="C74" s="7">
        <v>41.69</v>
      </c>
      <c r="D74" s="7">
        <v>41.1</v>
      </c>
      <c r="E74" s="7">
        <v>85</v>
      </c>
      <c r="F74" s="7">
        <v>184</v>
      </c>
      <c r="G74" s="7">
        <v>46</v>
      </c>
      <c r="H74" s="8">
        <v>2.977913175932978</v>
      </c>
      <c r="I74" s="8">
        <v>74.727272727272734</v>
      </c>
      <c r="J74" s="7">
        <v>0</v>
      </c>
    </row>
    <row r="75" spans="1:10" x14ac:dyDescent="0.15">
      <c r="A75" s="2" t="s">
        <v>17</v>
      </c>
      <c r="B75" s="6">
        <v>41982.050694444442</v>
      </c>
      <c r="C75" s="7">
        <v>41.22</v>
      </c>
      <c r="D75" s="7">
        <v>41.05</v>
      </c>
      <c r="E75" s="7">
        <v>81</v>
      </c>
      <c r="F75" s="7">
        <v>214</v>
      </c>
      <c r="G75" s="7">
        <v>47</v>
      </c>
      <c r="H75" s="8">
        <v>3.3004569687738003</v>
      </c>
      <c r="I75" s="8">
        <v>74.63636363636364</v>
      </c>
      <c r="J75" s="7">
        <v>0</v>
      </c>
    </row>
    <row r="76" spans="1:10" x14ac:dyDescent="0.15">
      <c r="A76" s="2" t="s">
        <v>17</v>
      </c>
      <c r="B76" s="6">
        <v>41982.051388888889</v>
      </c>
      <c r="C76" s="7">
        <v>40.19</v>
      </c>
      <c r="D76" s="7">
        <v>41.11</v>
      </c>
      <c r="E76" s="7">
        <v>85</v>
      </c>
      <c r="F76" s="7">
        <v>218</v>
      </c>
      <c r="G76" s="7">
        <v>51</v>
      </c>
      <c r="H76" s="8">
        <v>3.5281797410510283</v>
      </c>
      <c r="I76" s="8">
        <v>74.74545454545455</v>
      </c>
      <c r="J76" s="7">
        <v>0</v>
      </c>
    </row>
    <row r="77" spans="1:10" x14ac:dyDescent="0.15">
      <c r="A77" s="2" t="s">
        <v>17</v>
      </c>
      <c r="B77" s="6">
        <v>41982.052083333336</v>
      </c>
      <c r="C77" s="7">
        <v>42.3</v>
      </c>
      <c r="D77" s="7">
        <v>43.2</v>
      </c>
      <c r="E77" s="7">
        <v>91</v>
      </c>
      <c r="F77" s="7">
        <v>188</v>
      </c>
      <c r="G77" s="7">
        <v>47</v>
      </c>
      <c r="H77" s="8">
        <v>3.2574257425742572</v>
      </c>
      <c r="I77" s="8">
        <v>78.545454545454547</v>
      </c>
      <c r="J77" s="7">
        <v>0</v>
      </c>
    </row>
    <row r="78" spans="1:10" x14ac:dyDescent="0.15">
      <c r="A78" s="2" t="s">
        <v>17</v>
      </c>
      <c r="B78" s="6">
        <v>41982.052777777775</v>
      </c>
      <c r="C78" s="7">
        <v>41.25</v>
      </c>
      <c r="D78" s="7">
        <v>40.14</v>
      </c>
      <c r="E78" s="7">
        <v>82</v>
      </c>
      <c r="F78" s="7">
        <v>210</v>
      </c>
      <c r="G78" s="7">
        <v>55</v>
      </c>
      <c r="H78" s="8">
        <v>3.2787509520182789</v>
      </c>
      <c r="I78" s="8">
        <v>72.981818181818184</v>
      </c>
      <c r="J78" s="7">
        <v>0</v>
      </c>
    </row>
    <row r="79" spans="1:10" x14ac:dyDescent="0.15">
      <c r="A79" s="2" t="s">
        <v>17</v>
      </c>
      <c r="B79" s="6">
        <v>41982.053472222222</v>
      </c>
      <c r="C79" s="7">
        <v>40.97</v>
      </c>
      <c r="D79" s="7">
        <v>43.85</v>
      </c>
      <c r="E79" s="7">
        <v>85</v>
      </c>
      <c r="F79" s="7">
        <v>184</v>
      </c>
      <c r="G79" s="7">
        <v>50</v>
      </c>
      <c r="H79" s="8">
        <v>2.977913175932978</v>
      </c>
      <c r="I79" s="8">
        <v>79.72727272727272</v>
      </c>
      <c r="J79" s="7">
        <v>0</v>
      </c>
    </row>
    <row r="80" spans="1:10" x14ac:dyDescent="0.15">
      <c r="A80" s="2" t="s">
        <v>17</v>
      </c>
      <c r="B80" s="6">
        <v>41982.054166666669</v>
      </c>
      <c r="C80" s="7">
        <v>42.64</v>
      </c>
      <c r="D80" s="7">
        <v>42.73</v>
      </c>
      <c r="E80" s="7">
        <v>95</v>
      </c>
      <c r="F80" s="7">
        <v>211</v>
      </c>
      <c r="G80" s="7">
        <v>54</v>
      </c>
      <c r="H80" s="8">
        <v>3.8166412795125666</v>
      </c>
      <c r="I80" s="8">
        <v>77.690909090909088</v>
      </c>
      <c r="J80" s="7">
        <v>0</v>
      </c>
    </row>
    <row r="81" spans="1:10" x14ac:dyDescent="0.15">
      <c r="A81" s="2" t="s">
        <v>17</v>
      </c>
      <c r="B81" s="6">
        <v>41982.054861111108</v>
      </c>
      <c r="C81" s="7">
        <v>42.41</v>
      </c>
      <c r="D81" s="7">
        <v>40.340000000000003</v>
      </c>
      <c r="E81" s="7">
        <v>81</v>
      </c>
      <c r="F81" s="7">
        <v>214</v>
      </c>
      <c r="G81" s="7">
        <v>55</v>
      </c>
      <c r="H81" s="8">
        <v>3.3004569687738003</v>
      </c>
      <c r="I81" s="8">
        <v>73.345454545454544</v>
      </c>
      <c r="J81" s="7">
        <v>0</v>
      </c>
    </row>
    <row r="82" spans="1:10" x14ac:dyDescent="0.15">
      <c r="A82" s="2" t="s">
        <v>17</v>
      </c>
      <c r="B82" s="6">
        <v>41982.055555555555</v>
      </c>
      <c r="C82" s="7">
        <v>42.6</v>
      </c>
      <c r="D82" s="7">
        <v>43.69</v>
      </c>
      <c r="E82" s="7">
        <v>92</v>
      </c>
      <c r="F82" s="7">
        <v>220</v>
      </c>
      <c r="G82" s="7">
        <v>53</v>
      </c>
      <c r="H82" s="8">
        <v>3.853769992383854</v>
      </c>
      <c r="I82" s="8">
        <v>79.436363636363623</v>
      </c>
      <c r="J82" s="7">
        <v>0</v>
      </c>
    </row>
    <row r="83" spans="1:10" x14ac:dyDescent="0.15">
      <c r="A83" s="2" t="s">
        <v>17</v>
      </c>
      <c r="B83" s="6">
        <v>41982.056250000001</v>
      </c>
      <c r="C83" s="7">
        <v>41.92</v>
      </c>
      <c r="D83" s="7">
        <v>40.19</v>
      </c>
      <c r="E83" s="7">
        <v>100</v>
      </c>
      <c r="F83" s="7">
        <v>199</v>
      </c>
      <c r="G83" s="7">
        <v>46</v>
      </c>
      <c r="H83" s="8">
        <v>3.789032749428789</v>
      </c>
      <c r="I83" s="8">
        <v>73.072727272727263</v>
      </c>
      <c r="J83" s="7">
        <v>0</v>
      </c>
    </row>
    <row r="84" spans="1:10" x14ac:dyDescent="0.15">
      <c r="A84" s="2" t="s">
        <v>17</v>
      </c>
      <c r="B84" s="6">
        <v>41982.056944444441</v>
      </c>
      <c r="C84" s="7">
        <v>41.81</v>
      </c>
      <c r="D84" s="7">
        <v>40.89</v>
      </c>
      <c r="E84" s="7">
        <v>84</v>
      </c>
      <c r="F84" s="7">
        <v>193</v>
      </c>
      <c r="G84" s="7">
        <v>46</v>
      </c>
      <c r="H84" s="8">
        <v>3.086824067022087</v>
      </c>
      <c r="I84" s="8">
        <v>74.345454545454544</v>
      </c>
      <c r="J84" s="7">
        <v>0</v>
      </c>
    </row>
    <row r="85" spans="1:10" x14ac:dyDescent="0.15">
      <c r="A85" s="2" t="s">
        <v>17</v>
      </c>
      <c r="B85" s="6">
        <v>41982.057638888888</v>
      </c>
      <c r="C85" s="7">
        <v>41.15</v>
      </c>
      <c r="D85" s="7">
        <v>43.71</v>
      </c>
      <c r="E85" s="7">
        <v>88</v>
      </c>
      <c r="F85" s="7">
        <v>186</v>
      </c>
      <c r="G85" s="7">
        <v>46</v>
      </c>
      <c r="H85" s="8">
        <v>3.1165270373191167</v>
      </c>
      <c r="I85" s="8">
        <v>79.472727272727269</v>
      </c>
      <c r="J85" s="7">
        <v>0</v>
      </c>
    </row>
    <row r="86" spans="1:10" x14ac:dyDescent="0.15">
      <c r="A86" s="2" t="s">
        <v>17</v>
      </c>
      <c r="B86" s="6">
        <v>41982.058333333334</v>
      </c>
      <c r="C86" s="7">
        <v>43.94</v>
      </c>
      <c r="D86" s="7">
        <v>43.2</v>
      </c>
      <c r="E86" s="7">
        <v>97</v>
      </c>
      <c r="F86" s="7">
        <v>212</v>
      </c>
      <c r="G86" s="7">
        <v>52</v>
      </c>
      <c r="H86" s="8">
        <v>3.9154607768469156</v>
      </c>
      <c r="I86" s="8">
        <v>78.545454545454547</v>
      </c>
      <c r="J86" s="7">
        <v>0</v>
      </c>
    </row>
    <row r="87" spans="1:10" x14ac:dyDescent="0.15">
      <c r="A87" s="2" t="s">
        <v>17</v>
      </c>
      <c r="B87" s="6">
        <v>41982.059027777781</v>
      </c>
      <c r="C87" s="7">
        <v>42.72</v>
      </c>
      <c r="D87" s="7">
        <v>42.58</v>
      </c>
      <c r="E87" s="7">
        <v>88</v>
      </c>
      <c r="F87" s="7">
        <v>194</v>
      </c>
      <c r="G87" s="7">
        <v>55</v>
      </c>
      <c r="H87" s="8">
        <v>3.2505712109672507</v>
      </c>
      <c r="I87" s="8">
        <v>77.418181818181822</v>
      </c>
      <c r="J87" s="7">
        <v>0</v>
      </c>
    </row>
    <row r="88" spans="1:10" x14ac:dyDescent="0.15">
      <c r="A88" s="2" t="s">
        <v>17</v>
      </c>
      <c r="B88" s="6">
        <v>41982.05972222222</v>
      </c>
      <c r="C88" s="7">
        <v>43.35</v>
      </c>
      <c r="D88" s="7">
        <v>42.98</v>
      </c>
      <c r="E88" s="7">
        <v>93</v>
      </c>
      <c r="F88" s="7">
        <v>192</v>
      </c>
      <c r="G88" s="7">
        <v>54</v>
      </c>
      <c r="H88" s="8">
        <v>3.3998476770754</v>
      </c>
      <c r="I88" s="8">
        <v>78.145454545454541</v>
      </c>
      <c r="J88" s="7">
        <v>0</v>
      </c>
    </row>
    <row r="89" spans="1:10" x14ac:dyDescent="0.15">
      <c r="A89" s="2" t="s">
        <v>17</v>
      </c>
      <c r="B89" s="6">
        <v>41982.060416666667</v>
      </c>
      <c r="C89" s="7">
        <v>41.56</v>
      </c>
      <c r="D89" s="7">
        <v>41.23</v>
      </c>
      <c r="E89" s="7">
        <v>90</v>
      </c>
      <c r="F89" s="7">
        <v>203</v>
      </c>
      <c r="G89" s="7">
        <v>45</v>
      </c>
      <c r="H89" s="8">
        <v>3.4786747905559787</v>
      </c>
      <c r="I89" s="8">
        <v>74.963636363636354</v>
      </c>
      <c r="J89" s="7">
        <v>0</v>
      </c>
    </row>
    <row r="90" spans="1:10" x14ac:dyDescent="0.15">
      <c r="A90" s="2" t="s">
        <v>17</v>
      </c>
      <c r="B90" s="6">
        <v>41982.061111111114</v>
      </c>
      <c r="C90" s="7">
        <v>43.7</v>
      </c>
      <c r="D90" s="7">
        <v>40.340000000000003</v>
      </c>
      <c r="E90" s="7">
        <v>97</v>
      </c>
      <c r="F90" s="7">
        <v>188</v>
      </c>
      <c r="G90" s="7">
        <v>48</v>
      </c>
      <c r="H90" s="8">
        <v>3.4722010662604723</v>
      </c>
      <c r="I90" s="8">
        <v>73.345454545454544</v>
      </c>
      <c r="J90" s="7">
        <v>0</v>
      </c>
    </row>
    <row r="91" spans="1:10" x14ac:dyDescent="0.15">
      <c r="A91" s="2" t="s">
        <v>17</v>
      </c>
      <c r="B91" s="6">
        <v>41982.061805555553</v>
      </c>
      <c r="C91" s="7">
        <v>42.85</v>
      </c>
      <c r="D91" s="7">
        <v>43.4</v>
      </c>
      <c r="E91" s="7">
        <v>96</v>
      </c>
      <c r="F91" s="7">
        <v>185</v>
      </c>
      <c r="G91" s="7">
        <v>53</v>
      </c>
      <c r="H91" s="8">
        <v>3.3815689261233817</v>
      </c>
      <c r="I91" s="8">
        <v>78.909090909090907</v>
      </c>
      <c r="J91" s="7">
        <v>0</v>
      </c>
    </row>
    <row r="92" spans="1:10" x14ac:dyDescent="0.15">
      <c r="A92" s="2" t="s">
        <v>17</v>
      </c>
      <c r="B92" s="6">
        <v>41982.0625</v>
      </c>
      <c r="C92" s="7">
        <v>40.64</v>
      </c>
      <c r="D92" s="7">
        <v>43.66</v>
      </c>
      <c r="E92" s="7">
        <v>88</v>
      </c>
      <c r="F92" s="7">
        <v>199</v>
      </c>
      <c r="G92" s="7">
        <v>45</v>
      </c>
      <c r="H92" s="8">
        <v>3.3343488194973343</v>
      </c>
      <c r="I92" s="8">
        <v>79.381818181818176</v>
      </c>
      <c r="J92" s="7">
        <v>0</v>
      </c>
    </row>
    <row r="93" spans="1:10" x14ac:dyDescent="0.15">
      <c r="A93" s="2" t="s">
        <v>17</v>
      </c>
      <c r="B93" s="6">
        <v>41982.063194444447</v>
      </c>
      <c r="C93" s="7">
        <v>42</v>
      </c>
      <c r="D93" s="7">
        <v>40.92</v>
      </c>
      <c r="E93" s="7">
        <v>93</v>
      </c>
      <c r="F93" s="7">
        <v>219</v>
      </c>
      <c r="G93" s="7">
        <v>52</v>
      </c>
      <c r="H93" s="8">
        <v>3.8779512566641281</v>
      </c>
      <c r="I93" s="8">
        <v>74.400000000000006</v>
      </c>
      <c r="J93" s="7">
        <v>0</v>
      </c>
    </row>
    <row r="94" spans="1:10" x14ac:dyDescent="0.15">
      <c r="A94" s="2" t="s">
        <v>17</v>
      </c>
      <c r="B94" s="6">
        <v>41982.063888888886</v>
      </c>
      <c r="C94" s="7">
        <v>43.39</v>
      </c>
      <c r="D94" s="7">
        <v>41.6</v>
      </c>
      <c r="E94" s="7">
        <v>89</v>
      </c>
      <c r="F94" s="7">
        <v>217</v>
      </c>
      <c r="G94" s="7">
        <v>55</v>
      </c>
      <c r="H94" s="8">
        <v>3.6772658035034271</v>
      </c>
      <c r="I94" s="8">
        <v>75.63636363636364</v>
      </c>
      <c r="J94" s="7">
        <v>0</v>
      </c>
    </row>
    <row r="95" spans="1:10" x14ac:dyDescent="0.15">
      <c r="A95" s="2" t="s">
        <v>17</v>
      </c>
      <c r="B95" s="6">
        <v>41982.064583333333</v>
      </c>
      <c r="C95" s="7">
        <v>40.85</v>
      </c>
      <c r="D95" s="7">
        <v>40.200000000000003</v>
      </c>
      <c r="E95" s="7">
        <v>91</v>
      </c>
      <c r="F95" s="7">
        <v>218</v>
      </c>
      <c r="G95" s="7">
        <v>55</v>
      </c>
      <c r="H95" s="8">
        <v>3.777227722772277</v>
      </c>
      <c r="I95" s="8">
        <v>73.090909090909093</v>
      </c>
      <c r="J95" s="7">
        <v>0</v>
      </c>
    </row>
    <row r="96" spans="1:10" x14ac:dyDescent="0.15">
      <c r="A96" s="2" t="s">
        <v>17</v>
      </c>
      <c r="B96" s="6">
        <v>41982.06527777778</v>
      </c>
      <c r="C96" s="7">
        <v>41.75</v>
      </c>
      <c r="D96" s="7">
        <v>42.99</v>
      </c>
      <c r="E96" s="7">
        <v>95</v>
      </c>
      <c r="F96" s="7">
        <v>187</v>
      </c>
      <c r="G96" s="7">
        <v>47</v>
      </c>
      <c r="H96" s="8">
        <v>3.3825209444021325</v>
      </c>
      <c r="I96" s="8">
        <v>78.163636363636371</v>
      </c>
      <c r="J96" s="7">
        <v>0</v>
      </c>
    </row>
    <row r="97" spans="1:10" x14ac:dyDescent="0.15">
      <c r="A97" s="2" t="s">
        <v>17</v>
      </c>
      <c r="B97" s="6">
        <v>41982.065972222219</v>
      </c>
      <c r="C97" s="7">
        <v>42.91</v>
      </c>
      <c r="D97" s="7">
        <v>40.869999999999997</v>
      </c>
      <c r="E97" s="7">
        <v>85</v>
      </c>
      <c r="F97" s="7">
        <v>201</v>
      </c>
      <c r="G97" s="7">
        <v>47</v>
      </c>
      <c r="H97" s="8">
        <v>3.2530464584920029</v>
      </c>
      <c r="I97" s="8">
        <v>74.309090909090898</v>
      </c>
      <c r="J97" s="7">
        <v>0</v>
      </c>
    </row>
    <row r="98" spans="1:10" x14ac:dyDescent="0.15">
      <c r="A98" s="2" t="s">
        <v>17</v>
      </c>
      <c r="B98" s="6">
        <v>41982.066666666666</v>
      </c>
      <c r="C98" s="7">
        <v>43.07</v>
      </c>
      <c r="D98" s="7">
        <v>41.37</v>
      </c>
      <c r="E98" s="7">
        <v>84</v>
      </c>
      <c r="F98" s="7">
        <v>197</v>
      </c>
      <c r="G98" s="7">
        <v>48</v>
      </c>
      <c r="H98" s="8">
        <v>3.1507996953541508</v>
      </c>
      <c r="I98" s="8">
        <v>75.218181818181819</v>
      </c>
      <c r="J98" s="7">
        <v>0</v>
      </c>
    </row>
    <row r="99" spans="1:10" x14ac:dyDescent="0.15">
      <c r="A99" s="2" t="s">
        <v>17</v>
      </c>
      <c r="B99" s="6">
        <v>41982.067361111112</v>
      </c>
      <c r="C99" s="7">
        <v>40.450000000000003</v>
      </c>
      <c r="D99" s="7">
        <v>43.29</v>
      </c>
      <c r="E99" s="7">
        <v>92</v>
      </c>
      <c r="F99" s="7">
        <v>210</v>
      </c>
      <c r="G99" s="7">
        <v>55</v>
      </c>
      <c r="H99" s="8">
        <v>3.6785986290936785</v>
      </c>
      <c r="I99" s="8">
        <v>78.709090909090904</v>
      </c>
      <c r="J99" s="7">
        <v>0</v>
      </c>
    </row>
    <row r="100" spans="1:10" x14ac:dyDescent="0.15">
      <c r="A100" s="2" t="s">
        <v>17</v>
      </c>
      <c r="B100" s="6">
        <v>41982.068055555559</v>
      </c>
      <c r="C100" s="7">
        <v>41.13</v>
      </c>
      <c r="D100" s="7">
        <v>40.61</v>
      </c>
      <c r="E100" s="7">
        <v>93</v>
      </c>
      <c r="F100" s="7">
        <v>209</v>
      </c>
      <c r="G100" s="7">
        <v>48</v>
      </c>
      <c r="H100" s="8">
        <v>3.700875856816451</v>
      </c>
      <c r="I100" s="8">
        <v>73.836363636363629</v>
      </c>
      <c r="J100" s="7">
        <v>0</v>
      </c>
    </row>
    <row r="101" spans="1:10" x14ac:dyDescent="0.15">
      <c r="A101" s="2" t="s">
        <v>17</v>
      </c>
      <c r="B101" s="6">
        <v>41982.068749999999</v>
      </c>
      <c r="C101" s="7">
        <v>43.69</v>
      </c>
      <c r="D101" s="7">
        <v>41.85</v>
      </c>
      <c r="E101" s="7">
        <v>85</v>
      </c>
      <c r="F101" s="7">
        <v>198</v>
      </c>
      <c r="G101" s="7">
        <v>50</v>
      </c>
      <c r="H101" s="8">
        <v>3.2044935262757046</v>
      </c>
      <c r="I101" s="8">
        <v>76.090909090909093</v>
      </c>
      <c r="J101" s="7">
        <v>0</v>
      </c>
    </row>
    <row r="102" spans="1:10" x14ac:dyDescent="0.15">
      <c r="A102" s="2" t="s">
        <v>17</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17</v>
      </c>
      <c r="B103" s="6">
        <v>41982.070138888892</v>
      </c>
      <c r="C103" s="7">
        <v>43.12</v>
      </c>
      <c r="D103" s="7">
        <v>43.51</v>
      </c>
      <c r="E103" s="7">
        <v>100</v>
      </c>
      <c r="F103" s="7">
        <v>195</v>
      </c>
      <c r="G103" s="7">
        <v>53</v>
      </c>
      <c r="H103" s="8">
        <v>3.7128712871287131</v>
      </c>
      <c r="I103" s="8">
        <v>79.109090909090909</v>
      </c>
      <c r="J103" s="7">
        <v>0</v>
      </c>
    </row>
    <row r="104" spans="1:10" x14ac:dyDescent="0.15">
      <c r="A104" s="2" t="s">
        <v>17</v>
      </c>
      <c r="B104" s="6">
        <v>41982.070833333331</v>
      </c>
      <c r="C104" s="7">
        <v>41.4</v>
      </c>
      <c r="D104" s="7">
        <v>41.27</v>
      </c>
      <c r="E104" s="7">
        <v>94</v>
      </c>
      <c r="F104" s="7">
        <v>194</v>
      </c>
      <c r="G104" s="7">
        <v>48</v>
      </c>
      <c r="H104" s="8">
        <v>3.4722010662604723</v>
      </c>
      <c r="I104" s="8">
        <v>75.036363636363646</v>
      </c>
      <c r="J104" s="7">
        <v>0</v>
      </c>
    </row>
    <row r="105" spans="1:10" x14ac:dyDescent="0.15">
      <c r="A105" s="2" t="s">
        <v>17</v>
      </c>
      <c r="B105" s="6">
        <v>41982.071527777778</v>
      </c>
      <c r="C105" s="7">
        <v>41.89</v>
      </c>
      <c r="D105" s="7">
        <v>43.89</v>
      </c>
      <c r="E105" s="7">
        <v>93</v>
      </c>
      <c r="F105" s="7">
        <v>205</v>
      </c>
      <c r="G105" s="7">
        <v>46</v>
      </c>
      <c r="H105" s="8">
        <v>3.6300456968773802</v>
      </c>
      <c r="I105" s="8">
        <v>79.800000000000011</v>
      </c>
      <c r="J105" s="7">
        <v>0</v>
      </c>
    </row>
    <row r="106" spans="1:10" x14ac:dyDescent="0.15">
      <c r="A106" s="2" t="s">
        <v>17</v>
      </c>
      <c r="B106" s="6">
        <v>41982.072222222225</v>
      </c>
      <c r="C106" s="7">
        <v>43.9</v>
      </c>
      <c r="D106" s="7">
        <v>41.13</v>
      </c>
      <c r="E106" s="7">
        <v>83</v>
      </c>
      <c r="F106" s="7">
        <v>216</v>
      </c>
      <c r="G106" s="7">
        <v>50</v>
      </c>
      <c r="H106" s="8">
        <v>3.4135567402894136</v>
      </c>
      <c r="I106" s="8">
        <v>74.781818181818181</v>
      </c>
      <c r="J106" s="7">
        <v>0</v>
      </c>
    </row>
    <row r="107" spans="1:10" x14ac:dyDescent="0.15">
      <c r="A107" s="2" t="s">
        <v>17</v>
      </c>
      <c r="B107" s="6">
        <v>41982.072916666664</v>
      </c>
      <c r="C107" s="7">
        <v>41.96</v>
      </c>
      <c r="D107" s="7">
        <v>43.07</v>
      </c>
      <c r="E107" s="7">
        <v>93</v>
      </c>
      <c r="F107" s="7">
        <v>181</v>
      </c>
      <c r="G107" s="7">
        <v>51</v>
      </c>
      <c r="H107" s="8">
        <v>3.2050647372429553</v>
      </c>
      <c r="I107" s="8">
        <v>78.309090909090912</v>
      </c>
      <c r="J107" s="7">
        <v>0</v>
      </c>
    </row>
    <row r="108" spans="1:10" x14ac:dyDescent="0.15">
      <c r="A108" s="2" t="s">
        <v>17</v>
      </c>
      <c r="B108" s="6">
        <v>41982.073611111111</v>
      </c>
      <c r="C108" s="7">
        <v>42.37</v>
      </c>
      <c r="D108" s="7">
        <v>42.78</v>
      </c>
      <c r="E108" s="7">
        <v>96</v>
      </c>
      <c r="F108" s="7">
        <v>183</v>
      </c>
      <c r="G108" s="7">
        <v>54</v>
      </c>
      <c r="H108" s="8">
        <v>3.3450114242193449</v>
      </c>
      <c r="I108" s="8">
        <v>77.781818181818181</v>
      </c>
      <c r="J108" s="7">
        <v>0</v>
      </c>
    </row>
    <row r="109" spans="1:10" x14ac:dyDescent="0.15">
      <c r="A109" s="2" t="s">
        <v>17</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17</v>
      </c>
      <c r="B110" s="6">
        <v>41982.074999999997</v>
      </c>
      <c r="C110" s="7">
        <v>42.02</v>
      </c>
      <c r="D110" s="7">
        <v>41.52</v>
      </c>
      <c r="E110" s="7">
        <v>87</v>
      </c>
      <c r="F110" s="7">
        <v>190</v>
      </c>
      <c r="G110" s="7">
        <v>45</v>
      </c>
      <c r="H110" s="8">
        <v>3.1473724295506473</v>
      </c>
      <c r="I110" s="8">
        <v>75.490909090909099</v>
      </c>
      <c r="J110" s="7">
        <v>0</v>
      </c>
    </row>
    <row r="111" spans="1:10" x14ac:dyDescent="0.15">
      <c r="A111" s="2" t="s">
        <v>17</v>
      </c>
      <c r="B111" s="6">
        <v>41982.075694444444</v>
      </c>
      <c r="C111" s="7">
        <v>41.73</v>
      </c>
      <c r="D111" s="7">
        <v>41.84</v>
      </c>
      <c r="E111" s="7">
        <v>88</v>
      </c>
      <c r="F111" s="7">
        <v>212</v>
      </c>
      <c r="G111" s="7">
        <v>50</v>
      </c>
      <c r="H111" s="8">
        <v>3.5521706016755523</v>
      </c>
      <c r="I111" s="8">
        <v>76.072727272727278</v>
      </c>
      <c r="J111" s="7">
        <v>0</v>
      </c>
    </row>
    <row r="112" spans="1:10" x14ac:dyDescent="0.15">
      <c r="A112" s="2" t="s">
        <v>17</v>
      </c>
      <c r="B112" s="6">
        <v>41982.076388888891</v>
      </c>
      <c r="C112" s="7">
        <v>40.21</v>
      </c>
      <c r="D112" s="7">
        <v>43.07</v>
      </c>
      <c r="E112" s="7">
        <v>97</v>
      </c>
      <c r="F112" s="7">
        <v>207</v>
      </c>
      <c r="G112" s="7">
        <v>50</v>
      </c>
      <c r="H112" s="8">
        <v>3.823115003808073</v>
      </c>
      <c r="I112" s="8">
        <v>78.309090909090912</v>
      </c>
      <c r="J112" s="7">
        <v>0</v>
      </c>
    </row>
    <row r="113" spans="1:10" x14ac:dyDescent="0.15">
      <c r="A113" s="2" t="s">
        <v>17</v>
      </c>
      <c r="B113" s="6">
        <v>41982.07708333333</v>
      </c>
      <c r="C113" s="7">
        <v>43.4</v>
      </c>
      <c r="D113" s="7">
        <v>41.58</v>
      </c>
      <c r="E113" s="7">
        <v>98</v>
      </c>
      <c r="F113" s="7">
        <v>184</v>
      </c>
      <c r="G113" s="7">
        <v>55</v>
      </c>
      <c r="H113" s="8">
        <v>3.4333587204874334</v>
      </c>
      <c r="I113" s="8">
        <v>75.599999999999994</v>
      </c>
      <c r="J113" s="7">
        <v>0</v>
      </c>
    </row>
    <row r="114" spans="1:10" x14ac:dyDescent="0.15">
      <c r="A114" s="2" t="s">
        <v>17</v>
      </c>
      <c r="B114" s="6">
        <v>41982.077777777777</v>
      </c>
      <c r="C114" s="7">
        <v>43.77</v>
      </c>
      <c r="D114" s="7">
        <v>40.25</v>
      </c>
      <c r="E114" s="7">
        <v>89</v>
      </c>
      <c r="F114" s="7">
        <v>218</v>
      </c>
      <c r="G114" s="7">
        <v>48</v>
      </c>
      <c r="H114" s="8">
        <v>3.6942117288651941</v>
      </c>
      <c r="I114" s="8">
        <v>73.181818181818187</v>
      </c>
      <c r="J114" s="7">
        <v>0</v>
      </c>
    </row>
    <row r="115" spans="1:10" x14ac:dyDescent="0.15">
      <c r="A115" s="2" t="s">
        <v>17</v>
      </c>
      <c r="B115" s="6">
        <v>41982.078472222223</v>
      </c>
      <c r="C115" s="7">
        <v>40.14</v>
      </c>
      <c r="D115" s="7">
        <v>43.79</v>
      </c>
      <c r="E115" s="7">
        <v>95</v>
      </c>
      <c r="F115" s="7">
        <v>215</v>
      </c>
      <c r="G115" s="7">
        <v>46</v>
      </c>
      <c r="H115" s="8">
        <v>3.8889946686976389</v>
      </c>
      <c r="I115" s="8">
        <v>79.618181818181824</v>
      </c>
      <c r="J115" s="7">
        <v>0</v>
      </c>
    </row>
    <row r="116" spans="1:10" x14ac:dyDescent="0.15">
      <c r="A116" s="2" t="s">
        <v>17</v>
      </c>
      <c r="B116" s="6">
        <v>41982.07916666667</v>
      </c>
      <c r="C116" s="7">
        <v>43.36</v>
      </c>
      <c r="D116" s="7">
        <v>40.89</v>
      </c>
      <c r="E116" s="7">
        <v>84</v>
      </c>
      <c r="F116" s="7">
        <v>214</v>
      </c>
      <c r="G116" s="7">
        <v>49</v>
      </c>
      <c r="H116" s="8">
        <v>3.4226961157654228</v>
      </c>
      <c r="I116" s="8">
        <v>74.345454545454544</v>
      </c>
      <c r="J116" s="7">
        <v>0</v>
      </c>
    </row>
    <row r="117" spans="1:10" x14ac:dyDescent="0.15">
      <c r="A117" s="2" t="s">
        <v>17</v>
      </c>
      <c r="B117" s="6">
        <v>41982.079861111109</v>
      </c>
      <c r="C117" s="7">
        <v>40.99</v>
      </c>
      <c r="D117" s="7">
        <v>42.01</v>
      </c>
      <c r="E117" s="7">
        <v>95</v>
      </c>
      <c r="F117" s="7">
        <v>195</v>
      </c>
      <c r="G117" s="7">
        <v>50</v>
      </c>
      <c r="H117" s="8">
        <v>3.527227722772277</v>
      </c>
      <c r="I117" s="8">
        <v>76.381818181818176</v>
      </c>
      <c r="J117" s="7">
        <v>0</v>
      </c>
    </row>
    <row r="118" spans="1:10" x14ac:dyDescent="0.15">
      <c r="A118" s="2" t="s">
        <v>17</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17</v>
      </c>
      <c r="B119" s="6">
        <v>41982.081250000003</v>
      </c>
      <c r="C119" s="7">
        <v>42.96</v>
      </c>
      <c r="D119" s="7">
        <v>43.01</v>
      </c>
      <c r="E119" s="7">
        <v>99</v>
      </c>
      <c r="F119" s="7">
        <v>184</v>
      </c>
      <c r="G119" s="7">
        <v>49</v>
      </c>
      <c r="H119" s="8">
        <v>3.4683929931454682</v>
      </c>
      <c r="I119" s="8">
        <v>78.199999999999989</v>
      </c>
      <c r="J119" s="7">
        <v>0</v>
      </c>
    </row>
    <row r="120" spans="1:10" x14ac:dyDescent="0.15">
      <c r="A120" s="2" t="s">
        <v>17</v>
      </c>
      <c r="B120" s="6">
        <v>41982.081944444442</v>
      </c>
      <c r="C120" s="7">
        <v>41.01</v>
      </c>
      <c r="D120" s="7">
        <v>41.69</v>
      </c>
      <c r="E120" s="7">
        <v>95</v>
      </c>
      <c r="F120" s="7">
        <v>219</v>
      </c>
      <c r="G120" s="7">
        <v>45</v>
      </c>
      <c r="H120" s="8">
        <v>3.9613480578827112</v>
      </c>
      <c r="I120" s="8">
        <v>75.8</v>
      </c>
      <c r="J120" s="7">
        <v>0</v>
      </c>
    </row>
    <row r="121" spans="1:10" x14ac:dyDescent="0.15">
      <c r="A121" s="2" t="s">
        <v>17</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17</v>
      </c>
      <c r="B122" s="6">
        <v>41982.083333333336</v>
      </c>
      <c r="C122" s="7">
        <v>40.35</v>
      </c>
      <c r="D122" s="7">
        <v>43.2</v>
      </c>
      <c r="E122" s="7">
        <v>95</v>
      </c>
      <c r="F122" s="7">
        <v>203</v>
      </c>
      <c r="G122" s="7">
        <v>52</v>
      </c>
      <c r="H122" s="8">
        <v>3.671934501142422</v>
      </c>
      <c r="I122" s="8">
        <v>78.545454545454547</v>
      </c>
      <c r="J122" s="7">
        <v>0</v>
      </c>
    </row>
    <row r="123" spans="1:10" x14ac:dyDescent="0.15">
      <c r="A123" s="2" t="s">
        <v>17</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17</v>
      </c>
      <c r="B124" s="6">
        <v>41982.084722222222</v>
      </c>
      <c r="C124" s="7">
        <v>43.4</v>
      </c>
      <c r="D124" s="7">
        <v>43.28</v>
      </c>
      <c r="E124" s="7">
        <v>82</v>
      </c>
      <c r="F124" s="7">
        <v>192</v>
      </c>
      <c r="G124" s="7">
        <v>48</v>
      </c>
      <c r="H124" s="8">
        <v>2.9977151561309978</v>
      </c>
      <c r="I124" s="8">
        <v>78.690909090909088</v>
      </c>
      <c r="J124" s="7">
        <v>0</v>
      </c>
    </row>
    <row r="125" spans="1:10" x14ac:dyDescent="0.15">
      <c r="A125" s="2" t="s">
        <v>17</v>
      </c>
      <c r="B125" s="6">
        <v>41982.085416666669</v>
      </c>
      <c r="C125" s="7">
        <v>43.11</v>
      </c>
      <c r="D125" s="7">
        <v>40.85</v>
      </c>
      <c r="E125" s="7">
        <v>81</v>
      </c>
      <c r="F125" s="7">
        <v>219</v>
      </c>
      <c r="G125" s="7">
        <v>45</v>
      </c>
      <c r="H125" s="8">
        <v>3.3775704493526275</v>
      </c>
      <c r="I125" s="8">
        <v>74.27272727272728</v>
      </c>
      <c r="J125" s="7">
        <v>0</v>
      </c>
    </row>
    <row r="126" spans="1:10" x14ac:dyDescent="0.15">
      <c r="A126" s="2" t="s">
        <v>17</v>
      </c>
      <c r="B126" s="6">
        <v>41982.086111111108</v>
      </c>
      <c r="C126" s="7">
        <v>42.69</v>
      </c>
      <c r="D126" s="7">
        <v>42.49</v>
      </c>
      <c r="E126" s="7">
        <v>88</v>
      </c>
      <c r="F126" s="7">
        <v>185</v>
      </c>
      <c r="G126" s="7">
        <v>52</v>
      </c>
      <c r="H126" s="8">
        <v>3.0997715156130998</v>
      </c>
      <c r="I126" s="8">
        <v>77.25454545454545</v>
      </c>
      <c r="J126" s="7">
        <v>0</v>
      </c>
    </row>
    <row r="127" spans="1:10" x14ac:dyDescent="0.15">
      <c r="A127" s="2" t="s">
        <v>17</v>
      </c>
      <c r="B127" s="6">
        <v>41982.086805555555</v>
      </c>
      <c r="C127" s="7">
        <v>43.71</v>
      </c>
      <c r="D127" s="7">
        <v>43.55</v>
      </c>
      <c r="E127" s="7">
        <v>81</v>
      </c>
      <c r="F127" s="7">
        <v>201</v>
      </c>
      <c r="G127" s="7">
        <v>54</v>
      </c>
      <c r="H127" s="8">
        <v>3.0999619192688499</v>
      </c>
      <c r="I127" s="8">
        <v>79.181818181818173</v>
      </c>
      <c r="J127" s="7">
        <v>0</v>
      </c>
    </row>
    <row r="128" spans="1:10" x14ac:dyDescent="0.15">
      <c r="A128" s="2" t="s">
        <v>17</v>
      </c>
      <c r="B128" s="6">
        <v>41982.087500000001</v>
      </c>
      <c r="C128" s="7">
        <v>41.5</v>
      </c>
      <c r="D128" s="7">
        <v>40.06</v>
      </c>
      <c r="E128" s="7">
        <v>89</v>
      </c>
      <c r="F128" s="7">
        <v>198</v>
      </c>
      <c r="G128" s="7">
        <v>46</v>
      </c>
      <c r="H128" s="8">
        <v>3.3552932216298554</v>
      </c>
      <c r="I128" s="8">
        <v>72.836363636363643</v>
      </c>
      <c r="J128" s="7">
        <v>0</v>
      </c>
    </row>
    <row r="129" spans="1:10" x14ac:dyDescent="0.15">
      <c r="A129" s="2" t="s">
        <v>17</v>
      </c>
      <c r="B129" s="6">
        <v>41982.088194444441</v>
      </c>
      <c r="C129" s="7">
        <v>41.62</v>
      </c>
      <c r="D129" s="7">
        <v>41.56</v>
      </c>
      <c r="E129" s="7">
        <v>92</v>
      </c>
      <c r="F129" s="7">
        <v>202</v>
      </c>
      <c r="G129" s="7">
        <v>46</v>
      </c>
      <c r="H129" s="8">
        <v>3.5384615384615383</v>
      </c>
      <c r="I129" s="8">
        <v>75.563636363636363</v>
      </c>
      <c r="J129" s="7">
        <v>0</v>
      </c>
    </row>
    <row r="130" spans="1:10" x14ac:dyDescent="0.15">
      <c r="A130" s="2" t="s">
        <v>17</v>
      </c>
      <c r="B130" s="6">
        <v>41982.088888888888</v>
      </c>
      <c r="C130" s="7">
        <v>43.88</v>
      </c>
      <c r="D130" s="7">
        <v>40.61</v>
      </c>
      <c r="E130" s="7">
        <v>94</v>
      </c>
      <c r="F130" s="7">
        <v>193</v>
      </c>
      <c r="G130" s="7">
        <v>48</v>
      </c>
      <c r="H130" s="8">
        <v>3.4543031226199541</v>
      </c>
      <c r="I130" s="8">
        <v>73.836363636363629</v>
      </c>
      <c r="J130" s="7">
        <v>0</v>
      </c>
    </row>
    <row r="131" spans="1:10" x14ac:dyDescent="0.15">
      <c r="A131" s="2" t="s">
        <v>17</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17</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17</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17</v>
      </c>
      <c r="B134" s="6">
        <v>41982.091666666667</v>
      </c>
      <c r="C134" s="7">
        <v>40.61</v>
      </c>
      <c r="D134" s="7">
        <v>43.71</v>
      </c>
      <c r="E134" s="7">
        <v>94</v>
      </c>
      <c r="F134" s="7">
        <v>213</v>
      </c>
      <c r="G134" s="7">
        <v>52</v>
      </c>
      <c r="H134" s="8">
        <v>3.8122619954303123</v>
      </c>
      <c r="I134" s="8">
        <v>79.472727272727269</v>
      </c>
      <c r="J134" s="7">
        <v>0</v>
      </c>
    </row>
    <row r="135" spans="1:10" x14ac:dyDescent="0.15">
      <c r="A135" s="2" t="s">
        <v>17</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17</v>
      </c>
      <c r="B136" s="6">
        <v>41982.093055555553</v>
      </c>
      <c r="C136" s="7">
        <v>42.22</v>
      </c>
      <c r="D136" s="7">
        <v>43.94</v>
      </c>
      <c r="E136" s="7">
        <v>97</v>
      </c>
      <c r="F136" s="7">
        <v>180</v>
      </c>
      <c r="G136" s="7">
        <v>46</v>
      </c>
      <c r="H136" s="8">
        <v>3.3244478293983244</v>
      </c>
      <c r="I136" s="8">
        <v>79.890909090909091</v>
      </c>
      <c r="J136" s="7">
        <v>0</v>
      </c>
    </row>
    <row r="137" spans="1:10" x14ac:dyDescent="0.15">
      <c r="A137" s="2" t="s">
        <v>17</v>
      </c>
      <c r="B137" s="6">
        <v>41982.09375</v>
      </c>
      <c r="C137" s="7">
        <v>42.34</v>
      </c>
      <c r="D137" s="7">
        <v>40.07</v>
      </c>
      <c r="E137" s="7">
        <v>90</v>
      </c>
      <c r="F137" s="7">
        <v>212</v>
      </c>
      <c r="G137" s="7">
        <v>45</v>
      </c>
      <c r="H137" s="8">
        <v>3.6329017517136331</v>
      </c>
      <c r="I137" s="8">
        <v>72.854545454545445</v>
      </c>
      <c r="J137" s="7">
        <v>0</v>
      </c>
    </row>
    <row r="138" spans="1:10" x14ac:dyDescent="0.15">
      <c r="A138" s="2" t="s">
        <v>17</v>
      </c>
      <c r="B138" s="6">
        <v>41982.094444444447</v>
      </c>
      <c r="C138" s="7">
        <v>41.34</v>
      </c>
      <c r="D138" s="7">
        <v>42.49</v>
      </c>
      <c r="E138" s="7">
        <v>91</v>
      </c>
      <c r="F138" s="7">
        <v>204</v>
      </c>
      <c r="G138" s="7">
        <v>45</v>
      </c>
      <c r="H138" s="8">
        <v>3.5346534653465347</v>
      </c>
      <c r="I138" s="8">
        <v>77.25454545454545</v>
      </c>
      <c r="J138" s="7">
        <v>0</v>
      </c>
    </row>
    <row r="139" spans="1:10" x14ac:dyDescent="0.15">
      <c r="A139" s="2" t="s">
        <v>17</v>
      </c>
      <c r="B139" s="6">
        <v>41982.095138888886</v>
      </c>
      <c r="C139" s="7">
        <v>41.29</v>
      </c>
      <c r="D139" s="7">
        <v>41.49</v>
      </c>
      <c r="E139" s="7">
        <v>82</v>
      </c>
      <c r="F139" s="7">
        <v>219</v>
      </c>
      <c r="G139" s="7">
        <v>46</v>
      </c>
      <c r="H139" s="8">
        <v>3.4192688499619193</v>
      </c>
      <c r="I139" s="8">
        <v>75.436363636363637</v>
      </c>
      <c r="J139" s="7">
        <v>0</v>
      </c>
    </row>
    <row r="140" spans="1:10" x14ac:dyDescent="0.15">
      <c r="A140" s="2" t="s">
        <v>17</v>
      </c>
      <c r="B140" s="6">
        <v>41982.095833333333</v>
      </c>
      <c r="C140" s="7">
        <v>41.96</v>
      </c>
      <c r="D140" s="7">
        <v>41.16</v>
      </c>
      <c r="E140" s="7">
        <v>92</v>
      </c>
      <c r="F140" s="7">
        <v>195</v>
      </c>
      <c r="G140" s="7">
        <v>55</v>
      </c>
      <c r="H140" s="8">
        <v>3.4158415841584158</v>
      </c>
      <c r="I140" s="8">
        <v>74.836363636363629</v>
      </c>
      <c r="J140" s="7">
        <v>0</v>
      </c>
    </row>
    <row r="141" spans="1:10" x14ac:dyDescent="0.15">
      <c r="A141" s="2" t="s">
        <v>17</v>
      </c>
      <c r="B141" s="6">
        <v>41982.09652777778</v>
      </c>
      <c r="C141" s="7">
        <v>41.38</v>
      </c>
      <c r="D141" s="7">
        <v>43.18</v>
      </c>
      <c r="E141" s="7">
        <v>98</v>
      </c>
      <c r="F141" s="7">
        <v>195</v>
      </c>
      <c r="G141" s="7">
        <v>51</v>
      </c>
      <c r="H141" s="8">
        <v>3.6386138613861387</v>
      </c>
      <c r="I141" s="8">
        <v>78.509090909090901</v>
      </c>
      <c r="J141" s="7">
        <v>0</v>
      </c>
    </row>
    <row r="142" spans="1:10" x14ac:dyDescent="0.15">
      <c r="A142" s="2" t="s">
        <v>17</v>
      </c>
      <c r="B142" s="6">
        <v>41982.097222222219</v>
      </c>
      <c r="C142" s="7">
        <v>42.83</v>
      </c>
      <c r="D142" s="7">
        <v>42.56</v>
      </c>
      <c r="E142" s="7">
        <v>86</v>
      </c>
      <c r="F142" s="7">
        <v>210</v>
      </c>
      <c r="G142" s="7">
        <v>54</v>
      </c>
      <c r="H142" s="8">
        <v>3.4386900228484385</v>
      </c>
      <c r="I142" s="8">
        <v>77.38181818181819</v>
      </c>
      <c r="J142" s="7">
        <v>0</v>
      </c>
    </row>
    <row r="143" spans="1:10" x14ac:dyDescent="0.15">
      <c r="A143" s="2" t="s">
        <v>17</v>
      </c>
      <c r="B143" s="6">
        <v>41982.097916666666</v>
      </c>
      <c r="C143" s="7">
        <v>43.83</v>
      </c>
      <c r="D143" s="7">
        <v>43.97</v>
      </c>
      <c r="E143" s="7">
        <v>99</v>
      </c>
      <c r="F143" s="7">
        <v>180</v>
      </c>
      <c r="G143" s="7">
        <v>48</v>
      </c>
      <c r="H143" s="8">
        <v>3.392993145468393</v>
      </c>
      <c r="I143" s="8">
        <v>79.945454545454538</v>
      </c>
      <c r="J143" s="7">
        <v>0</v>
      </c>
    </row>
    <row r="144" spans="1:10" x14ac:dyDescent="0.15">
      <c r="A144" s="2" t="s">
        <v>17</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17</v>
      </c>
      <c r="B145" s="6">
        <v>41982.099305555559</v>
      </c>
      <c r="C145" s="7">
        <v>41.17</v>
      </c>
      <c r="D145" s="7">
        <v>43.3</v>
      </c>
      <c r="E145" s="7">
        <v>93</v>
      </c>
      <c r="F145" s="7">
        <v>218</v>
      </c>
      <c r="G145" s="7">
        <v>49</v>
      </c>
      <c r="H145" s="8">
        <v>3.8602437166793604</v>
      </c>
      <c r="I145" s="8">
        <v>78.72727272727272</v>
      </c>
      <c r="J145" s="7">
        <v>0</v>
      </c>
    </row>
    <row r="146" spans="1:10" x14ac:dyDescent="0.15">
      <c r="A146" s="2" t="s">
        <v>17</v>
      </c>
      <c r="B146" s="6">
        <v>41982.1</v>
      </c>
      <c r="C146" s="7">
        <v>40.98</v>
      </c>
      <c r="D146" s="7">
        <v>42.15</v>
      </c>
      <c r="E146" s="7">
        <v>89</v>
      </c>
      <c r="F146" s="7">
        <v>181</v>
      </c>
      <c r="G146" s="7">
        <v>51</v>
      </c>
      <c r="H146" s="8">
        <v>3.0672124904798173</v>
      </c>
      <c r="I146" s="8">
        <v>76.63636363636364</v>
      </c>
      <c r="J146" s="7">
        <v>0</v>
      </c>
    </row>
    <row r="147" spans="1:10" x14ac:dyDescent="0.15">
      <c r="A147" s="2" t="s">
        <v>17</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17</v>
      </c>
      <c r="B148" s="6">
        <v>41982.101388888892</v>
      </c>
      <c r="C148" s="7">
        <v>41.39</v>
      </c>
      <c r="D148" s="7">
        <v>41.16</v>
      </c>
      <c r="E148" s="7">
        <v>83</v>
      </c>
      <c r="F148" s="7">
        <v>185</v>
      </c>
      <c r="G148" s="7">
        <v>48</v>
      </c>
      <c r="H148" s="8">
        <v>2.9236481340441736</v>
      </c>
      <c r="I148" s="8">
        <v>74.836363636363629</v>
      </c>
      <c r="J148" s="7">
        <v>0</v>
      </c>
    </row>
    <row r="149" spans="1:10" x14ac:dyDescent="0.15">
      <c r="A149" s="2" t="s">
        <v>17</v>
      </c>
      <c r="B149" s="6">
        <v>41982.102083333331</v>
      </c>
      <c r="C149" s="7">
        <v>42.84</v>
      </c>
      <c r="D149" s="7">
        <v>40.99</v>
      </c>
      <c r="E149" s="7">
        <v>92</v>
      </c>
      <c r="F149" s="7">
        <v>196</v>
      </c>
      <c r="G149" s="7">
        <v>50</v>
      </c>
      <c r="H149" s="8">
        <v>3.4333587204874334</v>
      </c>
      <c r="I149" s="8">
        <v>74.527272727272731</v>
      </c>
      <c r="J149" s="7">
        <v>0</v>
      </c>
    </row>
    <row r="150" spans="1:10" x14ac:dyDescent="0.15">
      <c r="A150" s="2" t="s">
        <v>17</v>
      </c>
      <c r="B150" s="6">
        <v>41982.102777777778</v>
      </c>
      <c r="C150" s="7">
        <v>43.16</v>
      </c>
      <c r="D150" s="7">
        <v>41.62</v>
      </c>
      <c r="E150" s="7">
        <v>81</v>
      </c>
      <c r="F150" s="7">
        <v>212</v>
      </c>
      <c r="G150" s="7">
        <v>51</v>
      </c>
      <c r="H150" s="8">
        <v>3.2696115765422697</v>
      </c>
      <c r="I150" s="8">
        <v>75.672727272727272</v>
      </c>
      <c r="J150" s="7">
        <v>0</v>
      </c>
    </row>
    <row r="151" spans="1:10" x14ac:dyDescent="0.15">
      <c r="A151" s="2" t="s">
        <v>17</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17</v>
      </c>
      <c r="B152" s="6">
        <v>41982.104166666664</v>
      </c>
      <c r="C152" s="7">
        <v>42.59</v>
      </c>
      <c r="D152" s="7">
        <v>40.29</v>
      </c>
      <c r="E152" s="7">
        <v>85</v>
      </c>
      <c r="F152" s="7">
        <v>207</v>
      </c>
      <c r="G152" s="7">
        <v>49</v>
      </c>
      <c r="H152" s="8">
        <v>3.3501523229246</v>
      </c>
      <c r="I152" s="8">
        <v>73.25454545454545</v>
      </c>
      <c r="J152" s="7">
        <v>0</v>
      </c>
    </row>
    <row r="153" spans="1:10" x14ac:dyDescent="0.15">
      <c r="A153" s="2" t="s">
        <v>17</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17</v>
      </c>
      <c r="B154" s="6">
        <v>41982.105555555558</v>
      </c>
      <c r="C154" s="7">
        <v>41.58</v>
      </c>
      <c r="D154" s="7">
        <v>43.49</v>
      </c>
      <c r="E154" s="7">
        <v>85</v>
      </c>
      <c r="F154" s="7">
        <v>198</v>
      </c>
      <c r="G154" s="7">
        <v>46</v>
      </c>
      <c r="H154" s="8">
        <v>3.2044935262757046</v>
      </c>
      <c r="I154" s="8">
        <v>79.072727272727278</v>
      </c>
      <c r="J154" s="7">
        <v>0</v>
      </c>
    </row>
    <row r="155" spans="1:10" x14ac:dyDescent="0.15">
      <c r="A155" s="2" t="s">
        <v>17</v>
      </c>
      <c r="B155" s="6">
        <v>41982.106249999997</v>
      </c>
      <c r="C155" s="7">
        <v>40.32</v>
      </c>
      <c r="D155" s="7">
        <v>40.75</v>
      </c>
      <c r="E155" s="7">
        <v>87</v>
      </c>
      <c r="F155" s="7">
        <v>185</v>
      </c>
      <c r="G155" s="7">
        <v>45</v>
      </c>
      <c r="H155" s="8">
        <v>3.0645468392993145</v>
      </c>
      <c r="I155" s="8">
        <v>74.090909090909093</v>
      </c>
      <c r="J155" s="7">
        <v>0</v>
      </c>
    </row>
    <row r="156" spans="1:10" x14ac:dyDescent="0.15">
      <c r="A156" s="2" t="s">
        <v>17</v>
      </c>
      <c r="B156" s="6">
        <v>41982.106944444444</v>
      </c>
      <c r="C156" s="7">
        <v>41.53</v>
      </c>
      <c r="D156" s="7">
        <v>41.02</v>
      </c>
      <c r="E156" s="7">
        <v>85</v>
      </c>
      <c r="F156" s="7">
        <v>205</v>
      </c>
      <c r="G156" s="7">
        <v>53</v>
      </c>
      <c r="H156" s="8">
        <v>3.3177837014470679</v>
      </c>
      <c r="I156" s="8">
        <v>74.581818181818178</v>
      </c>
      <c r="J156" s="7">
        <v>0</v>
      </c>
    </row>
    <row r="157" spans="1:10" x14ac:dyDescent="0.15">
      <c r="A157" s="2" t="s">
        <v>17</v>
      </c>
      <c r="B157" s="6">
        <v>41982.107638888891</v>
      </c>
      <c r="C157" s="7">
        <v>40.49</v>
      </c>
      <c r="D157" s="7">
        <v>41.93</v>
      </c>
      <c r="E157" s="7">
        <v>91</v>
      </c>
      <c r="F157" s="7">
        <v>213</v>
      </c>
      <c r="G157" s="7">
        <v>52</v>
      </c>
      <c r="H157" s="8">
        <v>3.6905940594059405</v>
      </c>
      <c r="I157" s="8">
        <v>76.236363636363635</v>
      </c>
      <c r="J157" s="7">
        <v>0</v>
      </c>
    </row>
    <row r="158" spans="1:10" x14ac:dyDescent="0.15">
      <c r="A158" s="2" t="s">
        <v>17</v>
      </c>
      <c r="B158" s="6">
        <v>41982.10833333333</v>
      </c>
      <c r="C158" s="7">
        <v>42.11</v>
      </c>
      <c r="D158" s="7">
        <v>41.74</v>
      </c>
      <c r="E158" s="7">
        <v>90</v>
      </c>
      <c r="F158" s="7">
        <v>208</v>
      </c>
      <c r="G158" s="7">
        <v>47</v>
      </c>
      <c r="H158" s="8">
        <v>3.5643564356435644</v>
      </c>
      <c r="I158" s="8">
        <v>75.890909090909105</v>
      </c>
      <c r="J158" s="7">
        <v>0</v>
      </c>
    </row>
    <row r="159" spans="1:10" x14ac:dyDescent="0.15">
      <c r="A159" s="2" t="s">
        <v>17</v>
      </c>
      <c r="B159" s="6">
        <v>41982.109027777777</v>
      </c>
      <c r="C159" s="7">
        <v>41.15</v>
      </c>
      <c r="D159" s="7">
        <v>43.66</v>
      </c>
      <c r="E159" s="7">
        <v>100</v>
      </c>
      <c r="F159" s="7">
        <v>215</v>
      </c>
      <c r="G159" s="7">
        <v>45</v>
      </c>
      <c r="H159" s="8">
        <v>4.0936785986290936</v>
      </c>
      <c r="I159" s="8">
        <v>79.381818181818176</v>
      </c>
      <c r="J159" s="7">
        <v>0</v>
      </c>
    </row>
    <row r="160" spans="1:10" x14ac:dyDescent="0.15">
      <c r="A160" s="2" t="s">
        <v>17</v>
      </c>
      <c r="B160" s="6">
        <v>41982.109722222223</v>
      </c>
      <c r="C160" s="7">
        <v>44</v>
      </c>
      <c r="D160" s="7">
        <v>41.21</v>
      </c>
      <c r="E160" s="7">
        <v>82</v>
      </c>
      <c r="F160" s="7">
        <v>203</v>
      </c>
      <c r="G160" s="7">
        <v>48</v>
      </c>
      <c r="H160" s="8">
        <v>3.1694592536176693</v>
      </c>
      <c r="I160" s="8">
        <v>74.927272727272737</v>
      </c>
      <c r="J160" s="7">
        <v>0</v>
      </c>
    </row>
    <row r="161" spans="1:10" x14ac:dyDescent="0.15">
      <c r="A161" s="2" t="s">
        <v>17</v>
      </c>
      <c r="B161" s="6">
        <v>41982.11041666667</v>
      </c>
      <c r="C161" s="7">
        <v>42.33</v>
      </c>
      <c r="D161" s="7">
        <v>42.7</v>
      </c>
      <c r="E161" s="7">
        <v>96</v>
      </c>
      <c r="F161" s="7">
        <v>195</v>
      </c>
      <c r="G161" s="7">
        <v>48</v>
      </c>
      <c r="H161" s="8">
        <v>3.5643564356435644</v>
      </c>
      <c r="I161" s="8">
        <v>77.63636363636364</v>
      </c>
      <c r="J161" s="7">
        <v>0</v>
      </c>
    </row>
    <row r="162" spans="1:10" x14ac:dyDescent="0.15">
      <c r="A162" s="2" t="s">
        <v>17</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17</v>
      </c>
      <c r="B163" s="6">
        <v>41982.111805555556</v>
      </c>
      <c r="C163" s="7">
        <v>40.35</v>
      </c>
      <c r="D163" s="7">
        <v>41.7</v>
      </c>
      <c r="E163" s="7">
        <v>83</v>
      </c>
      <c r="F163" s="7">
        <v>219</v>
      </c>
      <c r="G163" s="7">
        <v>46</v>
      </c>
      <c r="H163" s="8">
        <v>3.460967250571211</v>
      </c>
      <c r="I163" s="8">
        <v>75.818181818181813</v>
      </c>
      <c r="J163" s="7">
        <v>0</v>
      </c>
    </row>
    <row r="164" spans="1:10" x14ac:dyDescent="0.15">
      <c r="A164" s="2" t="s">
        <v>17</v>
      </c>
      <c r="B164" s="6">
        <v>41982.112500000003</v>
      </c>
      <c r="C164" s="7">
        <v>42.85</v>
      </c>
      <c r="D164" s="7">
        <v>42.9</v>
      </c>
      <c r="E164" s="7">
        <v>87</v>
      </c>
      <c r="F164" s="7">
        <v>216</v>
      </c>
      <c r="G164" s="7">
        <v>53</v>
      </c>
      <c r="H164" s="8">
        <v>3.578065498857578</v>
      </c>
      <c r="I164" s="8">
        <v>78</v>
      </c>
      <c r="J164" s="7">
        <v>0</v>
      </c>
    </row>
    <row r="165" spans="1:10" x14ac:dyDescent="0.15">
      <c r="A165" s="2" t="s">
        <v>17</v>
      </c>
      <c r="B165" s="6">
        <v>41982.113194444442</v>
      </c>
      <c r="C165" s="7">
        <v>43.78</v>
      </c>
      <c r="D165" s="7">
        <v>41.59</v>
      </c>
      <c r="E165" s="7">
        <v>96</v>
      </c>
      <c r="F165" s="7">
        <v>197</v>
      </c>
      <c r="G165" s="7">
        <v>45</v>
      </c>
      <c r="H165" s="8">
        <v>3.6009139375476007</v>
      </c>
      <c r="I165" s="8">
        <v>75.618181818181824</v>
      </c>
      <c r="J165" s="7">
        <v>0</v>
      </c>
    </row>
    <row r="166" spans="1:10" x14ac:dyDescent="0.15">
      <c r="A166" s="2" t="s">
        <v>17</v>
      </c>
      <c r="B166" s="6">
        <v>41982.113888888889</v>
      </c>
      <c r="C166" s="7">
        <v>42.51</v>
      </c>
      <c r="D166" s="7">
        <v>42.83</v>
      </c>
      <c r="E166" s="7">
        <v>86</v>
      </c>
      <c r="F166" s="7">
        <v>212</v>
      </c>
      <c r="G166" s="7">
        <v>50</v>
      </c>
      <c r="H166" s="8">
        <v>3.4714394516374716</v>
      </c>
      <c r="I166" s="8">
        <v>77.872727272727275</v>
      </c>
      <c r="J166" s="7">
        <v>0</v>
      </c>
    </row>
    <row r="167" spans="1:10" x14ac:dyDescent="0.15">
      <c r="A167" s="2" t="s">
        <v>17</v>
      </c>
      <c r="B167" s="6">
        <v>41982.114583333336</v>
      </c>
      <c r="C167" s="7">
        <v>40</v>
      </c>
      <c r="D167" s="7">
        <v>42.95</v>
      </c>
      <c r="E167" s="7">
        <v>85</v>
      </c>
      <c r="F167" s="7">
        <v>202</v>
      </c>
      <c r="G167" s="7">
        <v>46</v>
      </c>
      <c r="H167" s="8">
        <v>3.2692307692307692</v>
      </c>
      <c r="I167" s="8">
        <v>78.090909090909093</v>
      </c>
      <c r="J167" s="7">
        <v>0</v>
      </c>
    </row>
    <row r="168" spans="1:10" x14ac:dyDescent="0.15">
      <c r="A168" s="2" t="s">
        <v>17</v>
      </c>
      <c r="B168" s="6">
        <v>41982.115277777775</v>
      </c>
      <c r="C168" s="7">
        <v>40.81</v>
      </c>
      <c r="D168" s="7">
        <v>40.89</v>
      </c>
      <c r="E168" s="7">
        <v>89</v>
      </c>
      <c r="F168" s="7">
        <v>194</v>
      </c>
      <c r="G168" s="7">
        <v>47</v>
      </c>
      <c r="H168" s="8">
        <v>3.2875095201827875</v>
      </c>
      <c r="I168" s="8">
        <v>74.345454545454544</v>
      </c>
      <c r="J168" s="7">
        <v>0</v>
      </c>
    </row>
    <row r="169" spans="1:10" x14ac:dyDescent="0.15">
      <c r="A169" s="2" t="s">
        <v>17</v>
      </c>
      <c r="B169" s="6">
        <v>41982.115972222222</v>
      </c>
      <c r="C169" s="7">
        <v>41.31</v>
      </c>
      <c r="D169" s="7">
        <v>42.51</v>
      </c>
      <c r="E169" s="7">
        <v>80</v>
      </c>
      <c r="F169" s="7">
        <v>191</v>
      </c>
      <c r="G169" s="7">
        <v>50</v>
      </c>
      <c r="H169" s="8">
        <v>2.9093678598629094</v>
      </c>
      <c r="I169" s="8">
        <v>77.290909090909082</v>
      </c>
      <c r="J169" s="7">
        <v>0</v>
      </c>
    </row>
    <row r="170" spans="1:10" x14ac:dyDescent="0.15">
      <c r="A170" s="2" t="s">
        <v>17</v>
      </c>
      <c r="B170" s="6">
        <v>41982.116666666669</v>
      </c>
      <c r="C170" s="7">
        <v>40.78</v>
      </c>
      <c r="D170" s="7">
        <v>42.2</v>
      </c>
      <c r="E170" s="7">
        <v>94</v>
      </c>
      <c r="F170" s="7">
        <v>214</v>
      </c>
      <c r="G170" s="7">
        <v>52</v>
      </c>
      <c r="H170" s="8">
        <v>3.8301599390708301</v>
      </c>
      <c r="I170" s="8">
        <v>76.727272727272734</v>
      </c>
      <c r="J170" s="7">
        <v>0</v>
      </c>
    </row>
    <row r="171" spans="1:10" x14ac:dyDescent="0.15">
      <c r="A171" s="2" t="s">
        <v>17</v>
      </c>
      <c r="B171" s="6">
        <v>41982.117361111108</v>
      </c>
      <c r="C171" s="7">
        <v>42.4</v>
      </c>
      <c r="D171" s="7">
        <v>40.49</v>
      </c>
      <c r="E171" s="7">
        <v>89</v>
      </c>
      <c r="F171" s="7">
        <v>210</v>
      </c>
      <c r="G171" s="7">
        <v>45</v>
      </c>
      <c r="H171" s="8">
        <v>3.5586443259710587</v>
      </c>
      <c r="I171" s="8">
        <v>73.618181818181824</v>
      </c>
      <c r="J171" s="7">
        <v>0</v>
      </c>
    </row>
    <row r="172" spans="1:10" x14ac:dyDescent="0.15">
      <c r="A172" s="2" t="s">
        <v>17</v>
      </c>
      <c r="B172" s="6">
        <v>41982.118055555555</v>
      </c>
      <c r="C172" s="7">
        <v>42.83</v>
      </c>
      <c r="D172" s="7">
        <v>40.76</v>
      </c>
      <c r="E172" s="7">
        <v>86</v>
      </c>
      <c r="F172" s="7">
        <v>187</v>
      </c>
      <c r="G172" s="7">
        <v>47</v>
      </c>
      <c r="H172" s="8">
        <v>3.0620715917745622</v>
      </c>
      <c r="I172" s="8">
        <v>74.109090909090895</v>
      </c>
      <c r="J172" s="7">
        <v>0</v>
      </c>
    </row>
    <row r="173" spans="1:10" x14ac:dyDescent="0.15">
      <c r="A173" s="2" t="s">
        <v>17</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17</v>
      </c>
      <c r="B174" s="6">
        <v>41982.119444444441</v>
      </c>
      <c r="C174" s="7">
        <v>40.36</v>
      </c>
      <c r="D174" s="7">
        <v>43.44</v>
      </c>
      <c r="E174" s="7">
        <v>80</v>
      </c>
      <c r="F174" s="7">
        <v>194</v>
      </c>
      <c r="G174" s="7">
        <v>47</v>
      </c>
      <c r="H174" s="8">
        <v>2.9550647372429553</v>
      </c>
      <c r="I174" s="8">
        <v>78.98181818181817</v>
      </c>
      <c r="J174" s="7">
        <v>0</v>
      </c>
    </row>
    <row r="175" spans="1:10" x14ac:dyDescent="0.15">
      <c r="A175" s="2" t="s">
        <v>17</v>
      </c>
      <c r="B175" s="6">
        <v>41982.120138888888</v>
      </c>
      <c r="C175" s="7">
        <v>42.42</v>
      </c>
      <c r="D175" s="7">
        <v>43</v>
      </c>
      <c r="E175" s="7">
        <v>82</v>
      </c>
      <c r="F175" s="7">
        <v>185</v>
      </c>
      <c r="G175" s="7">
        <v>55</v>
      </c>
      <c r="H175" s="8">
        <v>2.8884234577303882</v>
      </c>
      <c r="I175" s="8">
        <v>78.181818181818187</v>
      </c>
      <c r="J175" s="7">
        <v>0</v>
      </c>
    </row>
    <row r="176" spans="1:10" x14ac:dyDescent="0.15">
      <c r="A176" s="2" t="s">
        <v>17</v>
      </c>
      <c r="B176" s="6">
        <v>41982.120833333334</v>
      </c>
      <c r="C176" s="7">
        <v>40.56</v>
      </c>
      <c r="D176" s="7">
        <v>41.72</v>
      </c>
      <c r="E176" s="7">
        <v>96</v>
      </c>
      <c r="F176" s="7">
        <v>205</v>
      </c>
      <c r="G176" s="7">
        <v>53</v>
      </c>
      <c r="H176" s="8">
        <v>3.7471439451637472</v>
      </c>
      <c r="I176" s="8">
        <v>75.854545454545459</v>
      </c>
      <c r="J176" s="7">
        <v>0</v>
      </c>
    </row>
    <row r="177" spans="1:10" x14ac:dyDescent="0.15">
      <c r="A177" s="2" t="s">
        <v>17</v>
      </c>
      <c r="B177" s="6">
        <v>41982.121527777781</v>
      </c>
      <c r="C177" s="7">
        <v>43.74</v>
      </c>
      <c r="D177" s="7">
        <v>42.94</v>
      </c>
      <c r="E177" s="7">
        <v>85</v>
      </c>
      <c r="F177" s="7">
        <v>201</v>
      </c>
      <c r="G177" s="7">
        <v>47</v>
      </c>
      <c r="H177" s="8">
        <v>3.2530464584920029</v>
      </c>
      <c r="I177" s="8">
        <v>78.072727272727278</v>
      </c>
      <c r="J177" s="7">
        <v>0</v>
      </c>
    </row>
    <row r="178" spans="1:10" x14ac:dyDescent="0.15">
      <c r="A178" s="2" t="s">
        <v>17</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17</v>
      </c>
      <c r="B179" s="6">
        <v>41982.122916666667</v>
      </c>
      <c r="C179" s="7">
        <v>43.9</v>
      </c>
      <c r="D179" s="7">
        <v>42.57</v>
      </c>
      <c r="E179" s="7">
        <v>89</v>
      </c>
      <c r="F179" s="7">
        <v>197</v>
      </c>
      <c r="G179" s="7">
        <v>54</v>
      </c>
      <c r="H179" s="8">
        <v>3.3383472962680885</v>
      </c>
      <c r="I179" s="8">
        <v>77.400000000000006</v>
      </c>
      <c r="J179" s="7">
        <v>0</v>
      </c>
    </row>
    <row r="180" spans="1:10" x14ac:dyDescent="0.15">
      <c r="A180" s="2" t="s">
        <v>17</v>
      </c>
      <c r="B180" s="6">
        <v>41982.123611111114</v>
      </c>
      <c r="C180" s="7">
        <v>41.67</v>
      </c>
      <c r="D180" s="7">
        <v>43.35</v>
      </c>
      <c r="E180" s="7">
        <v>83</v>
      </c>
      <c r="F180" s="7">
        <v>205</v>
      </c>
      <c r="G180" s="7">
        <v>45</v>
      </c>
      <c r="H180" s="8">
        <v>3.2397182025894895</v>
      </c>
      <c r="I180" s="8">
        <v>78.818181818181827</v>
      </c>
      <c r="J180" s="7">
        <v>0</v>
      </c>
    </row>
    <row r="181" spans="1:10" x14ac:dyDescent="0.15">
      <c r="A181" s="2" t="s">
        <v>17</v>
      </c>
      <c r="B181" s="6">
        <v>41982.124305555553</v>
      </c>
      <c r="C181" s="7">
        <v>40.33</v>
      </c>
      <c r="D181" s="7">
        <v>43.91</v>
      </c>
      <c r="E181" s="7">
        <v>92</v>
      </c>
      <c r="F181" s="7">
        <v>180</v>
      </c>
      <c r="G181" s="7">
        <v>47</v>
      </c>
      <c r="H181" s="8">
        <v>3.153084539223153</v>
      </c>
      <c r="I181" s="8">
        <v>79.836363636363629</v>
      </c>
      <c r="J181" s="7">
        <v>0</v>
      </c>
    </row>
    <row r="182" spans="1:10" x14ac:dyDescent="0.15">
      <c r="A182" s="2" t="s">
        <v>17</v>
      </c>
      <c r="B182" s="6">
        <v>41982.125</v>
      </c>
      <c r="C182" s="7">
        <v>42.29</v>
      </c>
      <c r="D182" s="7">
        <v>43.43</v>
      </c>
      <c r="E182" s="7">
        <v>92</v>
      </c>
      <c r="F182" s="7">
        <v>208</v>
      </c>
      <c r="G182" s="7">
        <v>49</v>
      </c>
      <c r="H182" s="8">
        <v>3.6435643564356437</v>
      </c>
      <c r="I182" s="8">
        <v>78.963636363636354</v>
      </c>
      <c r="J182" s="7">
        <v>0</v>
      </c>
    </row>
    <row r="183" spans="1:10" x14ac:dyDescent="0.15">
      <c r="A183" s="2" t="s">
        <v>17</v>
      </c>
      <c r="B183" s="6">
        <v>41982.125694444447</v>
      </c>
      <c r="C183" s="7">
        <v>41.62</v>
      </c>
      <c r="D183" s="7">
        <v>40.19</v>
      </c>
      <c r="E183" s="7">
        <v>89</v>
      </c>
      <c r="F183" s="7">
        <v>201</v>
      </c>
      <c r="G183" s="7">
        <v>51</v>
      </c>
      <c r="H183" s="8">
        <v>3.4061309977151559</v>
      </c>
      <c r="I183" s="8">
        <v>73.072727272727263</v>
      </c>
      <c r="J183" s="7">
        <v>0</v>
      </c>
    </row>
    <row r="184" spans="1:10" x14ac:dyDescent="0.15">
      <c r="A184" s="2" t="s">
        <v>17</v>
      </c>
      <c r="B184" s="6">
        <v>41982.126388888886</v>
      </c>
      <c r="C184" s="7">
        <v>40.44</v>
      </c>
      <c r="D184" s="7">
        <v>43</v>
      </c>
      <c r="E184" s="7">
        <v>99</v>
      </c>
      <c r="F184" s="7">
        <v>214</v>
      </c>
      <c r="G184" s="7">
        <v>46</v>
      </c>
      <c r="H184" s="8">
        <v>4.033891850723534</v>
      </c>
      <c r="I184" s="8">
        <v>78.181818181818187</v>
      </c>
      <c r="J184" s="7">
        <v>0</v>
      </c>
    </row>
    <row r="185" spans="1:10" x14ac:dyDescent="0.15">
      <c r="A185" s="2" t="s">
        <v>17</v>
      </c>
      <c r="B185" s="6">
        <v>41982.127083333333</v>
      </c>
      <c r="C185" s="7">
        <v>43.22</v>
      </c>
      <c r="D185" s="7">
        <v>42.66</v>
      </c>
      <c r="E185" s="7">
        <v>98</v>
      </c>
      <c r="F185" s="7">
        <v>199</v>
      </c>
      <c r="G185" s="7">
        <v>47</v>
      </c>
      <c r="H185" s="8">
        <v>3.7132520944402132</v>
      </c>
      <c r="I185" s="8">
        <v>77.563636363636363</v>
      </c>
      <c r="J185" s="7">
        <v>0</v>
      </c>
    </row>
    <row r="186" spans="1:10" x14ac:dyDescent="0.15">
      <c r="A186" s="2" t="s">
        <v>17</v>
      </c>
      <c r="B186" s="6">
        <v>41982.12777777778</v>
      </c>
      <c r="C186" s="7">
        <v>42.9</v>
      </c>
      <c r="D186" s="7">
        <v>43.01</v>
      </c>
      <c r="E186" s="7">
        <v>90</v>
      </c>
      <c r="F186" s="7">
        <v>201</v>
      </c>
      <c r="G186" s="7">
        <v>47</v>
      </c>
      <c r="H186" s="8">
        <v>3.4444021325209442</v>
      </c>
      <c r="I186" s="8">
        <v>78.199999999999989</v>
      </c>
      <c r="J186" s="7">
        <v>0</v>
      </c>
    </row>
    <row r="187" spans="1:10" x14ac:dyDescent="0.15">
      <c r="A187" s="2" t="s">
        <v>17</v>
      </c>
      <c r="B187" s="6">
        <v>41982.128472222219</v>
      </c>
      <c r="C187" s="7">
        <v>40.71</v>
      </c>
      <c r="D187" s="7">
        <v>42.59</v>
      </c>
      <c r="E187" s="7">
        <v>84</v>
      </c>
      <c r="F187" s="7">
        <v>209</v>
      </c>
      <c r="G187" s="7">
        <v>54</v>
      </c>
      <c r="H187" s="8">
        <v>3.3427265803503428</v>
      </c>
      <c r="I187" s="8">
        <v>77.436363636363652</v>
      </c>
      <c r="J187" s="7">
        <v>0</v>
      </c>
    </row>
    <row r="188" spans="1:10" x14ac:dyDescent="0.15">
      <c r="A188" s="2" t="s">
        <v>17</v>
      </c>
      <c r="B188" s="6">
        <v>41982.129166666666</v>
      </c>
      <c r="C188" s="7">
        <v>41.07</v>
      </c>
      <c r="D188" s="7">
        <v>41.32</v>
      </c>
      <c r="E188" s="7">
        <v>99</v>
      </c>
      <c r="F188" s="7">
        <v>200</v>
      </c>
      <c r="G188" s="7">
        <v>46</v>
      </c>
      <c r="H188" s="8">
        <v>3.7699923838537699</v>
      </c>
      <c r="I188" s="8">
        <v>75.127272727272725</v>
      </c>
      <c r="J188" s="7">
        <v>0</v>
      </c>
    </row>
    <row r="189" spans="1:10" x14ac:dyDescent="0.15">
      <c r="A189" s="2" t="s">
        <v>17</v>
      </c>
      <c r="B189" s="6">
        <v>41982.129861111112</v>
      </c>
      <c r="C189" s="7">
        <v>42.58</v>
      </c>
      <c r="D189" s="7">
        <v>42.84</v>
      </c>
      <c r="E189" s="7">
        <v>98</v>
      </c>
      <c r="F189" s="7">
        <v>185</v>
      </c>
      <c r="G189" s="7">
        <v>52</v>
      </c>
      <c r="H189" s="8">
        <v>3.4520182787509519</v>
      </c>
      <c r="I189" s="8">
        <v>77.890909090909105</v>
      </c>
      <c r="J189" s="7">
        <v>0</v>
      </c>
    </row>
    <row r="190" spans="1:10" x14ac:dyDescent="0.15">
      <c r="A190" s="2" t="s">
        <v>17</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17</v>
      </c>
      <c r="B191" s="6">
        <v>41982.131249999999</v>
      </c>
      <c r="C191" s="7">
        <v>43.35</v>
      </c>
      <c r="D191" s="7">
        <v>40.46</v>
      </c>
      <c r="E191" s="7">
        <v>90</v>
      </c>
      <c r="F191" s="7">
        <v>212</v>
      </c>
      <c r="G191" s="7">
        <v>46</v>
      </c>
      <c r="H191" s="8">
        <v>3.6329017517136331</v>
      </c>
      <c r="I191" s="8">
        <v>73.563636363636363</v>
      </c>
      <c r="J191" s="7">
        <v>0</v>
      </c>
    </row>
    <row r="192" spans="1:10" x14ac:dyDescent="0.15">
      <c r="A192" s="2" t="s">
        <v>17</v>
      </c>
      <c r="B192" s="6">
        <v>41982.131944444445</v>
      </c>
      <c r="C192" s="7">
        <v>43.85</v>
      </c>
      <c r="D192" s="7">
        <v>43.47</v>
      </c>
      <c r="E192" s="7">
        <v>90</v>
      </c>
      <c r="F192" s="7">
        <v>206</v>
      </c>
      <c r="G192" s="7">
        <v>53</v>
      </c>
      <c r="H192" s="8">
        <v>3.5300837776085299</v>
      </c>
      <c r="I192" s="8">
        <v>79.036363636363632</v>
      </c>
      <c r="J192" s="7">
        <v>0</v>
      </c>
    </row>
    <row r="193" spans="1:10" x14ac:dyDescent="0.15">
      <c r="A193" s="2" t="s">
        <v>17</v>
      </c>
      <c r="B193" s="6">
        <v>41982.132638888892</v>
      </c>
      <c r="C193" s="7">
        <v>44</v>
      </c>
      <c r="D193" s="7">
        <v>42.72</v>
      </c>
      <c r="E193" s="7">
        <v>80</v>
      </c>
      <c r="F193" s="7">
        <v>217</v>
      </c>
      <c r="G193" s="7">
        <v>52</v>
      </c>
      <c r="H193" s="8">
        <v>3.3054074638233053</v>
      </c>
      <c r="I193" s="8">
        <v>77.672727272727272</v>
      </c>
      <c r="J193" s="7">
        <v>0</v>
      </c>
    </row>
    <row r="194" spans="1:10" x14ac:dyDescent="0.15">
      <c r="A194" s="2" t="s">
        <v>17</v>
      </c>
      <c r="B194" s="6">
        <v>41982.133333333331</v>
      </c>
      <c r="C194" s="7">
        <v>41.72</v>
      </c>
      <c r="D194" s="7">
        <v>41.16</v>
      </c>
      <c r="E194" s="7">
        <v>88</v>
      </c>
      <c r="F194" s="7">
        <v>198</v>
      </c>
      <c r="G194" s="7">
        <v>55</v>
      </c>
      <c r="H194" s="8">
        <v>3.3175932977913174</v>
      </c>
      <c r="I194" s="8">
        <v>74.836363636363629</v>
      </c>
      <c r="J194" s="7">
        <v>0</v>
      </c>
    </row>
    <row r="195" spans="1:10" x14ac:dyDescent="0.15">
      <c r="A195" s="2" t="s">
        <v>17</v>
      </c>
      <c r="B195" s="6">
        <v>41982.134027777778</v>
      </c>
      <c r="C195" s="7">
        <v>43.59</v>
      </c>
      <c r="D195" s="7">
        <v>42.4</v>
      </c>
      <c r="E195" s="7">
        <v>96</v>
      </c>
      <c r="F195" s="7">
        <v>194</v>
      </c>
      <c r="G195" s="7">
        <v>55</v>
      </c>
      <c r="H195" s="8">
        <v>3.5460776846915461</v>
      </c>
      <c r="I195" s="8">
        <v>77.090909090909093</v>
      </c>
      <c r="J195" s="7">
        <v>0</v>
      </c>
    </row>
    <row r="196" spans="1:10" x14ac:dyDescent="0.15">
      <c r="A196" s="2" t="s">
        <v>17</v>
      </c>
      <c r="B196" s="6">
        <v>41982.134722222225</v>
      </c>
      <c r="C196" s="7">
        <v>42.16</v>
      </c>
      <c r="D196" s="7">
        <v>41.26</v>
      </c>
      <c r="E196" s="7">
        <v>90</v>
      </c>
      <c r="F196" s="7">
        <v>194</v>
      </c>
      <c r="G196" s="7">
        <v>48</v>
      </c>
      <c r="H196" s="8">
        <v>3.3244478293983244</v>
      </c>
      <c r="I196" s="8">
        <v>75.018181818181816</v>
      </c>
      <c r="J196" s="7">
        <v>0</v>
      </c>
    </row>
    <row r="197" spans="1:10" x14ac:dyDescent="0.15">
      <c r="A197" s="2" t="s">
        <v>17</v>
      </c>
      <c r="B197" s="6">
        <v>41982.135416666664</v>
      </c>
      <c r="C197" s="7">
        <v>42.92</v>
      </c>
      <c r="D197" s="7">
        <v>42.75</v>
      </c>
      <c r="E197" s="7">
        <v>93</v>
      </c>
      <c r="F197" s="7">
        <v>180</v>
      </c>
      <c r="G197" s="7">
        <v>50</v>
      </c>
      <c r="H197" s="8">
        <v>3.1873571972581876</v>
      </c>
      <c r="I197" s="8">
        <v>77.72727272727272</v>
      </c>
      <c r="J197" s="7">
        <v>0</v>
      </c>
    </row>
    <row r="198" spans="1:10" x14ac:dyDescent="0.15">
      <c r="A198" s="2" t="s">
        <v>17</v>
      </c>
      <c r="B198" s="6">
        <v>41982.136111111111</v>
      </c>
      <c r="C198" s="7">
        <v>40.98</v>
      </c>
      <c r="D198" s="7">
        <v>43.18</v>
      </c>
      <c r="E198" s="7">
        <v>81</v>
      </c>
      <c r="F198" s="7">
        <v>207</v>
      </c>
      <c r="G198" s="7">
        <v>51</v>
      </c>
      <c r="H198" s="8">
        <v>3.1924980959634426</v>
      </c>
      <c r="I198" s="8">
        <v>78.509090909090901</v>
      </c>
      <c r="J198" s="7">
        <v>0</v>
      </c>
    </row>
    <row r="199" spans="1:10" x14ac:dyDescent="0.15">
      <c r="A199" s="2" t="s">
        <v>17</v>
      </c>
      <c r="B199" s="6">
        <v>41982.136805555558</v>
      </c>
      <c r="C199" s="7">
        <v>41.01</v>
      </c>
      <c r="D199" s="7">
        <v>40.81</v>
      </c>
      <c r="E199" s="7">
        <v>95</v>
      </c>
      <c r="F199" s="7">
        <v>217</v>
      </c>
      <c r="G199" s="7">
        <v>50</v>
      </c>
      <c r="H199" s="8">
        <v>3.925171363290175</v>
      </c>
      <c r="I199" s="8">
        <v>74.2</v>
      </c>
      <c r="J199" s="7">
        <v>0</v>
      </c>
    </row>
    <row r="200" spans="1:10" x14ac:dyDescent="0.15">
      <c r="A200" s="2" t="s">
        <v>17</v>
      </c>
      <c r="B200" s="6">
        <v>41982.137499999997</v>
      </c>
      <c r="C200" s="7">
        <v>40.04</v>
      </c>
      <c r="D200" s="7">
        <v>41.66</v>
      </c>
      <c r="E200" s="7">
        <v>91</v>
      </c>
      <c r="F200" s="7">
        <v>186</v>
      </c>
      <c r="G200" s="7">
        <v>52</v>
      </c>
      <c r="H200" s="8">
        <v>3.222772277227723</v>
      </c>
      <c r="I200" s="8">
        <v>75.745454545454535</v>
      </c>
      <c r="J200" s="7">
        <v>0</v>
      </c>
    </row>
    <row r="201" spans="1:10" x14ac:dyDescent="0.15">
      <c r="A201" s="2" t="s">
        <v>17</v>
      </c>
      <c r="B201" s="6">
        <v>41982.138194444444</v>
      </c>
      <c r="C201" s="7">
        <v>43.95</v>
      </c>
      <c r="D201" s="7">
        <v>43.06</v>
      </c>
      <c r="E201" s="7">
        <v>91</v>
      </c>
      <c r="F201" s="7">
        <v>181</v>
      </c>
      <c r="G201" s="7">
        <v>50</v>
      </c>
      <c r="H201" s="8">
        <v>3.136138613861386</v>
      </c>
      <c r="I201" s="8">
        <v>78.290909090909096</v>
      </c>
      <c r="J201" s="7">
        <v>0</v>
      </c>
    </row>
    <row r="202" spans="1:10" x14ac:dyDescent="0.15">
      <c r="A202" s="2" t="s">
        <v>17</v>
      </c>
      <c r="B202" s="6">
        <v>41982.138888888891</v>
      </c>
      <c r="C202" s="7">
        <v>43.7</v>
      </c>
      <c r="D202" s="7">
        <v>42.52</v>
      </c>
      <c r="E202" s="7">
        <v>91</v>
      </c>
      <c r="F202" s="7">
        <v>205</v>
      </c>
      <c r="G202" s="7">
        <v>49</v>
      </c>
      <c r="H202" s="8">
        <v>3.5519801980198018</v>
      </c>
      <c r="I202" s="8">
        <v>77.309090909090912</v>
      </c>
      <c r="J202" s="7">
        <v>0</v>
      </c>
    </row>
    <row r="203" spans="1:10" x14ac:dyDescent="0.15">
      <c r="A203" s="2" t="s">
        <v>17</v>
      </c>
      <c r="B203" s="6">
        <v>41982.13958333333</v>
      </c>
      <c r="C203" s="7">
        <v>40.92</v>
      </c>
      <c r="D203" s="7">
        <v>43.3</v>
      </c>
      <c r="E203" s="7">
        <v>95</v>
      </c>
      <c r="F203" s="7">
        <v>218</v>
      </c>
      <c r="G203" s="7">
        <v>49</v>
      </c>
      <c r="H203" s="8">
        <v>3.9432597105864433</v>
      </c>
      <c r="I203" s="8">
        <v>78.72727272727272</v>
      </c>
      <c r="J203" s="7">
        <v>0</v>
      </c>
    </row>
    <row r="204" spans="1:10" x14ac:dyDescent="0.15">
      <c r="A204" s="2" t="s">
        <v>17</v>
      </c>
      <c r="B204" s="6">
        <v>41982.140277777777</v>
      </c>
      <c r="C204" s="7">
        <v>41.8</v>
      </c>
      <c r="D204" s="7">
        <v>43.3</v>
      </c>
      <c r="E204" s="7">
        <v>81</v>
      </c>
      <c r="F204" s="7">
        <v>189</v>
      </c>
      <c r="G204" s="7">
        <v>48</v>
      </c>
      <c r="H204" s="8">
        <v>2.914889565879665</v>
      </c>
      <c r="I204" s="8">
        <v>78.72727272727272</v>
      </c>
      <c r="J204" s="7">
        <v>0</v>
      </c>
    </row>
    <row r="205" spans="1:10" x14ac:dyDescent="0.15">
      <c r="A205" s="2" t="s">
        <v>17</v>
      </c>
      <c r="B205" s="6">
        <v>41982.140972222223</v>
      </c>
      <c r="C205" s="7">
        <v>41.71</v>
      </c>
      <c r="D205" s="7">
        <v>40.19</v>
      </c>
      <c r="E205" s="7">
        <v>97</v>
      </c>
      <c r="F205" s="7">
        <v>191</v>
      </c>
      <c r="G205" s="7">
        <v>45</v>
      </c>
      <c r="H205" s="8">
        <v>3.5276085300837776</v>
      </c>
      <c r="I205" s="8">
        <v>73.072727272727263</v>
      </c>
      <c r="J205" s="7">
        <v>0</v>
      </c>
    </row>
    <row r="206" spans="1:10" x14ac:dyDescent="0.15">
      <c r="A206" s="2" t="s">
        <v>17</v>
      </c>
      <c r="B206" s="6">
        <v>41982.14166666667</v>
      </c>
      <c r="C206" s="7">
        <v>43.04</v>
      </c>
      <c r="D206" s="7">
        <v>41.93</v>
      </c>
      <c r="E206" s="7">
        <v>96</v>
      </c>
      <c r="F206" s="7">
        <v>208</v>
      </c>
      <c r="G206" s="7">
        <v>51</v>
      </c>
      <c r="H206" s="8">
        <v>3.8019801980198018</v>
      </c>
      <c r="I206" s="8">
        <v>76.236363636363635</v>
      </c>
      <c r="J206" s="7">
        <v>0</v>
      </c>
    </row>
    <row r="207" spans="1:10" x14ac:dyDescent="0.15">
      <c r="A207" s="2" t="s">
        <v>17</v>
      </c>
      <c r="B207" s="6">
        <v>41982.142361111109</v>
      </c>
      <c r="C207" s="7">
        <v>41.08</v>
      </c>
      <c r="D207" s="7">
        <v>42.32</v>
      </c>
      <c r="E207" s="7">
        <v>90</v>
      </c>
      <c r="F207" s="7">
        <v>203</v>
      </c>
      <c r="G207" s="7">
        <v>47</v>
      </c>
      <c r="H207" s="8">
        <v>3.4786747905559787</v>
      </c>
      <c r="I207" s="8">
        <v>76.945454545454552</v>
      </c>
      <c r="J207" s="7">
        <v>0</v>
      </c>
    </row>
    <row r="208" spans="1:10" x14ac:dyDescent="0.15">
      <c r="A208" s="2" t="s">
        <v>17</v>
      </c>
      <c r="B208" s="6">
        <v>41982.143055555556</v>
      </c>
      <c r="C208" s="7">
        <v>43.93</v>
      </c>
      <c r="D208" s="7">
        <v>40.04</v>
      </c>
      <c r="E208" s="7">
        <v>89</v>
      </c>
      <c r="F208" s="7">
        <v>181</v>
      </c>
      <c r="G208" s="7">
        <v>54</v>
      </c>
      <c r="H208" s="8">
        <v>3.0672124904798173</v>
      </c>
      <c r="I208" s="8">
        <v>72.8</v>
      </c>
      <c r="J208" s="7">
        <v>0</v>
      </c>
    </row>
    <row r="209" spans="1:10" x14ac:dyDescent="0.15">
      <c r="A209" s="2" t="s">
        <v>17</v>
      </c>
      <c r="B209" s="6">
        <v>41982.143750000003</v>
      </c>
      <c r="C209" s="7">
        <v>40.93</v>
      </c>
      <c r="D209" s="7">
        <v>40.32</v>
      </c>
      <c r="E209" s="7">
        <v>85</v>
      </c>
      <c r="F209" s="7">
        <v>211</v>
      </c>
      <c r="G209" s="7">
        <v>46</v>
      </c>
      <c r="H209" s="8">
        <v>3.414889565879665</v>
      </c>
      <c r="I209" s="8">
        <v>73.309090909090912</v>
      </c>
      <c r="J209" s="7">
        <v>0</v>
      </c>
    </row>
    <row r="210" spans="1:10" x14ac:dyDescent="0.15">
      <c r="A210" s="2" t="s">
        <v>17</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17</v>
      </c>
      <c r="B211" s="6">
        <v>41982.145138888889</v>
      </c>
      <c r="C211" s="7">
        <v>42.65</v>
      </c>
      <c r="D211" s="7">
        <v>43.31</v>
      </c>
      <c r="E211" s="7">
        <v>85</v>
      </c>
      <c r="F211" s="7">
        <v>195</v>
      </c>
      <c r="G211" s="7">
        <v>50</v>
      </c>
      <c r="H211" s="8">
        <v>3.1559405940594059</v>
      </c>
      <c r="I211" s="8">
        <v>78.74545454545455</v>
      </c>
      <c r="J211" s="7">
        <v>0</v>
      </c>
    </row>
    <row r="212" spans="1:10" x14ac:dyDescent="0.15">
      <c r="A212" s="2" t="s">
        <v>17</v>
      </c>
      <c r="B212" s="6">
        <v>41982.145833333336</v>
      </c>
      <c r="C212" s="7">
        <v>40.06</v>
      </c>
      <c r="D212" s="7">
        <v>42.41</v>
      </c>
      <c r="E212" s="7">
        <v>80</v>
      </c>
      <c r="F212" s="7">
        <v>218</v>
      </c>
      <c r="G212" s="7">
        <v>54</v>
      </c>
      <c r="H212" s="8">
        <v>3.3206397562833208</v>
      </c>
      <c r="I212" s="8">
        <v>77.109090909090909</v>
      </c>
      <c r="J212" s="7">
        <v>0</v>
      </c>
    </row>
    <row r="213" spans="1:10" x14ac:dyDescent="0.15">
      <c r="A213" s="2" t="s">
        <v>17</v>
      </c>
      <c r="B213" s="6">
        <v>41982.146527777775</v>
      </c>
      <c r="C213" s="7">
        <v>41.59</v>
      </c>
      <c r="D213" s="7">
        <v>41.29</v>
      </c>
      <c r="E213" s="7">
        <v>84</v>
      </c>
      <c r="F213" s="7">
        <v>214</v>
      </c>
      <c r="G213" s="7">
        <v>54</v>
      </c>
      <c r="H213" s="8">
        <v>3.4226961157654228</v>
      </c>
      <c r="I213" s="8">
        <v>75.072727272727263</v>
      </c>
      <c r="J213" s="7">
        <v>0</v>
      </c>
    </row>
    <row r="214" spans="1:10" x14ac:dyDescent="0.15">
      <c r="A214" s="2" t="s">
        <v>17</v>
      </c>
      <c r="B214" s="6">
        <v>41982.147222222222</v>
      </c>
      <c r="C214" s="7">
        <v>40.14</v>
      </c>
      <c r="D214" s="7">
        <v>40.39</v>
      </c>
      <c r="E214" s="7">
        <v>80</v>
      </c>
      <c r="F214" s="7">
        <v>189</v>
      </c>
      <c r="G214" s="7">
        <v>47</v>
      </c>
      <c r="H214" s="8">
        <v>2.8789032749428789</v>
      </c>
      <c r="I214" s="8">
        <v>73.436363636363637</v>
      </c>
      <c r="J214" s="7">
        <v>0</v>
      </c>
    </row>
    <row r="215" spans="1:10" x14ac:dyDescent="0.15">
      <c r="A215" s="2" t="s">
        <v>17</v>
      </c>
      <c r="B215" s="6">
        <v>41982.147916666669</v>
      </c>
      <c r="C215" s="7">
        <v>43.69</v>
      </c>
      <c r="D215" s="7">
        <v>43.6</v>
      </c>
      <c r="E215" s="7">
        <v>88</v>
      </c>
      <c r="F215" s="7">
        <v>190</v>
      </c>
      <c r="G215" s="7">
        <v>50</v>
      </c>
      <c r="H215" s="8">
        <v>3.1835491241431835</v>
      </c>
      <c r="I215" s="8">
        <v>79.272727272727266</v>
      </c>
      <c r="J215" s="7">
        <v>0</v>
      </c>
    </row>
    <row r="216" spans="1:10" x14ac:dyDescent="0.15">
      <c r="A216" s="2" t="s">
        <v>17</v>
      </c>
      <c r="B216" s="6">
        <v>41982.148611111108</v>
      </c>
      <c r="C216" s="7">
        <v>41.73</v>
      </c>
      <c r="D216" s="7">
        <v>43.18</v>
      </c>
      <c r="E216" s="7">
        <v>83</v>
      </c>
      <c r="F216" s="7">
        <v>180</v>
      </c>
      <c r="G216" s="7">
        <v>55</v>
      </c>
      <c r="H216" s="8">
        <v>2.8446306169078448</v>
      </c>
      <c r="I216" s="8">
        <v>78.509090909090901</v>
      </c>
      <c r="J216" s="7">
        <v>0</v>
      </c>
    </row>
    <row r="217" spans="1:10" x14ac:dyDescent="0.15">
      <c r="A217" s="2" t="s">
        <v>17</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17</v>
      </c>
      <c r="B218" s="6">
        <v>41982.15</v>
      </c>
      <c r="C218" s="7">
        <v>41.74</v>
      </c>
      <c r="D218" s="7">
        <v>40.67</v>
      </c>
      <c r="E218" s="7">
        <v>82</v>
      </c>
      <c r="F218" s="7">
        <v>212</v>
      </c>
      <c r="G218" s="7">
        <v>49</v>
      </c>
      <c r="H218" s="8">
        <v>3.3099771515613101</v>
      </c>
      <c r="I218" s="8">
        <v>73.945454545454552</v>
      </c>
      <c r="J218" s="7">
        <v>0</v>
      </c>
    </row>
    <row r="219" spans="1:10" x14ac:dyDescent="0.15">
      <c r="A219" s="2" t="s">
        <v>17</v>
      </c>
      <c r="B219" s="6">
        <v>41982.150694444441</v>
      </c>
      <c r="C219" s="7">
        <v>41.83</v>
      </c>
      <c r="D219" s="7">
        <v>42.73</v>
      </c>
      <c r="E219" s="7">
        <v>83</v>
      </c>
      <c r="F219" s="7">
        <v>208</v>
      </c>
      <c r="G219" s="7">
        <v>48</v>
      </c>
      <c r="H219" s="8">
        <v>3.2871287128712869</v>
      </c>
      <c r="I219" s="8">
        <v>77.690909090909088</v>
      </c>
      <c r="J219" s="7">
        <v>0</v>
      </c>
    </row>
    <row r="220" spans="1:10" x14ac:dyDescent="0.15">
      <c r="A220" s="2" t="s">
        <v>17</v>
      </c>
      <c r="B220" s="6">
        <v>41982.151388888888</v>
      </c>
      <c r="C220" s="7">
        <v>40.75</v>
      </c>
      <c r="D220" s="7">
        <v>40.54</v>
      </c>
      <c r="E220" s="7">
        <v>85</v>
      </c>
      <c r="F220" s="7">
        <v>207</v>
      </c>
      <c r="G220" s="7">
        <v>48</v>
      </c>
      <c r="H220" s="8">
        <v>3.3501523229246</v>
      </c>
      <c r="I220" s="8">
        <v>73.709090909090918</v>
      </c>
      <c r="J220" s="7">
        <v>0</v>
      </c>
    </row>
    <row r="221" spans="1:10" x14ac:dyDescent="0.15">
      <c r="A221" s="2" t="s">
        <v>17</v>
      </c>
      <c r="B221" s="6">
        <v>41982.152083333334</v>
      </c>
      <c r="C221" s="7">
        <v>42.33</v>
      </c>
      <c r="D221" s="7">
        <v>40.18</v>
      </c>
      <c r="E221" s="7">
        <v>100</v>
      </c>
      <c r="F221" s="7">
        <v>180</v>
      </c>
      <c r="G221" s="7">
        <v>47</v>
      </c>
      <c r="H221" s="8">
        <v>3.4272658035034271</v>
      </c>
      <c r="I221" s="8">
        <v>73.054545454545448</v>
      </c>
      <c r="J221" s="7">
        <v>0</v>
      </c>
    </row>
    <row r="222" spans="1:10" x14ac:dyDescent="0.15">
      <c r="A222" s="2" t="s">
        <v>17</v>
      </c>
      <c r="B222" s="6">
        <v>41982.152777777781</v>
      </c>
      <c r="C222" s="7">
        <v>42.45</v>
      </c>
      <c r="D222" s="7">
        <v>41.96</v>
      </c>
      <c r="E222" s="7">
        <v>94</v>
      </c>
      <c r="F222" s="7">
        <v>219</v>
      </c>
      <c r="G222" s="7">
        <v>53</v>
      </c>
      <c r="H222" s="8">
        <v>3.9196496572734199</v>
      </c>
      <c r="I222" s="8">
        <v>76.290909090909082</v>
      </c>
      <c r="J222" s="7">
        <v>0</v>
      </c>
    </row>
    <row r="223" spans="1:10" x14ac:dyDescent="0.15">
      <c r="A223" s="2" t="s">
        <v>17</v>
      </c>
      <c r="B223" s="6">
        <v>41982.15347222222</v>
      </c>
      <c r="C223" s="7">
        <v>42.43</v>
      </c>
      <c r="D223" s="7">
        <v>41.12</v>
      </c>
      <c r="E223" s="7">
        <v>80</v>
      </c>
      <c r="F223" s="7">
        <v>212</v>
      </c>
      <c r="G223" s="7">
        <v>47</v>
      </c>
      <c r="H223" s="8">
        <v>3.2292460015232294</v>
      </c>
      <c r="I223" s="8">
        <v>74.763636363636351</v>
      </c>
      <c r="J223" s="7">
        <v>0</v>
      </c>
    </row>
    <row r="224" spans="1:10" x14ac:dyDescent="0.15">
      <c r="A224" s="2" t="s">
        <v>17</v>
      </c>
      <c r="B224" s="6">
        <v>41982.154166666667</v>
      </c>
      <c r="C224" s="7">
        <v>43.08</v>
      </c>
      <c r="D224" s="7">
        <v>42.53</v>
      </c>
      <c r="E224" s="7">
        <v>90</v>
      </c>
      <c r="F224" s="7">
        <v>184</v>
      </c>
      <c r="G224" s="7">
        <v>50</v>
      </c>
      <c r="H224" s="8">
        <v>3.153084539223153</v>
      </c>
      <c r="I224" s="8">
        <v>77.327272727272728</v>
      </c>
      <c r="J224" s="7">
        <v>0</v>
      </c>
    </row>
    <row r="225" spans="1:10" x14ac:dyDescent="0.15">
      <c r="A225" s="2" t="s">
        <v>17</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17</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17</v>
      </c>
      <c r="B227" s="6">
        <v>41982.15625</v>
      </c>
      <c r="C227" s="7">
        <v>41.21</v>
      </c>
      <c r="D227" s="7">
        <v>43.3</v>
      </c>
      <c r="E227" s="7">
        <v>93</v>
      </c>
      <c r="F227" s="7">
        <v>180</v>
      </c>
      <c r="G227" s="7">
        <v>51</v>
      </c>
      <c r="H227" s="8">
        <v>3.1873571972581876</v>
      </c>
      <c r="I227" s="8">
        <v>78.72727272727272</v>
      </c>
      <c r="J227" s="7">
        <v>0</v>
      </c>
    </row>
    <row r="228" spans="1:10" x14ac:dyDescent="0.15">
      <c r="A228" s="2" t="s">
        <v>17</v>
      </c>
      <c r="B228" s="6">
        <v>41982.156944444447</v>
      </c>
      <c r="C228" s="7">
        <v>42.53</v>
      </c>
      <c r="D228" s="7">
        <v>43.6</v>
      </c>
      <c r="E228" s="7">
        <v>95</v>
      </c>
      <c r="F228" s="7">
        <v>190</v>
      </c>
      <c r="G228" s="7">
        <v>49</v>
      </c>
      <c r="H228" s="8">
        <v>3.4367859862909369</v>
      </c>
      <c r="I228" s="8">
        <v>79.272727272727266</v>
      </c>
      <c r="J228" s="7">
        <v>0</v>
      </c>
    </row>
    <row r="229" spans="1:10" x14ac:dyDescent="0.15">
      <c r="A229" s="2" t="s">
        <v>17</v>
      </c>
      <c r="B229" s="6">
        <v>41982.157638888886</v>
      </c>
      <c r="C229" s="7">
        <v>43.12</v>
      </c>
      <c r="D229" s="7">
        <v>41.51</v>
      </c>
      <c r="E229" s="7">
        <v>80</v>
      </c>
      <c r="F229" s="7">
        <v>180</v>
      </c>
      <c r="G229" s="7">
        <v>46</v>
      </c>
      <c r="H229" s="8">
        <v>2.7418126428027416</v>
      </c>
      <c r="I229" s="8">
        <v>75.472727272727269</v>
      </c>
      <c r="J229" s="7">
        <v>0</v>
      </c>
    </row>
    <row r="230" spans="1:10" x14ac:dyDescent="0.15">
      <c r="A230" s="2" t="s">
        <v>17</v>
      </c>
      <c r="B230" s="6">
        <v>41982.158333333333</v>
      </c>
      <c r="C230" s="7">
        <v>42.9</v>
      </c>
      <c r="D230" s="7">
        <v>41.92</v>
      </c>
      <c r="E230" s="7">
        <v>98</v>
      </c>
      <c r="F230" s="7">
        <v>212</v>
      </c>
      <c r="G230" s="7">
        <v>55</v>
      </c>
      <c r="H230" s="8">
        <v>3.955826351865956</v>
      </c>
      <c r="I230" s="8">
        <v>76.218181818181819</v>
      </c>
      <c r="J230" s="7">
        <v>0</v>
      </c>
    </row>
    <row r="231" spans="1:10" x14ac:dyDescent="0.15">
      <c r="A231" s="2" t="s">
        <v>17</v>
      </c>
      <c r="B231" s="6">
        <v>41982.15902777778</v>
      </c>
      <c r="C231" s="7">
        <v>43.89</v>
      </c>
      <c r="D231" s="7">
        <v>40.07</v>
      </c>
      <c r="E231" s="7">
        <v>86</v>
      </c>
      <c r="F231" s="7">
        <v>181</v>
      </c>
      <c r="G231" s="7">
        <v>46</v>
      </c>
      <c r="H231" s="8">
        <v>2.9638233054074639</v>
      </c>
      <c r="I231" s="8">
        <v>72.854545454545445</v>
      </c>
      <c r="J231" s="7">
        <v>0</v>
      </c>
    </row>
    <row r="232" spans="1:10" x14ac:dyDescent="0.15">
      <c r="A232" s="2" t="s">
        <v>17</v>
      </c>
      <c r="B232" s="6">
        <v>41982.159722222219</v>
      </c>
      <c r="C232" s="7">
        <v>41.81</v>
      </c>
      <c r="D232" s="7">
        <v>43.64</v>
      </c>
      <c r="E232" s="7">
        <v>95</v>
      </c>
      <c r="F232" s="7">
        <v>203</v>
      </c>
      <c r="G232" s="7">
        <v>51</v>
      </c>
      <c r="H232" s="8">
        <v>3.671934501142422</v>
      </c>
      <c r="I232" s="8">
        <v>79.345454545454544</v>
      </c>
      <c r="J232" s="7">
        <v>0</v>
      </c>
    </row>
    <row r="233" spans="1:10" x14ac:dyDescent="0.15">
      <c r="A233" s="2" t="s">
        <v>17</v>
      </c>
      <c r="B233" s="6">
        <v>41982.160416666666</v>
      </c>
      <c r="C233" s="7">
        <v>42.4</v>
      </c>
      <c r="D233" s="7">
        <v>41.26</v>
      </c>
      <c r="E233" s="7">
        <v>94</v>
      </c>
      <c r="F233" s="7">
        <v>212</v>
      </c>
      <c r="G233" s="7">
        <v>55</v>
      </c>
      <c r="H233" s="8">
        <v>3.7943640517897945</v>
      </c>
      <c r="I233" s="8">
        <v>75.018181818181816</v>
      </c>
      <c r="J233" s="7">
        <v>0</v>
      </c>
    </row>
    <row r="234" spans="1:10" x14ac:dyDescent="0.15">
      <c r="A234" s="2" t="s">
        <v>17</v>
      </c>
      <c r="B234" s="6">
        <v>41982.161111111112</v>
      </c>
      <c r="C234" s="7">
        <v>43.88</v>
      </c>
      <c r="D234" s="7">
        <v>42.19</v>
      </c>
      <c r="E234" s="7">
        <v>93</v>
      </c>
      <c r="F234" s="7">
        <v>219</v>
      </c>
      <c r="G234" s="7">
        <v>53</v>
      </c>
      <c r="H234" s="8">
        <v>3.8779512566641281</v>
      </c>
      <c r="I234" s="8">
        <v>76.709090909090904</v>
      </c>
      <c r="J234" s="7">
        <v>0</v>
      </c>
    </row>
    <row r="235" spans="1:10" x14ac:dyDescent="0.15">
      <c r="A235" s="2" t="s">
        <v>17</v>
      </c>
      <c r="B235" s="6">
        <v>41982.161805555559</v>
      </c>
      <c r="C235" s="7">
        <v>41.54</v>
      </c>
      <c r="D235" s="7">
        <v>40.01</v>
      </c>
      <c r="E235" s="7">
        <v>96</v>
      </c>
      <c r="F235" s="7">
        <v>196</v>
      </c>
      <c r="G235" s="7">
        <v>47</v>
      </c>
      <c r="H235" s="8">
        <v>3.5826351865955828</v>
      </c>
      <c r="I235" s="8">
        <v>72.74545454545455</v>
      </c>
      <c r="J235" s="7">
        <v>0</v>
      </c>
    </row>
    <row r="236" spans="1:10" x14ac:dyDescent="0.15">
      <c r="A236" s="2" t="s">
        <v>17</v>
      </c>
      <c r="B236" s="6">
        <v>41982.162499999999</v>
      </c>
      <c r="C236" s="7">
        <v>43.17</v>
      </c>
      <c r="D236" s="7">
        <v>42.61</v>
      </c>
      <c r="E236" s="7">
        <v>92</v>
      </c>
      <c r="F236" s="7">
        <v>186</v>
      </c>
      <c r="G236" s="7">
        <v>49</v>
      </c>
      <c r="H236" s="8">
        <v>3.2581873571972584</v>
      </c>
      <c r="I236" s="8">
        <v>77.472727272727269</v>
      </c>
      <c r="J236" s="7">
        <v>0</v>
      </c>
    </row>
    <row r="237" spans="1:10" x14ac:dyDescent="0.15">
      <c r="A237" s="2" t="s">
        <v>17</v>
      </c>
      <c r="B237" s="6">
        <v>41982.163194444445</v>
      </c>
      <c r="C237" s="7">
        <v>43.1</v>
      </c>
      <c r="D237" s="7">
        <v>42.32</v>
      </c>
      <c r="E237" s="7">
        <v>84</v>
      </c>
      <c r="F237" s="7">
        <v>199</v>
      </c>
      <c r="G237" s="7">
        <v>46</v>
      </c>
      <c r="H237" s="8">
        <v>3.1827875095201827</v>
      </c>
      <c r="I237" s="8">
        <v>76.945454545454552</v>
      </c>
      <c r="J237" s="7">
        <v>0</v>
      </c>
    </row>
    <row r="238" spans="1:10" x14ac:dyDescent="0.15">
      <c r="A238" s="2" t="s">
        <v>17</v>
      </c>
      <c r="B238" s="6">
        <v>41982.163888888892</v>
      </c>
      <c r="C238" s="7">
        <v>42.52</v>
      </c>
      <c r="D238" s="7">
        <v>40.04</v>
      </c>
      <c r="E238" s="7">
        <v>84</v>
      </c>
      <c r="F238" s="7">
        <v>218</v>
      </c>
      <c r="G238" s="7">
        <v>45</v>
      </c>
      <c r="H238" s="8">
        <v>3.4866717440974866</v>
      </c>
      <c r="I238" s="8">
        <v>72.8</v>
      </c>
      <c r="J238" s="7">
        <v>0</v>
      </c>
    </row>
    <row r="239" spans="1:10" x14ac:dyDescent="0.15">
      <c r="A239" s="2" t="s">
        <v>17</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17</v>
      </c>
      <c r="B240" s="6">
        <v>41982.165277777778</v>
      </c>
      <c r="C240" s="7">
        <v>43.91</v>
      </c>
      <c r="D240" s="7">
        <v>40.94</v>
      </c>
      <c r="E240" s="7">
        <v>98</v>
      </c>
      <c r="F240" s="7">
        <v>193</v>
      </c>
      <c r="G240" s="7">
        <v>51</v>
      </c>
      <c r="H240" s="8">
        <v>3.6012947448591013</v>
      </c>
      <c r="I240" s="8">
        <v>74.436363636363637</v>
      </c>
      <c r="J240" s="7">
        <v>0</v>
      </c>
    </row>
    <row r="241" spans="1:10" x14ac:dyDescent="0.15">
      <c r="A241" s="2" t="s">
        <v>17</v>
      </c>
      <c r="B241" s="6">
        <v>41982.165972222225</v>
      </c>
      <c r="C241" s="7">
        <v>41.45</v>
      </c>
      <c r="D241" s="7">
        <v>43.5</v>
      </c>
      <c r="E241" s="7">
        <v>87</v>
      </c>
      <c r="F241" s="7">
        <v>202</v>
      </c>
      <c r="G241" s="7">
        <v>47</v>
      </c>
      <c r="H241" s="8">
        <v>3.3461538461538463</v>
      </c>
      <c r="I241" s="8">
        <v>79.090909090909093</v>
      </c>
      <c r="J241" s="7">
        <v>0</v>
      </c>
    </row>
    <row r="242" spans="1:10" x14ac:dyDescent="0.15">
      <c r="A242" s="2" t="s">
        <v>17</v>
      </c>
      <c r="B242" s="6">
        <v>41982.166666666664</v>
      </c>
      <c r="C242" s="7">
        <v>41.51</v>
      </c>
      <c r="D242" s="7">
        <v>41.63</v>
      </c>
      <c r="E242" s="7">
        <v>84</v>
      </c>
      <c r="F242" s="7">
        <v>183</v>
      </c>
      <c r="G242" s="7">
        <v>45</v>
      </c>
      <c r="H242" s="8">
        <v>2.926884996191927</v>
      </c>
      <c r="I242" s="8">
        <v>75.690909090909102</v>
      </c>
      <c r="J242" s="7">
        <v>0</v>
      </c>
    </row>
    <row r="243" spans="1:10" x14ac:dyDescent="0.15">
      <c r="A243" s="2" t="s">
        <v>17</v>
      </c>
      <c r="B243" s="6">
        <v>41982.167361111111</v>
      </c>
      <c r="C243" s="7">
        <v>41.08</v>
      </c>
      <c r="D243" s="7">
        <v>40.58</v>
      </c>
      <c r="E243" s="7">
        <v>88</v>
      </c>
      <c r="F243" s="7">
        <v>197</v>
      </c>
      <c r="G243" s="7">
        <v>55</v>
      </c>
      <c r="H243" s="8">
        <v>3.3008377760853009</v>
      </c>
      <c r="I243" s="8">
        <v>73.781818181818181</v>
      </c>
      <c r="J243" s="7">
        <v>0</v>
      </c>
    </row>
    <row r="244" spans="1:10" x14ac:dyDescent="0.15">
      <c r="A244" s="2" t="s">
        <v>17</v>
      </c>
      <c r="B244" s="6">
        <v>41982.168055555558</v>
      </c>
      <c r="C244" s="7">
        <v>43.58</v>
      </c>
      <c r="D244" s="7">
        <v>40.17</v>
      </c>
      <c r="E244" s="7">
        <v>94</v>
      </c>
      <c r="F244" s="7">
        <v>220</v>
      </c>
      <c r="G244" s="7">
        <v>45</v>
      </c>
      <c r="H244" s="8">
        <v>3.9375476009139376</v>
      </c>
      <c r="I244" s="8">
        <v>73.036363636363646</v>
      </c>
      <c r="J244" s="7">
        <v>0</v>
      </c>
    </row>
    <row r="245" spans="1:10" x14ac:dyDescent="0.15">
      <c r="A245" s="2" t="s">
        <v>17</v>
      </c>
      <c r="B245" s="6">
        <v>41982.168749999997</v>
      </c>
      <c r="C245" s="7">
        <v>42.65</v>
      </c>
      <c r="D245" s="7">
        <v>44.37</v>
      </c>
      <c r="E245" s="7">
        <v>97</v>
      </c>
      <c r="F245" s="7">
        <v>224</v>
      </c>
      <c r="G245" s="7">
        <v>55</v>
      </c>
      <c r="H245" s="8">
        <v>4.1370906321401373</v>
      </c>
      <c r="I245" s="8">
        <v>77.545454545454533</v>
      </c>
      <c r="J245" s="7">
        <v>0</v>
      </c>
    </row>
    <row r="246" spans="1:10" x14ac:dyDescent="0.15">
      <c r="A246" s="2" t="s">
        <v>17</v>
      </c>
      <c r="B246" s="6">
        <v>41982.169444444444</v>
      </c>
      <c r="C246" s="7">
        <v>43.58</v>
      </c>
      <c r="D246" s="7">
        <v>44.42</v>
      </c>
      <c r="E246" s="7">
        <v>99</v>
      </c>
      <c r="F246" s="7">
        <v>232</v>
      </c>
      <c r="G246" s="7">
        <v>54</v>
      </c>
      <c r="H246" s="8">
        <v>4.3731911652703728</v>
      </c>
      <c r="I246" s="8">
        <v>79.236363636363635</v>
      </c>
      <c r="J246" s="7">
        <v>0</v>
      </c>
    </row>
    <row r="247" spans="1:10" x14ac:dyDescent="0.15">
      <c r="A247" s="2" t="s">
        <v>17</v>
      </c>
      <c r="B247" s="6">
        <v>41982.170138888891</v>
      </c>
      <c r="C247" s="7">
        <v>42.07</v>
      </c>
      <c r="D247" s="7">
        <v>44.35</v>
      </c>
      <c r="E247" s="7">
        <v>104</v>
      </c>
      <c r="F247" s="7">
        <v>222</v>
      </c>
      <c r="G247" s="7">
        <v>52</v>
      </c>
      <c r="H247" s="8">
        <v>4.3960396039603964</v>
      </c>
      <c r="I247" s="8">
        <v>76.490909090909085</v>
      </c>
      <c r="J247" s="7">
        <v>0</v>
      </c>
    </row>
    <row r="248" spans="1:10" x14ac:dyDescent="0.15">
      <c r="A248" s="2" t="s">
        <v>17</v>
      </c>
      <c r="B248" s="6">
        <v>41982.17083333333</v>
      </c>
      <c r="C248" s="7">
        <v>42.28</v>
      </c>
      <c r="D248" s="7">
        <v>44.39</v>
      </c>
      <c r="E248" s="7">
        <v>102</v>
      </c>
      <c r="F248" s="7">
        <v>236</v>
      </c>
      <c r="G248" s="7">
        <v>54</v>
      </c>
      <c r="H248" s="8">
        <v>4.5833968012185835</v>
      </c>
      <c r="I248" s="8">
        <v>76.872727272727275</v>
      </c>
      <c r="J248" s="7">
        <v>0</v>
      </c>
    </row>
    <row r="249" spans="1:10" x14ac:dyDescent="0.15">
      <c r="A249" s="2" t="s">
        <v>17</v>
      </c>
      <c r="B249" s="6">
        <v>41982.171527777777</v>
      </c>
      <c r="C249" s="7">
        <v>43.88</v>
      </c>
      <c r="D249" s="7">
        <v>42.29</v>
      </c>
      <c r="E249" s="7">
        <v>99</v>
      </c>
      <c r="F249" s="7">
        <v>240</v>
      </c>
      <c r="G249" s="7">
        <v>53</v>
      </c>
      <c r="H249" s="8">
        <v>4.523990860624524</v>
      </c>
      <c r="I249" s="8">
        <v>79.781818181818181</v>
      </c>
      <c r="J249" s="7">
        <v>0</v>
      </c>
    </row>
    <row r="250" spans="1:10" x14ac:dyDescent="0.15">
      <c r="A250" s="2" t="s">
        <v>17</v>
      </c>
      <c r="B250" s="6">
        <v>41982.172222222223</v>
      </c>
      <c r="C250" s="7">
        <v>44.61</v>
      </c>
      <c r="D250" s="7">
        <v>42.28</v>
      </c>
      <c r="E250" s="7">
        <v>103</v>
      </c>
      <c r="F250" s="7">
        <v>240</v>
      </c>
      <c r="G250" s="7">
        <v>54</v>
      </c>
      <c r="H250" s="8">
        <v>4.7067783701447068</v>
      </c>
      <c r="I250" s="8">
        <v>81.109090909090909</v>
      </c>
      <c r="J250" s="7">
        <v>0</v>
      </c>
    </row>
    <row r="251" spans="1:10" x14ac:dyDescent="0.15">
      <c r="A251" s="2" t="s">
        <v>17</v>
      </c>
      <c r="B251" s="6">
        <v>41982.17291666667</v>
      </c>
      <c r="C251" s="7">
        <v>43.14</v>
      </c>
      <c r="D251" s="7">
        <v>44.75</v>
      </c>
      <c r="E251" s="7">
        <v>97</v>
      </c>
      <c r="F251" s="7">
        <v>240</v>
      </c>
      <c r="G251" s="7">
        <v>53</v>
      </c>
      <c r="H251" s="8">
        <v>4.4325971058644322</v>
      </c>
      <c r="I251" s="8">
        <v>78.436363636363637</v>
      </c>
      <c r="J251" s="7">
        <v>0</v>
      </c>
    </row>
    <row r="252" spans="1:10" x14ac:dyDescent="0.15">
      <c r="A252" s="2" t="s">
        <v>17</v>
      </c>
      <c r="B252" s="6">
        <v>41982.173611111109</v>
      </c>
      <c r="C252" s="7">
        <v>42.04</v>
      </c>
      <c r="D252" s="7">
        <v>42.12</v>
      </c>
      <c r="E252" s="7">
        <v>98</v>
      </c>
      <c r="F252" s="7">
        <v>232</v>
      </c>
      <c r="G252" s="7">
        <v>53</v>
      </c>
      <c r="H252" s="8">
        <v>4.3290175171363288</v>
      </c>
      <c r="I252" s="8">
        <v>76.436363636363637</v>
      </c>
      <c r="J252" s="7">
        <v>0</v>
      </c>
    </row>
    <row r="253" spans="1:10" x14ac:dyDescent="0.15">
      <c r="A253" s="2" t="s">
        <v>17</v>
      </c>
      <c r="B253" s="6">
        <v>41982.174305555556</v>
      </c>
      <c r="C253" s="7">
        <v>42.85</v>
      </c>
      <c r="D253" s="7">
        <v>42.82</v>
      </c>
      <c r="E253" s="7">
        <v>98</v>
      </c>
      <c r="F253" s="7">
        <v>233</v>
      </c>
      <c r="G253" s="7">
        <v>52</v>
      </c>
      <c r="H253" s="8">
        <v>4.3476770753998473</v>
      </c>
      <c r="I253" s="8">
        <v>77.909090909090921</v>
      </c>
      <c r="J253" s="7">
        <v>0</v>
      </c>
    </row>
    <row r="254" spans="1:10" x14ac:dyDescent="0.15">
      <c r="A254" s="2" t="s">
        <v>17</v>
      </c>
      <c r="B254" s="6">
        <v>41982.175000000003</v>
      </c>
      <c r="C254" s="7">
        <v>43.49</v>
      </c>
      <c r="D254" s="7">
        <v>43.05</v>
      </c>
      <c r="E254" s="7">
        <v>97</v>
      </c>
      <c r="F254" s="7">
        <v>227</v>
      </c>
      <c r="G254" s="7">
        <v>52</v>
      </c>
      <c r="H254" s="8">
        <v>4.1924980959634421</v>
      </c>
      <c r="I254" s="8">
        <v>79.072727272727278</v>
      </c>
      <c r="J254" s="7">
        <v>0</v>
      </c>
    </row>
    <row r="255" spans="1:10" x14ac:dyDescent="0.15">
      <c r="A255" s="2" t="s">
        <v>17</v>
      </c>
      <c r="B255" s="6">
        <v>41982.175694444442</v>
      </c>
      <c r="C255" s="7">
        <v>44.54</v>
      </c>
      <c r="D255" s="7">
        <v>43.41</v>
      </c>
      <c r="E255" s="7">
        <v>100</v>
      </c>
      <c r="F255" s="7">
        <v>238</v>
      </c>
      <c r="G255" s="7">
        <v>54</v>
      </c>
      <c r="H255" s="8">
        <v>4.5316070068545313</v>
      </c>
      <c r="I255" s="8">
        <v>80.98181818181817</v>
      </c>
      <c r="J255" s="7">
        <v>0</v>
      </c>
    </row>
    <row r="256" spans="1:10" x14ac:dyDescent="0.15">
      <c r="A256" s="2" t="s">
        <v>17</v>
      </c>
      <c r="B256" s="6">
        <v>41982.176388888889</v>
      </c>
      <c r="C256" s="7">
        <v>43.46</v>
      </c>
      <c r="D256" s="7">
        <v>44.16</v>
      </c>
      <c r="E256" s="7">
        <v>100</v>
      </c>
      <c r="F256" s="7">
        <v>222</v>
      </c>
      <c r="G256" s="7">
        <v>55</v>
      </c>
      <c r="H256" s="8">
        <v>4.2269611576542268</v>
      </c>
      <c r="I256" s="8">
        <v>79.018181818181816</v>
      </c>
      <c r="J256" s="7">
        <v>0</v>
      </c>
    </row>
    <row r="257" spans="1:10" x14ac:dyDescent="0.15">
      <c r="A257" s="2" t="s">
        <v>17</v>
      </c>
      <c r="B257" s="6">
        <v>41982.177083333336</v>
      </c>
      <c r="C257" s="7">
        <v>42.91</v>
      </c>
      <c r="D257" s="7">
        <v>42.94</v>
      </c>
      <c r="E257" s="7">
        <v>100</v>
      </c>
      <c r="F257" s="7">
        <v>233</v>
      </c>
      <c r="G257" s="7">
        <v>55</v>
      </c>
      <c r="H257" s="8">
        <v>4.4364051789794363</v>
      </c>
      <c r="I257" s="8">
        <v>78.018181818181802</v>
      </c>
      <c r="J257" s="7">
        <v>0</v>
      </c>
    </row>
    <row r="258" spans="1:10" x14ac:dyDescent="0.15">
      <c r="A258" s="2" t="s">
        <v>17</v>
      </c>
      <c r="B258" s="6">
        <v>41982.177777777775</v>
      </c>
      <c r="C258" s="7">
        <v>42.65</v>
      </c>
      <c r="D258" s="7">
        <v>42.02</v>
      </c>
      <c r="E258" s="7">
        <v>98</v>
      </c>
      <c r="F258" s="7">
        <v>236</v>
      </c>
      <c r="G258" s="7">
        <v>55</v>
      </c>
      <c r="H258" s="8">
        <v>4.4036557501904037</v>
      </c>
      <c r="I258" s="8">
        <v>77.545454545454533</v>
      </c>
      <c r="J258" s="7">
        <v>0</v>
      </c>
    </row>
    <row r="259" spans="1:10" x14ac:dyDescent="0.15">
      <c r="A259" s="2" t="s">
        <v>17</v>
      </c>
      <c r="B259" s="6">
        <v>41982.178472222222</v>
      </c>
      <c r="C259" s="7">
        <v>44.69</v>
      </c>
      <c r="D259" s="7">
        <v>42.07</v>
      </c>
      <c r="E259" s="7">
        <v>98</v>
      </c>
      <c r="F259" s="7">
        <v>223</v>
      </c>
      <c r="G259" s="7">
        <v>53</v>
      </c>
      <c r="H259" s="8">
        <v>4.1610814927646613</v>
      </c>
      <c r="I259" s="8">
        <v>81.25454545454545</v>
      </c>
      <c r="J259" s="7">
        <v>0</v>
      </c>
    </row>
    <row r="260" spans="1:10" x14ac:dyDescent="0.15">
      <c r="A260" s="2" t="s">
        <v>17</v>
      </c>
      <c r="B260" s="6">
        <v>41982.179166666669</v>
      </c>
      <c r="C260" s="7">
        <v>42.22</v>
      </c>
      <c r="D260" s="7">
        <v>43.72</v>
      </c>
      <c r="E260" s="7">
        <v>102</v>
      </c>
      <c r="F260" s="7">
        <v>233</v>
      </c>
      <c r="G260" s="7">
        <v>53</v>
      </c>
      <c r="H260" s="8">
        <v>4.5251332825590254</v>
      </c>
      <c r="I260" s="8">
        <v>76.763636363636351</v>
      </c>
      <c r="J260" s="7">
        <v>0</v>
      </c>
    </row>
    <row r="261" spans="1:10" x14ac:dyDescent="0.15">
      <c r="A261" s="2" t="s">
        <v>17</v>
      </c>
      <c r="B261" s="6">
        <v>41982.179861111108</v>
      </c>
      <c r="C261" s="7">
        <v>43.75</v>
      </c>
      <c r="D261" s="7">
        <v>44.51</v>
      </c>
      <c r="E261" s="7">
        <v>99</v>
      </c>
      <c r="F261" s="7">
        <v>227</v>
      </c>
      <c r="G261" s="7">
        <v>55</v>
      </c>
      <c r="H261" s="8">
        <v>4.2789413556740286</v>
      </c>
      <c r="I261" s="8">
        <v>79.545454545454547</v>
      </c>
      <c r="J261" s="7">
        <v>0</v>
      </c>
    </row>
    <row r="262" spans="1:10" x14ac:dyDescent="0.15">
      <c r="A262" s="2" t="s">
        <v>17</v>
      </c>
      <c r="B262" s="6">
        <v>41982.180555555555</v>
      </c>
      <c r="C262" s="7">
        <v>43.97</v>
      </c>
      <c r="D262" s="7">
        <v>42.02</v>
      </c>
      <c r="E262" s="7">
        <v>98</v>
      </c>
      <c r="F262" s="7">
        <v>236</v>
      </c>
      <c r="G262" s="7">
        <v>55</v>
      </c>
      <c r="H262" s="8">
        <v>4.4036557501904037</v>
      </c>
      <c r="I262" s="8">
        <v>79.945454545454538</v>
      </c>
      <c r="J262" s="7">
        <v>0</v>
      </c>
    </row>
    <row r="263" spans="1:10" x14ac:dyDescent="0.15">
      <c r="A263" s="2" t="s">
        <v>17</v>
      </c>
      <c r="B263" s="6">
        <v>41982.181250000001</v>
      </c>
      <c r="C263" s="7">
        <v>42.27</v>
      </c>
      <c r="D263" s="7">
        <v>45</v>
      </c>
      <c r="E263" s="7">
        <v>102</v>
      </c>
      <c r="F263" s="7">
        <v>235</v>
      </c>
      <c r="G263" s="7">
        <v>53</v>
      </c>
      <c r="H263" s="8">
        <v>4.5639756283320638</v>
      </c>
      <c r="I263" s="8">
        <v>76.854545454545459</v>
      </c>
      <c r="J263" s="7">
        <v>0</v>
      </c>
    </row>
    <row r="264" spans="1:10" x14ac:dyDescent="0.15">
      <c r="A264" s="2" t="s">
        <v>17</v>
      </c>
      <c r="B264" s="6">
        <v>41982.181944444441</v>
      </c>
      <c r="C264" s="7">
        <v>43.68</v>
      </c>
      <c r="D264" s="7">
        <v>44.81</v>
      </c>
      <c r="E264" s="7">
        <v>96</v>
      </c>
      <c r="F264" s="7">
        <v>224</v>
      </c>
      <c r="G264" s="7">
        <v>55</v>
      </c>
      <c r="H264" s="8">
        <v>4.0944402132520947</v>
      </c>
      <c r="I264" s="8">
        <v>79.418181818181822</v>
      </c>
      <c r="J264" s="7">
        <v>0</v>
      </c>
    </row>
    <row r="265" spans="1:10" x14ac:dyDescent="0.15">
      <c r="A265" s="2" t="s">
        <v>17</v>
      </c>
      <c r="B265" s="6">
        <v>41982.182638888888</v>
      </c>
      <c r="C265" s="7">
        <v>42.02</v>
      </c>
      <c r="D265" s="7">
        <v>43.48</v>
      </c>
      <c r="E265" s="7">
        <v>102</v>
      </c>
      <c r="F265" s="7">
        <v>220</v>
      </c>
      <c r="G265" s="7">
        <v>54</v>
      </c>
      <c r="H265" s="8">
        <v>4.2726580350342722</v>
      </c>
      <c r="I265" s="8">
        <v>76.400000000000006</v>
      </c>
      <c r="J265" s="7">
        <v>0</v>
      </c>
    </row>
    <row r="266" spans="1:10" x14ac:dyDescent="0.15">
      <c r="A266" s="2" t="s">
        <v>17</v>
      </c>
      <c r="B266" s="6">
        <v>41982.183333333334</v>
      </c>
      <c r="C266" s="7">
        <v>43.44</v>
      </c>
      <c r="D266" s="7">
        <v>43.82</v>
      </c>
      <c r="E266" s="7">
        <v>95</v>
      </c>
      <c r="F266" s="7">
        <v>235</v>
      </c>
      <c r="G266" s="7">
        <v>52</v>
      </c>
      <c r="H266" s="8">
        <v>4.2507616146230012</v>
      </c>
      <c r="I266" s="8">
        <v>78.98181818181817</v>
      </c>
      <c r="J266" s="7">
        <v>0</v>
      </c>
    </row>
    <row r="267" spans="1:10" x14ac:dyDescent="0.15">
      <c r="A267" s="2" t="s">
        <v>17</v>
      </c>
      <c r="B267" s="6">
        <v>41982.184027777781</v>
      </c>
      <c r="C267" s="7">
        <v>42.64</v>
      </c>
      <c r="D267" s="7">
        <v>42.38</v>
      </c>
      <c r="E267" s="7">
        <v>103</v>
      </c>
      <c r="F267" s="7">
        <v>221</v>
      </c>
      <c r="G267" s="7">
        <v>54</v>
      </c>
      <c r="H267" s="8">
        <v>4.3341584158415838</v>
      </c>
      <c r="I267" s="8">
        <v>77.527272727272731</v>
      </c>
      <c r="J267" s="7">
        <v>0</v>
      </c>
    </row>
    <row r="268" spans="1:10" x14ac:dyDescent="0.15">
      <c r="A268" s="2" t="s">
        <v>17</v>
      </c>
      <c r="B268" s="6">
        <v>41982.18472222222</v>
      </c>
      <c r="C268" s="7">
        <v>42.13</v>
      </c>
      <c r="D268" s="7">
        <v>43.05</v>
      </c>
      <c r="E268" s="7">
        <v>100</v>
      </c>
      <c r="F268" s="7">
        <v>221</v>
      </c>
      <c r="G268" s="7">
        <v>54</v>
      </c>
      <c r="H268" s="8">
        <v>4.2079207920792081</v>
      </c>
      <c r="I268" s="8">
        <v>76.599999999999994</v>
      </c>
      <c r="J268" s="7">
        <v>0</v>
      </c>
    </row>
    <row r="269" spans="1:10" x14ac:dyDescent="0.15">
      <c r="A269" s="2" t="s">
        <v>17</v>
      </c>
      <c r="B269" s="6">
        <v>41982.185416666667</v>
      </c>
      <c r="C269" s="7">
        <v>43.02</v>
      </c>
      <c r="D269" s="7">
        <v>44.53</v>
      </c>
      <c r="E269" s="7">
        <v>102</v>
      </c>
      <c r="F269" s="7">
        <v>238</v>
      </c>
      <c r="G269" s="7">
        <v>53</v>
      </c>
      <c r="H269" s="8">
        <v>4.622239146991622</v>
      </c>
      <c r="I269" s="8">
        <v>78.218181818181819</v>
      </c>
      <c r="J269" s="7">
        <v>0</v>
      </c>
    </row>
    <row r="270" spans="1:10" x14ac:dyDescent="0.15">
      <c r="A270" s="2" t="s">
        <v>17</v>
      </c>
      <c r="B270" s="6">
        <v>41982.186111111114</v>
      </c>
      <c r="C270" s="7">
        <v>44.66</v>
      </c>
      <c r="D270" s="7">
        <v>42.45</v>
      </c>
      <c r="E270" s="7">
        <v>100</v>
      </c>
      <c r="F270" s="7">
        <v>230</v>
      </c>
      <c r="G270" s="7">
        <v>55</v>
      </c>
      <c r="H270" s="8">
        <v>4.3792840822543795</v>
      </c>
      <c r="I270" s="8">
        <v>81.199999999999989</v>
      </c>
      <c r="J270" s="7">
        <v>0</v>
      </c>
    </row>
    <row r="271" spans="1:10" x14ac:dyDescent="0.15">
      <c r="A271" s="2" t="s">
        <v>17</v>
      </c>
      <c r="B271" s="6">
        <v>41982.186805555553</v>
      </c>
      <c r="C271" s="7">
        <v>42.69</v>
      </c>
      <c r="D271" s="7">
        <v>44.7</v>
      </c>
      <c r="E271" s="7">
        <v>95</v>
      </c>
      <c r="F271" s="7">
        <v>227</v>
      </c>
      <c r="G271" s="7">
        <v>53</v>
      </c>
      <c r="H271" s="8">
        <v>4.1060548362528557</v>
      </c>
      <c r="I271" s="8">
        <v>77.618181818181824</v>
      </c>
      <c r="J271" s="7">
        <v>0</v>
      </c>
    </row>
    <row r="272" spans="1:10" x14ac:dyDescent="0.15">
      <c r="A272" s="2" t="s">
        <v>17</v>
      </c>
      <c r="B272" s="6">
        <v>41982.1875</v>
      </c>
      <c r="C272" s="7">
        <v>42.94</v>
      </c>
      <c r="D272" s="7">
        <v>43.45</v>
      </c>
      <c r="E272" s="7">
        <v>102</v>
      </c>
      <c r="F272" s="7">
        <v>221</v>
      </c>
      <c r="G272" s="7">
        <v>53</v>
      </c>
      <c r="H272" s="8">
        <v>4.2920792079207919</v>
      </c>
      <c r="I272" s="8">
        <v>78.072727272727278</v>
      </c>
      <c r="J272" s="7">
        <v>0</v>
      </c>
    </row>
    <row r="273" spans="1:10" x14ac:dyDescent="0.15">
      <c r="A273" s="2" t="s">
        <v>17</v>
      </c>
      <c r="B273" s="6">
        <v>41982.188194444447</v>
      </c>
      <c r="C273" s="7">
        <v>43.31</v>
      </c>
      <c r="D273" s="7">
        <v>42.27</v>
      </c>
      <c r="E273" s="7">
        <v>95</v>
      </c>
      <c r="F273" s="7">
        <v>239</v>
      </c>
      <c r="G273" s="7">
        <v>54</v>
      </c>
      <c r="H273" s="8">
        <v>4.3231150038080735</v>
      </c>
      <c r="I273" s="8">
        <v>78.74545454545455</v>
      </c>
      <c r="J273" s="7">
        <v>0</v>
      </c>
    </row>
    <row r="274" spans="1:10" x14ac:dyDescent="0.15">
      <c r="A274" s="2" t="s">
        <v>17</v>
      </c>
      <c r="B274" s="6">
        <v>41982.188888888886</v>
      </c>
      <c r="C274" s="7">
        <v>43.37</v>
      </c>
      <c r="D274" s="7">
        <v>42.3</v>
      </c>
      <c r="E274" s="7">
        <v>104</v>
      </c>
      <c r="F274" s="7">
        <v>238</v>
      </c>
      <c r="G274" s="7">
        <v>52</v>
      </c>
      <c r="H274" s="8">
        <v>4.7128712871287126</v>
      </c>
      <c r="I274" s="8">
        <v>78.854545454545459</v>
      </c>
      <c r="J274" s="7">
        <v>0</v>
      </c>
    </row>
    <row r="275" spans="1:10" x14ac:dyDescent="0.15">
      <c r="A275" s="2" t="s">
        <v>17</v>
      </c>
      <c r="B275" s="6">
        <v>41982.189583333333</v>
      </c>
      <c r="C275" s="7">
        <v>44.29</v>
      </c>
      <c r="D275" s="7">
        <v>44.22</v>
      </c>
      <c r="E275" s="7">
        <v>105</v>
      </c>
      <c r="F275" s="7">
        <v>230</v>
      </c>
      <c r="G275" s="7">
        <v>53</v>
      </c>
      <c r="H275" s="8">
        <v>4.5982482863670979</v>
      </c>
      <c r="I275" s="8">
        <v>80.527272727272731</v>
      </c>
      <c r="J275" s="7">
        <v>0</v>
      </c>
    </row>
    <row r="276" spans="1:10" x14ac:dyDescent="0.15">
      <c r="A276" s="2" t="s">
        <v>17</v>
      </c>
      <c r="B276" s="6">
        <v>41982.19027777778</v>
      </c>
      <c r="C276" s="7">
        <v>44.88</v>
      </c>
      <c r="D276" s="7">
        <v>44.8</v>
      </c>
      <c r="E276" s="7">
        <v>105</v>
      </c>
      <c r="F276" s="7">
        <v>226</v>
      </c>
      <c r="G276" s="7">
        <v>55</v>
      </c>
      <c r="H276" s="8">
        <v>4.5182787509520184</v>
      </c>
      <c r="I276" s="8">
        <v>81.600000000000009</v>
      </c>
      <c r="J276" s="7">
        <v>0</v>
      </c>
    </row>
    <row r="277" spans="1:10" x14ac:dyDescent="0.15">
      <c r="A277" s="2" t="s">
        <v>17</v>
      </c>
      <c r="B277" s="6">
        <v>41982.190972222219</v>
      </c>
      <c r="C277" s="7">
        <v>44.07</v>
      </c>
      <c r="D277" s="7">
        <v>42.2</v>
      </c>
      <c r="E277" s="7">
        <v>98</v>
      </c>
      <c r="F277" s="7">
        <v>221</v>
      </c>
      <c r="G277" s="7">
        <v>53</v>
      </c>
      <c r="H277" s="8">
        <v>4.1237623762376234</v>
      </c>
      <c r="I277" s="8">
        <v>80.127272727272725</v>
      </c>
      <c r="J277" s="7">
        <v>0</v>
      </c>
    </row>
    <row r="278" spans="1:10" x14ac:dyDescent="0.15">
      <c r="A278" s="2" t="s">
        <v>17</v>
      </c>
      <c r="B278" s="6">
        <v>41982.191666666666</v>
      </c>
      <c r="C278" s="7">
        <v>44.87</v>
      </c>
      <c r="D278" s="7">
        <v>43.59</v>
      </c>
      <c r="E278" s="7">
        <v>96</v>
      </c>
      <c r="F278" s="7">
        <v>222</v>
      </c>
      <c r="G278" s="7">
        <v>55</v>
      </c>
      <c r="H278" s="8">
        <v>4.057882711348058</v>
      </c>
      <c r="I278" s="8">
        <v>81.581818181818178</v>
      </c>
      <c r="J278" s="7">
        <v>0</v>
      </c>
    </row>
    <row r="279" spans="1:10" x14ac:dyDescent="0.15">
      <c r="A279" s="2" t="s">
        <v>17</v>
      </c>
      <c r="B279" s="6">
        <v>41982.192361111112</v>
      </c>
      <c r="C279" s="7">
        <v>43.4</v>
      </c>
      <c r="D279" s="7">
        <v>44.79</v>
      </c>
      <c r="E279" s="7">
        <v>96</v>
      </c>
      <c r="F279" s="7">
        <v>231</v>
      </c>
      <c r="G279" s="7">
        <v>55</v>
      </c>
      <c r="H279" s="8">
        <v>4.2223914699162224</v>
      </c>
      <c r="I279" s="8">
        <v>78.909090909090907</v>
      </c>
      <c r="J279" s="7">
        <v>0</v>
      </c>
    </row>
    <row r="280" spans="1:10" x14ac:dyDescent="0.15">
      <c r="A280" s="2" t="s">
        <v>17</v>
      </c>
      <c r="B280" s="6">
        <v>41982.193055555559</v>
      </c>
      <c r="C280" s="7">
        <v>43.48</v>
      </c>
      <c r="D280" s="7">
        <v>43.5</v>
      </c>
      <c r="E280" s="7">
        <v>98</v>
      </c>
      <c r="F280" s="7">
        <v>240</v>
      </c>
      <c r="G280" s="7">
        <v>52</v>
      </c>
      <c r="H280" s="8">
        <v>4.4782939832444786</v>
      </c>
      <c r="I280" s="8">
        <v>79.054545454545448</v>
      </c>
      <c r="J280" s="7">
        <v>0</v>
      </c>
    </row>
    <row r="281" spans="1:10" x14ac:dyDescent="0.15">
      <c r="A281" s="2" t="s">
        <v>17</v>
      </c>
      <c r="B281" s="6">
        <v>41982.193749999999</v>
      </c>
      <c r="C281" s="7">
        <v>44.69</v>
      </c>
      <c r="D281" s="7">
        <v>42.84</v>
      </c>
      <c r="E281" s="7">
        <v>96</v>
      </c>
      <c r="F281" s="7">
        <v>230</v>
      </c>
      <c r="G281" s="7">
        <v>54</v>
      </c>
      <c r="H281" s="8">
        <v>4.204112718964204</v>
      </c>
      <c r="I281" s="8">
        <v>81.25454545454545</v>
      </c>
      <c r="J281" s="7">
        <v>0</v>
      </c>
    </row>
    <row r="282" spans="1:10" x14ac:dyDescent="0.15">
      <c r="A282" s="2" t="s">
        <v>17</v>
      </c>
      <c r="B282" s="6">
        <v>41982.194444444445</v>
      </c>
      <c r="C282" s="7">
        <v>43.84</v>
      </c>
      <c r="D282" s="7">
        <v>44.94</v>
      </c>
      <c r="E282" s="7">
        <v>100</v>
      </c>
      <c r="F282" s="7">
        <v>223</v>
      </c>
      <c r="G282" s="7">
        <v>52</v>
      </c>
      <c r="H282" s="8">
        <v>4.2460015232292463</v>
      </c>
      <c r="I282" s="8">
        <v>79.709090909090918</v>
      </c>
      <c r="J282" s="7">
        <v>0</v>
      </c>
    </row>
    <row r="283" spans="1:10" x14ac:dyDescent="0.15">
      <c r="A283" s="2" t="s">
        <v>17</v>
      </c>
      <c r="B283" s="6">
        <v>41982.195138888892</v>
      </c>
      <c r="C283" s="7">
        <v>42.71</v>
      </c>
      <c r="D283" s="7">
        <v>42.05</v>
      </c>
      <c r="E283" s="7">
        <v>101</v>
      </c>
      <c r="F283" s="7">
        <v>221</v>
      </c>
      <c r="G283" s="7">
        <v>54</v>
      </c>
      <c r="H283" s="8">
        <v>4.25</v>
      </c>
      <c r="I283" s="8">
        <v>77.654545454545456</v>
      </c>
      <c r="J283" s="7">
        <v>0</v>
      </c>
    </row>
    <row r="284" spans="1:10" x14ac:dyDescent="0.15">
      <c r="A284" s="2" t="s">
        <v>17</v>
      </c>
      <c r="B284" s="6">
        <v>41982.195833333331</v>
      </c>
      <c r="C284" s="7">
        <v>43.62</v>
      </c>
      <c r="D284" s="7">
        <v>44.46</v>
      </c>
      <c r="E284" s="7">
        <v>97</v>
      </c>
      <c r="F284" s="7">
        <v>222</v>
      </c>
      <c r="G284" s="7">
        <v>53</v>
      </c>
      <c r="H284" s="8">
        <v>4.1001523229246004</v>
      </c>
      <c r="I284" s="8">
        <v>79.309090909090912</v>
      </c>
      <c r="J284" s="7">
        <v>0</v>
      </c>
    </row>
    <row r="285" spans="1:10" x14ac:dyDescent="0.15">
      <c r="A285" s="2" t="s">
        <v>17</v>
      </c>
      <c r="B285" s="6">
        <v>41982.196527777778</v>
      </c>
      <c r="C285" s="7">
        <v>42.57</v>
      </c>
      <c r="D285" s="7">
        <v>42.1</v>
      </c>
      <c r="E285" s="7">
        <v>99</v>
      </c>
      <c r="F285" s="7">
        <v>233</v>
      </c>
      <c r="G285" s="7">
        <v>54</v>
      </c>
      <c r="H285" s="8">
        <v>4.3920411271896418</v>
      </c>
      <c r="I285" s="8">
        <v>77.400000000000006</v>
      </c>
      <c r="J285" s="7">
        <v>0</v>
      </c>
    </row>
    <row r="286" spans="1:10" x14ac:dyDescent="0.15">
      <c r="A286" s="2" t="s">
        <v>17</v>
      </c>
      <c r="B286" s="6">
        <v>41982.197222222225</v>
      </c>
      <c r="C286" s="7">
        <v>42.2</v>
      </c>
      <c r="D286" s="7">
        <v>43.21</v>
      </c>
      <c r="E286" s="7">
        <v>102</v>
      </c>
      <c r="F286" s="7">
        <v>222</v>
      </c>
      <c r="G286" s="7">
        <v>52</v>
      </c>
      <c r="H286" s="8">
        <v>4.3115003808073116</v>
      </c>
      <c r="I286" s="8">
        <v>76.727272727272734</v>
      </c>
      <c r="J286" s="7">
        <v>0</v>
      </c>
    </row>
    <row r="287" spans="1:10" x14ac:dyDescent="0.15">
      <c r="A287" s="2" t="s">
        <v>17</v>
      </c>
      <c r="B287" s="6">
        <v>41982.197916666664</v>
      </c>
      <c r="C287" s="7">
        <v>43.25</v>
      </c>
      <c r="D287" s="7">
        <v>42.32</v>
      </c>
      <c r="E287" s="7">
        <v>95</v>
      </c>
      <c r="F287" s="7">
        <v>235</v>
      </c>
      <c r="G287" s="7">
        <v>54</v>
      </c>
      <c r="H287" s="8">
        <v>4.2507616146230012</v>
      </c>
      <c r="I287" s="8">
        <v>78.63636363636364</v>
      </c>
      <c r="J287" s="7">
        <v>0</v>
      </c>
    </row>
    <row r="288" spans="1:10" x14ac:dyDescent="0.15">
      <c r="A288" s="2" t="s">
        <v>17</v>
      </c>
      <c r="B288" s="6">
        <v>41982.198611111111</v>
      </c>
      <c r="C288" s="7">
        <v>42.09</v>
      </c>
      <c r="D288" s="7">
        <v>40.56</v>
      </c>
      <c r="E288" s="7">
        <v>97</v>
      </c>
      <c r="F288" s="7">
        <v>233</v>
      </c>
      <c r="G288" s="7">
        <v>52</v>
      </c>
      <c r="H288" s="8">
        <v>4.3033130236100536</v>
      </c>
      <c r="I288" s="8">
        <v>76.527272727272731</v>
      </c>
      <c r="J288" s="7">
        <v>0</v>
      </c>
    </row>
    <row r="289" spans="1:10" x14ac:dyDescent="0.15">
      <c r="A289" s="2" t="s">
        <v>17</v>
      </c>
      <c r="B289" s="6">
        <v>41982.199305555558</v>
      </c>
      <c r="C289" s="7">
        <v>43.72</v>
      </c>
      <c r="D289" s="7">
        <v>40.17</v>
      </c>
      <c r="E289" s="7">
        <v>89</v>
      </c>
      <c r="F289" s="7">
        <v>199</v>
      </c>
      <c r="G289" s="7">
        <v>50</v>
      </c>
      <c r="H289" s="8">
        <v>3.3722391469916224</v>
      </c>
      <c r="I289" s="8">
        <v>73.036363636363646</v>
      </c>
      <c r="J289" s="7">
        <v>0</v>
      </c>
    </row>
    <row r="290" spans="1:10" x14ac:dyDescent="0.15">
      <c r="A290" s="2" t="s">
        <v>17</v>
      </c>
      <c r="B290" s="6">
        <v>41982.2</v>
      </c>
      <c r="C290" s="7">
        <v>41.22</v>
      </c>
      <c r="D290" s="7">
        <v>41.57</v>
      </c>
      <c r="E290" s="7">
        <v>89</v>
      </c>
      <c r="F290" s="7">
        <v>199</v>
      </c>
      <c r="G290" s="7">
        <v>49</v>
      </c>
      <c r="H290" s="8">
        <v>3.3722391469916224</v>
      </c>
      <c r="I290" s="8">
        <v>75.581818181818178</v>
      </c>
      <c r="J290" s="7">
        <v>0</v>
      </c>
    </row>
    <row r="291" spans="1:10" x14ac:dyDescent="0.15">
      <c r="A291" s="2" t="s">
        <v>17</v>
      </c>
      <c r="B291" s="6">
        <v>41982.200694444444</v>
      </c>
      <c r="C291" s="7">
        <v>41.99</v>
      </c>
      <c r="D291" s="7">
        <v>41.01</v>
      </c>
      <c r="E291" s="7">
        <v>83</v>
      </c>
      <c r="F291" s="7">
        <v>207</v>
      </c>
      <c r="G291" s="7">
        <v>55</v>
      </c>
      <c r="H291" s="8">
        <v>3.2713252094440213</v>
      </c>
      <c r="I291" s="8">
        <v>74.563636363636363</v>
      </c>
      <c r="J291" s="7">
        <v>0</v>
      </c>
    </row>
    <row r="292" spans="1:10" x14ac:dyDescent="0.15">
      <c r="A292" s="2" t="s">
        <v>17</v>
      </c>
      <c r="B292" s="6">
        <v>41982.201388888891</v>
      </c>
      <c r="C292" s="7">
        <v>43.42</v>
      </c>
      <c r="D292" s="7">
        <v>41.6</v>
      </c>
      <c r="E292" s="7">
        <v>88</v>
      </c>
      <c r="F292" s="7">
        <v>220</v>
      </c>
      <c r="G292" s="7">
        <v>50</v>
      </c>
      <c r="H292" s="8">
        <v>3.6862147753236862</v>
      </c>
      <c r="I292" s="8">
        <v>75.63636363636364</v>
      </c>
      <c r="J292" s="7">
        <v>0</v>
      </c>
    </row>
    <row r="293" spans="1:10" x14ac:dyDescent="0.15">
      <c r="A293" s="2" t="s">
        <v>17</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17</v>
      </c>
      <c r="B294" s="6">
        <v>41982.202777777777</v>
      </c>
      <c r="C294" s="7">
        <v>42.75</v>
      </c>
      <c r="D294" s="7">
        <v>42.84</v>
      </c>
      <c r="E294" s="7">
        <v>97</v>
      </c>
      <c r="F294" s="7">
        <v>186</v>
      </c>
      <c r="G294" s="7">
        <v>53</v>
      </c>
      <c r="H294" s="8">
        <v>3.4352627570449354</v>
      </c>
      <c r="I294" s="8">
        <v>77.890909090909105</v>
      </c>
      <c r="J294" s="7">
        <v>0</v>
      </c>
    </row>
    <row r="295" spans="1:10" x14ac:dyDescent="0.15">
      <c r="A295" s="2" t="s">
        <v>17</v>
      </c>
      <c r="B295" s="6">
        <v>41982.203472222223</v>
      </c>
      <c r="C295" s="7">
        <v>40.01</v>
      </c>
      <c r="D295" s="7">
        <v>41</v>
      </c>
      <c r="E295" s="7">
        <v>84</v>
      </c>
      <c r="F295" s="7">
        <v>215</v>
      </c>
      <c r="G295" s="7">
        <v>54</v>
      </c>
      <c r="H295" s="8">
        <v>3.4386900228484385</v>
      </c>
      <c r="I295" s="8">
        <v>74.545454545454547</v>
      </c>
      <c r="J295" s="7">
        <v>0</v>
      </c>
    </row>
    <row r="296" spans="1:10" x14ac:dyDescent="0.15">
      <c r="A296" s="2" t="s">
        <v>17</v>
      </c>
      <c r="B296" s="6">
        <v>41982.20416666667</v>
      </c>
      <c r="C296" s="7">
        <v>41.7</v>
      </c>
      <c r="D296" s="7">
        <v>40.08</v>
      </c>
      <c r="E296" s="7">
        <v>88</v>
      </c>
      <c r="F296" s="7">
        <v>200</v>
      </c>
      <c r="G296" s="7">
        <v>55</v>
      </c>
      <c r="H296" s="8">
        <v>3.3511043412033512</v>
      </c>
      <c r="I296" s="8">
        <v>72.872727272727261</v>
      </c>
      <c r="J296" s="7">
        <v>0</v>
      </c>
    </row>
    <row r="297" spans="1:10" x14ac:dyDescent="0.15">
      <c r="A297" s="2" t="s">
        <v>17</v>
      </c>
      <c r="B297" s="6">
        <v>41982.204861111109</v>
      </c>
      <c r="C297" s="7">
        <v>43.77</v>
      </c>
      <c r="D297" s="7">
        <v>41.67</v>
      </c>
      <c r="E297" s="7">
        <v>97</v>
      </c>
      <c r="F297" s="7">
        <v>212</v>
      </c>
      <c r="G297" s="7">
        <v>47</v>
      </c>
      <c r="H297" s="8">
        <v>3.9154607768469156</v>
      </c>
      <c r="I297" s="8">
        <v>75.763636363636365</v>
      </c>
      <c r="J297" s="7">
        <v>0</v>
      </c>
    </row>
    <row r="298" spans="1:10" x14ac:dyDescent="0.15">
      <c r="A298" s="2" t="s">
        <v>17</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17</v>
      </c>
      <c r="B299" s="6">
        <v>41982.206250000003</v>
      </c>
      <c r="C299" s="7">
        <v>43.74</v>
      </c>
      <c r="D299" s="7">
        <v>40.46</v>
      </c>
      <c r="E299" s="7">
        <v>84</v>
      </c>
      <c r="F299" s="7">
        <v>211</v>
      </c>
      <c r="G299" s="7">
        <v>51</v>
      </c>
      <c r="H299" s="8">
        <v>3.3747143945163747</v>
      </c>
      <c r="I299" s="8">
        <v>73.563636363636363</v>
      </c>
      <c r="J299" s="7">
        <v>0</v>
      </c>
    </row>
    <row r="300" spans="1:10" x14ac:dyDescent="0.15">
      <c r="A300" s="2" t="s">
        <v>17</v>
      </c>
      <c r="B300" s="6">
        <v>41982.206944444442</v>
      </c>
      <c r="C300" s="7">
        <v>42.59</v>
      </c>
      <c r="D300" s="7">
        <v>40.46</v>
      </c>
      <c r="E300" s="7">
        <v>85</v>
      </c>
      <c r="F300" s="7">
        <v>203</v>
      </c>
      <c r="G300" s="7">
        <v>46</v>
      </c>
      <c r="H300" s="8">
        <v>3.2854150799695354</v>
      </c>
      <c r="I300" s="8">
        <v>73.563636363636363</v>
      </c>
      <c r="J300" s="7">
        <v>0</v>
      </c>
    </row>
    <row r="301" spans="1:10" x14ac:dyDescent="0.15">
      <c r="A301" s="2" t="s">
        <v>17</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17</v>
      </c>
      <c r="B302" s="6">
        <v>41982.208333333336</v>
      </c>
      <c r="C302" s="7">
        <v>42.45</v>
      </c>
      <c r="D302" s="7">
        <v>40.68</v>
      </c>
      <c r="E302" s="7">
        <v>85</v>
      </c>
      <c r="F302" s="7">
        <v>200</v>
      </c>
      <c r="G302" s="7">
        <v>45</v>
      </c>
      <c r="H302" s="8">
        <v>3.2368621477532367</v>
      </c>
      <c r="I302" s="8">
        <v>73.963636363636368</v>
      </c>
      <c r="J302" s="7">
        <v>0</v>
      </c>
    </row>
    <row r="303" spans="1:10" x14ac:dyDescent="0.15">
      <c r="A303" s="2" t="s">
        <v>17</v>
      </c>
      <c r="B303" s="6">
        <v>41982.209027777775</v>
      </c>
      <c r="C303" s="7">
        <v>44</v>
      </c>
      <c r="D303" s="7">
        <v>42.81</v>
      </c>
      <c r="E303" s="7">
        <v>95</v>
      </c>
      <c r="F303" s="7">
        <v>210</v>
      </c>
      <c r="G303" s="7">
        <v>47</v>
      </c>
      <c r="H303" s="8">
        <v>3.7985529322162987</v>
      </c>
      <c r="I303" s="8">
        <v>77.836363636363643</v>
      </c>
      <c r="J303" s="7">
        <v>0</v>
      </c>
    </row>
    <row r="304" spans="1:10" x14ac:dyDescent="0.15">
      <c r="A304" s="2" t="s">
        <v>17</v>
      </c>
      <c r="B304" s="6">
        <v>41982.209722222222</v>
      </c>
      <c r="C304" s="7">
        <v>40.14</v>
      </c>
      <c r="D304" s="7">
        <v>41.35</v>
      </c>
      <c r="E304" s="7">
        <v>91</v>
      </c>
      <c r="F304" s="7">
        <v>180</v>
      </c>
      <c r="G304" s="7">
        <v>53</v>
      </c>
      <c r="H304" s="8">
        <v>3.1188118811881189</v>
      </c>
      <c r="I304" s="8">
        <v>75.181818181818187</v>
      </c>
      <c r="J304" s="7">
        <v>0</v>
      </c>
    </row>
    <row r="305" spans="1:10" x14ac:dyDescent="0.15">
      <c r="A305" s="2" t="s">
        <v>17</v>
      </c>
      <c r="B305" s="6">
        <v>41982.210416666669</v>
      </c>
      <c r="C305" s="7">
        <v>43.35</v>
      </c>
      <c r="D305" s="7">
        <v>41.65</v>
      </c>
      <c r="E305" s="7">
        <v>82</v>
      </c>
      <c r="F305" s="7">
        <v>220</v>
      </c>
      <c r="G305" s="7">
        <v>51</v>
      </c>
      <c r="H305" s="8">
        <v>3.4348819497334349</v>
      </c>
      <c r="I305" s="8">
        <v>75.72727272727272</v>
      </c>
      <c r="J305" s="7">
        <v>0</v>
      </c>
    </row>
    <row r="306" spans="1:10" x14ac:dyDescent="0.15">
      <c r="A306" s="2" t="s">
        <v>17</v>
      </c>
      <c r="B306" s="6">
        <v>41982.211111111108</v>
      </c>
      <c r="C306" s="7">
        <v>41.35</v>
      </c>
      <c r="D306" s="7">
        <v>43.71</v>
      </c>
      <c r="E306" s="7">
        <v>86</v>
      </c>
      <c r="F306" s="7">
        <v>211</v>
      </c>
      <c r="G306" s="7">
        <v>54</v>
      </c>
      <c r="H306" s="8">
        <v>3.4550647372429553</v>
      </c>
      <c r="I306" s="8">
        <v>79.472727272727269</v>
      </c>
      <c r="J306" s="7">
        <v>0</v>
      </c>
    </row>
    <row r="307" spans="1:10" x14ac:dyDescent="0.15">
      <c r="A307" s="2" t="s">
        <v>17</v>
      </c>
      <c r="B307" s="6">
        <v>41982.211805555555</v>
      </c>
      <c r="C307" s="7">
        <v>42.63</v>
      </c>
      <c r="D307" s="7">
        <v>44</v>
      </c>
      <c r="E307" s="7">
        <v>91</v>
      </c>
      <c r="F307" s="7">
        <v>204</v>
      </c>
      <c r="G307" s="7">
        <v>53</v>
      </c>
      <c r="H307" s="8">
        <v>3.5346534653465347</v>
      </c>
      <c r="I307" s="8">
        <v>80</v>
      </c>
      <c r="J307" s="7">
        <v>0</v>
      </c>
    </row>
    <row r="308" spans="1:10" x14ac:dyDescent="0.15">
      <c r="A308" s="2" t="s">
        <v>17</v>
      </c>
      <c r="B308" s="6">
        <v>41982.212500000001</v>
      </c>
      <c r="C308" s="7">
        <v>42.9</v>
      </c>
      <c r="D308" s="7">
        <v>42.98</v>
      </c>
      <c r="E308" s="7">
        <v>87</v>
      </c>
      <c r="F308" s="7">
        <v>211</v>
      </c>
      <c r="G308" s="7">
        <v>53</v>
      </c>
      <c r="H308" s="8">
        <v>3.4952399086062451</v>
      </c>
      <c r="I308" s="8">
        <v>78.145454545454541</v>
      </c>
      <c r="J308" s="7">
        <v>0</v>
      </c>
    </row>
    <row r="309" spans="1:10" x14ac:dyDescent="0.15">
      <c r="A309" s="2" t="s">
        <v>17</v>
      </c>
      <c r="B309" s="6">
        <v>41982.213194444441</v>
      </c>
      <c r="C309" s="7">
        <v>42.7</v>
      </c>
      <c r="D309" s="7">
        <v>40.39</v>
      </c>
      <c r="E309" s="7">
        <v>88</v>
      </c>
      <c r="F309" s="7">
        <v>217</v>
      </c>
      <c r="G309" s="7">
        <v>47</v>
      </c>
      <c r="H309" s="8">
        <v>3.635948210205636</v>
      </c>
      <c r="I309" s="8">
        <v>73.436363636363637</v>
      </c>
      <c r="J309" s="7">
        <v>0</v>
      </c>
    </row>
    <row r="310" spans="1:10" x14ac:dyDescent="0.15">
      <c r="A310" s="2" t="s">
        <v>17</v>
      </c>
      <c r="B310" s="6">
        <v>41982.213888888888</v>
      </c>
      <c r="C310" s="7">
        <v>42.98</v>
      </c>
      <c r="D310" s="7">
        <v>41.74</v>
      </c>
      <c r="E310" s="7">
        <v>100</v>
      </c>
      <c r="F310" s="7">
        <v>182</v>
      </c>
      <c r="G310" s="7">
        <v>54</v>
      </c>
      <c r="H310" s="8">
        <v>3.4653465346534653</v>
      </c>
      <c r="I310" s="8">
        <v>75.890909090909105</v>
      </c>
      <c r="J310" s="7">
        <v>0</v>
      </c>
    </row>
    <row r="311" spans="1:10" x14ac:dyDescent="0.15">
      <c r="A311" s="2" t="s">
        <v>17</v>
      </c>
      <c r="B311" s="6">
        <v>41982.214583333334</v>
      </c>
      <c r="C311" s="7">
        <v>41.91</v>
      </c>
      <c r="D311" s="7">
        <v>40.06</v>
      </c>
      <c r="E311" s="7">
        <v>90</v>
      </c>
      <c r="F311" s="7">
        <v>206</v>
      </c>
      <c r="G311" s="7">
        <v>52</v>
      </c>
      <c r="H311" s="8">
        <v>3.5300837776085299</v>
      </c>
      <c r="I311" s="8">
        <v>72.836363636363643</v>
      </c>
      <c r="J311" s="7">
        <v>0</v>
      </c>
    </row>
    <row r="312" spans="1:10" x14ac:dyDescent="0.15">
      <c r="A312" s="2" t="s">
        <v>17</v>
      </c>
      <c r="B312" s="6">
        <v>41982.215277777781</v>
      </c>
      <c r="C312" s="7">
        <v>40.49</v>
      </c>
      <c r="D312" s="7">
        <v>41.93</v>
      </c>
      <c r="E312" s="7">
        <v>91</v>
      </c>
      <c r="F312" s="7">
        <v>218</v>
      </c>
      <c r="G312" s="7">
        <v>50</v>
      </c>
      <c r="H312" s="8">
        <v>3.777227722772277</v>
      </c>
      <c r="I312" s="8">
        <v>76.236363636363635</v>
      </c>
      <c r="J312" s="7">
        <v>0</v>
      </c>
    </row>
    <row r="313" spans="1:10" x14ac:dyDescent="0.15">
      <c r="A313" s="2" t="s">
        <v>17</v>
      </c>
      <c r="B313" s="6">
        <v>41982.21597222222</v>
      </c>
      <c r="C313" s="7">
        <v>40.96</v>
      </c>
      <c r="D313" s="7">
        <v>40.68</v>
      </c>
      <c r="E313" s="7">
        <v>89</v>
      </c>
      <c r="F313" s="7">
        <v>180</v>
      </c>
      <c r="G313" s="7">
        <v>48</v>
      </c>
      <c r="H313" s="8">
        <v>3.0502665651180503</v>
      </c>
      <c r="I313" s="8">
        <v>73.963636363636368</v>
      </c>
      <c r="J313" s="7">
        <v>0</v>
      </c>
    </row>
    <row r="314" spans="1:10" x14ac:dyDescent="0.15">
      <c r="A314" s="2" t="s">
        <v>17</v>
      </c>
      <c r="B314" s="6">
        <v>41982.216666666667</v>
      </c>
      <c r="C314" s="7">
        <v>41.91</v>
      </c>
      <c r="D314" s="7">
        <v>43.35</v>
      </c>
      <c r="E314" s="7">
        <v>94</v>
      </c>
      <c r="F314" s="7">
        <v>182</v>
      </c>
      <c r="G314" s="7">
        <v>51</v>
      </c>
      <c r="H314" s="8">
        <v>3.2574257425742572</v>
      </c>
      <c r="I314" s="8">
        <v>78.818181818181827</v>
      </c>
      <c r="J314" s="7">
        <v>0</v>
      </c>
    </row>
    <row r="315" spans="1:10" x14ac:dyDescent="0.15">
      <c r="A315" s="2" t="s">
        <v>17</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17</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17</v>
      </c>
      <c r="B317" s="6">
        <v>41982.21875</v>
      </c>
      <c r="C317" s="7">
        <v>41.91</v>
      </c>
      <c r="D317" s="7">
        <v>41.64</v>
      </c>
      <c r="E317" s="7">
        <v>97</v>
      </c>
      <c r="F317" s="7">
        <v>216</v>
      </c>
      <c r="G317" s="7">
        <v>50</v>
      </c>
      <c r="H317" s="8">
        <v>3.9893373952779894</v>
      </c>
      <c r="I317" s="8">
        <v>75.709090909090918</v>
      </c>
      <c r="J317" s="7">
        <v>0</v>
      </c>
    </row>
    <row r="318" spans="1:10" x14ac:dyDescent="0.15">
      <c r="A318" s="2" t="s">
        <v>17</v>
      </c>
      <c r="B318" s="6">
        <v>41982.219444444447</v>
      </c>
      <c r="C318" s="7">
        <v>43.8</v>
      </c>
      <c r="D318" s="7">
        <v>41.59</v>
      </c>
      <c r="E318" s="7">
        <v>80</v>
      </c>
      <c r="F318" s="7">
        <v>192</v>
      </c>
      <c r="G318" s="7">
        <v>48</v>
      </c>
      <c r="H318" s="8">
        <v>2.9246001523229248</v>
      </c>
      <c r="I318" s="8">
        <v>75.618181818181824</v>
      </c>
      <c r="J318" s="7">
        <v>0</v>
      </c>
    </row>
    <row r="319" spans="1:10" x14ac:dyDescent="0.15">
      <c r="A319" s="2" t="s">
        <v>17</v>
      </c>
      <c r="B319" s="6">
        <v>41982.220138888886</v>
      </c>
      <c r="C319" s="7">
        <v>40.65</v>
      </c>
      <c r="D319" s="7">
        <v>40.43</v>
      </c>
      <c r="E319" s="7">
        <v>97</v>
      </c>
      <c r="F319" s="7">
        <v>217</v>
      </c>
      <c r="G319" s="7">
        <v>55</v>
      </c>
      <c r="H319" s="8">
        <v>4.0078065498857578</v>
      </c>
      <c r="I319" s="8">
        <v>73.509090909090915</v>
      </c>
      <c r="J319" s="7">
        <v>0</v>
      </c>
    </row>
    <row r="320" spans="1:10" x14ac:dyDescent="0.15">
      <c r="A320" s="2" t="s">
        <v>17</v>
      </c>
      <c r="B320" s="6">
        <v>41982.220833333333</v>
      </c>
      <c r="C320" s="7">
        <v>43.44</v>
      </c>
      <c r="D320" s="7">
        <v>41.85</v>
      </c>
      <c r="E320" s="7">
        <v>96</v>
      </c>
      <c r="F320" s="7">
        <v>192</v>
      </c>
      <c r="G320" s="7">
        <v>46</v>
      </c>
      <c r="H320" s="8">
        <v>3.5095201827875093</v>
      </c>
      <c r="I320" s="8">
        <v>76.090909090909093</v>
      </c>
      <c r="J320" s="7">
        <v>0</v>
      </c>
    </row>
    <row r="321" spans="1:10" x14ac:dyDescent="0.15">
      <c r="A321" s="2" t="s">
        <v>17</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17</v>
      </c>
      <c r="B322" s="6">
        <v>41982.222222222219</v>
      </c>
      <c r="C322" s="7">
        <v>43.17</v>
      </c>
      <c r="D322" s="7">
        <v>41.98</v>
      </c>
      <c r="E322" s="7">
        <v>86</v>
      </c>
      <c r="F322" s="7">
        <v>210</v>
      </c>
      <c r="G322" s="7">
        <v>47</v>
      </c>
      <c r="H322" s="8">
        <v>3.4386900228484385</v>
      </c>
      <c r="I322" s="8">
        <v>76.327272727272728</v>
      </c>
      <c r="J322" s="7">
        <v>0</v>
      </c>
    </row>
    <row r="323" spans="1:10" x14ac:dyDescent="0.15">
      <c r="A323" s="2" t="s">
        <v>17</v>
      </c>
      <c r="B323" s="6">
        <v>41982.222916666666</v>
      </c>
      <c r="C323" s="7">
        <v>42.12</v>
      </c>
      <c r="D323" s="7">
        <v>43.52</v>
      </c>
      <c r="E323" s="7">
        <v>88</v>
      </c>
      <c r="F323" s="7">
        <v>187</v>
      </c>
      <c r="G323" s="7">
        <v>52</v>
      </c>
      <c r="H323" s="8">
        <v>3.1332825590251332</v>
      </c>
      <c r="I323" s="8">
        <v>79.127272727272739</v>
      </c>
      <c r="J323" s="7">
        <v>0</v>
      </c>
    </row>
    <row r="324" spans="1:10" x14ac:dyDescent="0.15">
      <c r="A324" s="2" t="s">
        <v>17</v>
      </c>
      <c r="B324" s="6">
        <v>41982.223611111112</v>
      </c>
      <c r="C324" s="7">
        <v>40.65</v>
      </c>
      <c r="D324" s="7">
        <v>43.47</v>
      </c>
      <c r="E324" s="7">
        <v>97</v>
      </c>
      <c r="F324" s="7">
        <v>193</v>
      </c>
      <c r="G324" s="7">
        <v>52</v>
      </c>
      <c r="H324" s="8">
        <v>3.5645468392993145</v>
      </c>
      <c r="I324" s="8">
        <v>79.036363636363632</v>
      </c>
      <c r="J324" s="7">
        <v>0</v>
      </c>
    </row>
    <row r="325" spans="1:10" x14ac:dyDescent="0.15">
      <c r="A325" s="2" t="s">
        <v>17</v>
      </c>
      <c r="B325" s="6">
        <v>41982.224305555559</v>
      </c>
      <c r="C325" s="7">
        <v>40.82</v>
      </c>
      <c r="D325" s="7">
        <v>40.74</v>
      </c>
      <c r="E325" s="7">
        <v>94</v>
      </c>
      <c r="F325" s="7">
        <v>198</v>
      </c>
      <c r="G325" s="7">
        <v>52</v>
      </c>
      <c r="H325" s="8">
        <v>3.5437928408225439</v>
      </c>
      <c r="I325" s="8">
        <v>74.072727272727278</v>
      </c>
      <c r="J325" s="7">
        <v>0</v>
      </c>
    </row>
    <row r="326" spans="1:10" x14ac:dyDescent="0.15">
      <c r="A326" s="2" t="s">
        <v>17</v>
      </c>
      <c r="B326" s="6">
        <v>41982.224999999999</v>
      </c>
      <c r="C326" s="7">
        <v>43.39</v>
      </c>
      <c r="D326" s="7">
        <v>41.08</v>
      </c>
      <c r="E326" s="7">
        <v>95</v>
      </c>
      <c r="F326" s="7">
        <v>212</v>
      </c>
      <c r="G326" s="7">
        <v>46</v>
      </c>
      <c r="H326" s="8">
        <v>3.8347296268088349</v>
      </c>
      <c r="I326" s="8">
        <v>74.690909090909088</v>
      </c>
      <c r="J326" s="7">
        <v>0</v>
      </c>
    </row>
    <row r="327" spans="1:10" x14ac:dyDescent="0.15">
      <c r="A327" s="2" t="s">
        <v>17</v>
      </c>
      <c r="B327" s="6">
        <v>41982.225694444445</v>
      </c>
      <c r="C327" s="7">
        <v>40.03</v>
      </c>
      <c r="D327" s="7">
        <v>43.55</v>
      </c>
      <c r="E327" s="7">
        <v>89</v>
      </c>
      <c r="F327" s="7">
        <v>182</v>
      </c>
      <c r="G327" s="7">
        <v>54</v>
      </c>
      <c r="H327" s="8">
        <v>3.0841584158415842</v>
      </c>
      <c r="I327" s="8">
        <v>79.181818181818173</v>
      </c>
      <c r="J327" s="7">
        <v>0</v>
      </c>
    </row>
    <row r="328" spans="1:10" x14ac:dyDescent="0.15">
      <c r="A328" s="2" t="s">
        <v>17</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17</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17</v>
      </c>
      <c r="B330" s="6">
        <v>41982.227777777778</v>
      </c>
      <c r="C330" s="7">
        <v>40.31</v>
      </c>
      <c r="D330" s="7">
        <v>43.58</v>
      </c>
      <c r="E330" s="7">
        <v>90</v>
      </c>
      <c r="F330" s="7">
        <v>193</v>
      </c>
      <c r="G330" s="7">
        <v>52</v>
      </c>
      <c r="H330" s="8">
        <v>3.3073115003808073</v>
      </c>
      <c r="I330" s="8">
        <v>79.236363636363635</v>
      </c>
      <c r="J330" s="7">
        <v>0</v>
      </c>
    </row>
    <row r="331" spans="1:10" x14ac:dyDescent="0.15">
      <c r="A331" s="2" t="s">
        <v>17</v>
      </c>
      <c r="B331" s="6">
        <v>41982.228472222225</v>
      </c>
      <c r="C331" s="7">
        <v>41.81</v>
      </c>
      <c r="D331" s="7">
        <v>43.87</v>
      </c>
      <c r="E331" s="7">
        <v>100</v>
      </c>
      <c r="F331" s="7">
        <v>209</v>
      </c>
      <c r="G331" s="7">
        <v>50</v>
      </c>
      <c r="H331" s="8">
        <v>3.9794364051789795</v>
      </c>
      <c r="I331" s="8">
        <v>79.763636363636365</v>
      </c>
      <c r="J331" s="7">
        <v>0</v>
      </c>
    </row>
    <row r="332" spans="1:10" x14ac:dyDescent="0.15">
      <c r="A332" s="2" t="s">
        <v>17</v>
      </c>
      <c r="B332" s="6">
        <v>41982.229166666664</v>
      </c>
      <c r="C332" s="7">
        <v>43.24</v>
      </c>
      <c r="D332" s="7">
        <v>40.47</v>
      </c>
      <c r="E332" s="7">
        <v>98</v>
      </c>
      <c r="F332" s="7">
        <v>211</v>
      </c>
      <c r="G332" s="7">
        <v>55</v>
      </c>
      <c r="H332" s="8">
        <v>3.937166793602437</v>
      </c>
      <c r="I332" s="8">
        <v>73.581818181818178</v>
      </c>
      <c r="J332" s="7">
        <v>0</v>
      </c>
    </row>
    <row r="333" spans="1:10" x14ac:dyDescent="0.15">
      <c r="A333" s="2" t="s">
        <v>17</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17</v>
      </c>
      <c r="B334" s="6">
        <v>41982.230555555558</v>
      </c>
      <c r="C334" s="7">
        <v>40.25</v>
      </c>
      <c r="D334" s="7">
        <v>40.56</v>
      </c>
      <c r="E334" s="7">
        <v>81</v>
      </c>
      <c r="F334" s="7">
        <v>196</v>
      </c>
      <c r="G334" s="7">
        <v>51</v>
      </c>
      <c r="H334" s="8">
        <v>3.0228484386900227</v>
      </c>
      <c r="I334" s="8">
        <v>73.74545454545455</v>
      </c>
      <c r="J334" s="7">
        <v>0</v>
      </c>
    </row>
    <row r="335" spans="1:10" x14ac:dyDescent="0.15">
      <c r="A335" s="2" t="s">
        <v>17</v>
      </c>
      <c r="B335" s="6">
        <v>41982.231249999997</v>
      </c>
      <c r="C335" s="7">
        <v>40.74</v>
      </c>
      <c r="D335" s="7">
        <v>43.8</v>
      </c>
      <c r="E335" s="7">
        <v>91</v>
      </c>
      <c r="F335" s="7">
        <v>183</v>
      </c>
      <c r="G335" s="7">
        <v>55</v>
      </c>
      <c r="H335" s="8">
        <v>3.1707920792079207</v>
      </c>
      <c r="I335" s="8">
        <v>79.636363636363626</v>
      </c>
      <c r="J335" s="7">
        <v>0</v>
      </c>
    </row>
    <row r="336" spans="1:10" x14ac:dyDescent="0.15">
      <c r="A336" s="2" t="s">
        <v>17</v>
      </c>
      <c r="B336" s="6">
        <v>41982.231944444444</v>
      </c>
      <c r="C336" s="7">
        <v>42.22</v>
      </c>
      <c r="D336" s="7">
        <v>41.8</v>
      </c>
      <c r="E336" s="7">
        <v>98</v>
      </c>
      <c r="F336" s="7">
        <v>187</v>
      </c>
      <c r="G336" s="7">
        <v>55</v>
      </c>
      <c r="H336" s="8">
        <v>3.4893373952779894</v>
      </c>
      <c r="I336" s="8">
        <v>75.999999999999986</v>
      </c>
      <c r="J336" s="7">
        <v>0</v>
      </c>
    </row>
    <row r="337" spans="1:10" x14ac:dyDescent="0.15">
      <c r="A337" s="2" t="s">
        <v>17</v>
      </c>
      <c r="B337" s="6">
        <v>41982.232638888891</v>
      </c>
      <c r="C337" s="7">
        <v>42.15</v>
      </c>
      <c r="D337" s="7">
        <v>43.71</v>
      </c>
      <c r="E337" s="7">
        <v>89</v>
      </c>
      <c r="F337" s="7">
        <v>180</v>
      </c>
      <c r="G337" s="7">
        <v>55</v>
      </c>
      <c r="H337" s="8">
        <v>3.0502665651180503</v>
      </c>
      <c r="I337" s="8">
        <v>79.472727272727269</v>
      </c>
      <c r="J337" s="7">
        <v>0</v>
      </c>
    </row>
    <row r="338" spans="1:10" x14ac:dyDescent="0.15">
      <c r="A338" s="2" t="s">
        <v>17</v>
      </c>
      <c r="B338" s="6">
        <v>41982.23333333333</v>
      </c>
      <c r="C338" s="7">
        <v>41.67</v>
      </c>
      <c r="D338" s="7">
        <v>43.31</v>
      </c>
      <c r="E338" s="7">
        <v>85</v>
      </c>
      <c r="F338" s="7">
        <v>190</v>
      </c>
      <c r="G338" s="7">
        <v>46</v>
      </c>
      <c r="H338" s="8">
        <v>3.0750190403655751</v>
      </c>
      <c r="I338" s="8">
        <v>78.74545454545455</v>
      </c>
      <c r="J338" s="7">
        <v>0</v>
      </c>
    </row>
    <row r="339" spans="1:10" x14ac:dyDescent="0.15">
      <c r="A339" s="2" t="s">
        <v>17</v>
      </c>
      <c r="B339" s="6">
        <v>41982.234027777777</v>
      </c>
      <c r="C339" s="7">
        <v>41.98</v>
      </c>
      <c r="D339" s="7">
        <v>40.06</v>
      </c>
      <c r="E339" s="7">
        <v>94</v>
      </c>
      <c r="F339" s="7">
        <v>185</v>
      </c>
      <c r="G339" s="7">
        <v>50</v>
      </c>
      <c r="H339" s="8">
        <v>3.311119573495811</v>
      </c>
      <c r="I339" s="8">
        <v>72.836363636363643</v>
      </c>
      <c r="J339" s="7">
        <v>0</v>
      </c>
    </row>
    <row r="340" spans="1:10" x14ac:dyDescent="0.15">
      <c r="A340" s="2" t="s">
        <v>17</v>
      </c>
      <c r="B340" s="6">
        <v>41982.234722222223</v>
      </c>
      <c r="C340" s="7">
        <v>40.97</v>
      </c>
      <c r="D340" s="7">
        <v>43.22</v>
      </c>
      <c r="E340" s="7">
        <v>99</v>
      </c>
      <c r="F340" s="7">
        <v>206</v>
      </c>
      <c r="G340" s="7">
        <v>54</v>
      </c>
      <c r="H340" s="8">
        <v>3.8830921553693831</v>
      </c>
      <c r="I340" s="8">
        <v>78.581818181818178</v>
      </c>
      <c r="J340" s="7">
        <v>0</v>
      </c>
    </row>
    <row r="341" spans="1:10" x14ac:dyDescent="0.15">
      <c r="A341" s="2" t="s">
        <v>17</v>
      </c>
      <c r="B341" s="6">
        <v>41982.23541666667</v>
      </c>
      <c r="C341" s="7">
        <v>42.96</v>
      </c>
      <c r="D341" s="7">
        <v>42.85</v>
      </c>
      <c r="E341" s="7">
        <v>98</v>
      </c>
      <c r="F341" s="7">
        <v>183</v>
      </c>
      <c r="G341" s="7">
        <v>54</v>
      </c>
      <c r="H341" s="8">
        <v>3.4146991622239149</v>
      </c>
      <c r="I341" s="8">
        <v>77.909090909090921</v>
      </c>
      <c r="J341" s="7">
        <v>0</v>
      </c>
    </row>
    <row r="342" spans="1:10" x14ac:dyDescent="0.15">
      <c r="A342" s="2" t="s">
        <v>17</v>
      </c>
      <c r="B342" s="6">
        <v>41982.236111111109</v>
      </c>
      <c r="C342" s="7">
        <v>43.43</v>
      </c>
      <c r="D342" s="7">
        <v>41.99</v>
      </c>
      <c r="E342" s="7">
        <v>94</v>
      </c>
      <c r="F342" s="7">
        <v>194</v>
      </c>
      <c r="G342" s="7">
        <v>45</v>
      </c>
      <c r="H342" s="8">
        <v>3.4722010662604723</v>
      </c>
      <c r="I342" s="8">
        <v>76.345454545454544</v>
      </c>
      <c r="J342" s="7">
        <v>0</v>
      </c>
    </row>
    <row r="343" spans="1:10" x14ac:dyDescent="0.15">
      <c r="A343" s="2" t="s">
        <v>17</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17</v>
      </c>
      <c r="B344" s="6">
        <v>41982.237500000003</v>
      </c>
      <c r="C344" s="7">
        <v>40.44</v>
      </c>
      <c r="D344" s="7">
        <v>41.49</v>
      </c>
      <c r="E344" s="7">
        <v>87</v>
      </c>
      <c r="F344" s="7">
        <v>192</v>
      </c>
      <c r="G344" s="7">
        <v>55</v>
      </c>
      <c r="H344" s="8">
        <v>3.1805026656511806</v>
      </c>
      <c r="I344" s="8">
        <v>75.436363636363637</v>
      </c>
      <c r="J344" s="7">
        <v>0</v>
      </c>
    </row>
    <row r="345" spans="1:10" x14ac:dyDescent="0.15">
      <c r="A345" s="2" t="s">
        <v>17</v>
      </c>
      <c r="B345" s="6">
        <v>41982.238194444442</v>
      </c>
      <c r="C345" s="7">
        <v>43.48</v>
      </c>
      <c r="D345" s="7">
        <v>40.83</v>
      </c>
      <c r="E345" s="7">
        <v>82</v>
      </c>
      <c r="F345" s="7">
        <v>185</v>
      </c>
      <c r="G345" s="7">
        <v>47</v>
      </c>
      <c r="H345" s="8">
        <v>2.8884234577303882</v>
      </c>
      <c r="I345" s="8">
        <v>74.236363636363635</v>
      </c>
      <c r="J345" s="7">
        <v>0</v>
      </c>
    </row>
    <row r="346" spans="1:10" x14ac:dyDescent="0.15">
      <c r="A346" s="2" t="s">
        <v>17</v>
      </c>
      <c r="B346" s="6">
        <v>41982.238888888889</v>
      </c>
      <c r="C346" s="7">
        <v>41.22</v>
      </c>
      <c r="D346" s="7">
        <v>43.8</v>
      </c>
      <c r="E346" s="7">
        <v>93</v>
      </c>
      <c r="F346" s="7">
        <v>183</v>
      </c>
      <c r="G346" s="7">
        <v>46</v>
      </c>
      <c r="H346" s="8">
        <v>3.2404798172124907</v>
      </c>
      <c r="I346" s="8">
        <v>79.636363636363626</v>
      </c>
      <c r="J346" s="7">
        <v>0</v>
      </c>
    </row>
    <row r="347" spans="1:10" x14ac:dyDescent="0.15">
      <c r="A347" s="2" t="s">
        <v>17</v>
      </c>
      <c r="B347" s="6">
        <v>41982.239583333336</v>
      </c>
      <c r="C347" s="7">
        <v>43.2</v>
      </c>
      <c r="D347" s="7">
        <v>40.72</v>
      </c>
      <c r="E347" s="7">
        <v>99</v>
      </c>
      <c r="F347" s="7">
        <v>218</v>
      </c>
      <c r="G347" s="7">
        <v>55</v>
      </c>
      <c r="H347" s="8">
        <v>4.1092916984006091</v>
      </c>
      <c r="I347" s="8">
        <v>74.036363636363632</v>
      </c>
      <c r="J347" s="7">
        <v>0</v>
      </c>
    </row>
    <row r="348" spans="1:10" x14ac:dyDescent="0.15">
      <c r="A348" s="2" t="s">
        <v>17</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17</v>
      </c>
      <c r="B349" s="6">
        <v>41982.240972222222</v>
      </c>
      <c r="C349" s="7">
        <v>42.81</v>
      </c>
      <c r="D349" s="7">
        <v>41.35</v>
      </c>
      <c r="E349" s="7">
        <v>96</v>
      </c>
      <c r="F349" s="7">
        <v>201</v>
      </c>
      <c r="G349" s="7">
        <v>45</v>
      </c>
      <c r="H349" s="8">
        <v>3.6740289413556741</v>
      </c>
      <c r="I349" s="8">
        <v>75.181818181818187</v>
      </c>
      <c r="J349" s="7">
        <v>0</v>
      </c>
    </row>
    <row r="350" spans="1:10" x14ac:dyDescent="0.15">
      <c r="A350" s="2" t="s">
        <v>17</v>
      </c>
      <c r="B350" s="6">
        <v>41982.241666666669</v>
      </c>
      <c r="C350" s="7">
        <v>40.42</v>
      </c>
      <c r="D350" s="7">
        <v>40.14</v>
      </c>
      <c r="E350" s="7">
        <v>96</v>
      </c>
      <c r="F350" s="7">
        <v>186</v>
      </c>
      <c r="G350" s="7">
        <v>52</v>
      </c>
      <c r="H350" s="8">
        <v>3.3998476770754</v>
      </c>
      <c r="I350" s="8">
        <v>72.981818181818184</v>
      </c>
      <c r="J350" s="7">
        <v>0</v>
      </c>
    </row>
    <row r="351" spans="1:10" x14ac:dyDescent="0.15">
      <c r="A351" s="2" t="s">
        <v>17</v>
      </c>
      <c r="B351" s="6">
        <v>41982.242361111108</v>
      </c>
      <c r="C351" s="7">
        <v>41.53</v>
      </c>
      <c r="D351" s="7">
        <v>41.93</v>
      </c>
      <c r="E351" s="7">
        <v>83</v>
      </c>
      <c r="F351" s="7">
        <v>219</v>
      </c>
      <c r="G351" s="7">
        <v>45</v>
      </c>
      <c r="H351" s="8">
        <v>3.460967250571211</v>
      </c>
      <c r="I351" s="8">
        <v>76.236363636363635</v>
      </c>
      <c r="J351" s="7">
        <v>0</v>
      </c>
    </row>
    <row r="352" spans="1:10" x14ac:dyDescent="0.15">
      <c r="A352" s="2" t="s">
        <v>17</v>
      </c>
      <c r="B352" s="6">
        <v>41982.243055555555</v>
      </c>
      <c r="C352" s="7">
        <v>42.55</v>
      </c>
      <c r="D352" s="7">
        <v>43.54</v>
      </c>
      <c r="E352" s="7">
        <v>93</v>
      </c>
      <c r="F352" s="7">
        <v>198</v>
      </c>
      <c r="G352" s="7">
        <v>51</v>
      </c>
      <c r="H352" s="8">
        <v>3.5060929169840063</v>
      </c>
      <c r="I352" s="8">
        <v>79.163636363636357</v>
      </c>
      <c r="J352" s="7">
        <v>0</v>
      </c>
    </row>
    <row r="353" spans="1:10" x14ac:dyDescent="0.15">
      <c r="A353" s="2" t="s">
        <v>17</v>
      </c>
      <c r="B353" s="6">
        <v>41982.243750000001</v>
      </c>
      <c r="C353" s="7">
        <v>43.54</v>
      </c>
      <c r="D353" s="7">
        <v>42.83</v>
      </c>
      <c r="E353" s="7">
        <v>80</v>
      </c>
      <c r="F353" s="7">
        <v>190</v>
      </c>
      <c r="G353" s="7">
        <v>52</v>
      </c>
      <c r="H353" s="8">
        <v>2.8941355674028943</v>
      </c>
      <c r="I353" s="8">
        <v>77.872727272727275</v>
      </c>
      <c r="J353" s="7">
        <v>0</v>
      </c>
    </row>
    <row r="354" spans="1:10" x14ac:dyDescent="0.15">
      <c r="A354" s="2" t="s">
        <v>17</v>
      </c>
      <c r="B354" s="6">
        <v>41982.244444444441</v>
      </c>
      <c r="C354" s="7">
        <v>43.83</v>
      </c>
      <c r="D354" s="7">
        <v>42.76</v>
      </c>
      <c r="E354" s="7">
        <v>84</v>
      </c>
      <c r="F354" s="7">
        <v>213</v>
      </c>
      <c r="G354" s="7">
        <v>53</v>
      </c>
      <c r="H354" s="8">
        <v>3.4067022086824066</v>
      </c>
      <c r="I354" s="8">
        <v>77.745454545454535</v>
      </c>
      <c r="J354" s="7">
        <v>0</v>
      </c>
    </row>
    <row r="355" spans="1:10" x14ac:dyDescent="0.15">
      <c r="A355" s="2" t="s">
        <v>17</v>
      </c>
      <c r="B355" s="6">
        <v>41982.245138888888</v>
      </c>
      <c r="C355" s="7">
        <v>40.47</v>
      </c>
      <c r="D355" s="7">
        <v>42.96</v>
      </c>
      <c r="E355" s="7">
        <v>100</v>
      </c>
      <c r="F355" s="7">
        <v>206</v>
      </c>
      <c r="G355" s="7">
        <v>46</v>
      </c>
      <c r="H355" s="8">
        <v>3.9223153084539222</v>
      </c>
      <c r="I355" s="8">
        <v>78.109090909090909</v>
      </c>
      <c r="J355" s="7">
        <v>0</v>
      </c>
    </row>
    <row r="356" spans="1:10" x14ac:dyDescent="0.15">
      <c r="A356" s="2" t="s">
        <v>17</v>
      </c>
      <c r="B356" s="6">
        <v>41982.245833333334</v>
      </c>
      <c r="C356" s="7">
        <v>42.68</v>
      </c>
      <c r="D356" s="7">
        <v>41.49</v>
      </c>
      <c r="E356" s="7">
        <v>87</v>
      </c>
      <c r="F356" s="7">
        <v>218</v>
      </c>
      <c r="G356" s="7">
        <v>48</v>
      </c>
      <c r="H356" s="8">
        <v>3.6111957349581112</v>
      </c>
      <c r="I356" s="8">
        <v>75.436363636363637</v>
      </c>
      <c r="J356" s="7">
        <v>0</v>
      </c>
    </row>
    <row r="357" spans="1:10" x14ac:dyDescent="0.15">
      <c r="A357" s="2" t="s">
        <v>17</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17</v>
      </c>
      <c r="B358" s="6">
        <v>41982.24722222222</v>
      </c>
      <c r="C358" s="7">
        <v>41.99</v>
      </c>
      <c r="D358" s="7">
        <v>41.96</v>
      </c>
      <c r="E358" s="7">
        <v>84</v>
      </c>
      <c r="F358" s="7">
        <v>219</v>
      </c>
      <c r="G358" s="7">
        <v>45</v>
      </c>
      <c r="H358" s="8">
        <v>3.5026656511805028</v>
      </c>
      <c r="I358" s="8">
        <v>76.290909090909082</v>
      </c>
      <c r="J358" s="7">
        <v>0</v>
      </c>
    </row>
    <row r="359" spans="1:10" x14ac:dyDescent="0.15">
      <c r="A359" s="2" t="s">
        <v>17</v>
      </c>
      <c r="B359" s="6">
        <v>41982.247916666667</v>
      </c>
      <c r="C359" s="7">
        <v>41.53</v>
      </c>
      <c r="D359" s="7">
        <v>42.56</v>
      </c>
      <c r="E359" s="7">
        <v>80</v>
      </c>
      <c r="F359" s="7">
        <v>217</v>
      </c>
      <c r="G359" s="7">
        <v>47</v>
      </c>
      <c r="H359" s="8">
        <v>3.3054074638233053</v>
      </c>
      <c r="I359" s="8">
        <v>77.38181818181819</v>
      </c>
      <c r="J359" s="7">
        <v>0</v>
      </c>
    </row>
    <row r="360" spans="1:10" x14ac:dyDescent="0.15">
      <c r="A360" s="2" t="s">
        <v>17</v>
      </c>
      <c r="B360" s="6">
        <v>41982.248611111114</v>
      </c>
      <c r="C360" s="7">
        <v>41.06</v>
      </c>
      <c r="D360" s="7">
        <v>42.81</v>
      </c>
      <c r="E360" s="7">
        <v>85</v>
      </c>
      <c r="F360" s="7">
        <v>218</v>
      </c>
      <c r="G360" s="7">
        <v>45</v>
      </c>
      <c r="H360" s="8">
        <v>3.5281797410510283</v>
      </c>
      <c r="I360" s="8">
        <v>77.836363636363643</v>
      </c>
      <c r="J360" s="7">
        <v>0</v>
      </c>
    </row>
    <row r="361" spans="1:10" x14ac:dyDescent="0.15">
      <c r="A361" s="2" t="s">
        <v>17</v>
      </c>
      <c r="B361" s="6">
        <v>41982.249305555553</v>
      </c>
      <c r="C361" s="7">
        <v>42.5</v>
      </c>
      <c r="D361" s="7">
        <v>43.71</v>
      </c>
      <c r="E361" s="7">
        <v>99</v>
      </c>
      <c r="F361" s="7">
        <v>211</v>
      </c>
      <c r="G361" s="7">
        <v>45</v>
      </c>
      <c r="H361" s="8">
        <v>3.9773419649657273</v>
      </c>
      <c r="I361" s="8">
        <v>79.472727272727269</v>
      </c>
      <c r="J361" s="7">
        <v>0</v>
      </c>
    </row>
    <row r="362" spans="1:10" x14ac:dyDescent="0.15">
      <c r="A362" s="2" t="s">
        <v>17</v>
      </c>
      <c r="B362" s="6">
        <v>41982.25</v>
      </c>
      <c r="C362" s="7">
        <v>43.39</v>
      </c>
      <c r="D362" s="7">
        <v>40.75</v>
      </c>
      <c r="E362" s="7">
        <v>98</v>
      </c>
      <c r="F362" s="7">
        <v>195</v>
      </c>
      <c r="G362" s="7">
        <v>49</v>
      </c>
      <c r="H362" s="8">
        <v>3.6386138613861387</v>
      </c>
      <c r="I362" s="8">
        <v>74.090909090909093</v>
      </c>
      <c r="J362" s="7">
        <v>0</v>
      </c>
    </row>
    <row r="363" spans="1:10" x14ac:dyDescent="0.15">
      <c r="A363" s="2" t="s">
        <v>17</v>
      </c>
      <c r="B363" s="6">
        <v>41982.250694444447</v>
      </c>
      <c r="C363" s="7">
        <v>40.21</v>
      </c>
      <c r="D363" s="7">
        <v>41.87</v>
      </c>
      <c r="E363" s="7">
        <v>84</v>
      </c>
      <c r="F363" s="7">
        <v>205</v>
      </c>
      <c r="G363" s="7">
        <v>47</v>
      </c>
      <c r="H363" s="8">
        <v>3.2787509520182789</v>
      </c>
      <c r="I363" s="8">
        <v>76.127272727272725</v>
      </c>
      <c r="J363" s="7">
        <v>0</v>
      </c>
    </row>
    <row r="364" spans="1:10" x14ac:dyDescent="0.15">
      <c r="A364" s="2" t="s">
        <v>17</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17</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17</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17</v>
      </c>
      <c r="B367" s="6">
        <v>41982.253472222219</v>
      </c>
      <c r="C367" s="7">
        <v>40.26</v>
      </c>
      <c r="D367" s="7">
        <v>42.19</v>
      </c>
      <c r="E367" s="7">
        <v>100</v>
      </c>
      <c r="F367" s="7">
        <v>185</v>
      </c>
      <c r="G367" s="7">
        <v>49</v>
      </c>
      <c r="H367" s="8">
        <v>3.5224676313785226</v>
      </c>
      <c r="I367" s="8">
        <v>76.709090909090904</v>
      </c>
      <c r="J367" s="7">
        <v>0</v>
      </c>
    </row>
    <row r="368" spans="1:10" x14ac:dyDescent="0.15">
      <c r="A368" s="2" t="s">
        <v>17</v>
      </c>
      <c r="B368" s="6">
        <v>41982.254166666666</v>
      </c>
      <c r="C368" s="7">
        <v>43.22</v>
      </c>
      <c r="D368" s="7">
        <v>41.27</v>
      </c>
      <c r="E368" s="7">
        <v>96</v>
      </c>
      <c r="F368" s="7">
        <v>211</v>
      </c>
      <c r="G368" s="7">
        <v>45</v>
      </c>
      <c r="H368" s="8">
        <v>3.8568164508758569</v>
      </c>
      <c r="I368" s="8">
        <v>75.036363636363646</v>
      </c>
      <c r="J368" s="7">
        <v>0</v>
      </c>
    </row>
    <row r="369" spans="1:10" x14ac:dyDescent="0.15">
      <c r="A369" s="2" t="s">
        <v>17</v>
      </c>
      <c r="B369" s="6">
        <v>41982.254861111112</v>
      </c>
      <c r="C369" s="7">
        <v>42</v>
      </c>
      <c r="D369" s="7">
        <v>43.93</v>
      </c>
      <c r="E369" s="7">
        <v>98</v>
      </c>
      <c r="F369" s="7">
        <v>185</v>
      </c>
      <c r="G369" s="7">
        <v>55</v>
      </c>
      <c r="H369" s="8">
        <v>3.4520182787509519</v>
      </c>
      <c r="I369" s="8">
        <v>79.872727272727275</v>
      </c>
      <c r="J369" s="7">
        <v>0</v>
      </c>
    </row>
    <row r="370" spans="1:10" x14ac:dyDescent="0.15">
      <c r="A370" s="2" t="s">
        <v>17</v>
      </c>
      <c r="B370" s="6">
        <v>41982.255555555559</v>
      </c>
      <c r="C370" s="7">
        <v>43.18</v>
      </c>
      <c r="D370" s="7">
        <v>41.27</v>
      </c>
      <c r="E370" s="7">
        <v>85</v>
      </c>
      <c r="F370" s="7">
        <v>202</v>
      </c>
      <c r="G370" s="7">
        <v>54</v>
      </c>
      <c r="H370" s="8">
        <v>3.2692307692307692</v>
      </c>
      <c r="I370" s="8">
        <v>75.036363636363646</v>
      </c>
      <c r="J370" s="7">
        <v>0</v>
      </c>
    </row>
    <row r="371" spans="1:10" x14ac:dyDescent="0.15">
      <c r="A371" s="2" t="s">
        <v>17</v>
      </c>
      <c r="B371" s="6">
        <v>41982.256249999999</v>
      </c>
      <c r="C371" s="7">
        <v>43.41</v>
      </c>
      <c r="D371" s="7">
        <v>43.8</v>
      </c>
      <c r="E371" s="7">
        <v>99</v>
      </c>
      <c r="F371" s="7">
        <v>208</v>
      </c>
      <c r="G371" s="7">
        <v>47</v>
      </c>
      <c r="H371" s="8">
        <v>3.9207920792079207</v>
      </c>
      <c r="I371" s="8">
        <v>79.636363636363626</v>
      </c>
      <c r="J371" s="7">
        <v>0</v>
      </c>
    </row>
    <row r="372" spans="1:10" x14ac:dyDescent="0.15">
      <c r="A372" s="2" t="s">
        <v>17</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17</v>
      </c>
      <c r="B373" s="6">
        <v>41982.257638888892</v>
      </c>
      <c r="C373" s="7">
        <v>43.97</v>
      </c>
      <c r="D373" s="7">
        <v>43.03</v>
      </c>
      <c r="E373" s="7">
        <v>99</v>
      </c>
      <c r="F373" s="7">
        <v>199</v>
      </c>
      <c r="G373" s="7">
        <v>52</v>
      </c>
      <c r="H373" s="8">
        <v>3.7511424219345013</v>
      </c>
      <c r="I373" s="8">
        <v>78.236363636363635</v>
      </c>
      <c r="J373" s="7">
        <v>0</v>
      </c>
    </row>
    <row r="374" spans="1:10" x14ac:dyDescent="0.15">
      <c r="A374" s="2" t="s">
        <v>17</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17</v>
      </c>
      <c r="B375" s="6">
        <v>41982.259027777778</v>
      </c>
      <c r="C375" s="7">
        <v>43.58</v>
      </c>
      <c r="D375" s="7">
        <v>42.91</v>
      </c>
      <c r="E375" s="7">
        <v>89</v>
      </c>
      <c r="F375" s="7">
        <v>183</v>
      </c>
      <c r="G375" s="7">
        <v>52</v>
      </c>
      <c r="H375" s="8">
        <v>3.1011043412033512</v>
      </c>
      <c r="I375" s="8">
        <v>78.018181818181802</v>
      </c>
      <c r="J375" s="7">
        <v>0</v>
      </c>
    </row>
    <row r="376" spans="1:10" x14ac:dyDescent="0.15">
      <c r="A376" s="2" t="s">
        <v>17</v>
      </c>
      <c r="B376" s="6">
        <v>41982.259722222225</v>
      </c>
      <c r="C376" s="7">
        <v>43.51</v>
      </c>
      <c r="D376" s="7">
        <v>42.35</v>
      </c>
      <c r="E376" s="7">
        <v>93</v>
      </c>
      <c r="F376" s="7">
        <v>201</v>
      </c>
      <c r="G376" s="7">
        <v>46</v>
      </c>
      <c r="H376" s="8">
        <v>3.5592155369383094</v>
      </c>
      <c r="I376" s="8">
        <v>77</v>
      </c>
      <c r="J376" s="7">
        <v>0</v>
      </c>
    </row>
    <row r="377" spans="1:10" x14ac:dyDescent="0.15">
      <c r="A377" s="2" t="s">
        <v>17</v>
      </c>
      <c r="B377" s="6">
        <v>41982.260416666664</v>
      </c>
      <c r="C377" s="7">
        <v>41.19</v>
      </c>
      <c r="D377" s="7">
        <v>41.02</v>
      </c>
      <c r="E377" s="7">
        <v>90</v>
      </c>
      <c r="F377" s="7">
        <v>183</v>
      </c>
      <c r="G377" s="7">
        <v>52</v>
      </c>
      <c r="H377" s="8">
        <v>3.135948210205636</v>
      </c>
      <c r="I377" s="8">
        <v>74.581818181818178</v>
      </c>
      <c r="J377" s="7">
        <v>0</v>
      </c>
    </row>
    <row r="378" spans="1:10" x14ac:dyDescent="0.15">
      <c r="A378" s="2" t="s">
        <v>17</v>
      </c>
      <c r="B378" s="6">
        <v>41982.261111111111</v>
      </c>
      <c r="C378" s="7">
        <v>40.28</v>
      </c>
      <c r="D378" s="7">
        <v>43.01</v>
      </c>
      <c r="E378" s="7">
        <v>85</v>
      </c>
      <c r="F378" s="7">
        <v>205</v>
      </c>
      <c r="G378" s="7">
        <v>50</v>
      </c>
      <c r="H378" s="8">
        <v>3.3177837014470679</v>
      </c>
      <c r="I378" s="8">
        <v>78.199999999999989</v>
      </c>
      <c r="J378" s="7">
        <v>0</v>
      </c>
    </row>
    <row r="379" spans="1:10" x14ac:dyDescent="0.15">
      <c r="A379" s="2" t="s">
        <v>17</v>
      </c>
      <c r="B379" s="6">
        <v>41982.261805555558</v>
      </c>
      <c r="C379" s="7">
        <v>43.99</v>
      </c>
      <c r="D379" s="7">
        <v>41.87</v>
      </c>
      <c r="E379" s="7">
        <v>80</v>
      </c>
      <c r="F379" s="7">
        <v>180</v>
      </c>
      <c r="G379" s="7">
        <v>50</v>
      </c>
      <c r="H379" s="8">
        <v>2.7418126428027416</v>
      </c>
      <c r="I379" s="8">
        <v>76.127272727272725</v>
      </c>
      <c r="J379" s="7">
        <v>0</v>
      </c>
    </row>
    <row r="380" spans="1:10" x14ac:dyDescent="0.15">
      <c r="A380" s="2" t="s">
        <v>17</v>
      </c>
      <c r="B380" s="6">
        <v>41982.262499999997</v>
      </c>
      <c r="C380" s="7">
        <v>43.5</v>
      </c>
      <c r="D380" s="7">
        <v>42.58</v>
      </c>
      <c r="E380" s="7">
        <v>87</v>
      </c>
      <c r="F380" s="7">
        <v>180</v>
      </c>
      <c r="G380" s="7">
        <v>47</v>
      </c>
      <c r="H380" s="8">
        <v>2.9817212490479816</v>
      </c>
      <c r="I380" s="8">
        <v>77.418181818181822</v>
      </c>
      <c r="J380" s="7">
        <v>0</v>
      </c>
    </row>
    <row r="381" spans="1:10" x14ac:dyDescent="0.15">
      <c r="A381" s="2" t="s">
        <v>17</v>
      </c>
      <c r="B381" s="6">
        <v>41982.263194444444</v>
      </c>
      <c r="C381" s="7">
        <v>42.13</v>
      </c>
      <c r="D381" s="7">
        <v>41.11</v>
      </c>
      <c r="E381" s="7">
        <v>86</v>
      </c>
      <c r="F381" s="7">
        <v>189</v>
      </c>
      <c r="G381" s="7">
        <v>50</v>
      </c>
      <c r="H381" s="8">
        <v>3.0948210205635949</v>
      </c>
      <c r="I381" s="8">
        <v>74.74545454545455</v>
      </c>
      <c r="J381" s="7">
        <v>0</v>
      </c>
    </row>
    <row r="382" spans="1:10" x14ac:dyDescent="0.15">
      <c r="A382" s="2" t="s">
        <v>17</v>
      </c>
      <c r="B382" s="6">
        <v>41982.263888888891</v>
      </c>
      <c r="C382" s="7">
        <v>43.47</v>
      </c>
      <c r="D382" s="7">
        <v>42.81</v>
      </c>
      <c r="E382" s="7">
        <v>99</v>
      </c>
      <c r="F382" s="7">
        <v>214</v>
      </c>
      <c r="G382" s="7">
        <v>45</v>
      </c>
      <c r="H382" s="8">
        <v>4.033891850723534</v>
      </c>
      <c r="I382" s="8">
        <v>77.836363636363643</v>
      </c>
      <c r="J382" s="7">
        <v>0</v>
      </c>
    </row>
    <row r="383" spans="1:10" x14ac:dyDescent="0.15">
      <c r="A383" s="2" t="s">
        <v>17</v>
      </c>
      <c r="B383" s="6">
        <v>41982.26458333333</v>
      </c>
      <c r="C383" s="7">
        <v>42.41</v>
      </c>
      <c r="D383" s="7">
        <v>41.48</v>
      </c>
      <c r="E383" s="7">
        <v>97</v>
      </c>
      <c r="F383" s="7">
        <v>202</v>
      </c>
      <c r="G383" s="7">
        <v>47</v>
      </c>
      <c r="H383" s="8">
        <v>3.7307692307692308</v>
      </c>
      <c r="I383" s="8">
        <v>75.418181818181822</v>
      </c>
      <c r="J383" s="7">
        <v>0</v>
      </c>
    </row>
    <row r="384" spans="1:10" x14ac:dyDescent="0.15">
      <c r="A384" s="2" t="s">
        <v>17</v>
      </c>
      <c r="B384" s="6">
        <v>41982.265277777777</v>
      </c>
      <c r="C384" s="7">
        <v>43.21</v>
      </c>
      <c r="D384" s="7">
        <v>42.15</v>
      </c>
      <c r="E384" s="7">
        <v>98</v>
      </c>
      <c r="F384" s="7">
        <v>184</v>
      </c>
      <c r="G384" s="7">
        <v>51</v>
      </c>
      <c r="H384" s="8">
        <v>3.4333587204874334</v>
      </c>
      <c r="I384" s="8">
        <v>76.63636363636364</v>
      </c>
      <c r="J384" s="7">
        <v>0</v>
      </c>
    </row>
    <row r="385" spans="1:10" x14ac:dyDescent="0.15">
      <c r="A385" s="2" t="s">
        <v>17</v>
      </c>
      <c r="B385" s="6">
        <v>41982.265972222223</v>
      </c>
      <c r="C385" s="7">
        <v>41.58</v>
      </c>
      <c r="D385" s="7">
        <v>43.29</v>
      </c>
      <c r="E385" s="7">
        <v>95</v>
      </c>
      <c r="F385" s="7">
        <v>199</v>
      </c>
      <c r="G385" s="7">
        <v>48</v>
      </c>
      <c r="H385" s="8">
        <v>3.5995811119573498</v>
      </c>
      <c r="I385" s="8">
        <v>78.709090909090904</v>
      </c>
      <c r="J385" s="7">
        <v>0</v>
      </c>
    </row>
    <row r="386" spans="1:10" x14ac:dyDescent="0.15">
      <c r="A386" s="2" t="s">
        <v>17</v>
      </c>
      <c r="B386" s="6">
        <v>41982.26666666667</v>
      </c>
      <c r="C386" s="7">
        <v>40.6</v>
      </c>
      <c r="D386" s="7">
        <v>42.34</v>
      </c>
      <c r="E386" s="7">
        <v>84</v>
      </c>
      <c r="F386" s="7">
        <v>185</v>
      </c>
      <c r="G386" s="7">
        <v>50</v>
      </c>
      <c r="H386" s="8">
        <v>2.9588728103579589</v>
      </c>
      <c r="I386" s="8">
        <v>76.981818181818184</v>
      </c>
      <c r="J386" s="7">
        <v>0</v>
      </c>
    </row>
    <row r="387" spans="1:10" x14ac:dyDescent="0.15">
      <c r="A387" s="2" t="s">
        <v>17</v>
      </c>
      <c r="B387" s="6">
        <v>41982.267361111109</v>
      </c>
      <c r="C387" s="7">
        <v>41.79</v>
      </c>
      <c r="D387" s="7">
        <v>41.28</v>
      </c>
      <c r="E387" s="7">
        <v>83</v>
      </c>
      <c r="F387" s="7">
        <v>214</v>
      </c>
      <c r="G387" s="7">
        <v>48</v>
      </c>
      <c r="H387" s="8">
        <v>3.3819497334348818</v>
      </c>
      <c r="I387" s="8">
        <v>75.054545454545448</v>
      </c>
      <c r="J387" s="7">
        <v>0</v>
      </c>
    </row>
    <row r="388" spans="1:10" x14ac:dyDescent="0.15">
      <c r="A388" s="2" t="s">
        <v>17</v>
      </c>
      <c r="B388" s="6">
        <v>41982.268055555556</v>
      </c>
      <c r="C388" s="7">
        <v>42.13</v>
      </c>
      <c r="D388" s="7">
        <v>42.58</v>
      </c>
      <c r="E388" s="7">
        <v>89</v>
      </c>
      <c r="F388" s="7">
        <v>217</v>
      </c>
      <c r="G388" s="7">
        <v>46</v>
      </c>
      <c r="H388" s="8">
        <v>3.6772658035034271</v>
      </c>
      <c r="I388" s="8">
        <v>77.418181818181822</v>
      </c>
      <c r="J388" s="7">
        <v>0</v>
      </c>
    </row>
    <row r="389" spans="1:10" x14ac:dyDescent="0.15">
      <c r="A389" s="2" t="s">
        <v>17</v>
      </c>
      <c r="B389" s="6">
        <v>41982.268750000003</v>
      </c>
      <c r="C389" s="7">
        <v>43.78</v>
      </c>
      <c r="D389" s="7">
        <v>40.57</v>
      </c>
      <c r="E389" s="7">
        <v>82</v>
      </c>
      <c r="F389" s="7">
        <v>192</v>
      </c>
      <c r="G389" s="7">
        <v>53</v>
      </c>
      <c r="H389" s="8">
        <v>2.9977151561309978</v>
      </c>
      <c r="I389" s="8">
        <v>73.763636363636365</v>
      </c>
      <c r="J389" s="7">
        <v>0</v>
      </c>
    </row>
    <row r="390" spans="1:10" x14ac:dyDescent="0.15">
      <c r="A390" s="2" t="s">
        <v>17</v>
      </c>
      <c r="B390" s="6">
        <v>41982.269444444442</v>
      </c>
      <c r="C390" s="7">
        <v>41.24</v>
      </c>
      <c r="D390" s="7">
        <v>40.83</v>
      </c>
      <c r="E390" s="7">
        <v>81</v>
      </c>
      <c r="F390" s="7">
        <v>188</v>
      </c>
      <c r="G390" s="7">
        <v>55</v>
      </c>
      <c r="H390" s="8">
        <v>2.8994668697638994</v>
      </c>
      <c r="I390" s="8">
        <v>74.236363636363635</v>
      </c>
      <c r="J390" s="7">
        <v>0</v>
      </c>
    </row>
    <row r="391" spans="1:10" x14ac:dyDescent="0.15">
      <c r="A391" s="2" t="s">
        <v>17</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17</v>
      </c>
      <c r="B392" s="6">
        <v>41982.270833333336</v>
      </c>
      <c r="C392" s="7">
        <v>43.21</v>
      </c>
      <c r="D392" s="7">
        <v>42.33</v>
      </c>
      <c r="E392" s="7">
        <v>89</v>
      </c>
      <c r="F392" s="7">
        <v>195</v>
      </c>
      <c r="G392" s="7">
        <v>51</v>
      </c>
      <c r="H392" s="8">
        <v>3.3044554455445545</v>
      </c>
      <c r="I392" s="8">
        <v>76.963636363636354</v>
      </c>
      <c r="J392" s="7">
        <v>0</v>
      </c>
    </row>
    <row r="393" spans="1:10" x14ac:dyDescent="0.15">
      <c r="A393" s="2" t="s">
        <v>17</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17</v>
      </c>
      <c r="B394" s="6">
        <v>41982.272222222222</v>
      </c>
      <c r="C394" s="7">
        <v>43.35</v>
      </c>
      <c r="D394" s="7">
        <v>40.24</v>
      </c>
      <c r="E394" s="7">
        <v>80</v>
      </c>
      <c r="F394" s="7">
        <v>184</v>
      </c>
      <c r="G394" s="7">
        <v>53</v>
      </c>
      <c r="H394" s="8">
        <v>2.8027418126428025</v>
      </c>
      <c r="I394" s="8">
        <v>73.163636363636357</v>
      </c>
      <c r="J394" s="7">
        <v>0</v>
      </c>
    </row>
    <row r="395" spans="1:10" x14ac:dyDescent="0.15">
      <c r="A395" s="2" t="s">
        <v>17</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17</v>
      </c>
      <c r="B396" s="6">
        <v>41982.273611111108</v>
      </c>
      <c r="C396" s="7">
        <v>41.48</v>
      </c>
      <c r="D396" s="7">
        <v>43.34</v>
      </c>
      <c r="E396" s="7">
        <v>82</v>
      </c>
      <c r="F396" s="7">
        <v>183</v>
      </c>
      <c r="G396" s="7">
        <v>45</v>
      </c>
      <c r="H396" s="8">
        <v>2.857197258187357</v>
      </c>
      <c r="I396" s="8">
        <v>78.8</v>
      </c>
      <c r="J396" s="7">
        <v>0</v>
      </c>
    </row>
    <row r="397" spans="1:10" x14ac:dyDescent="0.15">
      <c r="A397" s="2" t="s">
        <v>17</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17</v>
      </c>
      <c r="B398" s="6">
        <v>41982.275000000001</v>
      </c>
      <c r="C398" s="7">
        <v>42.64</v>
      </c>
      <c r="D398" s="7">
        <v>43.44</v>
      </c>
      <c r="E398" s="7">
        <v>100</v>
      </c>
      <c r="F398" s="7">
        <v>182</v>
      </c>
      <c r="G398" s="7">
        <v>48</v>
      </c>
      <c r="H398" s="8">
        <v>3.4653465346534653</v>
      </c>
      <c r="I398" s="8">
        <v>78.98181818181817</v>
      </c>
      <c r="J398" s="7">
        <v>0</v>
      </c>
    </row>
    <row r="399" spans="1:10" x14ac:dyDescent="0.15">
      <c r="A399" s="2" t="s">
        <v>17</v>
      </c>
      <c r="B399" s="6">
        <v>41982.275694444441</v>
      </c>
      <c r="C399" s="7">
        <v>41.38</v>
      </c>
      <c r="D399" s="7">
        <v>41.58</v>
      </c>
      <c r="E399" s="7">
        <v>95</v>
      </c>
      <c r="F399" s="7">
        <v>215</v>
      </c>
      <c r="G399" s="7">
        <v>50</v>
      </c>
      <c r="H399" s="8">
        <v>3.8889946686976389</v>
      </c>
      <c r="I399" s="8">
        <v>75.599999999999994</v>
      </c>
      <c r="J399" s="7">
        <v>0</v>
      </c>
    </row>
    <row r="400" spans="1:10" x14ac:dyDescent="0.15">
      <c r="A400" s="2" t="s">
        <v>17</v>
      </c>
      <c r="B400" s="6">
        <v>41982.276388888888</v>
      </c>
      <c r="C400" s="7">
        <v>40.83</v>
      </c>
      <c r="D400" s="7">
        <v>42.52</v>
      </c>
      <c r="E400" s="7">
        <v>94</v>
      </c>
      <c r="F400" s="7">
        <v>208</v>
      </c>
      <c r="G400" s="7">
        <v>45</v>
      </c>
      <c r="H400" s="8">
        <v>3.722772277227723</v>
      </c>
      <c r="I400" s="8">
        <v>77.309090909090912</v>
      </c>
      <c r="J400" s="7">
        <v>0</v>
      </c>
    </row>
    <row r="401" spans="1:10" x14ac:dyDescent="0.15">
      <c r="A401" s="2" t="s">
        <v>17</v>
      </c>
      <c r="B401" s="6">
        <v>41982.277083333334</v>
      </c>
      <c r="C401" s="7">
        <v>42.74</v>
      </c>
      <c r="D401" s="7">
        <v>41.88</v>
      </c>
      <c r="E401" s="7">
        <v>100</v>
      </c>
      <c r="F401" s="7">
        <v>220</v>
      </c>
      <c r="G401" s="7">
        <v>50</v>
      </c>
      <c r="H401" s="8">
        <v>4.1888804265041886</v>
      </c>
      <c r="I401" s="8">
        <v>76.145454545454555</v>
      </c>
      <c r="J401" s="7">
        <v>0</v>
      </c>
    </row>
    <row r="402" spans="1:10" x14ac:dyDescent="0.15">
      <c r="A402" s="2" t="s">
        <v>17</v>
      </c>
      <c r="B402" s="6">
        <v>41982.277777777781</v>
      </c>
      <c r="C402" s="7">
        <v>41.5</v>
      </c>
      <c r="D402" s="7">
        <v>41.56</v>
      </c>
      <c r="E402" s="7">
        <v>89</v>
      </c>
      <c r="F402" s="7">
        <v>199</v>
      </c>
      <c r="G402" s="7">
        <v>45</v>
      </c>
      <c r="H402" s="8">
        <v>3.3722391469916224</v>
      </c>
      <c r="I402" s="8">
        <v>75.563636363636363</v>
      </c>
      <c r="J402" s="7">
        <v>0</v>
      </c>
    </row>
    <row r="403" spans="1:10" x14ac:dyDescent="0.15">
      <c r="A403" s="2" t="s">
        <v>17</v>
      </c>
      <c r="B403" s="6">
        <v>41982.27847222222</v>
      </c>
      <c r="C403" s="7">
        <v>43.42</v>
      </c>
      <c r="D403" s="7">
        <v>41.08</v>
      </c>
      <c r="E403" s="7">
        <v>88</v>
      </c>
      <c r="F403" s="7">
        <v>195</v>
      </c>
      <c r="G403" s="7">
        <v>46</v>
      </c>
      <c r="H403" s="8">
        <v>3.2673267326732671</v>
      </c>
      <c r="I403" s="8">
        <v>74.690909090909088</v>
      </c>
      <c r="J403" s="7">
        <v>0</v>
      </c>
    </row>
    <row r="404" spans="1:10" x14ac:dyDescent="0.15">
      <c r="A404" s="2" t="s">
        <v>17</v>
      </c>
      <c r="B404" s="6">
        <v>41982.279166666667</v>
      </c>
      <c r="C404" s="7">
        <v>42.64</v>
      </c>
      <c r="D404" s="7">
        <v>42.8</v>
      </c>
      <c r="E404" s="7">
        <v>87</v>
      </c>
      <c r="F404" s="7">
        <v>220</v>
      </c>
      <c r="G404" s="7">
        <v>50</v>
      </c>
      <c r="H404" s="8">
        <v>3.6443259710586444</v>
      </c>
      <c r="I404" s="8">
        <v>77.818181818181813</v>
      </c>
      <c r="J404" s="7">
        <v>0</v>
      </c>
    </row>
    <row r="405" spans="1:10" x14ac:dyDescent="0.15">
      <c r="A405" s="2" t="s">
        <v>17</v>
      </c>
      <c r="B405" s="6">
        <v>41982.279861111114</v>
      </c>
      <c r="C405" s="7">
        <v>42.25</v>
      </c>
      <c r="D405" s="7">
        <v>40.97</v>
      </c>
      <c r="E405" s="7">
        <v>92</v>
      </c>
      <c r="F405" s="7">
        <v>180</v>
      </c>
      <c r="G405" s="7">
        <v>53</v>
      </c>
      <c r="H405" s="8">
        <v>3.153084539223153</v>
      </c>
      <c r="I405" s="8">
        <v>74.490909090909085</v>
      </c>
      <c r="J405" s="7">
        <v>0</v>
      </c>
    </row>
    <row r="406" spans="1:10" x14ac:dyDescent="0.15">
      <c r="A406" s="2" t="s">
        <v>17</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17</v>
      </c>
      <c r="B407" s="6">
        <v>41982.28125</v>
      </c>
      <c r="C407" s="7">
        <v>42.59</v>
      </c>
      <c r="D407" s="7">
        <v>41.86</v>
      </c>
      <c r="E407" s="7">
        <v>80</v>
      </c>
      <c r="F407" s="7">
        <v>214</v>
      </c>
      <c r="G407" s="7">
        <v>45</v>
      </c>
      <c r="H407" s="8">
        <v>3.2597105864432598</v>
      </c>
      <c r="I407" s="8">
        <v>76.109090909090909</v>
      </c>
      <c r="J407" s="7">
        <v>0</v>
      </c>
    </row>
    <row r="408" spans="1:10" x14ac:dyDescent="0.15">
      <c r="A408" s="2" t="s">
        <v>17</v>
      </c>
      <c r="B408" s="6">
        <v>41982.281944444447</v>
      </c>
      <c r="C408" s="7">
        <v>41</v>
      </c>
      <c r="D408" s="7">
        <v>40.17</v>
      </c>
      <c r="E408" s="7">
        <v>80</v>
      </c>
      <c r="F408" s="7">
        <v>196</v>
      </c>
      <c r="G408" s="7">
        <v>50</v>
      </c>
      <c r="H408" s="8">
        <v>2.9855293221629857</v>
      </c>
      <c r="I408" s="8">
        <v>73.036363636363646</v>
      </c>
      <c r="J408" s="7">
        <v>0</v>
      </c>
    </row>
    <row r="409" spans="1:10" x14ac:dyDescent="0.15">
      <c r="A409" s="2" t="s">
        <v>17</v>
      </c>
      <c r="B409" s="6">
        <v>41982.282638888886</v>
      </c>
      <c r="C409" s="7">
        <v>41.33</v>
      </c>
      <c r="D409" s="7">
        <v>42.82</v>
      </c>
      <c r="E409" s="7">
        <v>81</v>
      </c>
      <c r="F409" s="7">
        <v>213</v>
      </c>
      <c r="G409" s="7">
        <v>51</v>
      </c>
      <c r="H409" s="8">
        <v>3.2850342726580348</v>
      </c>
      <c r="I409" s="8">
        <v>77.854545454545459</v>
      </c>
      <c r="J409" s="7">
        <v>0</v>
      </c>
    </row>
    <row r="410" spans="1:10" x14ac:dyDescent="0.15">
      <c r="A410" s="2" t="s">
        <v>17</v>
      </c>
      <c r="B410" s="6">
        <v>41982.283333333333</v>
      </c>
      <c r="C410" s="7">
        <v>41.02</v>
      </c>
      <c r="D410" s="7">
        <v>40.44</v>
      </c>
      <c r="E410" s="7">
        <v>86</v>
      </c>
      <c r="F410" s="7">
        <v>197</v>
      </c>
      <c r="G410" s="7">
        <v>54</v>
      </c>
      <c r="H410" s="8">
        <v>3.2258187357197259</v>
      </c>
      <c r="I410" s="8">
        <v>73.527272727272717</v>
      </c>
      <c r="J410" s="7">
        <v>0</v>
      </c>
    </row>
    <row r="411" spans="1:10" x14ac:dyDescent="0.15">
      <c r="A411" s="2" t="s">
        <v>17</v>
      </c>
      <c r="B411" s="6">
        <v>41982.28402777778</v>
      </c>
      <c r="C411" s="7">
        <v>42.94</v>
      </c>
      <c r="D411" s="7">
        <v>43.35</v>
      </c>
      <c r="E411" s="7">
        <v>94</v>
      </c>
      <c r="F411" s="7">
        <v>193</v>
      </c>
      <c r="G411" s="7">
        <v>48</v>
      </c>
      <c r="H411" s="8">
        <v>3.4543031226199541</v>
      </c>
      <c r="I411" s="8">
        <v>78.818181818181827</v>
      </c>
      <c r="J411" s="7">
        <v>0</v>
      </c>
    </row>
    <row r="412" spans="1:10" x14ac:dyDescent="0.15">
      <c r="A412" s="2" t="s">
        <v>17</v>
      </c>
      <c r="B412" s="6">
        <v>41982.284722222219</v>
      </c>
      <c r="C412" s="7">
        <v>41.8</v>
      </c>
      <c r="D412" s="7">
        <v>41.54</v>
      </c>
      <c r="E412" s="7">
        <v>90</v>
      </c>
      <c r="F412" s="7">
        <v>209</v>
      </c>
      <c r="G412" s="7">
        <v>55</v>
      </c>
      <c r="H412" s="8">
        <v>3.5814927646610815</v>
      </c>
      <c r="I412" s="8">
        <v>75.527272727272717</v>
      </c>
      <c r="J412" s="7">
        <v>0</v>
      </c>
    </row>
    <row r="413" spans="1:10" x14ac:dyDescent="0.15">
      <c r="A413" s="2" t="s">
        <v>17</v>
      </c>
      <c r="B413" s="6">
        <v>41982.285416666666</v>
      </c>
      <c r="C413" s="7">
        <v>40.47</v>
      </c>
      <c r="D413" s="7">
        <v>42.23</v>
      </c>
      <c r="E413" s="7">
        <v>98</v>
      </c>
      <c r="F413" s="7">
        <v>202</v>
      </c>
      <c r="G413" s="7">
        <v>45</v>
      </c>
      <c r="H413" s="8">
        <v>3.7692307692307692</v>
      </c>
      <c r="I413" s="8">
        <v>76.781818181818167</v>
      </c>
      <c r="J413" s="7">
        <v>0</v>
      </c>
    </row>
    <row r="414" spans="1:10" x14ac:dyDescent="0.15">
      <c r="A414" s="2" t="s">
        <v>17</v>
      </c>
      <c r="B414" s="6">
        <v>41982.286111111112</v>
      </c>
      <c r="C414" s="7">
        <v>41.28</v>
      </c>
      <c r="D414" s="7">
        <v>41.4</v>
      </c>
      <c r="E414" s="7">
        <v>81</v>
      </c>
      <c r="F414" s="7">
        <v>220</v>
      </c>
      <c r="G414" s="7">
        <v>46</v>
      </c>
      <c r="H414" s="8">
        <v>3.392993145468393</v>
      </c>
      <c r="I414" s="8">
        <v>75.272727272727266</v>
      </c>
      <c r="J414" s="7">
        <v>0</v>
      </c>
    </row>
    <row r="415" spans="1:10" x14ac:dyDescent="0.15">
      <c r="A415" s="2" t="s">
        <v>17</v>
      </c>
      <c r="B415" s="6">
        <v>41982.286805555559</v>
      </c>
      <c r="C415" s="7">
        <v>40.68</v>
      </c>
      <c r="D415" s="7">
        <v>42.64</v>
      </c>
      <c r="E415" s="7">
        <v>86</v>
      </c>
      <c r="F415" s="7">
        <v>188</v>
      </c>
      <c r="G415" s="7">
        <v>55</v>
      </c>
      <c r="H415" s="8">
        <v>3.0784463061690786</v>
      </c>
      <c r="I415" s="8">
        <v>77.527272727272731</v>
      </c>
      <c r="J415" s="7">
        <v>0</v>
      </c>
    </row>
    <row r="416" spans="1:10" x14ac:dyDescent="0.15">
      <c r="A416" s="2" t="s">
        <v>17</v>
      </c>
      <c r="B416" s="6">
        <v>41982.287499999999</v>
      </c>
      <c r="C416" s="7">
        <v>42.27</v>
      </c>
      <c r="D416" s="7">
        <v>43.4</v>
      </c>
      <c r="E416" s="7">
        <v>99</v>
      </c>
      <c r="F416" s="7">
        <v>220</v>
      </c>
      <c r="G416" s="7">
        <v>46</v>
      </c>
      <c r="H416" s="8">
        <v>4.1469916222391472</v>
      </c>
      <c r="I416" s="8">
        <v>78.909090909090907</v>
      </c>
      <c r="J416" s="7">
        <v>0</v>
      </c>
    </row>
    <row r="417" spans="1:10" x14ac:dyDescent="0.15">
      <c r="A417" s="2" t="s">
        <v>17</v>
      </c>
      <c r="B417" s="6">
        <v>41982.288194444445</v>
      </c>
      <c r="C417" s="7">
        <v>42.58</v>
      </c>
      <c r="D417" s="7">
        <v>43.18</v>
      </c>
      <c r="E417" s="7">
        <v>86</v>
      </c>
      <c r="F417" s="7">
        <v>217</v>
      </c>
      <c r="G417" s="7">
        <v>47</v>
      </c>
      <c r="H417" s="8">
        <v>3.5533130236100532</v>
      </c>
      <c r="I417" s="8">
        <v>78.509090909090901</v>
      </c>
      <c r="J417" s="7">
        <v>0</v>
      </c>
    </row>
    <row r="418" spans="1:10" x14ac:dyDescent="0.15">
      <c r="A418" s="2" t="s">
        <v>17</v>
      </c>
      <c r="B418" s="6">
        <v>41982.288888888892</v>
      </c>
      <c r="C418" s="7">
        <v>41.44</v>
      </c>
      <c r="D418" s="7">
        <v>41.17</v>
      </c>
      <c r="E418" s="7">
        <v>80</v>
      </c>
      <c r="F418" s="7">
        <v>213</v>
      </c>
      <c r="G418" s="7">
        <v>48</v>
      </c>
      <c r="H418" s="8">
        <v>3.2444782939832444</v>
      </c>
      <c r="I418" s="8">
        <v>74.854545454545459</v>
      </c>
      <c r="J418" s="7">
        <v>0</v>
      </c>
    </row>
    <row r="419" spans="1:10" x14ac:dyDescent="0.15">
      <c r="A419" s="2" t="s">
        <v>17</v>
      </c>
      <c r="B419" s="6">
        <v>41982.289583333331</v>
      </c>
      <c r="C419" s="7">
        <v>43.97</v>
      </c>
      <c r="D419" s="7">
        <v>40.36</v>
      </c>
      <c r="E419" s="7">
        <v>81</v>
      </c>
      <c r="F419" s="7">
        <v>209</v>
      </c>
      <c r="G419" s="7">
        <v>55</v>
      </c>
      <c r="H419" s="8">
        <v>3.2233434881949732</v>
      </c>
      <c r="I419" s="8">
        <v>73.381818181818176</v>
      </c>
      <c r="J419" s="7">
        <v>0</v>
      </c>
    </row>
    <row r="420" spans="1:10" x14ac:dyDescent="0.15">
      <c r="A420" s="2" t="s">
        <v>17</v>
      </c>
      <c r="B420" s="6">
        <v>41982.290277777778</v>
      </c>
      <c r="C420" s="7">
        <v>43.23</v>
      </c>
      <c r="D420" s="7">
        <v>41.44</v>
      </c>
      <c r="E420" s="7">
        <v>84</v>
      </c>
      <c r="F420" s="7">
        <v>211</v>
      </c>
      <c r="G420" s="7">
        <v>50</v>
      </c>
      <c r="H420" s="8">
        <v>3.3747143945163747</v>
      </c>
      <c r="I420" s="8">
        <v>75.345454545454544</v>
      </c>
      <c r="J420" s="7">
        <v>0</v>
      </c>
    </row>
    <row r="421" spans="1:10" x14ac:dyDescent="0.15">
      <c r="A421" s="2" t="s">
        <v>17</v>
      </c>
      <c r="B421" s="6">
        <v>41982.290972222225</v>
      </c>
      <c r="C421" s="7">
        <v>41.87</v>
      </c>
      <c r="D421" s="7">
        <v>42.4</v>
      </c>
      <c r="E421" s="7">
        <v>98</v>
      </c>
      <c r="F421" s="7">
        <v>202</v>
      </c>
      <c r="G421" s="7">
        <v>47</v>
      </c>
      <c r="H421" s="8">
        <v>3.7692307692307692</v>
      </c>
      <c r="I421" s="8">
        <v>77.090909090909093</v>
      </c>
      <c r="J421" s="7">
        <v>0</v>
      </c>
    </row>
    <row r="422" spans="1:10" x14ac:dyDescent="0.15">
      <c r="A422" s="2" t="s">
        <v>17</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17</v>
      </c>
      <c r="B423" s="6">
        <v>41982.292361111111</v>
      </c>
      <c r="C423" s="7">
        <v>42.37</v>
      </c>
      <c r="D423" s="7">
        <v>41</v>
      </c>
      <c r="E423" s="7">
        <v>81</v>
      </c>
      <c r="F423" s="7">
        <v>217</v>
      </c>
      <c r="G423" s="7">
        <v>47</v>
      </c>
      <c r="H423" s="8">
        <v>3.3467250571210969</v>
      </c>
      <c r="I423" s="8">
        <v>74.545454545454547</v>
      </c>
      <c r="J423" s="7">
        <v>0</v>
      </c>
    </row>
    <row r="424" spans="1:10" x14ac:dyDescent="0.15">
      <c r="A424" s="2" t="s">
        <v>17</v>
      </c>
      <c r="B424" s="6">
        <v>41982.293055555558</v>
      </c>
      <c r="C424" s="7">
        <v>42.62</v>
      </c>
      <c r="D424" s="7">
        <v>42.22</v>
      </c>
      <c r="E424" s="7">
        <v>100</v>
      </c>
      <c r="F424" s="7">
        <v>187</v>
      </c>
      <c r="G424" s="7">
        <v>46</v>
      </c>
      <c r="H424" s="8">
        <v>3.5605483625285603</v>
      </c>
      <c r="I424" s="8">
        <v>76.763636363636351</v>
      </c>
      <c r="J424" s="7">
        <v>0</v>
      </c>
    </row>
    <row r="425" spans="1:10" x14ac:dyDescent="0.15">
      <c r="A425" s="2" t="s">
        <v>17</v>
      </c>
      <c r="B425" s="6">
        <v>41982.293749999997</v>
      </c>
      <c r="C425" s="7">
        <v>41.49</v>
      </c>
      <c r="D425" s="7">
        <v>42.6</v>
      </c>
      <c r="E425" s="7">
        <v>100</v>
      </c>
      <c r="F425" s="7">
        <v>186</v>
      </c>
      <c r="G425" s="7">
        <v>47</v>
      </c>
      <c r="H425" s="8">
        <v>3.5415079969535417</v>
      </c>
      <c r="I425" s="8">
        <v>77.454545454545453</v>
      </c>
      <c r="J425" s="7">
        <v>0</v>
      </c>
    </row>
    <row r="426" spans="1:10" x14ac:dyDescent="0.15">
      <c r="A426" s="2" t="s">
        <v>17</v>
      </c>
      <c r="B426" s="6">
        <v>41982.294444444444</v>
      </c>
      <c r="C426" s="7">
        <v>41</v>
      </c>
      <c r="D426" s="7">
        <v>41.9</v>
      </c>
      <c r="E426" s="7">
        <v>100</v>
      </c>
      <c r="F426" s="7">
        <v>196</v>
      </c>
      <c r="G426" s="7">
        <v>55</v>
      </c>
      <c r="H426" s="8">
        <v>3.7319116527037317</v>
      </c>
      <c r="I426" s="8">
        <v>76.181818181818187</v>
      </c>
      <c r="J426" s="7">
        <v>0</v>
      </c>
    </row>
    <row r="427" spans="1:10" x14ac:dyDescent="0.15">
      <c r="A427" s="2" t="s">
        <v>17</v>
      </c>
      <c r="B427" s="6">
        <v>41982.295138888891</v>
      </c>
      <c r="C427" s="7">
        <v>43.08</v>
      </c>
      <c r="D427" s="7">
        <v>42.29</v>
      </c>
      <c r="E427" s="7">
        <v>96</v>
      </c>
      <c r="F427" s="7">
        <v>200</v>
      </c>
      <c r="G427" s="7">
        <v>54</v>
      </c>
      <c r="H427" s="8">
        <v>3.6557501904036558</v>
      </c>
      <c r="I427" s="8">
        <v>76.890909090909091</v>
      </c>
      <c r="J427" s="7">
        <v>0</v>
      </c>
    </row>
    <row r="428" spans="1:10" x14ac:dyDescent="0.15">
      <c r="A428" s="2" t="s">
        <v>17</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17</v>
      </c>
      <c r="B429" s="6">
        <v>41982.296527777777</v>
      </c>
      <c r="C429" s="7">
        <v>41.78</v>
      </c>
      <c r="D429" s="7">
        <v>43.01</v>
      </c>
      <c r="E429" s="7">
        <v>87</v>
      </c>
      <c r="F429" s="7">
        <v>216</v>
      </c>
      <c r="G429" s="7">
        <v>47</v>
      </c>
      <c r="H429" s="8">
        <v>3.578065498857578</v>
      </c>
      <c r="I429" s="8">
        <v>78.199999999999989</v>
      </c>
      <c r="J429" s="7">
        <v>0</v>
      </c>
    </row>
    <row r="430" spans="1:10" x14ac:dyDescent="0.15">
      <c r="A430" s="2" t="s">
        <v>17</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17</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17</v>
      </c>
      <c r="B432" s="6">
        <v>41982.298611111109</v>
      </c>
      <c r="C432" s="7">
        <v>40.69</v>
      </c>
      <c r="D432" s="7">
        <v>43.8</v>
      </c>
      <c r="E432" s="7">
        <v>88</v>
      </c>
      <c r="F432" s="7">
        <v>203</v>
      </c>
      <c r="G432" s="7">
        <v>45</v>
      </c>
      <c r="H432" s="8">
        <v>3.4013709063214015</v>
      </c>
      <c r="I432" s="8">
        <v>79.636363636363626</v>
      </c>
      <c r="J432" s="7">
        <v>0</v>
      </c>
    </row>
    <row r="433" spans="1:10" x14ac:dyDescent="0.15">
      <c r="A433" s="2" t="s">
        <v>17</v>
      </c>
      <c r="B433" s="6">
        <v>41982.299305555556</v>
      </c>
      <c r="C433" s="7">
        <v>41.2</v>
      </c>
      <c r="D433" s="7">
        <v>40.49</v>
      </c>
      <c r="E433" s="7">
        <v>86</v>
      </c>
      <c r="F433" s="7">
        <v>192</v>
      </c>
      <c r="G433" s="7">
        <v>53</v>
      </c>
      <c r="H433" s="8">
        <v>3.1439451637471438</v>
      </c>
      <c r="I433" s="8">
        <v>73.618181818181824</v>
      </c>
      <c r="J433" s="7">
        <v>0</v>
      </c>
    </row>
    <row r="434" spans="1:10" x14ac:dyDescent="0.15">
      <c r="A434" s="2" t="s">
        <v>17</v>
      </c>
      <c r="B434" s="6">
        <v>41982.3</v>
      </c>
      <c r="C434" s="7">
        <v>40.200000000000003</v>
      </c>
      <c r="D434" s="7">
        <v>41.54</v>
      </c>
      <c r="E434" s="7">
        <v>87</v>
      </c>
      <c r="F434" s="7">
        <v>201</v>
      </c>
      <c r="G434" s="7">
        <v>46</v>
      </c>
      <c r="H434" s="8">
        <v>3.3295887281035794</v>
      </c>
      <c r="I434" s="8">
        <v>75.527272727272717</v>
      </c>
      <c r="J434" s="7">
        <v>0</v>
      </c>
    </row>
    <row r="435" spans="1:10" x14ac:dyDescent="0.15">
      <c r="A435" s="2" t="s">
        <v>17</v>
      </c>
      <c r="B435" s="6">
        <v>41982.300694444442</v>
      </c>
      <c r="C435" s="7">
        <v>42.96</v>
      </c>
      <c r="D435" s="7">
        <v>42.77</v>
      </c>
      <c r="E435" s="7">
        <v>95</v>
      </c>
      <c r="F435" s="7">
        <v>189</v>
      </c>
      <c r="G435" s="7">
        <v>47</v>
      </c>
      <c r="H435" s="8">
        <v>3.4186976389946686</v>
      </c>
      <c r="I435" s="8">
        <v>77.763636363636365</v>
      </c>
      <c r="J435" s="7">
        <v>0</v>
      </c>
    </row>
    <row r="436" spans="1:10" x14ac:dyDescent="0.15">
      <c r="A436" s="2" t="s">
        <v>17</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17</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17</v>
      </c>
      <c r="B438" s="6">
        <v>41982.302777777775</v>
      </c>
      <c r="C438" s="7">
        <v>43.1</v>
      </c>
      <c r="D438" s="7">
        <v>40.96</v>
      </c>
      <c r="E438" s="7">
        <v>96</v>
      </c>
      <c r="F438" s="7">
        <v>211</v>
      </c>
      <c r="G438" s="7">
        <v>54</v>
      </c>
      <c r="H438" s="8">
        <v>3.8568164508758569</v>
      </c>
      <c r="I438" s="8">
        <v>74.472727272727283</v>
      </c>
      <c r="J438" s="7">
        <v>0</v>
      </c>
    </row>
    <row r="439" spans="1:10" x14ac:dyDescent="0.15">
      <c r="A439" s="2" t="s">
        <v>17</v>
      </c>
      <c r="B439" s="6">
        <v>41982.303472222222</v>
      </c>
      <c r="C439" s="7">
        <v>43.83</v>
      </c>
      <c r="D439" s="7">
        <v>40.46</v>
      </c>
      <c r="E439" s="7">
        <v>96</v>
      </c>
      <c r="F439" s="7">
        <v>198</v>
      </c>
      <c r="G439" s="7">
        <v>55</v>
      </c>
      <c r="H439" s="8">
        <v>3.6191926884996191</v>
      </c>
      <c r="I439" s="8">
        <v>73.563636363636363</v>
      </c>
      <c r="J439" s="7">
        <v>0</v>
      </c>
    </row>
    <row r="440" spans="1:10" x14ac:dyDescent="0.15">
      <c r="A440" s="2" t="s">
        <v>17</v>
      </c>
      <c r="B440" s="6">
        <v>41982.304166666669</v>
      </c>
      <c r="C440" s="7">
        <v>41.43</v>
      </c>
      <c r="D440" s="7">
        <v>41.48</v>
      </c>
      <c r="E440" s="7">
        <v>95</v>
      </c>
      <c r="F440" s="7">
        <v>215</v>
      </c>
      <c r="G440" s="7">
        <v>46</v>
      </c>
      <c r="H440" s="8">
        <v>3.8889946686976389</v>
      </c>
      <c r="I440" s="8">
        <v>75.418181818181822</v>
      </c>
      <c r="J440" s="7">
        <v>0</v>
      </c>
    </row>
    <row r="441" spans="1:10" x14ac:dyDescent="0.15">
      <c r="A441" s="2" t="s">
        <v>17</v>
      </c>
      <c r="B441" s="6">
        <v>41982.304861111108</v>
      </c>
      <c r="C441" s="7">
        <v>43.77</v>
      </c>
      <c r="D441" s="7">
        <v>42.76</v>
      </c>
      <c r="E441" s="7">
        <v>88</v>
      </c>
      <c r="F441" s="7">
        <v>200</v>
      </c>
      <c r="G441" s="7">
        <v>53</v>
      </c>
      <c r="H441" s="8">
        <v>3.3511043412033512</v>
      </c>
      <c r="I441" s="8">
        <v>77.745454545454535</v>
      </c>
      <c r="J441" s="7">
        <v>0</v>
      </c>
    </row>
    <row r="442" spans="1:10" x14ac:dyDescent="0.15">
      <c r="A442" s="2" t="s">
        <v>17</v>
      </c>
      <c r="B442" s="6">
        <v>41982.305555555555</v>
      </c>
      <c r="C442" s="7">
        <v>42.31</v>
      </c>
      <c r="D442" s="7">
        <v>41.6</v>
      </c>
      <c r="E442" s="7">
        <v>90</v>
      </c>
      <c r="F442" s="7">
        <v>196</v>
      </c>
      <c r="G442" s="7">
        <v>46</v>
      </c>
      <c r="H442" s="8">
        <v>3.3587204874333589</v>
      </c>
      <c r="I442" s="8">
        <v>75.63636363636364</v>
      </c>
      <c r="J442" s="7">
        <v>0</v>
      </c>
    </row>
    <row r="443" spans="1:10" x14ac:dyDescent="0.15">
      <c r="A443" s="2" t="s">
        <v>17</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17</v>
      </c>
      <c r="B444" s="6">
        <v>41982.306944444441</v>
      </c>
      <c r="C444" s="7">
        <v>42.53</v>
      </c>
      <c r="D444" s="7">
        <v>43.4</v>
      </c>
      <c r="E444" s="7">
        <v>92</v>
      </c>
      <c r="F444" s="7">
        <v>217</v>
      </c>
      <c r="G444" s="7">
        <v>50</v>
      </c>
      <c r="H444" s="8">
        <v>3.8012185833968011</v>
      </c>
      <c r="I444" s="8">
        <v>78.909090909090907</v>
      </c>
      <c r="J444" s="7">
        <v>0</v>
      </c>
    </row>
    <row r="445" spans="1:10" x14ac:dyDescent="0.15">
      <c r="A445" s="2" t="s">
        <v>17</v>
      </c>
      <c r="B445" s="6">
        <v>41982.307638888888</v>
      </c>
      <c r="C445" s="7">
        <v>43.44</v>
      </c>
      <c r="D445" s="7">
        <v>41.94</v>
      </c>
      <c r="E445" s="7">
        <v>90</v>
      </c>
      <c r="F445" s="7">
        <v>189</v>
      </c>
      <c r="G445" s="7">
        <v>49</v>
      </c>
      <c r="H445" s="8">
        <v>3.2387661843107387</v>
      </c>
      <c r="I445" s="8">
        <v>76.25454545454545</v>
      </c>
      <c r="J445" s="7">
        <v>0</v>
      </c>
    </row>
    <row r="446" spans="1:10" x14ac:dyDescent="0.15">
      <c r="A446" s="2" t="s">
        <v>17</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17</v>
      </c>
      <c r="B447" s="6">
        <v>41982.309027777781</v>
      </c>
      <c r="C447" s="7">
        <v>43.44</v>
      </c>
      <c r="D447" s="7">
        <v>42.55</v>
      </c>
      <c r="E447" s="7">
        <v>85</v>
      </c>
      <c r="F447" s="7">
        <v>201</v>
      </c>
      <c r="G447" s="7">
        <v>47</v>
      </c>
      <c r="H447" s="8">
        <v>3.2530464584920029</v>
      </c>
      <c r="I447" s="8">
        <v>77.36363636363636</v>
      </c>
      <c r="J447" s="7">
        <v>0</v>
      </c>
    </row>
    <row r="448" spans="1:10" x14ac:dyDescent="0.15">
      <c r="A448" s="2" t="s">
        <v>17</v>
      </c>
      <c r="B448" s="6">
        <v>41982.30972222222</v>
      </c>
      <c r="C448" s="7">
        <v>42.77</v>
      </c>
      <c r="D448" s="7">
        <v>40.89</v>
      </c>
      <c r="E448" s="7">
        <v>98</v>
      </c>
      <c r="F448" s="7">
        <v>197</v>
      </c>
      <c r="G448" s="7">
        <v>54</v>
      </c>
      <c r="H448" s="8">
        <v>3.6759329779131757</v>
      </c>
      <c r="I448" s="8">
        <v>74.345454545454544</v>
      </c>
      <c r="J448" s="7">
        <v>0</v>
      </c>
    </row>
    <row r="449" spans="1:10" x14ac:dyDescent="0.15">
      <c r="A449" s="2" t="s">
        <v>17</v>
      </c>
      <c r="B449" s="6">
        <v>41982.310416666667</v>
      </c>
      <c r="C449" s="7">
        <v>40.4</v>
      </c>
      <c r="D449" s="7">
        <v>41.28</v>
      </c>
      <c r="E449" s="7">
        <v>84</v>
      </c>
      <c r="F449" s="7">
        <v>182</v>
      </c>
      <c r="G449" s="7">
        <v>52</v>
      </c>
      <c r="H449" s="8">
        <v>2.9108910891089108</v>
      </c>
      <c r="I449" s="8">
        <v>75.054545454545448</v>
      </c>
      <c r="J449" s="7">
        <v>0</v>
      </c>
    </row>
    <row r="450" spans="1:10" x14ac:dyDescent="0.15">
      <c r="A450" s="2" t="s">
        <v>17</v>
      </c>
      <c r="B450" s="6">
        <v>41982.311111111114</v>
      </c>
      <c r="C450" s="7">
        <v>40.46</v>
      </c>
      <c r="D450" s="7">
        <v>40.98</v>
      </c>
      <c r="E450" s="7">
        <v>95</v>
      </c>
      <c r="F450" s="7">
        <v>202</v>
      </c>
      <c r="G450" s="7">
        <v>50</v>
      </c>
      <c r="H450" s="8">
        <v>3.6538461538461537</v>
      </c>
      <c r="I450" s="8">
        <v>74.509090909090901</v>
      </c>
      <c r="J450" s="7">
        <v>0</v>
      </c>
    </row>
    <row r="451" spans="1:10" x14ac:dyDescent="0.15">
      <c r="A451" s="2" t="s">
        <v>17</v>
      </c>
      <c r="B451" s="6">
        <v>41982.311805555553</v>
      </c>
      <c r="C451" s="7">
        <v>43.36</v>
      </c>
      <c r="D451" s="7">
        <v>43.56</v>
      </c>
      <c r="E451" s="7">
        <v>80</v>
      </c>
      <c r="F451" s="7">
        <v>213</v>
      </c>
      <c r="G451" s="7">
        <v>53</v>
      </c>
      <c r="H451" s="8">
        <v>3.2444782939832444</v>
      </c>
      <c r="I451" s="8">
        <v>79.2</v>
      </c>
      <c r="J451" s="7">
        <v>0</v>
      </c>
    </row>
    <row r="452" spans="1:10" x14ac:dyDescent="0.15">
      <c r="A452" s="2" t="s">
        <v>17</v>
      </c>
      <c r="B452" s="6">
        <v>41982.3125</v>
      </c>
      <c r="C452" s="7">
        <v>41.79</v>
      </c>
      <c r="D452" s="7">
        <v>40.33</v>
      </c>
      <c r="E452" s="7">
        <v>81</v>
      </c>
      <c r="F452" s="7">
        <v>197</v>
      </c>
      <c r="G452" s="7">
        <v>52</v>
      </c>
      <c r="H452" s="8">
        <v>3.0382711348057883</v>
      </c>
      <c r="I452" s="8">
        <v>73.327272727272714</v>
      </c>
      <c r="J452" s="7">
        <v>0</v>
      </c>
    </row>
    <row r="453" spans="1:10" x14ac:dyDescent="0.15">
      <c r="A453" s="2" t="s">
        <v>17</v>
      </c>
      <c r="B453" s="6">
        <v>41982.313194444447</v>
      </c>
      <c r="C453" s="7">
        <v>40.1</v>
      </c>
      <c r="D453" s="7">
        <v>43.68</v>
      </c>
      <c r="E453" s="7">
        <v>94</v>
      </c>
      <c r="F453" s="7">
        <v>213</v>
      </c>
      <c r="G453" s="7">
        <v>51</v>
      </c>
      <c r="H453" s="8">
        <v>3.8122619954303123</v>
      </c>
      <c r="I453" s="8">
        <v>79.418181818181822</v>
      </c>
      <c r="J453" s="7">
        <v>0</v>
      </c>
    </row>
    <row r="454" spans="1:10" x14ac:dyDescent="0.15">
      <c r="A454" s="2" t="s">
        <v>17</v>
      </c>
      <c r="B454" s="6">
        <v>41982.313888888886</v>
      </c>
      <c r="C454" s="7">
        <v>43.97</v>
      </c>
      <c r="D454" s="7">
        <v>41.73</v>
      </c>
      <c r="E454" s="7">
        <v>84</v>
      </c>
      <c r="F454" s="7">
        <v>187</v>
      </c>
      <c r="G454" s="7">
        <v>50</v>
      </c>
      <c r="H454" s="8">
        <v>2.9908606245239908</v>
      </c>
      <c r="I454" s="8">
        <v>75.872727272727275</v>
      </c>
      <c r="J454" s="7">
        <v>0</v>
      </c>
    </row>
    <row r="455" spans="1:10" x14ac:dyDescent="0.15">
      <c r="A455" s="2" t="s">
        <v>17</v>
      </c>
      <c r="B455" s="6">
        <v>41982.314583333333</v>
      </c>
      <c r="C455" s="7">
        <v>42.51</v>
      </c>
      <c r="D455" s="7">
        <v>40.31</v>
      </c>
      <c r="E455" s="7">
        <v>85</v>
      </c>
      <c r="F455" s="7">
        <v>184</v>
      </c>
      <c r="G455" s="7">
        <v>48</v>
      </c>
      <c r="H455" s="8">
        <v>2.977913175932978</v>
      </c>
      <c r="I455" s="8">
        <v>73.290909090909096</v>
      </c>
      <c r="J455" s="7">
        <v>0</v>
      </c>
    </row>
    <row r="456" spans="1:10" x14ac:dyDescent="0.15">
      <c r="A456" s="2" t="s">
        <v>17</v>
      </c>
      <c r="B456" s="6">
        <v>41982.31527777778</v>
      </c>
      <c r="C456" s="7">
        <v>40.22</v>
      </c>
      <c r="D456" s="7">
        <v>41.21</v>
      </c>
      <c r="E456" s="7">
        <v>88</v>
      </c>
      <c r="F456" s="7">
        <v>188</v>
      </c>
      <c r="G456" s="7">
        <v>47</v>
      </c>
      <c r="H456" s="8">
        <v>3.1500380807311501</v>
      </c>
      <c r="I456" s="8">
        <v>74.927272727272737</v>
      </c>
      <c r="J456" s="7">
        <v>0</v>
      </c>
    </row>
    <row r="457" spans="1:10" x14ac:dyDescent="0.15">
      <c r="A457" s="2" t="s">
        <v>17</v>
      </c>
      <c r="B457" s="6">
        <v>41982.315972222219</v>
      </c>
      <c r="C457" s="7">
        <v>41.59</v>
      </c>
      <c r="D457" s="7">
        <v>41.62</v>
      </c>
      <c r="E457" s="7">
        <v>80</v>
      </c>
      <c r="F457" s="7">
        <v>192</v>
      </c>
      <c r="G457" s="7">
        <v>45</v>
      </c>
      <c r="H457" s="8">
        <v>2.9246001523229248</v>
      </c>
      <c r="I457" s="8">
        <v>75.672727272727272</v>
      </c>
      <c r="J457" s="7">
        <v>0</v>
      </c>
    </row>
    <row r="458" spans="1:10" x14ac:dyDescent="0.15">
      <c r="A458" s="2" t="s">
        <v>17</v>
      </c>
      <c r="B458" s="6">
        <v>41982.316666666666</v>
      </c>
      <c r="C458" s="7">
        <v>43.16</v>
      </c>
      <c r="D458" s="7">
        <v>42.03</v>
      </c>
      <c r="E458" s="7">
        <v>86</v>
      </c>
      <c r="F458" s="7">
        <v>203</v>
      </c>
      <c r="G458" s="7">
        <v>53</v>
      </c>
      <c r="H458" s="8">
        <v>3.3240670220868243</v>
      </c>
      <c r="I458" s="8">
        <v>76.418181818181822</v>
      </c>
      <c r="J458" s="7">
        <v>0</v>
      </c>
    </row>
    <row r="459" spans="1:10" x14ac:dyDescent="0.15">
      <c r="A459" s="2" t="s">
        <v>17</v>
      </c>
      <c r="B459" s="6">
        <v>41982.317361111112</v>
      </c>
      <c r="C459" s="7">
        <v>40.22</v>
      </c>
      <c r="D459" s="7">
        <v>43.51</v>
      </c>
      <c r="E459" s="7">
        <v>94</v>
      </c>
      <c r="F459" s="7">
        <v>202</v>
      </c>
      <c r="G459" s="7">
        <v>53</v>
      </c>
      <c r="H459" s="8">
        <v>3.6153846153846154</v>
      </c>
      <c r="I459" s="8">
        <v>79.109090909090909</v>
      </c>
      <c r="J459" s="7">
        <v>0</v>
      </c>
    </row>
    <row r="460" spans="1:10" x14ac:dyDescent="0.15">
      <c r="A460" s="2" t="s">
        <v>17</v>
      </c>
      <c r="B460" s="6">
        <v>41982.318055555559</v>
      </c>
      <c r="C460" s="7">
        <v>43.63</v>
      </c>
      <c r="D460" s="7">
        <v>43.98</v>
      </c>
      <c r="E460" s="7">
        <v>87</v>
      </c>
      <c r="F460" s="7">
        <v>195</v>
      </c>
      <c r="G460" s="7">
        <v>45</v>
      </c>
      <c r="H460" s="8">
        <v>3.2301980198019802</v>
      </c>
      <c r="I460" s="8">
        <v>79.963636363636354</v>
      </c>
      <c r="J460" s="7">
        <v>0</v>
      </c>
    </row>
    <row r="461" spans="1:10" x14ac:dyDescent="0.15">
      <c r="A461" s="2" t="s">
        <v>17</v>
      </c>
      <c r="B461" s="6">
        <v>41982.318749999999</v>
      </c>
      <c r="C461" s="7">
        <v>43.18</v>
      </c>
      <c r="D461" s="7">
        <v>42.85</v>
      </c>
      <c r="E461" s="7">
        <v>100</v>
      </c>
      <c r="F461" s="7">
        <v>199</v>
      </c>
      <c r="G461" s="7">
        <v>53</v>
      </c>
      <c r="H461" s="8">
        <v>3.789032749428789</v>
      </c>
      <c r="I461" s="8">
        <v>77.909090909090921</v>
      </c>
      <c r="J461" s="7">
        <v>0</v>
      </c>
    </row>
    <row r="462" spans="1:10" x14ac:dyDescent="0.15">
      <c r="A462" s="2" t="s">
        <v>17</v>
      </c>
      <c r="B462" s="6">
        <v>41982.319444444445</v>
      </c>
      <c r="C462" s="7">
        <v>41.08</v>
      </c>
      <c r="D462" s="7">
        <v>43.52</v>
      </c>
      <c r="E462" s="7">
        <v>82</v>
      </c>
      <c r="F462" s="7">
        <v>215</v>
      </c>
      <c r="G462" s="7">
        <v>48</v>
      </c>
      <c r="H462" s="8">
        <v>3.3568164508758569</v>
      </c>
      <c r="I462" s="8">
        <v>79.127272727272739</v>
      </c>
      <c r="J462" s="7">
        <v>0</v>
      </c>
    </row>
    <row r="463" spans="1:10" x14ac:dyDescent="0.15">
      <c r="A463" s="2" t="s">
        <v>17</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17</v>
      </c>
      <c r="B464" s="6">
        <v>41982.320833333331</v>
      </c>
      <c r="C464" s="7">
        <v>41.25</v>
      </c>
      <c r="D464" s="7">
        <v>43.38</v>
      </c>
      <c r="E464" s="7">
        <v>80</v>
      </c>
      <c r="F464" s="7">
        <v>214</v>
      </c>
      <c r="G464" s="7">
        <v>50</v>
      </c>
      <c r="H464" s="8">
        <v>3.2597105864432598</v>
      </c>
      <c r="I464" s="8">
        <v>78.872727272727275</v>
      </c>
      <c r="J464" s="7">
        <v>0</v>
      </c>
    </row>
    <row r="465" spans="1:10" x14ac:dyDescent="0.15">
      <c r="A465" s="2" t="s">
        <v>17</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17</v>
      </c>
      <c r="B466" s="6">
        <v>41982.322222222225</v>
      </c>
      <c r="C466" s="7">
        <v>40.74</v>
      </c>
      <c r="D466" s="7">
        <v>41.43</v>
      </c>
      <c r="E466" s="7">
        <v>99</v>
      </c>
      <c r="F466" s="7">
        <v>209</v>
      </c>
      <c r="G466" s="7">
        <v>55</v>
      </c>
      <c r="H466" s="8">
        <v>3.9396420411271897</v>
      </c>
      <c r="I466" s="8">
        <v>75.327272727272728</v>
      </c>
      <c r="J466" s="7">
        <v>0</v>
      </c>
    </row>
    <row r="467" spans="1:10" x14ac:dyDescent="0.15">
      <c r="A467" s="2" t="s">
        <v>17</v>
      </c>
      <c r="B467" s="6">
        <v>41982.322916666664</v>
      </c>
      <c r="C467" s="7">
        <v>41.45</v>
      </c>
      <c r="D467" s="7">
        <v>41.14</v>
      </c>
      <c r="E467" s="7">
        <v>93</v>
      </c>
      <c r="F467" s="7">
        <v>194</v>
      </c>
      <c r="G467" s="7">
        <v>51</v>
      </c>
      <c r="H467" s="8">
        <v>3.4352627570449354</v>
      </c>
      <c r="I467" s="8">
        <v>74.8</v>
      </c>
      <c r="J467" s="7">
        <v>0</v>
      </c>
    </row>
    <row r="468" spans="1:10" x14ac:dyDescent="0.15">
      <c r="A468" s="2" t="s">
        <v>17</v>
      </c>
      <c r="B468" s="6">
        <v>41982.323611111111</v>
      </c>
      <c r="C468" s="7">
        <v>41.57</v>
      </c>
      <c r="D468" s="7">
        <v>43.87</v>
      </c>
      <c r="E468" s="7">
        <v>85</v>
      </c>
      <c r="F468" s="7">
        <v>181</v>
      </c>
      <c r="G468" s="7">
        <v>53</v>
      </c>
      <c r="H468" s="8">
        <v>2.9293602437166792</v>
      </c>
      <c r="I468" s="8">
        <v>79.763636363636365</v>
      </c>
      <c r="J468" s="7">
        <v>0</v>
      </c>
    </row>
    <row r="469" spans="1:10" x14ac:dyDescent="0.15">
      <c r="A469" s="2" t="s">
        <v>17</v>
      </c>
      <c r="B469" s="6">
        <v>41982.324305555558</v>
      </c>
      <c r="C469" s="7">
        <v>43.79</v>
      </c>
      <c r="D469" s="7">
        <v>41.3</v>
      </c>
      <c r="E469" s="7">
        <v>80</v>
      </c>
      <c r="F469" s="7">
        <v>208</v>
      </c>
      <c r="G469" s="7">
        <v>55</v>
      </c>
      <c r="H469" s="8">
        <v>3.1683168316831685</v>
      </c>
      <c r="I469" s="8">
        <v>75.090909090909079</v>
      </c>
      <c r="J469" s="7">
        <v>0</v>
      </c>
    </row>
    <row r="470" spans="1:10" x14ac:dyDescent="0.15">
      <c r="A470" s="2" t="s">
        <v>17</v>
      </c>
      <c r="B470" s="6">
        <v>41982.324999999997</v>
      </c>
      <c r="C470" s="7">
        <v>42.15</v>
      </c>
      <c r="D470" s="7">
        <v>40.43</v>
      </c>
      <c r="E470" s="7">
        <v>99</v>
      </c>
      <c r="F470" s="7">
        <v>184</v>
      </c>
      <c r="G470" s="7">
        <v>47</v>
      </c>
      <c r="H470" s="8">
        <v>3.4683929931454682</v>
      </c>
      <c r="I470" s="8">
        <v>73.509090909090915</v>
      </c>
      <c r="J470" s="7">
        <v>0</v>
      </c>
    </row>
    <row r="471" spans="1:10" x14ac:dyDescent="0.15">
      <c r="A471" s="2" t="s">
        <v>17</v>
      </c>
      <c r="B471" s="6">
        <v>41982.325694444444</v>
      </c>
      <c r="C471" s="7">
        <v>41.59</v>
      </c>
      <c r="D471" s="7">
        <v>40.54</v>
      </c>
      <c r="E471" s="7">
        <v>82</v>
      </c>
      <c r="F471" s="7">
        <v>215</v>
      </c>
      <c r="G471" s="7">
        <v>55</v>
      </c>
      <c r="H471" s="8">
        <v>3.3568164508758569</v>
      </c>
      <c r="I471" s="8">
        <v>73.709090909090918</v>
      </c>
      <c r="J471" s="7">
        <v>0</v>
      </c>
    </row>
    <row r="472" spans="1:10" x14ac:dyDescent="0.15">
      <c r="A472" s="2" t="s">
        <v>17</v>
      </c>
      <c r="B472" s="6">
        <v>41982.326388888891</v>
      </c>
      <c r="C472" s="7">
        <v>42.61</v>
      </c>
      <c r="D472" s="7">
        <v>41.65</v>
      </c>
      <c r="E472" s="7">
        <v>90</v>
      </c>
      <c r="F472" s="7">
        <v>207</v>
      </c>
      <c r="G472" s="7">
        <v>52</v>
      </c>
      <c r="H472" s="8">
        <v>3.5472201066260474</v>
      </c>
      <c r="I472" s="8">
        <v>75.72727272727272</v>
      </c>
      <c r="J472" s="7">
        <v>0</v>
      </c>
    </row>
    <row r="473" spans="1:10" x14ac:dyDescent="0.15">
      <c r="A473" s="2" t="s">
        <v>17</v>
      </c>
      <c r="B473" s="6">
        <v>41982.32708333333</v>
      </c>
      <c r="C473" s="7">
        <v>40.94</v>
      </c>
      <c r="D473" s="7">
        <v>40.89</v>
      </c>
      <c r="E473" s="7">
        <v>91</v>
      </c>
      <c r="F473" s="7">
        <v>196</v>
      </c>
      <c r="G473" s="7">
        <v>53</v>
      </c>
      <c r="H473" s="8">
        <v>3.3960396039603959</v>
      </c>
      <c r="I473" s="8">
        <v>74.345454545454544</v>
      </c>
      <c r="J473" s="7">
        <v>0</v>
      </c>
    </row>
    <row r="474" spans="1:10" x14ac:dyDescent="0.15">
      <c r="A474" s="2" t="s">
        <v>17</v>
      </c>
      <c r="B474" s="6">
        <v>41982.327777777777</v>
      </c>
      <c r="C474" s="7">
        <v>40.53</v>
      </c>
      <c r="D474" s="7">
        <v>42.26</v>
      </c>
      <c r="E474" s="7">
        <v>89</v>
      </c>
      <c r="F474" s="7">
        <v>189</v>
      </c>
      <c r="G474" s="7">
        <v>52</v>
      </c>
      <c r="H474" s="8">
        <v>3.2027798933739526</v>
      </c>
      <c r="I474" s="8">
        <v>76.836363636363643</v>
      </c>
      <c r="J474" s="7">
        <v>0</v>
      </c>
    </row>
    <row r="475" spans="1:10" x14ac:dyDescent="0.15">
      <c r="A475" s="2" t="s">
        <v>17</v>
      </c>
      <c r="B475" s="6">
        <v>41982.328472222223</v>
      </c>
      <c r="C475" s="7">
        <v>42.73</v>
      </c>
      <c r="D475" s="7">
        <v>40.44</v>
      </c>
      <c r="E475" s="7">
        <v>93</v>
      </c>
      <c r="F475" s="7">
        <v>193</v>
      </c>
      <c r="G475" s="7">
        <v>51</v>
      </c>
      <c r="H475" s="8">
        <v>3.4175552170601677</v>
      </c>
      <c r="I475" s="8">
        <v>73.527272727272717</v>
      </c>
      <c r="J475" s="7">
        <v>0</v>
      </c>
    </row>
    <row r="476" spans="1:10" x14ac:dyDescent="0.15">
      <c r="A476" s="2" t="s">
        <v>17</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17</v>
      </c>
      <c r="B477" s="6">
        <v>41982.329861111109</v>
      </c>
      <c r="C477" s="7">
        <v>43.79</v>
      </c>
      <c r="D477" s="7">
        <v>42.28</v>
      </c>
      <c r="E477" s="7">
        <v>80</v>
      </c>
      <c r="F477" s="7">
        <v>190</v>
      </c>
      <c r="G477" s="7">
        <v>53</v>
      </c>
      <c r="H477" s="8">
        <v>2.8941355674028943</v>
      </c>
      <c r="I477" s="8">
        <v>76.872727272727275</v>
      </c>
      <c r="J477" s="7">
        <v>0</v>
      </c>
    </row>
    <row r="478" spans="1:10" x14ac:dyDescent="0.15">
      <c r="A478" s="2" t="s">
        <v>17</v>
      </c>
      <c r="B478" s="6">
        <v>41982.330555555556</v>
      </c>
      <c r="C478" s="7">
        <v>42.1</v>
      </c>
      <c r="D478" s="7">
        <v>43</v>
      </c>
      <c r="E478" s="7">
        <v>92</v>
      </c>
      <c r="F478" s="7">
        <v>217</v>
      </c>
      <c r="G478" s="7">
        <v>51</v>
      </c>
      <c r="H478" s="8">
        <v>3.8012185833968011</v>
      </c>
      <c r="I478" s="8">
        <v>78.181818181818187</v>
      </c>
      <c r="J478" s="7">
        <v>0</v>
      </c>
    </row>
    <row r="479" spans="1:10" x14ac:dyDescent="0.15">
      <c r="A479" s="2" t="s">
        <v>17</v>
      </c>
      <c r="B479" s="6">
        <v>41982.331250000003</v>
      </c>
      <c r="C479" s="7">
        <v>41.25</v>
      </c>
      <c r="D479" s="7">
        <v>42.45</v>
      </c>
      <c r="E479" s="7">
        <v>83</v>
      </c>
      <c r="F479" s="7">
        <v>212</v>
      </c>
      <c r="G479" s="7">
        <v>54</v>
      </c>
      <c r="H479" s="8">
        <v>3.3503427265803505</v>
      </c>
      <c r="I479" s="8">
        <v>77.181818181818187</v>
      </c>
      <c r="J479" s="7">
        <v>0</v>
      </c>
    </row>
    <row r="480" spans="1:10" x14ac:dyDescent="0.15">
      <c r="A480" s="2" t="s">
        <v>17</v>
      </c>
      <c r="B480" s="6">
        <v>41982.331944444442</v>
      </c>
      <c r="C480" s="7">
        <v>40.56</v>
      </c>
      <c r="D480" s="7">
        <v>41.78</v>
      </c>
      <c r="E480" s="7">
        <v>94</v>
      </c>
      <c r="F480" s="7">
        <v>213</v>
      </c>
      <c r="G480" s="7">
        <v>50</v>
      </c>
      <c r="H480" s="8">
        <v>3.8122619954303123</v>
      </c>
      <c r="I480" s="8">
        <v>75.963636363636368</v>
      </c>
      <c r="J480" s="7">
        <v>0</v>
      </c>
    </row>
    <row r="481" spans="1:10" x14ac:dyDescent="0.15">
      <c r="A481" s="2" t="s">
        <v>17</v>
      </c>
      <c r="B481" s="6">
        <v>41982.332638888889</v>
      </c>
      <c r="C481" s="7">
        <v>43.31</v>
      </c>
      <c r="D481" s="7">
        <v>42.97</v>
      </c>
      <c r="E481" s="7">
        <v>87</v>
      </c>
      <c r="F481" s="7">
        <v>205</v>
      </c>
      <c r="G481" s="7">
        <v>49</v>
      </c>
      <c r="H481" s="8">
        <v>3.3958492003046459</v>
      </c>
      <c r="I481" s="8">
        <v>78.127272727272725</v>
      </c>
      <c r="J481" s="7">
        <v>0</v>
      </c>
    </row>
    <row r="482" spans="1:10" x14ac:dyDescent="0.15">
      <c r="A482" s="2" t="s">
        <v>17</v>
      </c>
      <c r="B482" s="6">
        <v>41982.333333333336</v>
      </c>
      <c r="C482" s="7">
        <v>41.66</v>
      </c>
      <c r="D482" s="7">
        <v>43.11</v>
      </c>
      <c r="E482" s="7">
        <v>100</v>
      </c>
      <c r="F482" s="7">
        <v>217</v>
      </c>
      <c r="G482" s="7">
        <v>47</v>
      </c>
      <c r="H482" s="8">
        <v>4.1317593297791317</v>
      </c>
      <c r="I482" s="8">
        <v>78.38181818181819</v>
      </c>
      <c r="J482" s="7">
        <v>0</v>
      </c>
    </row>
    <row r="483" spans="1:10" x14ac:dyDescent="0.15">
      <c r="A483" s="2" t="s">
        <v>17</v>
      </c>
      <c r="B483" s="6">
        <v>41982.334027777775</v>
      </c>
      <c r="C483" s="7">
        <v>41.34</v>
      </c>
      <c r="D483" s="7">
        <v>43.71</v>
      </c>
      <c r="E483" s="7">
        <v>80</v>
      </c>
      <c r="F483" s="7">
        <v>210</v>
      </c>
      <c r="G483" s="7">
        <v>50</v>
      </c>
      <c r="H483" s="8">
        <v>3.1987814166031989</v>
      </c>
      <c r="I483" s="8">
        <v>79.472727272727269</v>
      </c>
      <c r="J483" s="7">
        <v>0</v>
      </c>
    </row>
    <row r="484" spans="1:10" x14ac:dyDescent="0.15">
      <c r="A484" s="2" t="s">
        <v>17</v>
      </c>
      <c r="B484" s="6">
        <v>41982.334722222222</v>
      </c>
      <c r="C484" s="7">
        <v>41.27</v>
      </c>
      <c r="D484" s="7">
        <v>43.06</v>
      </c>
      <c r="E484" s="7">
        <v>82</v>
      </c>
      <c r="F484" s="7">
        <v>207</v>
      </c>
      <c r="G484" s="7">
        <v>47</v>
      </c>
      <c r="H484" s="8">
        <v>3.2319116527037317</v>
      </c>
      <c r="I484" s="8">
        <v>78.290909090909096</v>
      </c>
      <c r="J484" s="7">
        <v>0</v>
      </c>
    </row>
    <row r="485" spans="1:10" x14ac:dyDescent="0.15">
      <c r="A485" s="2" t="s">
        <v>17</v>
      </c>
      <c r="B485" s="6">
        <v>41982.335416666669</v>
      </c>
      <c r="C485" s="7">
        <v>43.49</v>
      </c>
      <c r="D485" s="7">
        <v>43</v>
      </c>
      <c r="E485" s="7">
        <v>82</v>
      </c>
      <c r="F485" s="7">
        <v>183</v>
      </c>
      <c r="G485" s="7">
        <v>54</v>
      </c>
      <c r="H485" s="8">
        <v>2.857197258187357</v>
      </c>
      <c r="I485" s="8">
        <v>78.181818181818187</v>
      </c>
      <c r="J485" s="7">
        <v>0</v>
      </c>
    </row>
    <row r="486" spans="1:10" x14ac:dyDescent="0.15">
      <c r="A486" s="2" t="s">
        <v>17</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17</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17</v>
      </c>
      <c r="B488" s="6">
        <v>41982.337500000001</v>
      </c>
      <c r="C488" s="7">
        <v>41.33</v>
      </c>
      <c r="D488" s="7">
        <v>43.45</v>
      </c>
      <c r="E488" s="7">
        <v>93</v>
      </c>
      <c r="F488" s="7">
        <v>219</v>
      </c>
      <c r="G488" s="7">
        <v>46</v>
      </c>
      <c r="H488" s="8">
        <v>3.8779512566641281</v>
      </c>
      <c r="I488" s="8">
        <v>79</v>
      </c>
      <c r="J488" s="7">
        <v>0</v>
      </c>
    </row>
    <row r="489" spans="1:10" x14ac:dyDescent="0.15">
      <c r="A489" s="2" t="s">
        <v>17</v>
      </c>
      <c r="B489" s="6">
        <v>41982.338194444441</v>
      </c>
      <c r="C489" s="7">
        <v>40.53</v>
      </c>
      <c r="D489" s="7">
        <v>40.76</v>
      </c>
      <c r="E489" s="7">
        <v>98</v>
      </c>
      <c r="F489" s="7">
        <v>197</v>
      </c>
      <c r="G489" s="7">
        <v>46</v>
      </c>
      <c r="H489" s="8">
        <v>3.6759329779131757</v>
      </c>
      <c r="I489" s="8">
        <v>74.109090909090895</v>
      </c>
      <c r="J489" s="7">
        <v>0</v>
      </c>
    </row>
    <row r="490" spans="1:10" x14ac:dyDescent="0.15">
      <c r="A490" s="2" t="s">
        <v>17</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17</v>
      </c>
      <c r="B491" s="6">
        <v>41982.339583333334</v>
      </c>
      <c r="C491" s="7">
        <v>43.95</v>
      </c>
      <c r="D491" s="7">
        <v>41.31</v>
      </c>
      <c r="E491" s="7">
        <v>90</v>
      </c>
      <c r="F491" s="7">
        <v>200</v>
      </c>
      <c r="G491" s="7">
        <v>48</v>
      </c>
      <c r="H491" s="8">
        <v>3.4272658035034271</v>
      </c>
      <c r="I491" s="8">
        <v>75.109090909090909</v>
      </c>
      <c r="J491" s="7">
        <v>0</v>
      </c>
    </row>
    <row r="492" spans="1:10" x14ac:dyDescent="0.15">
      <c r="A492" s="2" t="s">
        <v>17</v>
      </c>
      <c r="B492" s="6">
        <v>41982.340277777781</v>
      </c>
      <c r="C492" s="7">
        <v>43.04</v>
      </c>
      <c r="D492" s="7">
        <v>41.45</v>
      </c>
      <c r="E492" s="7">
        <v>80</v>
      </c>
      <c r="F492" s="7">
        <v>218</v>
      </c>
      <c r="G492" s="7">
        <v>48</v>
      </c>
      <c r="H492" s="8">
        <v>3.3206397562833208</v>
      </c>
      <c r="I492" s="8">
        <v>75.36363636363636</v>
      </c>
      <c r="J492" s="7">
        <v>0</v>
      </c>
    </row>
    <row r="493" spans="1:10" x14ac:dyDescent="0.15">
      <c r="A493" s="2" t="s">
        <v>17</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17</v>
      </c>
      <c r="B494" s="6">
        <v>41982.341666666667</v>
      </c>
      <c r="C494" s="7">
        <v>43.81</v>
      </c>
      <c r="D494" s="7">
        <v>42.64</v>
      </c>
      <c r="E494" s="7">
        <v>80</v>
      </c>
      <c r="F494" s="7">
        <v>182</v>
      </c>
      <c r="G494" s="7">
        <v>55</v>
      </c>
      <c r="H494" s="8">
        <v>2.7722772277227721</v>
      </c>
      <c r="I494" s="8">
        <v>77.527272727272731</v>
      </c>
      <c r="J494" s="7">
        <v>0</v>
      </c>
    </row>
    <row r="495" spans="1:10" x14ac:dyDescent="0.15">
      <c r="A495" s="2" t="s">
        <v>17</v>
      </c>
      <c r="B495" s="6">
        <v>41982.342361111114</v>
      </c>
      <c r="C495" s="7">
        <v>41.9</v>
      </c>
      <c r="D495" s="7">
        <v>43.82</v>
      </c>
      <c r="E495" s="7">
        <v>85</v>
      </c>
      <c r="F495" s="7">
        <v>216</v>
      </c>
      <c r="G495" s="7">
        <v>50</v>
      </c>
      <c r="H495" s="8">
        <v>3.4958111195734958</v>
      </c>
      <c r="I495" s="8">
        <v>79.672727272727272</v>
      </c>
      <c r="J495" s="7">
        <v>0</v>
      </c>
    </row>
    <row r="496" spans="1:10" x14ac:dyDescent="0.15">
      <c r="A496" s="2" t="s">
        <v>17</v>
      </c>
      <c r="B496" s="6">
        <v>41982.343055555553</v>
      </c>
      <c r="C496" s="7">
        <v>43.78</v>
      </c>
      <c r="D496" s="7">
        <v>41.27</v>
      </c>
      <c r="E496" s="7">
        <v>86</v>
      </c>
      <c r="F496" s="7">
        <v>204</v>
      </c>
      <c r="G496" s="7">
        <v>47</v>
      </c>
      <c r="H496" s="8">
        <v>3.3404417364813406</v>
      </c>
      <c r="I496" s="8">
        <v>75.036363636363646</v>
      </c>
      <c r="J496" s="7">
        <v>0</v>
      </c>
    </row>
    <row r="497" spans="1:10" x14ac:dyDescent="0.15">
      <c r="A497" s="2" t="s">
        <v>17</v>
      </c>
      <c r="B497" s="6">
        <v>41982.34375</v>
      </c>
      <c r="C497" s="7">
        <v>42.13</v>
      </c>
      <c r="D497" s="7">
        <v>40.020000000000003</v>
      </c>
      <c r="E497" s="7">
        <v>97</v>
      </c>
      <c r="F497" s="7">
        <v>195</v>
      </c>
      <c r="G497" s="7">
        <v>52</v>
      </c>
      <c r="H497" s="8">
        <v>3.6014851485148514</v>
      </c>
      <c r="I497" s="8">
        <v>72.76363636363638</v>
      </c>
      <c r="J497" s="7">
        <v>0</v>
      </c>
    </row>
    <row r="498" spans="1:10" x14ac:dyDescent="0.15">
      <c r="A498" s="2" t="s">
        <v>17</v>
      </c>
      <c r="B498" s="6">
        <v>41982.344444444447</v>
      </c>
      <c r="C498" s="7">
        <v>41.86</v>
      </c>
      <c r="D498" s="7">
        <v>40.33</v>
      </c>
      <c r="E498" s="7">
        <v>87</v>
      </c>
      <c r="F498" s="7">
        <v>194</v>
      </c>
      <c r="G498" s="7">
        <v>47</v>
      </c>
      <c r="H498" s="8">
        <v>3.2136329017517138</v>
      </c>
      <c r="I498" s="8">
        <v>73.327272727272714</v>
      </c>
      <c r="J498" s="7">
        <v>0</v>
      </c>
    </row>
    <row r="499" spans="1:10" x14ac:dyDescent="0.15">
      <c r="A499" s="2" t="s">
        <v>17</v>
      </c>
      <c r="B499" s="6">
        <v>41982.345138888886</v>
      </c>
      <c r="C499" s="7">
        <v>42.6</v>
      </c>
      <c r="D499" s="7">
        <v>40.07</v>
      </c>
      <c r="E499" s="7">
        <v>98</v>
      </c>
      <c r="F499" s="7">
        <v>194</v>
      </c>
      <c r="G499" s="7">
        <v>55</v>
      </c>
      <c r="H499" s="8">
        <v>3.6199543031226198</v>
      </c>
      <c r="I499" s="8">
        <v>72.854545454545445</v>
      </c>
      <c r="J499" s="7">
        <v>0</v>
      </c>
    </row>
    <row r="500" spans="1:10" x14ac:dyDescent="0.15">
      <c r="A500" s="2" t="s">
        <v>17</v>
      </c>
      <c r="B500" s="6">
        <v>41982.345833333333</v>
      </c>
      <c r="C500" s="7">
        <v>42.02</v>
      </c>
      <c r="D500" s="7">
        <v>42.29</v>
      </c>
      <c r="E500" s="7">
        <v>81</v>
      </c>
      <c r="F500" s="7">
        <v>186</v>
      </c>
      <c r="G500" s="7">
        <v>47</v>
      </c>
      <c r="H500" s="8">
        <v>2.8686214775323684</v>
      </c>
      <c r="I500" s="8">
        <v>76.890909090909091</v>
      </c>
      <c r="J500" s="7">
        <v>0</v>
      </c>
    </row>
    <row r="501" spans="1:10" x14ac:dyDescent="0.15">
      <c r="A501" s="2" t="s">
        <v>17</v>
      </c>
      <c r="B501" s="6">
        <v>41982.34652777778</v>
      </c>
      <c r="C501" s="7">
        <v>40.36</v>
      </c>
      <c r="D501" s="7">
        <v>43.56</v>
      </c>
      <c r="E501" s="7">
        <v>86</v>
      </c>
      <c r="F501" s="7">
        <v>182</v>
      </c>
      <c r="G501" s="7">
        <v>50</v>
      </c>
      <c r="H501" s="8">
        <v>2.9801980198019802</v>
      </c>
      <c r="I501" s="8">
        <v>79.2</v>
      </c>
      <c r="J501" s="7">
        <v>0</v>
      </c>
    </row>
    <row r="502" spans="1:10" x14ac:dyDescent="0.15">
      <c r="A502" s="2" t="s">
        <v>17</v>
      </c>
      <c r="B502" s="6">
        <v>41982.347222222219</v>
      </c>
      <c r="C502" s="7">
        <v>43.78</v>
      </c>
      <c r="D502" s="7">
        <v>43.75</v>
      </c>
      <c r="E502" s="7">
        <v>90</v>
      </c>
      <c r="F502" s="7">
        <v>213</v>
      </c>
      <c r="G502" s="7">
        <v>46</v>
      </c>
      <c r="H502" s="8">
        <v>3.6500380807311501</v>
      </c>
      <c r="I502" s="8">
        <v>79.545454545454547</v>
      </c>
      <c r="J502" s="7">
        <v>0</v>
      </c>
    </row>
    <row r="503" spans="1:10" x14ac:dyDescent="0.15">
      <c r="A503" s="2" t="s">
        <v>17</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17</v>
      </c>
      <c r="B504" s="6">
        <v>41982.348611111112</v>
      </c>
      <c r="C504" s="7">
        <v>43.18</v>
      </c>
      <c r="D504" s="7">
        <v>41.99</v>
      </c>
      <c r="E504" s="7">
        <v>96</v>
      </c>
      <c r="F504" s="7">
        <v>220</v>
      </c>
      <c r="G504" s="7">
        <v>54</v>
      </c>
      <c r="H504" s="8">
        <v>4.0213252094440213</v>
      </c>
      <c r="I504" s="8">
        <v>76.345454545454544</v>
      </c>
      <c r="J504" s="7">
        <v>0</v>
      </c>
    </row>
    <row r="505" spans="1:10" x14ac:dyDescent="0.15">
      <c r="A505" s="2" t="s">
        <v>17</v>
      </c>
      <c r="B505" s="6">
        <v>41982.349305555559</v>
      </c>
      <c r="C505" s="7">
        <v>43.65</v>
      </c>
      <c r="D505" s="7">
        <v>41.43</v>
      </c>
      <c r="E505" s="7">
        <v>98</v>
      </c>
      <c r="F505" s="7">
        <v>214</v>
      </c>
      <c r="G505" s="7">
        <v>51</v>
      </c>
      <c r="H505" s="8">
        <v>3.993145468392993</v>
      </c>
      <c r="I505" s="8">
        <v>75.327272727272728</v>
      </c>
      <c r="J505" s="7">
        <v>0</v>
      </c>
    </row>
    <row r="506" spans="1:10" x14ac:dyDescent="0.15">
      <c r="A506" s="2" t="s">
        <v>17</v>
      </c>
      <c r="B506" s="6">
        <v>41982.35</v>
      </c>
      <c r="C506" s="7">
        <v>41.54</v>
      </c>
      <c r="D506" s="7">
        <v>41.24</v>
      </c>
      <c r="E506" s="7">
        <v>96</v>
      </c>
      <c r="F506" s="7">
        <v>194</v>
      </c>
      <c r="G506" s="7">
        <v>47</v>
      </c>
      <c r="H506" s="8">
        <v>3.5460776846915461</v>
      </c>
      <c r="I506" s="8">
        <v>74.981818181818184</v>
      </c>
      <c r="J506" s="7">
        <v>0</v>
      </c>
    </row>
    <row r="507" spans="1:10" x14ac:dyDescent="0.15">
      <c r="A507" s="2" t="s">
        <v>17</v>
      </c>
      <c r="B507" s="6">
        <v>41982.350694444445</v>
      </c>
      <c r="C507" s="7">
        <v>40.43</v>
      </c>
      <c r="D507" s="7">
        <v>42.78</v>
      </c>
      <c r="E507" s="7">
        <v>90</v>
      </c>
      <c r="F507" s="7">
        <v>187</v>
      </c>
      <c r="G507" s="7">
        <v>53</v>
      </c>
      <c r="H507" s="8">
        <v>3.2044935262757046</v>
      </c>
      <c r="I507" s="8">
        <v>77.781818181818181</v>
      </c>
      <c r="J507" s="7">
        <v>0</v>
      </c>
    </row>
    <row r="508" spans="1:10" x14ac:dyDescent="0.15">
      <c r="A508" s="2" t="s">
        <v>17</v>
      </c>
      <c r="B508" s="6">
        <v>41982.351388888892</v>
      </c>
      <c r="C508" s="7">
        <v>41.85</v>
      </c>
      <c r="D508" s="7">
        <v>41.37</v>
      </c>
      <c r="E508" s="7">
        <v>91</v>
      </c>
      <c r="F508" s="7">
        <v>183</v>
      </c>
      <c r="G508" s="7">
        <v>50</v>
      </c>
      <c r="H508" s="8">
        <v>3.1707920792079207</v>
      </c>
      <c r="I508" s="8">
        <v>75.218181818181819</v>
      </c>
      <c r="J508" s="7">
        <v>0</v>
      </c>
    </row>
    <row r="509" spans="1:10" x14ac:dyDescent="0.15">
      <c r="A509" s="2" t="s">
        <v>17</v>
      </c>
      <c r="B509" s="6">
        <v>41982.352083333331</v>
      </c>
      <c r="C509" s="7">
        <v>43</v>
      </c>
      <c r="D509" s="7">
        <v>41.57</v>
      </c>
      <c r="E509" s="7">
        <v>99</v>
      </c>
      <c r="F509" s="7">
        <v>199</v>
      </c>
      <c r="G509" s="7">
        <v>47</v>
      </c>
      <c r="H509" s="8">
        <v>3.7511424219345013</v>
      </c>
      <c r="I509" s="8">
        <v>75.581818181818178</v>
      </c>
      <c r="J509" s="7">
        <v>0</v>
      </c>
    </row>
    <row r="510" spans="1:10" x14ac:dyDescent="0.15">
      <c r="A510" s="2" t="s">
        <v>17</v>
      </c>
      <c r="B510" s="6">
        <v>41982.352777777778</v>
      </c>
      <c r="C510" s="7">
        <v>43.29</v>
      </c>
      <c r="D510" s="7">
        <v>41.47</v>
      </c>
      <c r="E510" s="7">
        <v>85</v>
      </c>
      <c r="F510" s="7">
        <v>202</v>
      </c>
      <c r="G510" s="7">
        <v>52</v>
      </c>
      <c r="H510" s="8">
        <v>3.2692307692307692</v>
      </c>
      <c r="I510" s="8">
        <v>75.400000000000006</v>
      </c>
      <c r="J510" s="7">
        <v>0</v>
      </c>
    </row>
    <row r="511" spans="1:10" x14ac:dyDescent="0.15">
      <c r="A511" s="2" t="s">
        <v>17</v>
      </c>
      <c r="B511" s="6">
        <v>41982.353472222225</v>
      </c>
      <c r="C511" s="7">
        <v>43.87</v>
      </c>
      <c r="D511" s="7">
        <v>41.15</v>
      </c>
      <c r="E511" s="7">
        <v>93</v>
      </c>
      <c r="F511" s="7">
        <v>216</v>
      </c>
      <c r="G511" s="7">
        <v>46</v>
      </c>
      <c r="H511" s="8">
        <v>3.824828636709825</v>
      </c>
      <c r="I511" s="8">
        <v>74.818181818181813</v>
      </c>
      <c r="J511" s="7">
        <v>0</v>
      </c>
    </row>
    <row r="512" spans="1:10" x14ac:dyDescent="0.15">
      <c r="A512" s="2" t="s">
        <v>17</v>
      </c>
      <c r="B512" s="6">
        <v>41982.354166666664</v>
      </c>
      <c r="C512" s="7">
        <v>42.1</v>
      </c>
      <c r="D512" s="7">
        <v>41.04</v>
      </c>
      <c r="E512" s="7">
        <v>90</v>
      </c>
      <c r="F512" s="7">
        <v>190</v>
      </c>
      <c r="G512" s="7">
        <v>51</v>
      </c>
      <c r="H512" s="8">
        <v>3.2559025133282558</v>
      </c>
      <c r="I512" s="8">
        <v>74.61818181818181</v>
      </c>
      <c r="J512" s="7">
        <v>0</v>
      </c>
    </row>
    <row r="513" spans="1:10" x14ac:dyDescent="0.15">
      <c r="A513" s="2" t="s">
        <v>17</v>
      </c>
      <c r="B513" s="6">
        <v>41982.354861111111</v>
      </c>
      <c r="C513" s="7">
        <v>41.02</v>
      </c>
      <c r="D513" s="7">
        <v>41.46</v>
      </c>
      <c r="E513" s="7">
        <v>86</v>
      </c>
      <c r="F513" s="7">
        <v>200</v>
      </c>
      <c r="G513" s="7">
        <v>45</v>
      </c>
      <c r="H513" s="8">
        <v>3.2749428789032748</v>
      </c>
      <c r="I513" s="8">
        <v>75.38181818181819</v>
      </c>
      <c r="J513" s="7">
        <v>0</v>
      </c>
    </row>
    <row r="514" spans="1:10" x14ac:dyDescent="0.15">
      <c r="A514" s="2" t="s">
        <v>17</v>
      </c>
      <c r="B514" s="6">
        <v>41982.355555555558</v>
      </c>
      <c r="C514" s="7">
        <v>40</v>
      </c>
      <c r="D514" s="7">
        <v>42.46</v>
      </c>
      <c r="E514" s="7">
        <v>89</v>
      </c>
      <c r="F514" s="7">
        <v>220</v>
      </c>
      <c r="G514" s="7">
        <v>50</v>
      </c>
      <c r="H514" s="8">
        <v>3.7281035795887281</v>
      </c>
      <c r="I514" s="8">
        <v>77.2</v>
      </c>
      <c r="J514" s="7">
        <v>0</v>
      </c>
    </row>
    <row r="515" spans="1:10" x14ac:dyDescent="0.15">
      <c r="A515" s="2" t="s">
        <v>17</v>
      </c>
      <c r="B515" s="6">
        <v>41982.356249999997</v>
      </c>
      <c r="C515" s="7">
        <v>41.41</v>
      </c>
      <c r="D515" s="7">
        <v>42.76</v>
      </c>
      <c r="E515" s="7">
        <v>99</v>
      </c>
      <c r="F515" s="7">
        <v>196</v>
      </c>
      <c r="G515" s="7">
        <v>49</v>
      </c>
      <c r="H515" s="8">
        <v>3.6945925361766947</v>
      </c>
      <c r="I515" s="8">
        <v>77.745454545454535</v>
      </c>
      <c r="J515" s="7">
        <v>0</v>
      </c>
    </row>
    <row r="516" spans="1:10" x14ac:dyDescent="0.15">
      <c r="A516" s="2" t="s">
        <v>17</v>
      </c>
      <c r="B516" s="6">
        <v>41982.356944444444</v>
      </c>
      <c r="C516" s="7">
        <v>42.32</v>
      </c>
      <c r="D516" s="7">
        <v>41.3</v>
      </c>
      <c r="E516" s="7">
        <v>98</v>
      </c>
      <c r="F516" s="7">
        <v>180</v>
      </c>
      <c r="G516" s="7">
        <v>53</v>
      </c>
      <c r="H516" s="8">
        <v>3.3587204874333589</v>
      </c>
      <c r="I516" s="8">
        <v>75.090909090909079</v>
      </c>
      <c r="J516" s="7">
        <v>0</v>
      </c>
    </row>
    <row r="517" spans="1:10" x14ac:dyDescent="0.15">
      <c r="A517" s="2" t="s">
        <v>17</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17</v>
      </c>
      <c r="B518" s="6">
        <v>41982.35833333333</v>
      </c>
      <c r="C518" s="7">
        <v>40.21</v>
      </c>
      <c r="D518" s="7">
        <v>42.82</v>
      </c>
      <c r="E518" s="7">
        <v>93</v>
      </c>
      <c r="F518" s="7">
        <v>213</v>
      </c>
      <c r="G518" s="7">
        <v>51</v>
      </c>
      <c r="H518" s="8">
        <v>3.7717060167555219</v>
      </c>
      <c r="I518" s="8">
        <v>77.854545454545459</v>
      </c>
      <c r="J518" s="7">
        <v>0</v>
      </c>
    </row>
    <row r="519" spans="1:10" x14ac:dyDescent="0.15">
      <c r="A519" s="2" t="s">
        <v>17</v>
      </c>
      <c r="B519" s="6">
        <v>41982.359027777777</v>
      </c>
      <c r="C519" s="7">
        <v>40.51</v>
      </c>
      <c r="D519" s="7">
        <v>40.72</v>
      </c>
      <c r="E519" s="7">
        <v>97</v>
      </c>
      <c r="F519" s="7">
        <v>184</v>
      </c>
      <c r="G519" s="7">
        <v>51</v>
      </c>
      <c r="H519" s="8">
        <v>3.3983244478293981</v>
      </c>
      <c r="I519" s="8">
        <v>74.036363636363632</v>
      </c>
      <c r="J519" s="7">
        <v>0</v>
      </c>
    </row>
    <row r="520" spans="1:10" x14ac:dyDescent="0.15">
      <c r="A520" s="2" t="s">
        <v>17</v>
      </c>
      <c r="B520" s="6">
        <v>41982.359722222223</v>
      </c>
      <c r="C520" s="7">
        <v>41.15</v>
      </c>
      <c r="D520" s="7">
        <v>41.88</v>
      </c>
      <c r="E520" s="7">
        <v>84</v>
      </c>
      <c r="F520" s="7">
        <v>215</v>
      </c>
      <c r="G520" s="7">
        <v>49</v>
      </c>
      <c r="H520" s="8">
        <v>3.4386900228484385</v>
      </c>
      <c r="I520" s="8">
        <v>76.145454545454555</v>
      </c>
      <c r="J520" s="7">
        <v>0</v>
      </c>
    </row>
    <row r="521" spans="1:10" x14ac:dyDescent="0.15">
      <c r="A521" s="2" t="s">
        <v>17</v>
      </c>
      <c r="B521" s="6">
        <v>41982.36041666667</v>
      </c>
      <c r="C521" s="7">
        <v>41.63</v>
      </c>
      <c r="D521" s="7">
        <v>43.22</v>
      </c>
      <c r="E521" s="7">
        <v>93</v>
      </c>
      <c r="F521" s="7">
        <v>215</v>
      </c>
      <c r="G521" s="7">
        <v>55</v>
      </c>
      <c r="H521" s="8">
        <v>3.8071210967250573</v>
      </c>
      <c r="I521" s="8">
        <v>78.581818181818178</v>
      </c>
      <c r="J521" s="7">
        <v>0</v>
      </c>
    </row>
    <row r="522" spans="1:10" x14ac:dyDescent="0.15">
      <c r="A522" s="2" t="s">
        <v>17</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17</v>
      </c>
      <c r="B523" s="6">
        <v>41982.361805555556</v>
      </c>
      <c r="C523" s="7">
        <v>42.46</v>
      </c>
      <c r="D523" s="7">
        <v>40.6</v>
      </c>
      <c r="E523" s="7">
        <v>91</v>
      </c>
      <c r="F523" s="7">
        <v>193</v>
      </c>
      <c r="G523" s="7">
        <v>53</v>
      </c>
      <c r="H523" s="8">
        <v>3.3440594059405941</v>
      </c>
      <c r="I523" s="8">
        <v>73.818181818181813</v>
      </c>
      <c r="J523" s="7">
        <v>0</v>
      </c>
    </row>
    <row r="524" spans="1:10" x14ac:dyDescent="0.15">
      <c r="A524" s="2" t="s">
        <v>17</v>
      </c>
      <c r="B524" s="6">
        <v>41982.362500000003</v>
      </c>
      <c r="C524" s="7">
        <v>42.99</v>
      </c>
      <c r="D524" s="7">
        <v>43.08</v>
      </c>
      <c r="E524" s="7">
        <v>89</v>
      </c>
      <c r="F524" s="7">
        <v>219</v>
      </c>
      <c r="G524" s="7">
        <v>45</v>
      </c>
      <c r="H524" s="8">
        <v>3.7111576542269611</v>
      </c>
      <c r="I524" s="8">
        <v>78.327272727272728</v>
      </c>
      <c r="J524" s="7">
        <v>0</v>
      </c>
    </row>
    <row r="525" spans="1:10" x14ac:dyDescent="0.15">
      <c r="A525" s="2" t="s">
        <v>17</v>
      </c>
      <c r="B525" s="6">
        <v>41982.363194444442</v>
      </c>
      <c r="C525" s="7">
        <v>43.67</v>
      </c>
      <c r="D525" s="7">
        <v>41.58</v>
      </c>
      <c r="E525" s="7">
        <v>85</v>
      </c>
      <c r="F525" s="7">
        <v>201</v>
      </c>
      <c r="G525" s="7">
        <v>48</v>
      </c>
      <c r="H525" s="8">
        <v>3.2530464584920029</v>
      </c>
      <c r="I525" s="8">
        <v>75.599999999999994</v>
      </c>
      <c r="J525" s="7">
        <v>0</v>
      </c>
    </row>
    <row r="526" spans="1:10" x14ac:dyDescent="0.15">
      <c r="A526" s="2" t="s">
        <v>17</v>
      </c>
      <c r="B526" s="6">
        <v>41982.363888888889</v>
      </c>
      <c r="C526" s="7">
        <v>42.08</v>
      </c>
      <c r="D526" s="7">
        <v>42.48</v>
      </c>
      <c r="E526" s="7">
        <v>93</v>
      </c>
      <c r="F526" s="7">
        <v>219</v>
      </c>
      <c r="G526" s="7">
        <v>45</v>
      </c>
      <c r="H526" s="8">
        <v>3.8779512566641281</v>
      </c>
      <c r="I526" s="8">
        <v>77.23636363636362</v>
      </c>
      <c r="J526" s="7">
        <v>0</v>
      </c>
    </row>
    <row r="527" spans="1:10" x14ac:dyDescent="0.15">
      <c r="A527" s="2" t="s">
        <v>17</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17</v>
      </c>
      <c r="B528" s="6">
        <v>41982.365277777775</v>
      </c>
      <c r="C528" s="7">
        <v>41.7</v>
      </c>
      <c r="D528" s="7">
        <v>41.14</v>
      </c>
      <c r="E528" s="7">
        <v>82</v>
      </c>
      <c r="F528" s="7">
        <v>209</v>
      </c>
      <c r="G528" s="7">
        <v>55</v>
      </c>
      <c r="H528" s="8">
        <v>3.2631378522467633</v>
      </c>
      <c r="I528" s="8">
        <v>74.8</v>
      </c>
      <c r="J528" s="7">
        <v>0</v>
      </c>
    </row>
    <row r="529" spans="1:10" x14ac:dyDescent="0.15">
      <c r="A529" s="2" t="s">
        <v>17</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17</v>
      </c>
      <c r="B530" s="6">
        <v>41982.366666666669</v>
      </c>
      <c r="C530" s="7">
        <v>40.19</v>
      </c>
      <c r="D530" s="7">
        <v>40.47</v>
      </c>
      <c r="E530" s="7">
        <v>95</v>
      </c>
      <c r="F530" s="7">
        <v>206</v>
      </c>
      <c r="G530" s="7">
        <v>52</v>
      </c>
      <c r="H530" s="8">
        <v>3.726199543031226</v>
      </c>
      <c r="I530" s="8">
        <v>73.581818181818178</v>
      </c>
      <c r="J530" s="7">
        <v>0</v>
      </c>
    </row>
    <row r="531" spans="1:10" x14ac:dyDescent="0.15">
      <c r="A531" s="2" t="s">
        <v>17</v>
      </c>
      <c r="B531" s="6">
        <v>41982.367361111108</v>
      </c>
      <c r="C531" s="7">
        <v>43.74</v>
      </c>
      <c r="D531" s="7">
        <v>41.72</v>
      </c>
      <c r="E531" s="7">
        <v>84</v>
      </c>
      <c r="F531" s="7">
        <v>192</v>
      </c>
      <c r="G531" s="7">
        <v>47</v>
      </c>
      <c r="H531" s="8">
        <v>3.0708301599390708</v>
      </c>
      <c r="I531" s="8">
        <v>75.854545454545459</v>
      </c>
      <c r="J531" s="7">
        <v>0</v>
      </c>
    </row>
    <row r="532" spans="1:10" x14ac:dyDescent="0.15">
      <c r="A532" s="2" t="s">
        <v>17</v>
      </c>
      <c r="B532" s="6">
        <v>41982.368055555555</v>
      </c>
      <c r="C532" s="7">
        <v>43.34</v>
      </c>
      <c r="D532" s="7">
        <v>43.19</v>
      </c>
      <c r="E532" s="7">
        <v>84</v>
      </c>
      <c r="F532" s="7">
        <v>191</v>
      </c>
      <c r="G532" s="7">
        <v>48</v>
      </c>
      <c r="H532" s="8">
        <v>3.0548362528560546</v>
      </c>
      <c r="I532" s="8">
        <v>78.527272727272717</v>
      </c>
      <c r="J532" s="7">
        <v>0</v>
      </c>
    </row>
    <row r="533" spans="1:10" x14ac:dyDescent="0.15">
      <c r="A533" s="2" t="s">
        <v>17</v>
      </c>
      <c r="B533" s="6">
        <v>41982.368750000001</v>
      </c>
      <c r="C533" s="7">
        <v>42.44</v>
      </c>
      <c r="D533" s="7">
        <v>43.65</v>
      </c>
      <c r="E533" s="7">
        <v>95</v>
      </c>
      <c r="F533" s="7">
        <v>220</v>
      </c>
      <c r="G533" s="7">
        <v>45</v>
      </c>
      <c r="H533" s="8">
        <v>3.9794364051789795</v>
      </c>
      <c r="I533" s="8">
        <v>79.36363636363636</v>
      </c>
      <c r="J533" s="7">
        <v>0</v>
      </c>
    </row>
    <row r="534" spans="1:10" x14ac:dyDescent="0.15">
      <c r="A534" s="2" t="s">
        <v>17</v>
      </c>
      <c r="B534" s="6">
        <v>41982.369444444441</v>
      </c>
      <c r="C534" s="7">
        <v>43.35</v>
      </c>
      <c r="D534" s="7">
        <v>41.03</v>
      </c>
      <c r="E534" s="7">
        <v>94</v>
      </c>
      <c r="F534" s="7">
        <v>188</v>
      </c>
      <c r="G534" s="7">
        <v>46</v>
      </c>
      <c r="H534" s="8">
        <v>3.3648134044173648</v>
      </c>
      <c r="I534" s="8">
        <v>74.599999999999994</v>
      </c>
      <c r="J534" s="7">
        <v>0</v>
      </c>
    </row>
    <row r="535" spans="1:10" x14ac:dyDescent="0.15">
      <c r="A535" s="2" t="s">
        <v>17</v>
      </c>
      <c r="B535" s="6">
        <v>41982.370138888888</v>
      </c>
      <c r="C535" s="7">
        <v>41.2</v>
      </c>
      <c r="D535" s="7">
        <v>40.06</v>
      </c>
      <c r="E535" s="7">
        <v>92</v>
      </c>
      <c r="F535" s="7">
        <v>191</v>
      </c>
      <c r="G535" s="7">
        <v>49</v>
      </c>
      <c r="H535" s="8">
        <v>3.3457730388423457</v>
      </c>
      <c r="I535" s="8">
        <v>72.836363636363643</v>
      </c>
      <c r="J535" s="7">
        <v>0</v>
      </c>
    </row>
    <row r="536" spans="1:10" x14ac:dyDescent="0.15">
      <c r="A536" s="2" t="s">
        <v>17</v>
      </c>
      <c r="B536" s="6">
        <v>41982.370833333334</v>
      </c>
      <c r="C536" s="7">
        <v>42.52</v>
      </c>
      <c r="D536" s="7">
        <v>43.39</v>
      </c>
      <c r="E536" s="7">
        <v>100</v>
      </c>
      <c r="F536" s="7">
        <v>210</v>
      </c>
      <c r="G536" s="7">
        <v>53</v>
      </c>
      <c r="H536" s="8">
        <v>3.9984767707539985</v>
      </c>
      <c r="I536" s="8">
        <v>78.890909090909091</v>
      </c>
      <c r="J536" s="7">
        <v>0</v>
      </c>
    </row>
    <row r="537" spans="1:10" x14ac:dyDescent="0.15">
      <c r="A537" s="2" t="s">
        <v>17</v>
      </c>
      <c r="B537" s="6">
        <v>41982.371527777781</v>
      </c>
      <c r="C537" s="7">
        <v>41.64</v>
      </c>
      <c r="D537" s="7">
        <v>42.22</v>
      </c>
      <c r="E537" s="7">
        <v>83</v>
      </c>
      <c r="F537" s="7">
        <v>197</v>
      </c>
      <c r="G537" s="7">
        <v>49</v>
      </c>
      <c r="H537" s="8">
        <v>3.1132901751713633</v>
      </c>
      <c r="I537" s="8">
        <v>76.763636363636351</v>
      </c>
      <c r="J537" s="7">
        <v>0</v>
      </c>
    </row>
    <row r="538" spans="1:10" x14ac:dyDescent="0.15">
      <c r="A538" s="2" t="s">
        <v>17</v>
      </c>
      <c r="B538" s="6">
        <v>41982.37222222222</v>
      </c>
      <c r="C538" s="7">
        <v>43.96</v>
      </c>
      <c r="D538" s="7">
        <v>43.39</v>
      </c>
      <c r="E538" s="7">
        <v>100</v>
      </c>
      <c r="F538" s="7">
        <v>195</v>
      </c>
      <c r="G538" s="7">
        <v>50</v>
      </c>
      <c r="H538" s="8">
        <v>3.7128712871287131</v>
      </c>
      <c r="I538" s="8">
        <v>78.890909090909091</v>
      </c>
      <c r="J538" s="7">
        <v>0</v>
      </c>
    </row>
    <row r="539" spans="1:10" x14ac:dyDescent="0.15">
      <c r="A539" s="2" t="s">
        <v>17</v>
      </c>
      <c r="B539" s="6">
        <v>41982.372916666667</v>
      </c>
      <c r="C539" s="7">
        <v>43.56</v>
      </c>
      <c r="D539" s="7">
        <v>42.04</v>
      </c>
      <c r="E539" s="7">
        <v>99</v>
      </c>
      <c r="F539" s="7">
        <v>199</v>
      </c>
      <c r="G539" s="7">
        <v>47</v>
      </c>
      <c r="H539" s="8">
        <v>3.7511424219345013</v>
      </c>
      <c r="I539" s="8">
        <v>76.436363636363637</v>
      </c>
      <c r="J539" s="7">
        <v>0</v>
      </c>
    </row>
    <row r="540" spans="1:10" x14ac:dyDescent="0.15">
      <c r="A540" s="2" t="s">
        <v>17</v>
      </c>
      <c r="B540" s="6">
        <v>41982.373611111114</v>
      </c>
      <c r="C540" s="7">
        <v>42.71</v>
      </c>
      <c r="D540" s="7">
        <v>40.42</v>
      </c>
      <c r="E540" s="7">
        <v>95</v>
      </c>
      <c r="F540" s="7">
        <v>188</v>
      </c>
      <c r="G540" s="7">
        <v>51</v>
      </c>
      <c r="H540" s="8">
        <v>3.4006092916984008</v>
      </c>
      <c r="I540" s="8">
        <v>73.490909090909099</v>
      </c>
      <c r="J540" s="7">
        <v>0</v>
      </c>
    </row>
    <row r="541" spans="1:10" x14ac:dyDescent="0.15">
      <c r="A541" s="2" t="s">
        <v>17</v>
      </c>
      <c r="B541" s="6">
        <v>41982.374305555553</v>
      </c>
      <c r="C541" s="7">
        <v>43.33</v>
      </c>
      <c r="D541" s="7">
        <v>43.21</v>
      </c>
      <c r="E541" s="7">
        <v>96</v>
      </c>
      <c r="F541" s="7">
        <v>220</v>
      </c>
      <c r="G541" s="7">
        <v>48</v>
      </c>
      <c r="H541" s="8">
        <v>4.0213252094440213</v>
      </c>
      <c r="I541" s="8">
        <v>78.563636363636363</v>
      </c>
      <c r="J541" s="7">
        <v>0</v>
      </c>
    </row>
    <row r="542" spans="1:10" x14ac:dyDescent="0.15">
      <c r="A542" s="2" t="s">
        <v>17</v>
      </c>
      <c r="B542" s="6">
        <v>41982.375</v>
      </c>
      <c r="C542" s="7">
        <v>43.47</v>
      </c>
      <c r="D542" s="7">
        <v>43.94</v>
      </c>
      <c r="E542" s="7">
        <v>87</v>
      </c>
      <c r="F542" s="7">
        <v>219</v>
      </c>
      <c r="G542" s="7">
        <v>47</v>
      </c>
      <c r="H542" s="8">
        <v>3.6277608530083776</v>
      </c>
      <c r="I542" s="8">
        <v>79.890909090909091</v>
      </c>
      <c r="J542" s="7">
        <v>0</v>
      </c>
    </row>
    <row r="543" spans="1:10" x14ac:dyDescent="0.15">
      <c r="A543" s="2" t="s">
        <v>17</v>
      </c>
      <c r="B543" s="6">
        <v>41982.375694444447</v>
      </c>
      <c r="C543" s="7">
        <v>42.46</v>
      </c>
      <c r="D543" s="7">
        <v>43.75</v>
      </c>
      <c r="E543" s="7">
        <v>81</v>
      </c>
      <c r="F543" s="7">
        <v>203</v>
      </c>
      <c r="G543" s="7">
        <v>51</v>
      </c>
      <c r="H543" s="8">
        <v>3.1308073115003809</v>
      </c>
      <c r="I543" s="8">
        <v>79.545454545454547</v>
      </c>
      <c r="J543" s="7">
        <v>0</v>
      </c>
    </row>
    <row r="544" spans="1:10" x14ac:dyDescent="0.15">
      <c r="A544" s="2" t="s">
        <v>17</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17</v>
      </c>
      <c r="B545" s="6">
        <v>41982.377083333333</v>
      </c>
      <c r="C545" s="7">
        <v>43.05</v>
      </c>
      <c r="D545" s="7">
        <v>41.35</v>
      </c>
      <c r="E545" s="7">
        <v>96</v>
      </c>
      <c r="F545" s="7">
        <v>215</v>
      </c>
      <c r="G545" s="7">
        <v>52</v>
      </c>
      <c r="H545" s="8">
        <v>3.9299314546839299</v>
      </c>
      <c r="I545" s="8">
        <v>75.181818181818187</v>
      </c>
      <c r="J545" s="7">
        <v>0</v>
      </c>
    </row>
    <row r="546" spans="1:10" x14ac:dyDescent="0.15">
      <c r="A546" s="2" t="s">
        <v>17</v>
      </c>
      <c r="B546" s="6">
        <v>41982.37777777778</v>
      </c>
      <c r="C546" s="7">
        <v>41.37</v>
      </c>
      <c r="D546" s="7">
        <v>42.09</v>
      </c>
      <c r="E546" s="7">
        <v>95</v>
      </c>
      <c r="F546" s="7">
        <v>212</v>
      </c>
      <c r="G546" s="7">
        <v>48</v>
      </c>
      <c r="H546" s="8">
        <v>3.8347296268088349</v>
      </c>
      <c r="I546" s="8">
        <v>76.527272727272731</v>
      </c>
      <c r="J546" s="7">
        <v>0</v>
      </c>
    </row>
    <row r="547" spans="1:10" x14ac:dyDescent="0.15">
      <c r="A547" s="2" t="s">
        <v>17</v>
      </c>
      <c r="B547" s="6">
        <v>41982.378472222219</v>
      </c>
      <c r="C547" s="7">
        <v>42.97</v>
      </c>
      <c r="D547" s="7">
        <v>42.36</v>
      </c>
      <c r="E547" s="7">
        <v>91</v>
      </c>
      <c r="F547" s="7">
        <v>206</v>
      </c>
      <c r="G547" s="7">
        <v>55</v>
      </c>
      <c r="H547" s="8">
        <v>3.5693069306930694</v>
      </c>
      <c r="I547" s="8">
        <v>77.018181818181816</v>
      </c>
      <c r="J547" s="7">
        <v>0</v>
      </c>
    </row>
    <row r="548" spans="1:10" x14ac:dyDescent="0.15">
      <c r="A548" s="2" t="s">
        <v>17</v>
      </c>
      <c r="B548" s="6">
        <v>41982.379166666666</v>
      </c>
      <c r="C548" s="7">
        <v>42.67</v>
      </c>
      <c r="D548" s="7">
        <v>43.59</v>
      </c>
      <c r="E548" s="7">
        <v>90</v>
      </c>
      <c r="F548" s="7">
        <v>181</v>
      </c>
      <c r="G548" s="7">
        <v>47</v>
      </c>
      <c r="H548" s="8">
        <v>3.1016755521706019</v>
      </c>
      <c r="I548" s="8">
        <v>79.25454545454545</v>
      </c>
      <c r="J548" s="7">
        <v>0</v>
      </c>
    </row>
    <row r="549" spans="1:10" x14ac:dyDescent="0.15">
      <c r="A549" s="2" t="s">
        <v>17</v>
      </c>
      <c r="B549" s="6">
        <v>41982.379861111112</v>
      </c>
      <c r="C549" s="7">
        <v>42.31</v>
      </c>
      <c r="D549" s="7">
        <v>43.53</v>
      </c>
      <c r="E549" s="7">
        <v>84</v>
      </c>
      <c r="F549" s="7">
        <v>182</v>
      </c>
      <c r="G549" s="7">
        <v>46</v>
      </c>
      <c r="H549" s="8">
        <v>2.9108910891089108</v>
      </c>
      <c r="I549" s="8">
        <v>79.145454545454555</v>
      </c>
      <c r="J549" s="7">
        <v>0</v>
      </c>
    </row>
    <row r="550" spans="1:10" x14ac:dyDescent="0.15">
      <c r="A550" s="2" t="s">
        <v>17</v>
      </c>
      <c r="B550" s="6">
        <v>41982.380555555559</v>
      </c>
      <c r="C550" s="7">
        <v>43.44</v>
      </c>
      <c r="D550" s="7">
        <v>41.85</v>
      </c>
      <c r="E550" s="7">
        <v>82</v>
      </c>
      <c r="F550" s="7">
        <v>198</v>
      </c>
      <c r="G550" s="7">
        <v>48</v>
      </c>
      <c r="H550" s="8">
        <v>3.0913937547600914</v>
      </c>
      <c r="I550" s="8">
        <v>76.090909090909093</v>
      </c>
      <c r="J550" s="7">
        <v>0</v>
      </c>
    </row>
    <row r="551" spans="1:10" x14ac:dyDescent="0.15">
      <c r="A551" s="2" t="s">
        <v>17</v>
      </c>
      <c r="B551" s="6">
        <v>41982.381249999999</v>
      </c>
      <c r="C551" s="7">
        <v>41.71</v>
      </c>
      <c r="D551" s="7">
        <v>43.58</v>
      </c>
      <c r="E551" s="7">
        <v>87</v>
      </c>
      <c r="F551" s="7">
        <v>186</v>
      </c>
      <c r="G551" s="7">
        <v>50</v>
      </c>
      <c r="H551" s="8">
        <v>3.0811119573495813</v>
      </c>
      <c r="I551" s="8">
        <v>79.236363636363635</v>
      </c>
      <c r="J551" s="7">
        <v>0</v>
      </c>
    </row>
    <row r="552" spans="1:10" x14ac:dyDescent="0.15">
      <c r="A552" s="2" t="s">
        <v>17</v>
      </c>
      <c r="B552" s="6">
        <v>41982.381944444445</v>
      </c>
      <c r="C552" s="7">
        <v>41.01</v>
      </c>
      <c r="D552" s="7">
        <v>41.57</v>
      </c>
      <c r="E552" s="7">
        <v>97</v>
      </c>
      <c r="F552" s="7">
        <v>189</v>
      </c>
      <c r="G552" s="7">
        <v>52</v>
      </c>
      <c r="H552" s="8">
        <v>3.4906702208682407</v>
      </c>
      <c r="I552" s="8">
        <v>75.581818181818178</v>
      </c>
      <c r="J552" s="7">
        <v>0</v>
      </c>
    </row>
    <row r="553" spans="1:10" x14ac:dyDescent="0.15">
      <c r="A553" s="2" t="s">
        <v>17</v>
      </c>
      <c r="B553" s="6">
        <v>41982.382638888892</v>
      </c>
      <c r="C553" s="7">
        <v>42.08</v>
      </c>
      <c r="D553" s="7">
        <v>42</v>
      </c>
      <c r="E553" s="7">
        <v>83</v>
      </c>
      <c r="F553" s="7">
        <v>184</v>
      </c>
      <c r="G553" s="7">
        <v>54</v>
      </c>
      <c r="H553" s="8">
        <v>2.9078446306169079</v>
      </c>
      <c r="I553" s="8">
        <v>76.363636363636374</v>
      </c>
      <c r="J553" s="7">
        <v>0</v>
      </c>
    </row>
    <row r="554" spans="1:10" x14ac:dyDescent="0.15">
      <c r="A554" s="2" t="s">
        <v>17</v>
      </c>
      <c r="B554" s="6">
        <v>41982.383333333331</v>
      </c>
      <c r="C554" s="7">
        <v>41.38</v>
      </c>
      <c r="D554" s="7">
        <v>43.32</v>
      </c>
      <c r="E554" s="7">
        <v>100</v>
      </c>
      <c r="F554" s="7">
        <v>203</v>
      </c>
      <c r="G554" s="7">
        <v>54</v>
      </c>
      <c r="H554" s="8">
        <v>3.8651942117288653</v>
      </c>
      <c r="I554" s="8">
        <v>78.763636363636365</v>
      </c>
      <c r="J554" s="7">
        <v>0</v>
      </c>
    </row>
    <row r="555" spans="1:10" x14ac:dyDescent="0.15">
      <c r="A555" s="2" t="s">
        <v>17</v>
      </c>
      <c r="B555" s="6">
        <v>41982.384027777778</v>
      </c>
      <c r="C555" s="7">
        <v>41.63</v>
      </c>
      <c r="D555" s="7">
        <v>42.09</v>
      </c>
      <c r="E555" s="7">
        <v>96</v>
      </c>
      <c r="F555" s="7">
        <v>218</v>
      </c>
      <c r="G555" s="7">
        <v>48</v>
      </c>
      <c r="H555" s="8">
        <v>3.9847677075399845</v>
      </c>
      <c r="I555" s="8">
        <v>76.527272727272731</v>
      </c>
      <c r="J555" s="7">
        <v>0</v>
      </c>
    </row>
    <row r="556" spans="1:10" x14ac:dyDescent="0.15">
      <c r="A556" s="2" t="s">
        <v>17</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17</v>
      </c>
      <c r="B557" s="6">
        <v>41982.385416666664</v>
      </c>
      <c r="C557" s="7">
        <v>40.14</v>
      </c>
      <c r="D557" s="7">
        <v>42.29</v>
      </c>
      <c r="E557" s="7">
        <v>84</v>
      </c>
      <c r="F557" s="7">
        <v>213</v>
      </c>
      <c r="G557" s="7">
        <v>55</v>
      </c>
      <c r="H557" s="8">
        <v>3.4067022086824066</v>
      </c>
      <c r="I557" s="8">
        <v>76.890909090909091</v>
      </c>
      <c r="J557" s="7">
        <v>0</v>
      </c>
    </row>
    <row r="558" spans="1:10" x14ac:dyDescent="0.15">
      <c r="A558" s="2" t="s">
        <v>17</v>
      </c>
      <c r="B558" s="6">
        <v>41982.386111111111</v>
      </c>
      <c r="C558" s="7">
        <v>43.06</v>
      </c>
      <c r="D558" s="7">
        <v>43.07</v>
      </c>
      <c r="E558" s="7">
        <v>95</v>
      </c>
      <c r="F558" s="7">
        <v>199</v>
      </c>
      <c r="G558" s="7">
        <v>46</v>
      </c>
      <c r="H558" s="8">
        <v>3.5995811119573498</v>
      </c>
      <c r="I558" s="8">
        <v>78.309090909090912</v>
      </c>
      <c r="J558" s="7">
        <v>0</v>
      </c>
    </row>
    <row r="559" spans="1:10" x14ac:dyDescent="0.15">
      <c r="A559" s="2" t="s">
        <v>17</v>
      </c>
      <c r="B559" s="6">
        <v>41982.386805555558</v>
      </c>
      <c r="C559" s="7">
        <v>42.94</v>
      </c>
      <c r="D559" s="7">
        <v>40.94</v>
      </c>
      <c r="E559" s="7">
        <v>97</v>
      </c>
      <c r="F559" s="7">
        <v>195</v>
      </c>
      <c r="G559" s="7">
        <v>46</v>
      </c>
      <c r="H559" s="8">
        <v>3.6014851485148514</v>
      </c>
      <c r="I559" s="8">
        <v>74.436363636363637</v>
      </c>
      <c r="J559" s="7">
        <v>0</v>
      </c>
    </row>
    <row r="560" spans="1:10" x14ac:dyDescent="0.15">
      <c r="A560" s="2" t="s">
        <v>17</v>
      </c>
      <c r="B560" s="6">
        <v>41982.387499999997</v>
      </c>
      <c r="C560" s="7">
        <v>42.39</v>
      </c>
      <c r="D560" s="7">
        <v>43.57</v>
      </c>
      <c r="E560" s="7">
        <v>97</v>
      </c>
      <c r="F560" s="7">
        <v>205</v>
      </c>
      <c r="G560" s="7">
        <v>45</v>
      </c>
      <c r="H560" s="8">
        <v>3.7861766945925361</v>
      </c>
      <c r="I560" s="8">
        <v>79.218181818181819</v>
      </c>
      <c r="J560" s="7">
        <v>0</v>
      </c>
    </row>
    <row r="561" spans="1:10" x14ac:dyDescent="0.15">
      <c r="A561" s="2" t="s">
        <v>17</v>
      </c>
      <c r="B561" s="6">
        <v>41982.388194444444</v>
      </c>
      <c r="C561" s="7">
        <v>40.39</v>
      </c>
      <c r="D561" s="7">
        <v>43.67</v>
      </c>
      <c r="E561" s="7">
        <v>91</v>
      </c>
      <c r="F561" s="7">
        <v>189</v>
      </c>
      <c r="G561" s="7">
        <v>54</v>
      </c>
      <c r="H561" s="8">
        <v>3.2747524752475248</v>
      </c>
      <c r="I561" s="8">
        <v>79.400000000000006</v>
      </c>
      <c r="J561" s="7">
        <v>0</v>
      </c>
    </row>
    <row r="562" spans="1:10" x14ac:dyDescent="0.15">
      <c r="A562" s="2" t="s">
        <v>17</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17</v>
      </c>
      <c r="B563" s="6">
        <v>41982.38958333333</v>
      </c>
      <c r="C563" s="7">
        <v>42.32</v>
      </c>
      <c r="D563" s="7">
        <v>42.32</v>
      </c>
      <c r="E563" s="7">
        <v>86</v>
      </c>
      <c r="F563" s="7">
        <v>218</v>
      </c>
      <c r="G563" s="7">
        <v>49</v>
      </c>
      <c r="H563" s="8">
        <v>3.5696877380045695</v>
      </c>
      <c r="I563" s="8">
        <v>76.945454545454552</v>
      </c>
      <c r="J563" s="7">
        <v>0</v>
      </c>
    </row>
    <row r="564" spans="1:10" x14ac:dyDescent="0.15">
      <c r="A564" s="2" t="s">
        <v>17</v>
      </c>
      <c r="B564" s="6">
        <v>41982.390277777777</v>
      </c>
      <c r="C564" s="7">
        <v>42.03</v>
      </c>
      <c r="D564" s="7">
        <v>43.44</v>
      </c>
      <c r="E564" s="7">
        <v>99</v>
      </c>
      <c r="F564" s="7">
        <v>199</v>
      </c>
      <c r="G564" s="7">
        <v>49</v>
      </c>
      <c r="H564" s="8">
        <v>3.7511424219345013</v>
      </c>
      <c r="I564" s="8">
        <v>78.98181818181817</v>
      </c>
      <c r="J564" s="7">
        <v>0</v>
      </c>
    </row>
    <row r="565" spans="1:10" x14ac:dyDescent="0.15">
      <c r="A565" s="2" t="s">
        <v>17</v>
      </c>
      <c r="B565" s="6">
        <v>41982.390972222223</v>
      </c>
      <c r="C565" s="7">
        <v>42.44</v>
      </c>
      <c r="D565" s="7">
        <v>42.97</v>
      </c>
      <c r="E565" s="7">
        <v>87</v>
      </c>
      <c r="F565" s="7">
        <v>184</v>
      </c>
      <c r="G565" s="7">
        <v>52</v>
      </c>
      <c r="H565" s="8">
        <v>3.0479817212490481</v>
      </c>
      <c r="I565" s="8">
        <v>78.127272727272725</v>
      </c>
      <c r="J565" s="7">
        <v>0</v>
      </c>
    </row>
    <row r="566" spans="1:10" x14ac:dyDescent="0.15">
      <c r="A566" s="2" t="s">
        <v>17</v>
      </c>
      <c r="B566" s="6">
        <v>41982.39166666667</v>
      </c>
      <c r="C566" s="7">
        <v>41.95</v>
      </c>
      <c r="D566" s="7">
        <v>43.86</v>
      </c>
      <c r="E566" s="7">
        <v>85</v>
      </c>
      <c r="F566" s="7">
        <v>209</v>
      </c>
      <c r="G566" s="7">
        <v>49</v>
      </c>
      <c r="H566" s="8">
        <v>3.3825209444021325</v>
      </c>
      <c r="I566" s="8">
        <v>79.745454545454535</v>
      </c>
      <c r="J566" s="7">
        <v>0</v>
      </c>
    </row>
    <row r="567" spans="1:10" x14ac:dyDescent="0.15">
      <c r="A567" s="2" t="s">
        <v>17</v>
      </c>
      <c r="B567" s="6">
        <v>41982.392361111109</v>
      </c>
      <c r="C567" s="7">
        <v>43.59</v>
      </c>
      <c r="D567" s="7">
        <v>42</v>
      </c>
      <c r="E567" s="7">
        <v>89</v>
      </c>
      <c r="F567" s="7">
        <v>204</v>
      </c>
      <c r="G567" s="7">
        <v>54</v>
      </c>
      <c r="H567" s="8">
        <v>3.4569687738004569</v>
      </c>
      <c r="I567" s="8">
        <v>76.363636363636374</v>
      </c>
      <c r="J567" s="7">
        <v>0</v>
      </c>
    </row>
    <row r="568" spans="1:10" x14ac:dyDescent="0.15">
      <c r="A568" s="2" t="s">
        <v>17</v>
      </c>
      <c r="B568" s="6">
        <v>41982.393055555556</v>
      </c>
      <c r="C568" s="7">
        <v>42.09</v>
      </c>
      <c r="D568" s="7">
        <v>43.29</v>
      </c>
      <c r="E568" s="7">
        <v>100</v>
      </c>
      <c r="F568" s="7">
        <v>204</v>
      </c>
      <c r="G568" s="7">
        <v>47</v>
      </c>
      <c r="H568" s="8">
        <v>3.8842345773038844</v>
      </c>
      <c r="I568" s="8">
        <v>78.709090909090904</v>
      </c>
      <c r="J568" s="7">
        <v>0</v>
      </c>
    </row>
    <row r="569" spans="1:10" x14ac:dyDescent="0.15">
      <c r="A569" s="2" t="s">
        <v>17</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17</v>
      </c>
      <c r="B570" s="6">
        <v>41982.394444444442</v>
      </c>
      <c r="C570" s="7">
        <v>43.25</v>
      </c>
      <c r="D570" s="7">
        <v>40.35</v>
      </c>
      <c r="E570" s="7">
        <v>88</v>
      </c>
      <c r="F570" s="7">
        <v>208</v>
      </c>
      <c r="G570" s="7">
        <v>55</v>
      </c>
      <c r="H570" s="8">
        <v>3.4851485148514851</v>
      </c>
      <c r="I570" s="8">
        <v>73.36363636363636</v>
      </c>
      <c r="J570" s="7">
        <v>0</v>
      </c>
    </row>
    <row r="571" spans="1:10" x14ac:dyDescent="0.15">
      <c r="A571" s="2" t="s">
        <v>17</v>
      </c>
      <c r="B571" s="6">
        <v>41982.395138888889</v>
      </c>
      <c r="C571" s="7">
        <v>40.28</v>
      </c>
      <c r="D571" s="7">
        <v>43.15</v>
      </c>
      <c r="E571" s="7">
        <v>80</v>
      </c>
      <c r="F571" s="7">
        <v>188</v>
      </c>
      <c r="G571" s="7">
        <v>45</v>
      </c>
      <c r="H571" s="8">
        <v>2.8636709824828639</v>
      </c>
      <c r="I571" s="8">
        <v>78.454545454545453</v>
      </c>
      <c r="J571" s="7">
        <v>0</v>
      </c>
    </row>
    <row r="572" spans="1:10" x14ac:dyDescent="0.15">
      <c r="A572" s="2" t="s">
        <v>17</v>
      </c>
      <c r="B572" s="6">
        <v>41982.395833333336</v>
      </c>
      <c r="C572" s="7">
        <v>43.13</v>
      </c>
      <c r="D572" s="7">
        <v>42.95</v>
      </c>
      <c r="E572" s="7">
        <v>84</v>
      </c>
      <c r="F572" s="7">
        <v>191</v>
      </c>
      <c r="G572" s="7">
        <v>52</v>
      </c>
      <c r="H572" s="8">
        <v>3.0548362528560546</v>
      </c>
      <c r="I572" s="8">
        <v>78.090909090909093</v>
      </c>
      <c r="J572" s="7">
        <v>0</v>
      </c>
    </row>
    <row r="573" spans="1:10" x14ac:dyDescent="0.15">
      <c r="A573" s="2" t="s">
        <v>17</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17</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17</v>
      </c>
      <c r="B575" s="6">
        <v>41982.397916666669</v>
      </c>
      <c r="C575" s="7">
        <v>41.38</v>
      </c>
      <c r="D575" s="7">
        <v>43.68</v>
      </c>
      <c r="E575" s="7">
        <v>92</v>
      </c>
      <c r="F575" s="7">
        <v>207</v>
      </c>
      <c r="G575" s="7">
        <v>50</v>
      </c>
      <c r="H575" s="8">
        <v>3.6260472201066261</v>
      </c>
      <c r="I575" s="8">
        <v>79.418181818181822</v>
      </c>
      <c r="J575" s="7">
        <v>0</v>
      </c>
    </row>
    <row r="576" spans="1:10" x14ac:dyDescent="0.15">
      <c r="A576" s="2" t="s">
        <v>17</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17</v>
      </c>
      <c r="B577" s="6">
        <v>41982.399305555555</v>
      </c>
      <c r="C577" s="7">
        <v>41.13</v>
      </c>
      <c r="D577" s="7">
        <v>42</v>
      </c>
      <c r="E577" s="7">
        <v>93</v>
      </c>
      <c r="F577" s="7">
        <v>202</v>
      </c>
      <c r="G577" s="7">
        <v>47</v>
      </c>
      <c r="H577" s="8">
        <v>3.5769230769230771</v>
      </c>
      <c r="I577" s="8">
        <v>76.363636363636374</v>
      </c>
      <c r="J577" s="7">
        <v>0</v>
      </c>
    </row>
    <row r="578" spans="1:10" x14ac:dyDescent="0.15">
      <c r="A578" s="2" t="s">
        <v>17</v>
      </c>
      <c r="B578" s="6">
        <v>41982.400000000001</v>
      </c>
      <c r="C578" s="7">
        <v>40.51</v>
      </c>
      <c r="D578" s="7">
        <v>41.06</v>
      </c>
      <c r="E578" s="7">
        <v>84</v>
      </c>
      <c r="F578" s="7">
        <v>199</v>
      </c>
      <c r="G578" s="7">
        <v>54</v>
      </c>
      <c r="H578" s="8">
        <v>3.1827875095201827</v>
      </c>
      <c r="I578" s="8">
        <v>74.654545454545456</v>
      </c>
      <c r="J578" s="7">
        <v>0</v>
      </c>
    </row>
    <row r="579" spans="1:10" x14ac:dyDescent="0.15">
      <c r="A579" s="2" t="s">
        <v>17</v>
      </c>
      <c r="B579" s="6">
        <v>41982.400694444441</v>
      </c>
      <c r="C579" s="7">
        <v>43.58</v>
      </c>
      <c r="D579" s="7">
        <v>43.59</v>
      </c>
      <c r="E579" s="7">
        <v>81</v>
      </c>
      <c r="F579" s="7">
        <v>187</v>
      </c>
      <c r="G579" s="7">
        <v>46</v>
      </c>
      <c r="H579" s="8">
        <v>2.8840441736481339</v>
      </c>
      <c r="I579" s="8">
        <v>79.25454545454545</v>
      </c>
      <c r="J579" s="7">
        <v>0</v>
      </c>
    </row>
    <row r="580" spans="1:10" x14ac:dyDescent="0.15">
      <c r="A580" s="2" t="s">
        <v>17</v>
      </c>
      <c r="B580" s="6">
        <v>41982.401388888888</v>
      </c>
      <c r="C580" s="7">
        <v>40.81</v>
      </c>
      <c r="D580" s="7">
        <v>42.08</v>
      </c>
      <c r="E580" s="7">
        <v>95</v>
      </c>
      <c r="F580" s="7">
        <v>206</v>
      </c>
      <c r="G580" s="7">
        <v>55</v>
      </c>
      <c r="H580" s="8">
        <v>3.726199543031226</v>
      </c>
      <c r="I580" s="8">
        <v>76.509090909090901</v>
      </c>
      <c r="J580" s="7">
        <v>0</v>
      </c>
    </row>
    <row r="581" spans="1:10" x14ac:dyDescent="0.15">
      <c r="A581" s="2" t="s">
        <v>17</v>
      </c>
      <c r="B581" s="6">
        <v>41982.402083333334</v>
      </c>
      <c r="C581" s="7">
        <v>43.66</v>
      </c>
      <c r="D581" s="7">
        <v>43.21</v>
      </c>
      <c r="E581" s="7">
        <v>83</v>
      </c>
      <c r="F581" s="7">
        <v>214</v>
      </c>
      <c r="G581" s="7">
        <v>45</v>
      </c>
      <c r="H581" s="8">
        <v>3.3819497334348818</v>
      </c>
      <c r="I581" s="8">
        <v>78.563636363636363</v>
      </c>
      <c r="J581" s="7">
        <v>0</v>
      </c>
    </row>
    <row r="582" spans="1:10" x14ac:dyDescent="0.15">
      <c r="A582" s="2" t="s">
        <v>17</v>
      </c>
      <c r="B582" s="6">
        <v>41982.402777777781</v>
      </c>
      <c r="C582" s="7">
        <v>43.92</v>
      </c>
      <c r="D582" s="7">
        <v>43.1</v>
      </c>
      <c r="E582" s="7">
        <v>80</v>
      </c>
      <c r="F582" s="7">
        <v>201</v>
      </c>
      <c r="G582" s="7">
        <v>53</v>
      </c>
      <c r="H582" s="8">
        <v>3.0616907844630616</v>
      </c>
      <c r="I582" s="8">
        <v>78.363636363636374</v>
      </c>
      <c r="J582" s="7">
        <v>0</v>
      </c>
    </row>
    <row r="583" spans="1:10" x14ac:dyDescent="0.15">
      <c r="A583" s="2" t="s">
        <v>17</v>
      </c>
      <c r="B583" s="6">
        <v>41982.40347222222</v>
      </c>
      <c r="C583" s="7">
        <v>41.42</v>
      </c>
      <c r="D583" s="7">
        <v>42.44</v>
      </c>
      <c r="E583" s="7">
        <v>96</v>
      </c>
      <c r="F583" s="7">
        <v>207</v>
      </c>
      <c r="G583" s="7">
        <v>46</v>
      </c>
      <c r="H583" s="8">
        <v>3.7837014470677839</v>
      </c>
      <c r="I583" s="8">
        <v>77.163636363636357</v>
      </c>
      <c r="J583" s="7">
        <v>0</v>
      </c>
    </row>
    <row r="584" spans="1:10" x14ac:dyDescent="0.15">
      <c r="A584" s="2" t="s">
        <v>17</v>
      </c>
      <c r="B584" s="6">
        <v>41982.404166666667</v>
      </c>
      <c r="C584" s="7">
        <v>42.91</v>
      </c>
      <c r="D584" s="7">
        <v>41.85</v>
      </c>
      <c r="E584" s="7">
        <v>91</v>
      </c>
      <c r="F584" s="7">
        <v>209</v>
      </c>
      <c r="G584" s="7">
        <v>49</v>
      </c>
      <c r="H584" s="8">
        <v>3.6212871287128712</v>
      </c>
      <c r="I584" s="8">
        <v>76.090909090909093</v>
      </c>
      <c r="J584" s="7">
        <v>0</v>
      </c>
    </row>
    <row r="585" spans="1:10" x14ac:dyDescent="0.15">
      <c r="A585" s="2" t="s">
        <v>17</v>
      </c>
      <c r="B585" s="6">
        <v>41982.404861111114</v>
      </c>
      <c r="C585" s="7">
        <v>42.98</v>
      </c>
      <c r="D585" s="7">
        <v>41.2</v>
      </c>
      <c r="E585" s="7">
        <v>80</v>
      </c>
      <c r="F585" s="7">
        <v>200</v>
      </c>
      <c r="G585" s="7">
        <v>55</v>
      </c>
      <c r="H585" s="8">
        <v>3.0464584920030466</v>
      </c>
      <c r="I585" s="8">
        <v>74.909090909090921</v>
      </c>
      <c r="J585" s="7">
        <v>0</v>
      </c>
    </row>
    <row r="586" spans="1:10" x14ac:dyDescent="0.15">
      <c r="A586" s="2" t="s">
        <v>17</v>
      </c>
      <c r="B586" s="6">
        <v>41982.405555555553</v>
      </c>
      <c r="C586" s="7">
        <v>42.29</v>
      </c>
      <c r="D586" s="7">
        <v>43.66</v>
      </c>
      <c r="E586" s="7">
        <v>90</v>
      </c>
      <c r="F586" s="7">
        <v>209</v>
      </c>
      <c r="G586" s="7">
        <v>48</v>
      </c>
      <c r="H586" s="8">
        <v>3.5814927646610815</v>
      </c>
      <c r="I586" s="8">
        <v>79.381818181818176</v>
      </c>
      <c r="J586" s="7">
        <v>0</v>
      </c>
    </row>
    <row r="587" spans="1:10" x14ac:dyDescent="0.15">
      <c r="A587" s="2" t="s">
        <v>17</v>
      </c>
      <c r="B587" s="6">
        <v>41982.40625</v>
      </c>
      <c r="C587" s="7">
        <v>41.03</v>
      </c>
      <c r="D587" s="7">
        <v>40.93</v>
      </c>
      <c r="E587" s="7">
        <v>93</v>
      </c>
      <c r="F587" s="7">
        <v>199</v>
      </c>
      <c r="G587" s="7">
        <v>49</v>
      </c>
      <c r="H587" s="8">
        <v>3.523800456968774</v>
      </c>
      <c r="I587" s="8">
        <v>74.418181818181822</v>
      </c>
      <c r="J587" s="7">
        <v>0</v>
      </c>
    </row>
    <row r="588" spans="1:10" x14ac:dyDescent="0.15">
      <c r="A588" s="2" t="s">
        <v>17</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17</v>
      </c>
      <c r="B589" s="6">
        <v>41982.407638888886</v>
      </c>
      <c r="C589" s="7">
        <v>40.04</v>
      </c>
      <c r="D589" s="7">
        <v>43.21</v>
      </c>
      <c r="E589" s="7">
        <v>90</v>
      </c>
      <c r="F589" s="7">
        <v>185</v>
      </c>
      <c r="G589" s="7">
        <v>49</v>
      </c>
      <c r="H589" s="8">
        <v>3.1702208682406701</v>
      </c>
      <c r="I589" s="8">
        <v>78.563636363636363</v>
      </c>
      <c r="J589" s="7">
        <v>0</v>
      </c>
    </row>
    <row r="590" spans="1:10" x14ac:dyDescent="0.15">
      <c r="A590" s="2" t="s">
        <v>17</v>
      </c>
      <c r="B590" s="6">
        <v>41982.408333333333</v>
      </c>
      <c r="C590" s="7">
        <v>40.69</v>
      </c>
      <c r="D590" s="7">
        <v>42.99</v>
      </c>
      <c r="E590" s="7">
        <v>84</v>
      </c>
      <c r="F590" s="7">
        <v>185</v>
      </c>
      <c r="G590" s="7">
        <v>46</v>
      </c>
      <c r="H590" s="8">
        <v>2.9588728103579589</v>
      </c>
      <c r="I590" s="8">
        <v>78.163636363636371</v>
      </c>
      <c r="J590" s="7">
        <v>0</v>
      </c>
    </row>
    <row r="591" spans="1:10" x14ac:dyDescent="0.15">
      <c r="A591" s="2" t="s">
        <v>17</v>
      </c>
      <c r="B591" s="6">
        <v>41982.40902777778</v>
      </c>
      <c r="C591" s="7">
        <v>41.72</v>
      </c>
      <c r="D591" s="7">
        <v>40.1</v>
      </c>
      <c r="E591" s="7">
        <v>80</v>
      </c>
      <c r="F591" s="7">
        <v>196</v>
      </c>
      <c r="G591" s="7">
        <v>50</v>
      </c>
      <c r="H591" s="8">
        <v>2.9855293221629857</v>
      </c>
      <c r="I591" s="8">
        <v>72.909090909090907</v>
      </c>
      <c r="J591" s="7">
        <v>0</v>
      </c>
    </row>
    <row r="592" spans="1:10" x14ac:dyDescent="0.15">
      <c r="A592" s="2" t="s">
        <v>17</v>
      </c>
      <c r="B592" s="6">
        <v>41982.409722222219</v>
      </c>
      <c r="C592" s="7">
        <v>41.2</v>
      </c>
      <c r="D592" s="7">
        <v>43.75</v>
      </c>
      <c r="E592" s="7">
        <v>87</v>
      </c>
      <c r="F592" s="7">
        <v>214</v>
      </c>
      <c r="G592" s="7">
        <v>55</v>
      </c>
      <c r="H592" s="8">
        <v>3.5449352627570447</v>
      </c>
      <c r="I592" s="8">
        <v>79.545454545454547</v>
      </c>
      <c r="J592" s="7">
        <v>0</v>
      </c>
    </row>
    <row r="593" spans="1:10" x14ac:dyDescent="0.15">
      <c r="A593" s="2" t="s">
        <v>17</v>
      </c>
      <c r="B593" s="6">
        <v>41982.410416666666</v>
      </c>
      <c r="C593" s="7">
        <v>40.25</v>
      </c>
      <c r="D593" s="7">
        <v>43.71</v>
      </c>
      <c r="E593" s="7">
        <v>95</v>
      </c>
      <c r="F593" s="7">
        <v>200</v>
      </c>
      <c r="G593" s="7">
        <v>51</v>
      </c>
      <c r="H593" s="8">
        <v>3.6176694592536176</v>
      </c>
      <c r="I593" s="8">
        <v>79.472727272727269</v>
      </c>
      <c r="J593" s="7">
        <v>0</v>
      </c>
    </row>
    <row r="594" spans="1:10" x14ac:dyDescent="0.15">
      <c r="A594" s="2" t="s">
        <v>17</v>
      </c>
      <c r="B594" s="6">
        <v>41982.411111111112</v>
      </c>
      <c r="C594" s="7">
        <v>40.86</v>
      </c>
      <c r="D594" s="7">
        <v>40.1</v>
      </c>
      <c r="E594" s="7">
        <v>97</v>
      </c>
      <c r="F594" s="7">
        <v>185</v>
      </c>
      <c r="G594" s="7">
        <v>48</v>
      </c>
      <c r="H594" s="8">
        <v>3.416793602437167</v>
      </c>
      <c r="I594" s="8">
        <v>72.909090909090907</v>
      </c>
      <c r="J594" s="7">
        <v>0</v>
      </c>
    </row>
    <row r="595" spans="1:10" x14ac:dyDescent="0.15">
      <c r="A595" s="2" t="s">
        <v>17</v>
      </c>
      <c r="B595" s="6">
        <v>41982.411805555559</v>
      </c>
      <c r="C595" s="7">
        <v>41.11</v>
      </c>
      <c r="D595" s="7">
        <v>40.32</v>
      </c>
      <c r="E595" s="7">
        <v>98</v>
      </c>
      <c r="F595" s="7">
        <v>187</v>
      </c>
      <c r="G595" s="7">
        <v>48</v>
      </c>
      <c r="H595" s="8">
        <v>3.4893373952779894</v>
      </c>
      <c r="I595" s="8">
        <v>73.309090909090912</v>
      </c>
      <c r="J595" s="7">
        <v>0</v>
      </c>
    </row>
    <row r="596" spans="1:10" x14ac:dyDescent="0.15">
      <c r="A596" s="2" t="s">
        <v>17</v>
      </c>
      <c r="B596" s="6">
        <v>41982.412499999999</v>
      </c>
      <c r="C596" s="7">
        <v>41.51</v>
      </c>
      <c r="D596" s="7">
        <v>41.77</v>
      </c>
      <c r="E596" s="7">
        <v>86</v>
      </c>
      <c r="F596" s="7">
        <v>195</v>
      </c>
      <c r="G596" s="7">
        <v>46</v>
      </c>
      <c r="H596" s="8">
        <v>3.1930693069306932</v>
      </c>
      <c r="I596" s="8">
        <v>75.945454545454552</v>
      </c>
      <c r="J596" s="7">
        <v>0</v>
      </c>
    </row>
    <row r="597" spans="1:10" x14ac:dyDescent="0.15">
      <c r="A597" s="2" t="s">
        <v>17</v>
      </c>
      <c r="B597" s="6">
        <v>41982.413194444445</v>
      </c>
      <c r="C597" s="7">
        <v>41.96</v>
      </c>
      <c r="D597" s="7">
        <v>41.4</v>
      </c>
      <c r="E597" s="7">
        <v>95</v>
      </c>
      <c r="F597" s="7">
        <v>199</v>
      </c>
      <c r="G597" s="7">
        <v>48</v>
      </c>
      <c r="H597" s="8">
        <v>3.5995811119573498</v>
      </c>
      <c r="I597" s="8">
        <v>75.272727272727266</v>
      </c>
      <c r="J597" s="7">
        <v>0</v>
      </c>
    </row>
    <row r="598" spans="1:10" x14ac:dyDescent="0.15">
      <c r="A598" s="2" t="s">
        <v>17</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17</v>
      </c>
      <c r="B599" s="6">
        <v>41982.414583333331</v>
      </c>
      <c r="C599" s="7">
        <v>43.91</v>
      </c>
      <c r="D599" s="7">
        <v>41.63</v>
      </c>
      <c r="E599" s="7">
        <v>88</v>
      </c>
      <c r="F599" s="7">
        <v>191</v>
      </c>
      <c r="G599" s="7">
        <v>50</v>
      </c>
      <c r="H599" s="8">
        <v>3.2003046458492004</v>
      </c>
      <c r="I599" s="8">
        <v>75.690909090909102</v>
      </c>
      <c r="J599" s="7">
        <v>0</v>
      </c>
    </row>
    <row r="600" spans="1:10" x14ac:dyDescent="0.15">
      <c r="A600" s="2" t="s">
        <v>17</v>
      </c>
      <c r="B600" s="6">
        <v>41982.415277777778</v>
      </c>
      <c r="C600" s="7">
        <v>41.6</v>
      </c>
      <c r="D600" s="7">
        <v>40.39</v>
      </c>
      <c r="E600" s="7">
        <v>98</v>
      </c>
      <c r="F600" s="7">
        <v>185</v>
      </c>
      <c r="G600" s="7">
        <v>53</v>
      </c>
      <c r="H600" s="8">
        <v>3.4520182787509519</v>
      </c>
      <c r="I600" s="8">
        <v>73.436363636363637</v>
      </c>
      <c r="J600" s="7">
        <v>0</v>
      </c>
    </row>
    <row r="601" spans="1:10" x14ac:dyDescent="0.15">
      <c r="A601" s="2" t="s">
        <v>17</v>
      </c>
      <c r="B601" s="6">
        <v>41982.415972222225</v>
      </c>
      <c r="C601" s="7">
        <v>40.74</v>
      </c>
      <c r="D601" s="7">
        <v>41.73</v>
      </c>
      <c r="E601" s="7">
        <v>99</v>
      </c>
      <c r="F601" s="7">
        <v>190</v>
      </c>
      <c r="G601" s="7">
        <v>52</v>
      </c>
      <c r="H601" s="8">
        <v>3.5814927646610815</v>
      </c>
      <c r="I601" s="8">
        <v>75.872727272727275</v>
      </c>
      <c r="J601" s="7">
        <v>0</v>
      </c>
    </row>
    <row r="602" spans="1:10" x14ac:dyDescent="0.15">
      <c r="A602" s="2" t="s">
        <v>17</v>
      </c>
      <c r="B602" s="6">
        <v>41982.416666666664</v>
      </c>
      <c r="C602" s="7">
        <v>41.82</v>
      </c>
      <c r="D602" s="7">
        <v>42.77</v>
      </c>
      <c r="E602" s="7">
        <v>93</v>
      </c>
      <c r="F602" s="7">
        <v>203</v>
      </c>
      <c r="G602" s="7">
        <v>53</v>
      </c>
      <c r="H602" s="8">
        <v>3.5946306169078448</v>
      </c>
      <c r="I602" s="8">
        <v>77.763636363636365</v>
      </c>
      <c r="J602" s="7">
        <v>0</v>
      </c>
    </row>
    <row r="603" spans="1:10" x14ac:dyDescent="0.15">
      <c r="A603" s="2" t="s">
        <v>17</v>
      </c>
      <c r="B603" s="6">
        <v>41982.417361111111</v>
      </c>
      <c r="C603" s="7">
        <v>41.95</v>
      </c>
      <c r="D603" s="7">
        <v>40.33</v>
      </c>
      <c r="E603" s="7">
        <v>82</v>
      </c>
      <c r="F603" s="7">
        <v>196</v>
      </c>
      <c r="G603" s="7">
        <v>53</v>
      </c>
      <c r="H603" s="8">
        <v>3.0601675552170602</v>
      </c>
      <c r="I603" s="8">
        <v>73.327272727272714</v>
      </c>
      <c r="J603" s="7">
        <v>0</v>
      </c>
    </row>
    <row r="604" spans="1:10" x14ac:dyDescent="0.15">
      <c r="A604" s="2" t="s">
        <v>17</v>
      </c>
      <c r="B604" s="6">
        <v>41982.418055555558</v>
      </c>
      <c r="C604" s="7">
        <v>42.28</v>
      </c>
      <c r="D604" s="7">
        <v>42.67</v>
      </c>
      <c r="E604" s="7">
        <v>81</v>
      </c>
      <c r="F604" s="7">
        <v>205</v>
      </c>
      <c r="G604" s="7">
        <v>52</v>
      </c>
      <c r="H604" s="8">
        <v>3.1616527037319115</v>
      </c>
      <c r="I604" s="8">
        <v>77.581818181818178</v>
      </c>
      <c r="J604" s="7">
        <v>0</v>
      </c>
    </row>
    <row r="605" spans="1:10" x14ac:dyDescent="0.15">
      <c r="A605" s="2" t="s">
        <v>17</v>
      </c>
      <c r="B605" s="6">
        <v>41982.418749999997</v>
      </c>
      <c r="C605" s="7">
        <v>42.13</v>
      </c>
      <c r="D605" s="7">
        <v>43.95</v>
      </c>
      <c r="E605" s="7">
        <v>100</v>
      </c>
      <c r="F605" s="7">
        <v>192</v>
      </c>
      <c r="G605" s="7">
        <v>48</v>
      </c>
      <c r="H605" s="8">
        <v>3.6557501904036558</v>
      </c>
      <c r="I605" s="8">
        <v>79.909090909090921</v>
      </c>
      <c r="J605" s="7">
        <v>0</v>
      </c>
    </row>
    <row r="606" spans="1:10" x14ac:dyDescent="0.15">
      <c r="A606" s="2" t="s">
        <v>17</v>
      </c>
      <c r="B606" s="6">
        <v>41982.419444444444</v>
      </c>
      <c r="C606" s="7">
        <v>40.54</v>
      </c>
      <c r="D606" s="7">
        <v>40</v>
      </c>
      <c r="E606" s="7">
        <v>92</v>
      </c>
      <c r="F606" s="7">
        <v>216</v>
      </c>
      <c r="G606" s="7">
        <v>53</v>
      </c>
      <c r="H606" s="8">
        <v>3.7837014470677839</v>
      </c>
      <c r="I606" s="8">
        <v>72.727272727272734</v>
      </c>
      <c r="J606" s="7">
        <v>0</v>
      </c>
    </row>
    <row r="607" spans="1:10" x14ac:dyDescent="0.15">
      <c r="A607" s="2" t="s">
        <v>17</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17</v>
      </c>
      <c r="B608" s="6">
        <v>41982.42083333333</v>
      </c>
      <c r="C608" s="7">
        <v>42.79</v>
      </c>
      <c r="D608" s="7">
        <v>41.59</v>
      </c>
      <c r="E608" s="7">
        <v>88</v>
      </c>
      <c r="F608" s="7">
        <v>206</v>
      </c>
      <c r="G608" s="7">
        <v>50</v>
      </c>
      <c r="H608" s="8">
        <v>3.4516374714394518</v>
      </c>
      <c r="I608" s="8">
        <v>75.618181818181824</v>
      </c>
      <c r="J608" s="7">
        <v>0</v>
      </c>
    </row>
    <row r="609" spans="1:10" x14ac:dyDescent="0.15">
      <c r="A609" s="2" t="s">
        <v>17</v>
      </c>
      <c r="B609" s="6">
        <v>41982.421527777777</v>
      </c>
      <c r="C609" s="7">
        <v>41.67</v>
      </c>
      <c r="D609" s="7">
        <v>42.83</v>
      </c>
      <c r="E609" s="7">
        <v>94</v>
      </c>
      <c r="F609" s="7">
        <v>191</v>
      </c>
      <c r="G609" s="7">
        <v>47</v>
      </c>
      <c r="H609" s="8">
        <v>3.4185072353389185</v>
      </c>
      <c r="I609" s="8">
        <v>77.872727272727275</v>
      </c>
      <c r="J609" s="7">
        <v>0</v>
      </c>
    </row>
    <row r="610" spans="1:10" x14ac:dyDescent="0.15">
      <c r="A610" s="2" t="s">
        <v>17</v>
      </c>
      <c r="B610" s="6">
        <v>41982.422222222223</v>
      </c>
      <c r="C610" s="7">
        <v>41.18</v>
      </c>
      <c r="D610" s="7">
        <v>42.63</v>
      </c>
      <c r="E610" s="7">
        <v>85</v>
      </c>
      <c r="F610" s="7">
        <v>217</v>
      </c>
      <c r="G610" s="7">
        <v>47</v>
      </c>
      <c r="H610" s="8">
        <v>3.511995430312262</v>
      </c>
      <c r="I610" s="8">
        <v>77.509090909090915</v>
      </c>
      <c r="J610" s="7">
        <v>0</v>
      </c>
    </row>
    <row r="611" spans="1:10" x14ac:dyDescent="0.15">
      <c r="A611" s="2" t="s">
        <v>17</v>
      </c>
      <c r="B611" s="6">
        <v>41982.42291666667</v>
      </c>
      <c r="C611" s="7">
        <v>41.69</v>
      </c>
      <c r="D611" s="7">
        <v>41.72</v>
      </c>
      <c r="E611" s="7">
        <v>81</v>
      </c>
      <c r="F611" s="7">
        <v>208</v>
      </c>
      <c r="G611" s="7">
        <v>49</v>
      </c>
      <c r="H611" s="8">
        <v>3.2079207920792081</v>
      </c>
      <c r="I611" s="8">
        <v>75.854545454545459</v>
      </c>
      <c r="J611" s="7">
        <v>0</v>
      </c>
    </row>
    <row r="612" spans="1:10" x14ac:dyDescent="0.15">
      <c r="A612" s="2" t="s">
        <v>17</v>
      </c>
      <c r="B612" s="6">
        <v>41982.423611111109</v>
      </c>
      <c r="C612" s="7">
        <v>42.28</v>
      </c>
      <c r="D612" s="7">
        <v>40.69</v>
      </c>
      <c r="E612" s="7">
        <v>83</v>
      </c>
      <c r="F612" s="7">
        <v>217</v>
      </c>
      <c r="G612" s="7">
        <v>48</v>
      </c>
      <c r="H612" s="8">
        <v>3.4293602437166792</v>
      </c>
      <c r="I612" s="8">
        <v>73.981818181818184</v>
      </c>
      <c r="J612" s="7">
        <v>0</v>
      </c>
    </row>
    <row r="613" spans="1:10" x14ac:dyDescent="0.15">
      <c r="A613" s="2" t="s">
        <v>17</v>
      </c>
      <c r="B613" s="6">
        <v>41982.424305555556</v>
      </c>
      <c r="C613" s="7">
        <v>40.01</v>
      </c>
      <c r="D613" s="7">
        <v>41.99</v>
      </c>
      <c r="E613" s="7">
        <v>85</v>
      </c>
      <c r="F613" s="7">
        <v>188</v>
      </c>
      <c r="G613" s="7">
        <v>48</v>
      </c>
      <c r="H613" s="8">
        <v>3.0426504188880426</v>
      </c>
      <c r="I613" s="8">
        <v>76.345454545454544</v>
      </c>
      <c r="J613" s="7">
        <v>0</v>
      </c>
    </row>
    <row r="614" spans="1:10" x14ac:dyDescent="0.15">
      <c r="A614" s="2" t="s">
        <v>17</v>
      </c>
      <c r="B614" s="6">
        <v>41982.425000000003</v>
      </c>
      <c r="C614" s="7">
        <v>40.79</v>
      </c>
      <c r="D614" s="7">
        <v>41.01</v>
      </c>
      <c r="E614" s="7">
        <v>94</v>
      </c>
      <c r="F614" s="7">
        <v>183</v>
      </c>
      <c r="G614" s="7">
        <v>49</v>
      </c>
      <c r="H614" s="8">
        <v>3.2753236862147754</v>
      </c>
      <c r="I614" s="8">
        <v>74.563636363636363</v>
      </c>
      <c r="J614" s="7">
        <v>0</v>
      </c>
    </row>
    <row r="615" spans="1:10" x14ac:dyDescent="0.15">
      <c r="A615" s="2" t="s">
        <v>17</v>
      </c>
      <c r="B615" s="6">
        <v>41982.425694444442</v>
      </c>
      <c r="C615" s="7">
        <v>42.61</v>
      </c>
      <c r="D615" s="7">
        <v>42.25</v>
      </c>
      <c r="E615" s="7">
        <v>87</v>
      </c>
      <c r="F615" s="7">
        <v>189</v>
      </c>
      <c r="G615" s="7">
        <v>51</v>
      </c>
      <c r="H615" s="8">
        <v>3.1308073115003809</v>
      </c>
      <c r="I615" s="8">
        <v>76.818181818181813</v>
      </c>
      <c r="J615" s="7">
        <v>0</v>
      </c>
    </row>
    <row r="616" spans="1:10" x14ac:dyDescent="0.15">
      <c r="A616" s="2" t="s">
        <v>17</v>
      </c>
      <c r="B616" s="6">
        <v>41982.426388888889</v>
      </c>
      <c r="C616" s="7">
        <v>40.14</v>
      </c>
      <c r="D616" s="7">
        <v>40.57</v>
      </c>
      <c r="E616" s="7">
        <v>91</v>
      </c>
      <c r="F616" s="7">
        <v>209</v>
      </c>
      <c r="G616" s="7">
        <v>52</v>
      </c>
      <c r="H616" s="8">
        <v>3.6212871287128712</v>
      </c>
      <c r="I616" s="8">
        <v>73.763636363636365</v>
      </c>
      <c r="J616" s="7">
        <v>0</v>
      </c>
    </row>
    <row r="617" spans="1:10" x14ac:dyDescent="0.15">
      <c r="A617" s="2" t="s">
        <v>17</v>
      </c>
      <c r="B617" s="6">
        <v>41982.427083333336</v>
      </c>
      <c r="C617" s="7">
        <v>42.73</v>
      </c>
      <c r="D617" s="7">
        <v>41.67</v>
      </c>
      <c r="E617" s="7">
        <v>81</v>
      </c>
      <c r="F617" s="7">
        <v>201</v>
      </c>
      <c r="G617" s="7">
        <v>46</v>
      </c>
      <c r="H617" s="8">
        <v>3.0999619192688499</v>
      </c>
      <c r="I617" s="8">
        <v>75.763636363636365</v>
      </c>
      <c r="J617" s="7">
        <v>0</v>
      </c>
    </row>
    <row r="618" spans="1:10" x14ac:dyDescent="0.15">
      <c r="A618" s="2" t="s">
        <v>17</v>
      </c>
      <c r="B618" s="6">
        <v>41982.427777777775</v>
      </c>
      <c r="C618" s="7">
        <v>40.93</v>
      </c>
      <c r="D618" s="7">
        <v>41.75</v>
      </c>
      <c r="E618" s="7">
        <v>96</v>
      </c>
      <c r="F618" s="7">
        <v>180</v>
      </c>
      <c r="G618" s="7">
        <v>53</v>
      </c>
      <c r="H618" s="8">
        <v>3.2901751713632903</v>
      </c>
      <c r="I618" s="8">
        <v>75.909090909090907</v>
      </c>
      <c r="J618" s="7">
        <v>0</v>
      </c>
    </row>
    <row r="619" spans="1:10" x14ac:dyDescent="0.15">
      <c r="A619" s="2" t="s">
        <v>17</v>
      </c>
      <c r="B619" s="6">
        <v>41982.428472222222</v>
      </c>
      <c r="C619" s="7">
        <v>44</v>
      </c>
      <c r="D619" s="7">
        <v>41.67</v>
      </c>
      <c r="E619" s="7">
        <v>80</v>
      </c>
      <c r="F619" s="7">
        <v>217</v>
      </c>
      <c r="G619" s="7">
        <v>53</v>
      </c>
      <c r="H619" s="8">
        <v>3.3054074638233053</v>
      </c>
      <c r="I619" s="8">
        <v>75.763636363636365</v>
      </c>
      <c r="J619" s="7">
        <v>0</v>
      </c>
    </row>
    <row r="620" spans="1:10" x14ac:dyDescent="0.15">
      <c r="A620" s="2" t="s">
        <v>17</v>
      </c>
      <c r="B620" s="6">
        <v>41982.429166666669</v>
      </c>
      <c r="C620" s="7">
        <v>42.32</v>
      </c>
      <c r="D620" s="7">
        <v>40.53</v>
      </c>
      <c r="E620" s="7">
        <v>80</v>
      </c>
      <c r="F620" s="7">
        <v>199</v>
      </c>
      <c r="G620" s="7">
        <v>54</v>
      </c>
      <c r="H620" s="8">
        <v>3.0312261995430312</v>
      </c>
      <c r="I620" s="8">
        <v>73.690909090909102</v>
      </c>
      <c r="J620" s="7">
        <v>0</v>
      </c>
    </row>
    <row r="621" spans="1:10" x14ac:dyDescent="0.15">
      <c r="A621" s="2" t="s">
        <v>17</v>
      </c>
      <c r="B621" s="6">
        <v>41982.429861111108</v>
      </c>
      <c r="C621" s="7">
        <v>43.2</v>
      </c>
      <c r="D621" s="7">
        <v>43.33</v>
      </c>
      <c r="E621" s="7">
        <v>90</v>
      </c>
      <c r="F621" s="7">
        <v>210</v>
      </c>
      <c r="G621" s="7">
        <v>51</v>
      </c>
      <c r="H621" s="8">
        <v>3.5986290936785985</v>
      </c>
      <c r="I621" s="8">
        <v>78.781818181818181</v>
      </c>
      <c r="J621" s="7">
        <v>0</v>
      </c>
    </row>
    <row r="622" spans="1:10" x14ac:dyDescent="0.15">
      <c r="A622" s="2" t="s">
        <v>17</v>
      </c>
      <c r="B622" s="6">
        <v>41982.430555555555</v>
      </c>
      <c r="C622" s="7">
        <v>41.94</v>
      </c>
      <c r="D622" s="7">
        <v>42.75</v>
      </c>
      <c r="E622" s="7">
        <v>91</v>
      </c>
      <c r="F622" s="7">
        <v>220</v>
      </c>
      <c r="G622" s="7">
        <v>46</v>
      </c>
      <c r="H622" s="8">
        <v>3.8118811881188117</v>
      </c>
      <c r="I622" s="8">
        <v>77.72727272727272</v>
      </c>
      <c r="J622" s="7">
        <v>0</v>
      </c>
    </row>
    <row r="623" spans="1:10" x14ac:dyDescent="0.15">
      <c r="A623" s="2" t="s">
        <v>17</v>
      </c>
      <c r="B623" s="6">
        <v>41982.431250000001</v>
      </c>
      <c r="C623" s="7">
        <v>42.58</v>
      </c>
      <c r="D623" s="7">
        <v>41.72</v>
      </c>
      <c r="E623" s="7">
        <v>91</v>
      </c>
      <c r="F623" s="7">
        <v>180</v>
      </c>
      <c r="G623" s="7">
        <v>53</v>
      </c>
      <c r="H623" s="8">
        <v>3.1188118811881189</v>
      </c>
      <c r="I623" s="8">
        <v>75.854545454545459</v>
      </c>
      <c r="J623" s="7">
        <v>0</v>
      </c>
    </row>
    <row r="624" spans="1:10" x14ac:dyDescent="0.15">
      <c r="A624" s="2" t="s">
        <v>17</v>
      </c>
      <c r="B624" s="6">
        <v>41982.431944444441</v>
      </c>
      <c r="C624" s="7">
        <v>43.9</v>
      </c>
      <c r="D624" s="7">
        <v>42.16</v>
      </c>
      <c r="E624" s="7">
        <v>100</v>
      </c>
      <c r="F624" s="7">
        <v>203</v>
      </c>
      <c r="G624" s="7">
        <v>46</v>
      </c>
      <c r="H624" s="8">
        <v>3.8651942117288653</v>
      </c>
      <c r="I624" s="8">
        <v>76.654545454545456</v>
      </c>
      <c r="J624" s="7">
        <v>0</v>
      </c>
    </row>
    <row r="625" spans="1:10" x14ac:dyDescent="0.15">
      <c r="A625" s="2" t="s">
        <v>17</v>
      </c>
      <c r="B625" s="6">
        <v>41982.432638888888</v>
      </c>
      <c r="C625" s="7">
        <v>43.78</v>
      </c>
      <c r="D625" s="7">
        <v>41.31</v>
      </c>
      <c r="E625" s="7">
        <v>87</v>
      </c>
      <c r="F625" s="7">
        <v>212</v>
      </c>
      <c r="G625" s="7">
        <v>51</v>
      </c>
      <c r="H625" s="8">
        <v>3.511805026656512</v>
      </c>
      <c r="I625" s="8">
        <v>75.109090909090909</v>
      </c>
      <c r="J625" s="7">
        <v>0</v>
      </c>
    </row>
    <row r="626" spans="1:10" x14ac:dyDescent="0.15">
      <c r="A626" s="2" t="s">
        <v>17</v>
      </c>
      <c r="B626" s="6">
        <v>41982.433333333334</v>
      </c>
      <c r="C626" s="7">
        <v>41.29</v>
      </c>
      <c r="D626" s="7">
        <v>43.07</v>
      </c>
      <c r="E626" s="7">
        <v>80</v>
      </c>
      <c r="F626" s="7">
        <v>187</v>
      </c>
      <c r="G626" s="7">
        <v>53</v>
      </c>
      <c r="H626" s="8">
        <v>2.8484386900228484</v>
      </c>
      <c r="I626" s="8">
        <v>78.309090909090912</v>
      </c>
      <c r="J626" s="7">
        <v>0</v>
      </c>
    </row>
    <row r="627" spans="1:10" x14ac:dyDescent="0.15">
      <c r="A627" s="2" t="s">
        <v>17</v>
      </c>
      <c r="B627" s="6">
        <v>41982.434027777781</v>
      </c>
      <c r="C627" s="7">
        <v>43.32</v>
      </c>
      <c r="D627" s="7">
        <v>43.58</v>
      </c>
      <c r="E627" s="7">
        <v>84</v>
      </c>
      <c r="F627" s="7">
        <v>209</v>
      </c>
      <c r="G627" s="7">
        <v>50</v>
      </c>
      <c r="H627" s="8">
        <v>3.3427265803503428</v>
      </c>
      <c r="I627" s="8">
        <v>79.236363636363635</v>
      </c>
      <c r="J627" s="7">
        <v>0</v>
      </c>
    </row>
    <row r="628" spans="1:10" x14ac:dyDescent="0.15">
      <c r="A628" s="2" t="s">
        <v>17</v>
      </c>
      <c r="B628" s="6">
        <v>41982.43472222222</v>
      </c>
      <c r="C628" s="7">
        <v>43.41</v>
      </c>
      <c r="D628" s="7">
        <v>43.7</v>
      </c>
      <c r="E628" s="7">
        <v>86</v>
      </c>
      <c r="F628" s="7">
        <v>209</v>
      </c>
      <c r="G628" s="7">
        <v>45</v>
      </c>
      <c r="H628" s="8">
        <v>3.4223153084539222</v>
      </c>
      <c r="I628" s="8">
        <v>79.454545454545453</v>
      </c>
      <c r="J628" s="7">
        <v>0</v>
      </c>
    </row>
    <row r="629" spans="1:10" x14ac:dyDescent="0.15">
      <c r="A629" s="2" t="s">
        <v>17</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17</v>
      </c>
      <c r="B630" s="6">
        <v>41982.436111111114</v>
      </c>
      <c r="C630" s="7">
        <v>43.19</v>
      </c>
      <c r="D630" s="7">
        <v>43.44</v>
      </c>
      <c r="E630" s="7">
        <v>84</v>
      </c>
      <c r="F630" s="7">
        <v>180</v>
      </c>
      <c r="G630" s="7">
        <v>53</v>
      </c>
      <c r="H630" s="8">
        <v>2.8789032749428789</v>
      </c>
      <c r="I630" s="8">
        <v>78.98181818181817</v>
      </c>
      <c r="J630" s="7">
        <v>0</v>
      </c>
    </row>
    <row r="631" spans="1:10" x14ac:dyDescent="0.15">
      <c r="A631" s="2" t="s">
        <v>17</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17</v>
      </c>
      <c r="B632" s="6">
        <v>41982.4375</v>
      </c>
      <c r="C632" s="7">
        <v>41.59</v>
      </c>
      <c r="D632" s="7">
        <v>40.56</v>
      </c>
      <c r="E632" s="7">
        <v>98</v>
      </c>
      <c r="F632" s="7">
        <v>186</v>
      </c>
      <c r="G632" s="7">
        <v>54</v>
      </c>
      <c r="H632" s="8">
        <v>3.4706778370144709</v>
      </c>
      <c r="I632" s="8">
        <v>73.74545454545455</v>
      </c>
      <c r="J632" s="7">
        <v>0</v>
      </c>
    </row>
    <row r="633" spans="1:10" x14ac:dyDescent="0.15">
      <c r="A633" s="2" t="s">
        <v>17</v>
      </c>
      <c r="B633" s="6">
        <v>41982.438194444447</v>
      </c>
      <c r="C633" s="7">
        <v>43.8</v>
      </c>
      <c r="D633" s="7">
        <v>41.56</v>
      </c>
      <c r="E633" s="7">
        <v>98</v>
      </c>
      <c r="F633" s="7">
        <v>217</v>
      </c>
      <c r="G633" s="7">
        <v>49</v>
      </c>
      <c r="H633" s="8">
        <v>4.0491241431835494</v>
      </c>
      <c r="I633" s="8">
        <v>75.563636363636363</v>
      </c>
      <c r="J633" s="7">
        <v>0</v>
      </c>
    </row>
    <row r="634" spans="1:10" x14ac:dyDescent="0.15">
      <c r="A634" s="2" t="s">
        <v>17</v>
      </c>
      <c r="B634" s="6">
        <v>41982.438888888886</v>
      </c>
      <c r="C634" s="7">
        <v>44.6</v>
      </c>
      <c r="D634" s="7">
        <v>43.88</v>
      </c>
      <c r="E634" s="7">
        <v>97</v>
      </c>
      <c r="F634" s="7">
        <v>233</v>
      </c>
      <c r="G634" s="7">
        <v>52</v>
      </c>
      <c r="H634" s="8">
        <v>4.3033130236100536</v>
      </c>
      <c r="I634" s="8">
        <v>81.090909090909093</v>
      </c>
      <c r="J634" s="7">
        <v>0</v>
      </c>
    </row>
    <row r="635" spans="1:10" x14ac:dyDescent="0.15">
      <c r="A635" s="2" t="s">
        <v>17</v>
      </c>
      <c r="B635" s="6">
        <v>41982.439583333333</v>
      </c>
      <c r="C635" s="7">
        <v>43.41</v>
      </c>
      <c r="D635" s="7">
        <v>43.73</v>
      </c>
      <c r="E635" s="7">
        <v>103</v>
      </c>
      <c r="F635" s="7">
        <v>224</v>
      </c>
      <c r="G635" s="7">
        <v>52</v>
      </c>
      <c r="H635" s="8">
        <v>4.3929931454683926</v>
      </c>
      <c r="I635" s="8">
        <v>78.927272727272722</v>
      </c>
      <c r="J635" s="7">
        <v>0</v>
      </c>
    </row>
    <row r="636" spans="1:10" x14ac:dyDescent="0.15">
      <c r="A636" s="2" t="s">
        <v>17</v>
      </c>
      <c r="B636" s="6">
        <v>41982.44027777778</v>
      </c>
      <c r="C636" s="7">
        <v>44.16</v>
      </c>
      <c r="D636" s="7">
        <v>44.47</v>
      </c>
      <c r="E636" s="7">
        <v>98</v>
      </c>
      <c r="F636" s="7">
        <v>230</v>
      </c>
      <c r="G636" s="7">
        <v>52</v>
      </c>
      <c r="H636" s="8">
        <v>4.2916984006092918</v>
      </c>
      <c r="I636" s="8">
        <v>80.290909090909082</v>
      </c>
      <c r="J636" s="7">
        <v>0</v>
      </c>
    </row>
    <row r="637" spans="1:10" x14ac:dyDescent="0.15">
      <c r="A637" s="2" t="s">
        <v>17</v>
      </c>
      <c r="B637" s="6">
        <v>41982.440972222219</v>
      </c>
      <c r="C637" s="7">
        <v>44.3</v>
      </c>
      <c r="D637" s="7">
        <v>44.96</v>
      </c>
      <c r="E637" s="7">
        <v>95</v>
      </c>
      <c r="F637" s="7">
        <v>223</v>
      </c>
      <c r="G637" s="7">
        <v>55</v>
      </c>
      <c r="H637" s="8">
        <v>4.0337014470677834</v>
      </c>
      <c r="I637" s="8">
        <v>80.545454545454547</v>
      </c>
      <c r="J637" s="7">
        <v>0</v>
      </c>
    </row>
    <row r="638" spans="1:10" x14ac:dyDescent="0.15">
      <c r="A638" s="2" t="s">
        <v>17</v>
      </c>
      <c r="B638" s="6">
        <v>41982.441666666666</v>
      </c>
      <c r="C638" s="7">
        <v>43.89</v>
      </c>
      <c r="D638" s="7">
        <v>44.12</v>
      </c>
      <c r="E638" s="7">
        <v>99</v>
      </c>
      <c r="F638" s="7">
        <v>236</v>
      </c>
      <c r="G638" s="7">
        <v>53</v>
      </c>
      <c r="H638" s="8">
        <v>4.4485910129474489</v>
      </c>
      <c r="I638" s="8">
        <v>79.800000000000011</v>
      </c>
      <c r="J638" s="7">
        <v>0</v>
      </c>
    </row>
    <row r="639" spans="1:10" x14ac:dyDescent="0.15">
      <c r="A639" s="2" t="s">
        <v>17</v>
      </c>
      <c r="B639" s="6">
        <v>41982.442361111112</v>
      </c>
      <c r="C639" s="7">
        <v>42.99</v>
      </c>
      <c r="D639" s="7">
        <v>42.54</v>
      </c>
      <c r="E639" s="7">
        <v>101</v>
      </c>
      <c r="F639" s="7">
        <v>220</v>
      </c>
      <c r="G639" s="7">
        <v>52</v>
      </c>
      <c r="H639" s="8">
        <v>4.2307692307692308</v>
      </c>
      <c r="I639" s="8">
        <v>78.163636363636371</v>
      </c>
      <c r="J639" s="7">
        <v>0</v>
      </c>
    </row>
    <row r="640" spans="1:10" x14ac:dyDescent="0.15">
      <c r="A640" s="2" t="s">
        <v>17</v>
      </c>
      <c r="B640" s="6">
        <v>41982.443055555559</v>
      </c>
      <c r="C640" s="7">
        <v>43.46</v>
      </c>
      <c r="D640" s="7">
        <v>44.19</v>
      </c>
      <c r="E640" s="7">
        <v>98</v>
      </c>
      <c r="F640" s="7">
        <v>236</v>
      </c>
      <c r="G640" s="7">
        <v>55</v>
      </c>
      <c r="H640" s="8">
        <v>4.4036557501904037</v>
      </c>
      <c r="I640" s="8">
        <v>79.018181818181816</v>
      </c>
      <c r="J640" s="7">
        <v>0</v>
      </c>
    </row>
    <row r="641" spans="1:10" x14ac:dyDescent="0.15">
      <c r="A641" s="2" t="s">
        <v>17</v>
      </c>
      <c r="B641" s="6">
        <v>41982.443749999999</v>
      </c>
      <c r="C641" s="7">
        <v>43.46</v>
      </c>
      <c r="D641" s="7">
        <v>44.37</v>
      </c>
      <c r="E641" s="7">
        <v>99</v>
      </c>
      <c r="F641" s="7">
        <v>234</v>
      </c>
      <c r="G641" s="7">
        <v>52</v>
      </c>
      <c r="H641" s="8">
        <v>4.4108910891089108</v>
      </c>
      <c r="I641" s="8">
        <v>79.018181818181816</v>
      </c>
      <c r="J641" s="7">
        <v>0</v>
      </c>
    </row>
    <row r="642" spans="1:10" x14ac:dyDescent="0.15">
      <c r="A642" s="2" t="s">
        <v>17</v>
      </c>
      <c r="B642" s="6">
        <v>41982.444444444445</v>
      </c>
      <c r="C642" s="7">
        <v>44.61</v>
      </c>
      <c r="D642" s="7">
        <v>42.71</v>
      </c>
      <c r="E642" s="7">
        <v>102</v>
      </c>
      <c r="F642" s="7">
        <v>225</v>
      </c>
      <c r="G642" s="7">
        <v>53</v>
      </c>
      <c r="H642" s="8">
        <v>4.3697638994668697</v>
      </c>
      <c r="I642" s="8">
        <v>81.109090909090909</v>
      </c>
      <c r="J642" s="7">
        <v>0</v>
      </c>
    </row>
    <row r="643" spans="1:10" x14ac:dyDescent="0.15">
      <c r="A643" s="2" t="s">
        <v>17</v>
      </c>
      <c r="B643" s="6">
        <v>41982.445138888892</v>
      </c>
      <c r="C643" s="7">
        <v>42.5</v>
      </c>
      <c r="D643" s="7">
        <v>43.12</v>
      </c>
      <c r="E643" s="7">
        <v>105</v>
      </c>
      <c r="F643" s="7">
        <v>234</v>
      </c>
      <c r="G643" s="7">
        <v>52</v>
      </c>
      <c r="H643" s="8">
        <v>4.6782178217821784</v>
      </c>
      <c r="I643" s="8">
        <v>77.272727272727266</v>
      </c>
      <c r="J643" s="7">
        <v>0</v>
      </c>
    </row>
    <row r="644" spans="1:10" x14ac:dyDescent="0.15">
      <c r="A644" s="2" t="s">
        <v>17</v>
      </c>
      <c r="B644" s="6">
        <v>41982.445833333331</v>
      </c>
      <c r="C644" s="7">
        <v>43.31</v>
      </c>
      <c r="D644" s="7">
        <v>43.55</v>
      </c>
      <c r="E644" s="7">
        <v>95</v>
      </c>
      <c r="F644" s="7">
        <v>235</v>
      </c>
      <c r="G644" s="7">
        <v>52</v>
      </c>
      <c r="H644" s="8">
        <v>4.2507616146230012</v>
      </c>
      <c r="I644" s="8">
        <v>78.74545454545455</v>
      </c>
      <c r="J644" s="7">
        <v>0</v>
      </c>
    </row>
    <row r="645" spans="1:10" x14ac:dyDescent="0.15">
      <c r="A645" s="2" t="s">
        <v>17</v>
      </c>
      <c r="B645" s="6">
        <v>41982.446527777778</v>
      </c>
      <c r="C645" s="7">
        <v>42.57</v>
      </c>
      <c r="D645" s="7">
        <v>44.22</v>
      </c>
      <c r="E645" s="7">
        <v>98</v>
      </c>
      <c r="F645" s="7">
        <v>232</v>
      </c>
      <c r="G645" s="7">
        <v>52</v>
      </c>
      <c r="H645" s="8">
        <v>4.3290175171363288</v>
      </c>
      <c r="I645" s="8">
        <v>77.400000000000006</v>
      </c>
      <c r="J645" s="7">
        <v>0</v>
      </c>
    </row>
    <row r="646" spans="1:10" x14ac:dyDescent="0.15">
      <c r="A646" s="2" t="s">
        <v>17</v>
      </c>
      <c r="B646" s="6">
        <v>41982.447222222225</v>
      </c>
      <c r="C646" s="7">
        <v>43.75</v>
      </c>
      <c r="D646" s="7">
        <v>44.02</v>
      </c>
      <c r="E646" s="7">
        <v>103</v>
      </c>
      <c r="F646" s="7">
        <v>231</v>
      </c>
      <c r="G646" s="7">
        <v>53</v>
      </c>
      <c r="H646" s="8">
        <v>4.5302741812642804</v>
      </c>
      <c r="I646" s="8">
        <v>79.545454545454547</v>
      </c>
      <c r="J646" s="7">
        <v>0</v>
      </c>
    </row>
    <row r="647" spans="1:10" x14ac:dyDescent="0.15">
      <c r="A647" s="2" t="s">
        <v>17</v>
      </c>
      <c r="B647" s="6">
        <v>41982.447916666664</v>
      </c>
      <c r="C647" s="7">
        <v>42.51</v>
      </c>
      <c r="D647" s="7">
        <v>43.27</v>
      </c>
      <c r="E647" s="7">
        <v>95</v>
      </c>
      <c r="F647" s="7">
        <v>225</v>
      </c>
      <c r="G647" s="7">
        <v>55</v>
      </c>
      <c r="H647" s="8">
        <v>4.06987814166032</v>
      </c>
      <c r="I647" s="8">
        <v>77.290909090909082</v>
      </c>
      <c r="J647" s="7">
        <v>0</v>
      </c>
    </row>
    <row r="648" spans="1:10" x14ac:dyDescent="0.15">
      <c r="A648" s="2" t="s">
        <v>17</v>
      </c>
      <c r="B648" s="6">
        <v>41982.448611111111</v>
      </c>
      <c r="C648" s="7">
        <v>42.03</v>
      </c>
      <c r="D648" s="7">
        <v>43.47</v>
      </c>
      <c r="E648" s="7">
        <v>95</v>
      </c>
      <c r="F648" s="7">
        <v>231</v>
      </c>
      <c r="G648" s="7">
        <v>55</v>
      </c>
      <c r="H648" s="8">
        <v>4.178408225437928</v>
      </c>
      <c r="I648" s="8">
        <v>76.418181818181822</v>
      </c>
      <c r="J648" s="7">
        <v>0</v>
      </c>
    </row>
    <row r="649" spans="1:10" x14ac:dyDescent="0.15">
      <c r="A649" s="2" t="s">
        <v>17</v>
      </c>
      <c r="B649" s="6">
        <v>41982.449305555558</v>
      </c>
      <c r="C649" s="7">
        <v>42.46</v>
      </c>
      <c r="D649" s="7">
        <v>44.14</v>
      </c>
      <c r="E649" s="7">
        <v>95</v>
      </c>
      <c r="F649" s="7">
        <v>225</v>
      </c>
      <c r="G649" s="7">
        <v>52</v>
      </c>
      <c r="H649" s="8">
        <v>4.06987814166032</v>
      </c>
      <c r="I649" s="8">
        <v>77.2</v>
      </c>
      <c r="J649" s="7">
        <v>0</v>
      </c>
    </row>
    <row r="650" spans="1:10" x14ac:dyDescent="0.15">
      <c r="A650" s="2" t="s">
        <v>17</v>
      </c>
      <c r="B650" s="6">
        <v>41982.45</v>
      </c>
      <c r="C650" s="7">
        <v>44.46</v>
      </c>
      <c r="D650" s="7">
        <v>44.27</v>
      </c>
      <c r="E650" s="7">
        <v>98</v>
      </c>
      <c r="F650" s="7">
        <v>233</v>
      </c>
      <c r="G650" s="7">
        <v>54</v>
      </c>
      <c r="H650" s="8">
        <v>4.3476770753998473</v>
      </c>
      <c r="I650" s="8">
        <v>80.836363636363643</v>
      </c>
      <c r="J650" s="7">
        <v>0</v>
      </c>
    </row>
    <row r="651" spans="1:10" x14ac:dyDescent="0.15">
      <c r="A651" s="2" t="s">
        <v>17</v>
      </c>
      <c r="B651" s="6">
        <v>41982.450694444444</v>
      </c>
      <c r="C651" s="7">
        <v>44.5</v>
      </c>
      <c r="D651" s="7">
        <v>42.9</v>
      </c>
      <c r="E651" s="7">
        <v>101</v>
      </c>
      <c r="F651" s="7">
        <v>239</v>
      </c>
      <c r="G651" s="7">
        <v>54</v>
      </c>
      <c r="H651" s="8">
        <v>4.5961538461538458</v>
      </c>
      <c r="I651" s="8">
        <v>80.909090909090907</v>
      </c>
      <c r="J651" s="7">
        <v>0</v>
      </c>
    </row>
    <row r="652" spans="1:10" x14ac:dyDescent="0.15">
      <c r="A652" s="2" t="s">
        <v>17</v>
      </c>
      <c r="B652" s="6">
        <v>41982.451388888891</v>
      </c>
      <c r="C652" s="7">
        <v>42.34</v>
      </c>
      <c r="D652" s="7">
        <v>44.41</v>
      </c>
      <c r="E652" s="7">
        <v>100</v>
      </c>
      <c r="F652" s="7">
        <v>223</v>
      </c>
      <c r="G652" s="7">
        <v>53</v>
      </c>
      <c r="H652" s="8">
        <v>4.2460015232292463</v>
      </c>
      <c r="I652" s="8">
        <v>76.981818181818184</v>
      </c>
      <c r="J652" s="7">
        <v>0</v>
      </c>
    </row>
    <row r="653" spans="1:10" x14ac:dyDescent="0.15">
      <c r="A653" s="2" t="s">
        <v>17</v>
      </c>
      <c r="B653" s="6">
        <v>41982.45208333333</v>
      </c>
      <c r="C653" s="7">
        <v>44.94</v>
      </c>
      <c r="D653" s="7">
        <v>44.61</v>
      </c>
      <c r="E653" s="7">
        <v>96</v>
      </c>
      <c r="F653" s="7">
        <v>230</v>
      </c>
      <c r="G653" s="7">
        <v>52</v>
      </c>
      <c r="H653" s="8">
        <v>4.204112718964204</v>
      </c>
      <c r="I653" s="8">
        <v>81.709090909090904</v>
      </c>
      <c r="J653" s="7">
        <v>0</v>
      </c>
    </row>
    <row r="654" spans="1:10" x14ac:dyDescent="0.15">
      <c r="A654" s="2" t="s">
        <v>17</v>
      </c>
      <c r="B654" s="6">
        <v>41982.452777777777</v>
      </c>
      <c r="C654" s="7">
        <v>44.08</v>
      </c>
      <c r="D654" s="7">
        <v>43.43</v>
      </c>
      <c r="E654" s="7">
        <v>99</v>
      </c>
      <c r="F654" s="7">
        <v>228</v>
      </c>
      <c r="G654" s="7">
        <v>53</v>
      </c>
      <c r="H654" s="8">
        <v>4.2977913175932976</v>
      </c>
      <c r="I654" s="8">
        <v>80.145454545454541</v>
      </c>
      <c r="J654" s="7">
        <v>0</v>
      </c>
    </row>
    <row r="655" spans="1:10" x14ac:dyDescent="0.15">
      <c r="A655" s="2" t="s">
        <v>17</v>
      </c>
      <c r="B655" s="6">
        <v>41982.453472222223</v>
      </c>
      <c r="C655" s="7">
        <v>42.79</v>
      </c>
      <c r="D655" s="7">
        <v>42.51</v>
      </c>
      <c r="E655" s="7">
        <v>100</v>
      </c>
      <c r="F655" s="7">
        <v>231</v>
      </c>
      <c r="G655" s="7">
        <v>54</v>
      </c>
      <c r="H655" s="8">
        <v>4.3983244478293981</v>
      </c>
      <c r="I655" s="8">
        <v>77.8</v>
      </c>
      <c r="J655" s="7">
        <v>0</v>
      </c>
    </row>
    <row r="656" spans="1:10" x14ac:dyDescent="0.15">
      <c r="A656" s="2" t="s">
        <v>17</v>
      </c>
      <c r="B656" s="6">
        <v>41982.45416666667</v>
      </c>
      <c r="C656" s="7">
        <v>44.68</v>
      </c>
      <c r="D656" s="7">
        <v>42.88</v>
      </c>
      <c r="E656" s="7">
        <v>98</v>
      </c>
      <c r="F656" s="7">
        <v>234</v>
      </c>
      <c r="G656" s="7">
        <v>55</v>
      </c>
      <c r="H656" s="8">
        <v>4.3663366336633667</v>
      </c>
      <c r="I656" s="8">
        <v>81.236363636363635</v>
      </c>
      <c r="J656" s="7">
        <v>0</v>
      </c>
    </row>
    <row r="657" spans="1:10" x14ac:dyDescent="0.15">
      <c r="A657" s="2" t="s">
        <v>17</v>
      </c>
      <c r="B657" s="6">
        <v>41982.454861111109</v>
      </c>
      <c r="C657" s="7">
        <v>42.9</v>
      </c>
      <c r="D657" s="7">
        <v>43.26</v>
      </c>
      <c r="E657" s="7">
        <v>104</v>
      </c>
      <c r="F657" s="7">
        <v>236</v>
      </c>
      <c r="G657" s="7">
        <v>53</v>
      </c>
      <c r="H657" s="8">
        <v>4.673267326732673</v>
      </c>
      <c r="I657" s="8">
        <v>78</v>
      </c>
      <c r="J657" s="7">
        <v>0</v>
      </c>
    </row>
    <row r="658" spans="1:10" x14ac:dyDescent="0.15">
      <c r="A658" s="2" t="s">
        <v>17</v>
      </c>
      <c r="B658" s="6">
        <v>41982.455555555556</v>
      </c>
      <c r="C658" s="7">
        <v>43.68</v>
      </c>
      <c r="D658" s="7">
        <v>43.5</v>
      </c>
      <c r="E658" s="7">
        <v>105</v>
      </c>
      <c r="F658" s="7">
        <v>230</v>
      </c>
      <c r="G658" s="7">
        <v>55</v>
      </c>
      <c r="H658" s="8">
        <v>4.5982482863670979</v>
      </c>
      <c r="I658" s="8">
        <v>79.418181818181822</v>
      </c>
      <c r="J658" s="7">
        <v>0</v>
      </c>
    </row>
    <row r="659" spans="1:10" x14ac:dyDescent="0.15">
      <c r="A659" s="2" t="s">
        <v>17</v>
      </c>
      <c r="B659" s="6">
        <v>41982.456250000003</v>
      </c>
      <c r="C659" s="7">
        <v>44.24</v>
      </c>
      <c r="D659" s="7">
        <v>43.3</v>
      </c>
      <c r="E659" s="7">
        <v>103</v>
      </c>
      <c r="F659" s="7">
        <v>238</v>
      </c>
      <c r="G659" s="7">
        <v>55</v>
      </c>
      <c r="H659" s="8">
        <v>4.6675552170601673</v>
      </c>
      <c r="I659" s="8">
        <v>80.436363636363637</v>
      </c>
      <c r="J659" s="7">
        <v>0</v>
      </c>
    </row>
    <row r="660" spans="1:10" x14ac:dyDescent="0.15">
      <c r="A660" s="2" t="s">
        <v>17</v>
      </c>
      <c r="B660" s="6">
        <v>41982.456944444442</v>
      </c>
      <c r="C660" s="7">
        <v>43.38</v>
      </c>
      <c r="D660" s="7">
        <v>42.93</v>
      </c>
      <c r="E660" s="7">
        <v>103</v>
      </c>
      <c r="F660" s="7">
        <v>221</v>
      </c>
      <c r="G660" s="7">
        <v>52</v>
      </c>
      <c r="H660" s="8">
        <v>4.3341584158415838</v>
      </c>
      <c r="I660" s="8">
        <v>78.872727272727275</v>
      </c>
      <c r="J660" s="7">
        <v>0</v>
      </c>
    </row>
    <row r="661" spans="1:10" x14ac:dyDescent="0.15">
      <c r="A661" s="2" t="s">
        <v>17</v>
      </c>
      <c r="B661" s="6">
        <v>41982.457638888889</v>
      </c>
      <c r="C661" s="7">
        <v>44.42</v>
      </c>
      <c r="D661" s="7">
        <v>44.9</v>
      </c>
      <c r="E661" s="7">
        <v>100</v>
      </c>
      <c r="F661" s="7">
        <v>233</v>
      </c>
      <c r="G661" s="7">
        <v>52</v>
      </c>
      <c r="H661" s="8">
        <v>4.4364051789794363</v>
      </c>
      <c r="I661" s="8">
        <v>80.763636363636365</v>
      </c>
      <c r="J661" s="7">
        <v>0</v>
      </c>
    </row>
    <row r="662" spans="1:10" x14ac:dyDescent="0.15">
      <c r="A662" s="2" t="s">
        <v>17</v>
      </c>
      <c r="B662" s="6">
        <v>41982.458333333336</v>
      </c>
      <c r="C662" s="7">
        <v>43.14</v>
      </c>
      <c r="D662" s="7">
        <v>44.26</v>
      </c>
      <c r="E662" s="7">
        <v>97</v>
      </c>
      <c r="F662" s="7">
        <v>234</v>
      </c>
      <c r="G662" s="7">
        <v>54</v>
      </c>
      <c r="H662" s="8">
        <v>4.3217821782178216</v>
      </c>
      <c r="I662" s="8">
        <v>78.436363636363637</v>
      </c>
      <c r="J662" s="7">
        <v>0</v>
      </c>
    </row>
    <row r="663" spans="1:10" x14ac:dyDescent="0.15">
      <c r="A663" s="2" t="s">
        <v>17</v>
      </c>
      <c r="B663" s="6">
        <v>41982.459027777775</v>
      </c>
      <c r="C663" s="7">
        <v>42.57</v>
      </c>
      <c r="D663" s="7">
        <v>44.94</v>
      </c>
      <c r="E663" s="7">
        <v>101</v>
      </c>
      <c r="F663" s="7">
        <v>229</v>
      </c>
      <c r="G663" s="7">
        <v>52</v>
      </c>
      <c r="H663" s="8">
        <v>4.4038461538461542</v>
      </c>
      <c r="I663" s="8">
        <v>77.400000000000006</v>
      </c>
      <c r="J663" s="7">
        <v>0</v>
      </c>
    </row>
    <row r="664" spans="1:10" x14ac:dyDescent="0.15">
      <c r="A664" s="2" t="s">
        <v>17</v>
      </c>
      <c r="B664" s="6">
        <v>41982.459722222222</v>
      </c>
      <c r="C664" s="7">
        <v>43.02</v>
      </c>
      <c r="D664" s="7">
        <v>42.41</v>
      </c>
      <c r="E664" s="7">
        <v>97</v>
      </c>
      <c r="F664" s="7">
        <v>225</v>
      </c>
      <c r="G664" s="7">
        <v>54</v>
      </c>
      <c r="H664" s="8">
        <v>4.1555597867479053</v>
      </c>
      <c r="I664" s="8">
        <v>78.218181818181819</v>
      </c>
      <c r="J664" s="7">
        <v>0</v>
      </c>
    </row>
    <row r="665" spans="1:10" x14ac:dyDescent="0.15">
      <c r="A665" s="2" t="s">
        <v>17</v>
      </c>
      <c r="B665" s="6">
        <v>41982.460416666669</v>
      </c>
      <c r="C665" s="7">
        <v>44.39</v>
      </c>
      <c r="D665" s="7">
        <v>42.11</v>
      </c>
      <c r="E665" s="7">
        <v>95</v>
      </c>
      <c r="F665" s="7">
        <v>231</v>
      </c>
      <c r="G665" s="7">
        <v>53</v>
      </c>
      <c r="H665" s="8">
        <v>4.178408225437928</v>
      </c>
      <c r="I665" s="8">
        <v>80.709090909090904</v>
      </c>
      <c r="J665" s="7">
        <v>0</v>
      </c>
    </row>
    <row r="666" spans="1:10" x14ac:dyDescent="0.15">
      <c r="A666" s="2" t="s">
        <v>17</v>
      </c>
      <c r="B666" s="6">
        <v>41982.461111111108</v>
      </c>
      <c r="C666" s="7">
        <v>44.05</v>
      </c>
      <c r="D666" s="7">
        <v>43.77</v>
      </c>
      <c r="E666" s="7">
        <v>95</v>
      </c>
      <c r="F666" s="7">
        <v>233</v>
      </c>
      <c r="G666" s="7">
        <v>54</v>
      </c>
      <c r="H666" s="8">
        <v>4.2145849200304646</v>
      </c>
      <c r="I666" s="8">
        <v>80.090909090909093</v>
      </c>
      <c r="J666" s="7">
        <v>0</v>
      </c>
    </row>
    <row r="667" spans="1:10" x14ac:dyDescent="0.15">
      <c r="A667" s="2" t="s">
        <v>17</v>
      </c>
      <c r="B667" s="6">
        <v>41982.461805555555</v>
      </c>
      <c r="C667" s="7">
        <v>42.28</v>
      </c>
      <c r="D667" s="7">
        <v>43.63</v>
      </c>
      <c r="E667" s="7">
        <v>103</v>
      </c>
      <c r="F667" s="7">
        <v>221</v>
      </c>
      <c r="G667" s="7">
        <v>53</v>
      </c>
      <c r="H667" s="8">
        <v>4.3341584158415838</v>
      </c>
      <c r="I667" s="8">
        <v>76.872727272727275</v>
      </c>
      <c r="J667" s="7">
        <v>0</v>
      </c>
    </row>
    <row r="668" spans="1:10" x14ac:dyDescent="0.15">
      <c r="A668" s="2" t="s">
        <v>17</v>
      </c>
      <c r="B668" s="6">
        <v>41982.462500000001</v>
      </c>
      <c r="C668" s="7">
        <v>44.16</v>
      </c>
      <c r="D668" s="7">
        <v>42.93</v>
      </c>
      <c r="E668" s="7">
        <v>103</v>
      </c>
      <c r="F668" s="7">
        <v>228</v>
      </c>
      <c r="G668" s="7">
        <v>55</v>
      </c>
      <c r="H668" s="8">
        <v>4.4714394516374716</v>
      </c>
      <c r="I668" s="8">
        <v>80.290909090909082</v>
      </c>
      <c r="J668" s="7">
        <v>0</v>
      </c>
    </row>
    <row r="669" spans="1:10" x14ac:dyDescent="0.15">
      <c r="A669" s="2" t="s">
        <v>17</v>
      </c>
      <c r="B669" s="6">
        <v>41982.463194444441</v>
      </c>
      <c r="C669" s="7">
        <v>44.72</v>
      </c>
      <c r="D669" s="7">
        <v>42.05</v>
      </c>
      <c r="E669" s="7">
        <v>97</v>
      </c>
      <c r="F669" s="7">
        <v>221</v>
      </c>
      <c r="G669" s="7">
        <v>53</v>
      </c>
      <c r="H669" s="8">
        <v>4.0816831683168315</v>
      </c>
      <c r="I669" s="8">
        <v>81.309090909090912</v>
      </c>
      <c r="J669" s="7">
        <v>0</v>
      </c>
    </row>
    <row r="670" spans="1:10" x14ac:dyDescent="0.15">
      <c r="A670" s="2" t="s">
        <v>17</v>
      </c>
      <c r="B670" s="6">
        <v>41982.463888888888</v>
      </c>
      <c r="C670" s="7">
        <v>43.4</v>
      </c>
      <c r="D670" s="7">
        <v>44.72</v>
      </c>
      <c r="E670" s="7">
        <v>98</v>
      </c>
      <c r="F670" s="7">
        <v>220</v>
      </c>
      <c r="G670" s="7">
        <v>55</v>
      </c>
      <c r="H670" s="8">
        <v>4.1051028179741049</v>
      </c>
      <c r="I670" s="8">
        <v>78.909090909090907</v>
      </c>
      <c r="J670" s="7">
        <v>0</v>
      </c>
    </row>
    <row r="671" spans="1:10" x14ac:dyDescent="0.15">
      <c r="A671" s="2" t="s">
        <v>17</v>
      </c>
      <c r="B671" s="6">
        <v>41982.464583333334</v>
      </c>
      <c r="C671" s="7">
        <v>42.22</v>
      </c>
      <c r="D671" s="7">
        <v>42.76</v>
      </c>
      <c r="E671" s="7">
        <v>102</v>
      </c>
      <c r="F671" s="7">
        <v>220</v>
      </c>
      <c r="G671" s="7">
        <v>53</v>
      </c>
      <c r="H671" s="8">
        <v>4.2726580350342722</v>
      </c>
      <c r="I671" s="8">
        <v>76.763636363636351</v>
      </c>
      <c r="J671" s="7">
        <v>0</v>
      </c>
    </row>
    <row r="672" spans="1:10" x14ac:dyDescent="0.15">
      <c r="A672" s="2" t="s">
        <v>17</v>
      </c>
      <c r="B672" s="6">
        <v>41982.465277777781</v>
      </c>
      <c r="C672" s="7">
        <v>44.25</v>
      </c>
      <c r="D672" s="7">
        <v>44.35</v>
      </c>
      <c r="E672" s="7">
        <v>97</v>
      </c>
      <c r="F672" s="7">
        <v>224</v>
      </c>
      <c r="G672" s="7">
        <v>55</v>
      </c>
      <c r="H672" s="8">
        <v>4.1370906321401373</v>
      </c>
      <c r="I672" s="8">
        <v>80.454545454545453</v>
      </c>
      <c r="J672" s="7">
        <v>0</v>
      </c>
    </row>
    <row r="673" spans="1:10" x14ac:dyDescent="0.15">
      <c r="A673" s="2" t="s">
        <v>17</v>
      </c>
      <c r="B673" s="6">
        <v>41982.46597222222</v>
      </c>
      <c r="C673" s="7">
        <v>44.68</v>
      </c>
      <c r="D673" s="7">
        <v>44.85</v>
      </c>
      <c r="E673" s="7">
        <v>97</v>
      </c>
      <c r="F673" s="7">
        <v>234</v>
      </c>
      <c r="G673" s="7">
        <v>55</v>
      </c>
      <c r="H673" s="8">
        <v>4.3217821782178216</v>
      </c>
      <c r="I673" s="8">
        <v>81.236363636363635</v>
      </c>
      <c r="J673" s="7">
        <v>0</v>
      </c>
    </row>
    <row r="674" spans="1:10" x14ac:dyDescent="0.15">
      <c r="A674" s="2" t="s">
        <v>17</v>
      </c>
      <c r="B674" s="6">
        <v>41982.466666666667</v>
      </c>
      <c r="C674" s="7">
        <v>44.06</v>
      </c>
      <c r="D674" s="7">
        <v>42.3</v>
      </c>
      <c r="E674" s="7">
        <v>98</v>
      </c>
      <c r="F674" s="7">
        <v>240</v>
      </c>
      <c r="G674" s="7">
        <v>54</v>
      </c>
      <c r="H674" s="8">
        <v>4.4782939832444786</v>
      </c>
      <c r="I674" s="8">
        <v>80.109090909090924</v>
      </c>
      <c r="J674" s="7">
        <v>0</v>
      </c>
    </row>
    <row r="675" spans="1:10" x14ac:dyDescent="0.15">
      <c r="A675" s="2" t="s">
        <v>17</v>
      </c>
      <c r="B675" s="6">
        <v>41982.467361111114</v>
      </c>
      <c r="C675" s="7">
        <v>42.8</v>
      </c>
      <c r="D675" s="7">
        <v>42.8</v>
      </c>
      <c r="E675" s="7">
        <v>105</v>
      </c>
      <c r="F675" s="7">
        <v>229</v>
      </c>
      <c r="G675" s="7">
        <v>54</v>
      </c>
      <c r="H675" s="8">
        <v>4.5782559025133285</v>
      </c>
      <c r="I675" s="8">
        <v>77.818181818181813</v>
      </c>
      <c r="J675" s="7">
        <v>0</v>
      </c>
    </row>
    <row r="676" spans="1:10" x14ac:dyDescent="0.15">
      <c r="A676" s="2" t="s">
        <v>17</v>
      </c>
      <c r="B676" s="6">
        <v>41982.468055555553</v>
      </c>
      <c r="C676" s="7">
        <v>43.38</v>
      </c>
      <c r="D676" s="7">
        <v>43.17</v>
      </c>
      <c r="E676" s="7">
        <v>98</v>
      </c>
      <c r="F676" s="7">
        <v>227</v>
      </c>
      <c r="G676" s="7">
        <v>54</v>
      </c>
      <c r="H676" s="8">
        <v>4.2357197258187353</v>
      </c>
      <c r="I676" s="8">
        <v>78.872727272727275</v>
      </c>
      <c r="J676" s="7">
        <v>0</v>
      </c>
    </row>
    <row r="677" spans="1:10" x14ac:dyDescent="0.15">
      <c r="A677" s="2" t="s">
        <v>17</v>
      </c>
      <c r="B677" s="6">
        <v>41982.46875</v>
      </c>
      <c r="C677" s="7">
        <v>42.09</v>
      </c>
      <c r="D677" s="7">
        <v>40.56</v>
      </c>
      <c r="E677" s="7">
        <v>104</v>
      </c>
      <c r="F677" s="7">
        <v>222</v>
      </c>
      <c r="G677" s="7">
        <v>53</v>
      </c>
      <c r="H677" s="8">
        <v>4.3960396039603964</v>
      </c>
      <c r="I677" s="8">
        <v>76.527272727272731</v>
      </c>
      <c r="J677" s="7">
        <v>0</v>
      </c>
    </row>
    <row r="678" spans="1:10" x14ac:dyDescent="0.15">
      <c r="A678" s="2" t="s">
        <v>17</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17</v>
      </c>
      <c r="B679" s="6">
        <v>41982.470138888886</v>
      </c>
      <c r="C679" s="7">
        <v>41.13</v>
      </c>
      <c r="D679" s="7">
        <v>42.33</v>
      </c>
      <c r="E679" s="7">
        <v>96</v>
      </c>
      <c r="F679" s="7">
        <v>193</v>
      </c>
      <c r="G679" s="7">
        <v>50</v>
      </c>
      <c r="H679" s="8">
        <v>3.5277989337395277</v>
      </c>
      <c r="I679" s="8">
        <v>76.963636363636354</v>
      </c>
      <c r="J679" s="7">
        <v>0</v>
      </c>
    </row>
    <row r="680" spans="1:10" x14ac:dyDescent="0.15">
      <c r="A680" s="2" t="s">
        <v>17</v>
      </c>
      <c r="B680" s="6">
        <v>41982.470833333333</v>
      </c>
      <c r="C680" s="7">
        <v>40.67</v>
      </c>
      <c r="D680" s="7">
        <v>43.34</v>
      </c>
      <c r="E680" s="7">
        <v>98</v>
      </c>
      <c r="F680" s="7">
        <v>197</v>
      </c>
      <c r="G680" s="7">
        <v>51</v>
      </c>
      <c r="H680" s="8">
        <v>3.6759329779131757</v>
      </c>
      <c r="I680" s="8">
        <v>78.8</v>
      </c>
      <c r="J680" s="7">
        <v>0</v>
      </c>
    </row>
    <row r="681" spans="1:10" x14ac:dyDescent="0.15">
      <c r="A681" s="2" t="s">
        <v>17</v>
      </c>
      <c r="B681" s="6">
        <v>41982.47152777778</v>
      </c>
      <c r="C681" s="7">
        <v>42.24</v>
      </c>
      <c r="D681" s="7">
        <v>41</v>
      </c>
      <c r="E681" s="7">
        <v>80</v>
      </c>
      <c r="F681" s="7">
        <v>192</v>
      </c>
      <c r="G681" s="7">
        <v>50</v>
      </c>
      <c r="H681" s="8">
        <v>2.9246001523229248</v>
      </c>
      <c r="I681" s="8">
        <v>74.545454545454547</v>
      </c>
      <c r="J681" s="7">
        <v>0</v>
      </c>
    </row>
    <row r="682" spans="1:10" x14ac:dyDescent="0.15">
      <c r="A682" s="2" t="s">
        <v>17</v>
      </c>
      <c r="B682" s="6">
        <v>41982.472222222219</v>
      </c>
      <c r="C682" s="7">
        <v>42.38</v>
      </c>
      <c r="D682" s="7">
        <v>41.7</v>
      </c>
      <c r="E682" s="7">
        <v>87</v>
      </c>
      <c r="F682" s="7">
        <v>188</v>
      </c>
      <c r="G682" s="7">
        <v>53</v>
      </c>
      <c r="H682" s="8">
        <v>3.1142421934501141</v>
      </c>
      <c r="I682" s="8">
        <v>75.818181818181813</v>
      </c>
      <c r="J682" s="7">
        <v>0</v>
      </c>
    </row>
    <row r="683" spans="1:10" x14ac:dyDescent="0.15">
      <c r="A683" s="2" t="s">
        <v>17</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17</v>
      </c>
      <c r="B684" s="6">
        <v>41982.473611111112</v>
      </c>
      <c r="C684" s="7">
        <v>41.26</v>
      </c>
      <c r="D684" s="7">
        <v>43.09</v>
      </c>
      <c r="E684" s="7">
        <v>82</v>
      </c>
      <c r="F684" s="7">
        <v>201</v>
      </c>
      <c r="G684" s="7">
        <v>46</v>
      </c>
      <c r="H684" s="8">
        <v>3.1382330540746382</v>
      </c>
      <c r="I684" s="8">
        <v>78.345454545454558</v>
      </c>
      <c r="J684" s="7">
        <v>0</v>
      </c>
    </row>
    <row r="685" spans="1:10" x14ac:dyDescent="0.15">
      <c r="A685" s="2" t="s">
        <v>17</v>
      </c>
      <c r="B685" s="6">
        <v>41982.474305555559</v>
      </c>
      <c r="C685" s="7">
        <v>41.74</v>
      </c>
      <c r="D685" s="7">
        <v>42.09</v>
      </c>
      <c r="E685" s="7">
        <v>80</v>
      </c>
      <c r="F685" s="7">
        <v>180</v>
      </c>
      <c r="G685" s="7">
        <v>55</v>
      </c>
      <c r="H685" s="8">
        <v>2.7418126428027416</v>
      </c>
      <c r="I685" s="8">
        <v>76.527272727272731</v>
      </c>
      <c r="J685" s="7">
        <v>0</v>
      </c>
    </row>
    <row r="686" spans="1:10" x14ac:dyDescent="0.15">
      <c r="A686" s="2" t="s">
        <v>17</v>
      </c>
      <c r="B686" s="6">
        <v>41982.474999999999</v>
      </c>
      <c r="C686" s="7">
        <v>43.05</v>
      </c>
      <c r="D686" s="7">
        <v>42.09</v>
      </c>
      <c r="E686" s="7">
        <v>99</v>
      </c>
      <c r="F686" s="7">
        <v>190</v>
      </c>
      <c r="G686" s="7">
        <v>52</v>
      </c>
      <c r="H686" s="8">
        <v>3.5814927646610815</v>
      </c>
      <c r="I686" s="8">
        <v>76.527272727272731</v>
      </c>
      <c r="J686" s="7">
        <v>0</v>
      </c>
    </row>
    <row r="687" spans="1:10" x14ac:dyDescent="0.15">
      <c r="A687" s="2" t="s">
        <v>17</v>
      </c>
      <c r="B687" s="6">
        <v>41982.475694444445</v>
      </c>
      <c r="C687" s="7">
        <v>41.01</v>
      </c>
      <c r="D687" s="7">
        <v>40.36</v>
      </c>
      <c r="E687" s="7">
        <v>82</v>
      </c>
      <c r="F687" s="7">
        <v>214</v>
      </c>
      <c r="G687" s="7">
        <v>53</v>
      </c>
      <c r="H687" s="8">
        <v>3.3412033511043413</v>
      </c>
      <c r="I687" s="8">
        <v>73.381818181818176</v>
      </c>
      <c r="J687" s="7">
        <v>0</v>
      </c>
    </row>
    <row r="688" spans="1:10" x14ac:dyDescent="0.15">
      <c r="A688" s="2" t="s">
        <v>17</v>
      </c>
      <c r="B688" s="6">
        <v>41982.476388888892</v>
      </c>
      <c r="C688" s="7">
        <v>40.65</v>
      </c>
      <c r="D688" s="7">
        <v>43.38</v>
      </c>
      <c r="E688" s="7">
        <v>90</v>
      </c>
      <c r="F688" s="7">
        <v>190</v>
      </c>
      <c r="G688" s="7">
        <v>52</v>
      </c>
      <c r="H688" s="8">
        <v>3.2559025133282558</v>
      </c>
      <c r="I688" s="8">
        <v>78.872727272727275</v>
      </c>
      <c r="J688" s="7">
        <v>0</v>
      </c>
    </row>
    <row r="689" spans="1:10" x14ac:dyDescent="0.15">
      <c r="A689" s="2" t="s">
        <v>17</v>
      </c>
      <c r="B689" s="6">
        <v>41982.477083333331</v>
      </c>
      <c r="C689" s="7">
        <v>40.1</v>
      </c>
      <c r="D689" s="7">
        <v>42.59</v>
      </c>
      <c r="E689" s="7">
        <v>88</v>
      </c>
      <c r="F689" s="7">
        <v>183</v>
      </c>
      <c r="G689" s="7">
        <v>48</v>
      </c>
      <c r="H689" s="8">
        <v>3.0662604722010665</v>
      </c>
      <c r="I689" s="8">
        <v>77.436363636363652</v>
      </c>
      <c r="J689" s="7">
        <v>0</v>
      </c>
    </row>
    <row r="690" spans="1:10" x14ac:dyDescent="0.15">
      <c r="A690" s="2" t="s">
        <v>17</v>
      </c>
      <c r="B690" s="6">
        <v>41982.477777777778</v>
      </c>
      <c r="C690" s="7">
        <v>41.08</v>
      </c>
      <c r="D690" s="7">
        <v>44</v>
      </c>
      <c r="E690" s="7">
        <v>89</v>
      </c>
      <c r="F690" s="7">
        <v>210</v>
      </c>
      <c r="G690" s="7">
        <v>47</v>
      </c>
      <c r="H690" s="8">
        <v>3.5586443259710587</v>
      </c>
      <c r="I690" s="8">
        <v>80</v>
      </c>
      <c r="J690" s="7">
        <v>0</v>
      </c>
    </row>
    <row r="691" spans="1:10" x14ac:dyDescent="0.15">
      <c r="A691" s="2" t="s">
        <v>17</v>
      </c>
      <c r="B691" s="6">
        <v>41982.478472222225</v>
      </c>
      <c r="C691" s="7">
        <v>42.01</v>
      </c>
      <c r="D691" s="7">
        <v>41.94</v>
      </c>
      <c r="E691" s="7">
        <v>82</v>
      </c>
      <c r="F691" s="7">
        <v>199</v>
      </c>
      <c r="G691" s="7">
        <v>47</v>
      </c>
      <c r="H691" s="8">
        <v>3.107006854531607</v>
      </c>
      <c r="I691" s="8">
        <v>76.25454545454545</v>
      </c>
      <c r="J691" s="7">
        <v>0</v>
      </c>
    </row>
    <row r="692" spans="1:10" x14ac:dyDescent="0.15">
      <c r="A692" s="2" t="s">
        <v>17</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17</v>
      </c>
      <c r="B693" s="6">
        <v>41982.479861111111</v>
      </c>
      <c r="C693" s="7">
        <v>40.18</v>
      </c>
      <c r="D693" s="7">
        <v>42.29</v>
      </c>
      <c r="E693" s="7">
        <v>94</v>
      </c>
      <c r="F693" s="7">
        <v>211</v>
      </c>
      <c r="G693" s="7">
        <v>52</v>
      </c>
      <c r="H693" s="8">
        <v>3.7764661081492763</v>
      </c>
      <c r="I693" s="8">
        <v>76.890909090909091</v>
      </c>
      <c r="J693" s="7">
        <v>0</v>
      </c>
    </row>
    <row r="694" spans="1:10" x14ac:dyDescent="0.15">
      <c r="A694" s="2" t="s">
        <v>17</v>
      </c>
      <c r="B694" s="6">
        <v>41982.480555555558</v>
      </c>
      <c r="C694" s="7">
        <v>40.56</v>
      </c>
      <c r="D694" s="7">
        <v>42.79</v>
      </c>
      <c r="E694" s="7">
        <v>90</v>
      </c>
      <c r="F694" s="7">
        <v>199</v>
      </c>
      <c r="G694" s="7">
        <v>49</v>
      </c>
      <c r="H694" s="8">
        <v>3.4101294744859101</v>
      </c>
      <c r="I694" s="8">
        <v>77.8</v>
      </c>
      <c r="J694" s="7">
        <v>0</v>
      </c>
    </row>
    <row r="695" spans="1:10" x14ac:dyDescent="0.15">
      <c r="A695" s="2" t="s">
        <v>17</v>
      </c>
      <c r="B695" s="6">
        <v>41982.481249999997</v>
      </c>
      <c r="C695" s="7">
        <v>43.08</v>
      </c>
      <c r="D695" s="7">
        <v>40.4</v>
      </c>
      <c r="E695" s="7">
        <v>90</v>
      </c>
      <c r="F695" s="7">
        <v>195</v>
      </c>
      <c r="G695" s="7">
        <v>49</v>
      </c>
      <c r="H695" s="8">
        <v>3.3415841584158414</v>
      </c>
      <c r="I695" s="8">
        <v>73.454545454545453</v>
      </c>
      <c r="J695" s="7">
        <v>0</v>
      </c>
    </row>
    <row r="696" spans="1:10" x14ac:dyDescent="0.15">
      <c r="A696" s="2" t="s">
        <v>17</v>
      </c>
      <c r="B696" s="6">
        <v>41982.481944444444</v>
      </c>
      <c r="C696" s="7">
        <v>42.73</v>
      </c>
      <c r="D696" s="7">
        <v>43.29</v>
      </c>
      <c r="E696" s="7">
        <v>100</v>
      </c>
      <c r="F696" s="7">
        <v>202</v>
      </c>
      <c r="G696" s="7">
        <v>51</v>
      </c>
      <c r="H696" s="8">
        <v>3.8461538461538463</v>
      </c>
      <c r="I696" s="8">
        <v>78.709090909090904</v>
      </c>
      <c r="J696" s="7">
        <v>0</v>
      </c>
    </row>
    <row r="697" spans="1:10" x14ac:dyDescent="0.15">
      <c r="A697" s="2" t="s">
        <v>17</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17</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17</v>
      </c>
      <c r="B699" s="6">
        <v>41982.484027777777</v>
      </c>
      <c r="C699" s="7">
        <v>42.36</v>
      </c>
      <c r="D699" s="7">
        <v>40.75</v>
      </c>
      <c r="E699" s="7">
        <v>95</v>
      </c>
      <c r="F699" s="7">
        <v>217</v>
      </c>
      <c r="G699" s="7">
        <v>53</v>
      </c>
      <c r="H699" s="8">
        <v>3.925171363290175</v>
      </c>
      <c r="I699" s="8">
        <v>74.090909090909093</v>
      </c>
      <c r="J699" s="7">
        <v>0</v>
      </c>
    </row>
    <row r="700" spans="1:10" x14ac:dyDescent="0.15">
      <c r="A700" s="2" t="s">
        <v>17</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17</v>
      </c>
      <c r="B701" s="6">
        <v>41982.48541666667</v>
      </c>
      <c r="C701" s="7">
        <v>43.36</v>
      </c>
      <c r="D701" s="7">
        <v>43.91</v>
      </c>
      <c r="E701" s="7">
        <v>86</v>
      </c>
      <c r="F701" s="7">
        <v>202</v>
      </c>
      <c r="G701" s="7">
        <v>53</v>
      </c>
      <c r="H701" s="8">
        <v>3.3076923076923075</v>
      </c>
      <c r="I701" s="8">
        <v>79.836363636363629</v>
      </c>
      <c r="J701" s="7">
        <v>0</v>
      </c>
    </row>
    <row r="702" spans="1:10" x14ac:dyDescent="0.15">
      <c r="A702" s="2" t="s">
        <v>17</v>
      </c>
      <c r="B702" s="6">
        <v>41982.486111111109</v>
      </c>
      <c r="C702" s="7">
        <v>40.44</v>
      </c>
      <c r="D702" s="7">
        <v>43.47</v>
      </c>
      <c r="E702" s="7">
        <v>90</v>
      </c>
      <c r="F702" s="7">
        <v>204</v>
      </c>
      <c r="G702" s="7">
        <v>45</v>
      </c>
      <c r="H702" s="8">
        <v>3.4958111195734958</v>
      </c>
      <c r="I702" s="8">
        <v>79.036363636363632</v>
      </c>
      <c r="J702" s="7">
        <v>0</v>
      </c>
    </row>
    <row r="703" spans="1:10" x14ac:dyDescent="0.15">
      <c r="A703" s="2" t="s">
        <v>17</v>
      </c>
      <c r="B703" s="6">
        <v>41982.486805555556</v>
      </c>
      <c r="C703" s="7">
        <v>41.66</v>
      </c>
      <c r="D703" s="7">
        <v>40.99</v>
      </c>
      <c r="E703" s="7">
        <v>98</v>
      </c>
      <c r="F703" s="7">
        <v>204</v>
      </c>
      <c r="G703" s="7">
        <v>45</v>
      </c>
      <c r="H703" s="8">
        <v>3.8065498857578066</v>
      </c>
      <c r="I703" s="8">
        <v>74.527272727272731</v>
      </c>
      <c r="J703" s="7">
        <v>0</v>
      </c>
    </row>
    <row r="704" spans="1:10" x14ac:dyDescent="0.15">
      <c r="A704" s="2" t="s">
        <v>17</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17</v>
      </c>
      <c r="B705" s="6">
        <v>41982.488194444442</v>
      </c>
      <c r="C705" s="7">
        <v>42.55</v>
      </c>
      <c r="D705" s="7">
        <v>43.61</v>
      </c>
      <c r="E705" s="7">
        <v>89</v>
      </c>
      <c r="F705" s="7">
        <v>215</v>
      </c>
      <c r="G705" s="7">
        <v>47</v>
      </c>
      <c r="H705" s="8">
        <v>3.6433739527798932</v>
      </c>
      <c r="I705" s="8">
        <v>79.290909090909096</v>
      </c>
      <c r="J705" s="7">
        <v>0</v>
      </c>
    </row>
    <row r="706" spans="1:10" x14ac:dyDescent="0.15">
      <c r="A706" s="2" t="s">
        <v>17</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17</v>
      </c>
      <c r="B707" s="6">
        <v>41982.489583333336</v>
      </c>
      <c r="C707" s="7">
        <v>43.04</v>
      </c>
      <c r="D707" s="7">
        <v>43.69</v>
      </c>
      <c r="E707" s="7">
        <v>97</v>
      </c>
      <c r="F707" s="7">
        <v>207</v>
      </c>
      <c r="G707" s="7">
        <v>46</v>
      </c>
      <c r="H707" s="8">
        <v>3.823115003808073</v>
      </c>
      <c r="I707" s="8">
        <v>79.436363636363623</v>
      </c>
      <c r="J707" s="7">
        <v>0</v>
      </c>
    </row>
    <row r="708" spans="1:10" x14ac:dyDescent="0.15">
      <c r="A708" s="2" t="s">
        <v>17</v>
      </c>
      <c r="B708" s="6">
        <v>41982.490277777775</v>
      </c>
      <c r="C708" s="7">
        <v>42.42</v>
      </c>
      <c r="D708" s="7">
        <v>43.01</v>
      </c>
      <c r="E708" s="7">
        <v>100</v>
      </c>
      <c r="F708" s="7">
        <v>208</v>
      </c>
      <c r="G708" s="7">
        <v>46</v>
      </c>
      <c r="H708" s="8">
        <v>3.9603960396039604</v>
      </c>
      <c r="I708" s="8">
        <v>78.199999999999989</v>
      </c>
      <c r="J708" s="7">
        <v>0</v>
      </c>
    </row>
    <row r="709" spans="1:10" x14ac:dyDescent="0.15">
      <c r="A709" s="2" t="s">
        <v>17</v>
      </c>
      <c r="B709" s="6">
        <v>41982.490972222222</v>
      </c>
      <c r="C709" s="7">
        <v>40.64</v>
      </c>
      <c r="D709" s="7">
        <v>41.46</v>
      </c>
      <c r="E709" s="7">
        <v>94</v>
      </c>
      <c r="F709" s="7">
        <v>205</v>
      </c>
      <c r="G709" s="7">
        <v>45</v>
      </c>
      <c r="H709" s="8">
        <v>3.6690784463061692</v>
      </c>
      <c r="I709" s="8">
        <v>75.38181818181819</v>
      </c>
      <c r="J709" s="7">
        <v>0</v>
      </c>
    </row>
    <row r="710" spans="1:10" x14ac:dyDescent="0.15">
      <c r="A710" s="2" t="s">
        <v>17</v>
      </c>
      <c r="B710" s="6">
        <v>41982.491666666669</v>
      </c>
      <c r="C710" s="7">
        <v>41.55</v>
      </c>
      <c r="D710" s="7">
        <v>42.54</v>
      </c>
      <c r="E710" s="7">
        <v>95</v>
      </c>
      <c r="F710" s="7">
        <v>206</v>
      </c>
      <c r="G710" s="7">
        <v>48</v>
      </c>
      <c r="H710" s="8">
        <v>3.726199543031226</v>
      </c>
      <c r="I710" s="8">
        <v>77.345454545454544</v>
      </c>
      <c r="J710" s="7">
        <v>0</v>
      </c>
    </row>
    <row r="711" spans="1:10" x14ac:dyDescent="0.15">
      <c r="A711" s="2" t="s">
        <v>17</v>
      </c>
      <c r="B711" s="6">
        <v>41982.492361111108</v>
      </c>
      <c r="C711" s="7">
        <v>42.44</v>
      </c>
      <c r="D711" s="7">
        <v>43.69</v>
      </c>
      <c r="E711" s="7">
        <v>93</v>
      </c>
      <c r="F711" s="7">
        <v>193</v>
      </c>
      <c r="G711" s="7">
        <v>45</v>
      </c>
      <c r="H711" s="8">
        <v>3.4175552170601677</v>
      </c>
      <c r="I711" s="8">
        <v>79.436363636363623</v>
      </c>
      <c r="J711" s="7">
        <v>0</v>
      </c>
    </row>
    <row r="712" spans="1:10" x14ac:dyDescent="0.15">
      <c r="A712" s="2" t="s">
        <v>17</v>
      </c>
      <c r="B712" s="6">
        <v>41982.493055555555</v>
      </c>
      <c r="C712" s="7">
        <v>42.21</v>
      </c>
      <c r="D712" s="7">
        <v>43.38</v>
      </c>
      <c r="E712" s="7">
        <v>86</v>
      </c>
      <c r="F712" s="7">
        <v>213</v>
      </c>
      <c r="G712" s="7">
        <v>48</v>
      </c>
      <c r="H712" s="8">
        <v>3.4878141660319879</v>
      </c>
      <c r="I712" s="8">
        <v>78.872727272727275</v>
      </c>
      <c r="J712" s="7">
        <v>0</v>
      </c>
    </row>
    <row r="713" spans="1:10" x14ac:dyDescent="0.15">
      <c r="A713" s="2" t="s">
        <v>17</v>
      </c>
      <c r="B713" s="6">
        <v>41982.493750000001</v>
      </c>
      <c r="C713" s="7">
        <v>42.64</v>
      </c>
      <c r="D713" s="7">
        <v>42.81</v>
      </c>
      <c r="E713" s="7">
        <v>96</v>
      </c>
      <c r="F713" s="7">
        <v>210</v>
      </c>
      <c r="G713" s="7">
        <v>52</v>
      </c>
      <c r="H713" s="8">
        <v>3.8385376999238385</v>
      </c>
      <c r="I713" s="8">
        <v>77.836363636363643</v>
      </c>
      <c r="J713" s="7">
        <v>0</v>
      </c>
    </row>
    <row r="714" spans="1:10" x14ac:dyDescent="0.15">
      <c r="A714" s="2" t="s">
        <v>17</v>
      </c>
      <c r="B714" s="6">
        <v>41982.494444444441</v>
      </c>
      <c r="C714" s="7">
        <v>42.29</v>
      </c>
      <c r="D714" s="7">
        <v>41.52</v>
      </c>
      <c r="E714" s="7">
        <v>88</v>
      </c>
      <c r="F714" s="7">
        <v>189</v>
      </c>
      <c r="G714" s="7">
        <v>54</v>
      </c>
      <c r="H714" s="8">
        <v>3.166793602437167</v>
      </c>
      <c r="I714" s="8">
        <v>75.490909090909099</v>
      </c>
      <c r="J714" s="7">
        <v>0</v>
      </c>
    </row>
    <row r="715" spans="1:10" x14ac:dyDescent="0.15">
      <c r="A715" s="2" t="s">
        <v>17</v>
      </c>
      <c r="B715" s="6">
        <v>41982.495138888888</v>
      </c>
      <c r="C715" s="7">
        <v>41.36</v>
      </c>
      <c r="D715" s="7">
        <v>43.37</v>
      </c>
      <c r="E715" s="7">
        <v>93</v>
      </c>
      <c r="F715" s="7">
        <v>215</v>
      </c>
      <c r="G715" s="7">
        <v>52</v>
      </c>
      <c r="H715" s="8">
        <v>3.8071210967250573</v>
      </c>
      <c r="I715" s="8">
        <v>78.854545454545459</v>
      </c>
      <c r="J715" s="7">
        <v>0</v>
      </c>
    </row>
    <row r="716" spans="1:10" x14ac:dyDescent="0.15">
      <c r="A716" s="2" t="s">
        <v>17</v>
      </c>
      <c r="B716" s="6">
        <v>41982.495833333334</v>
      </c>
      <c r="C716" s="7">
        <v>43.06</v>
      </c>
      <c r="D716" s="7">
        <v>42.36</v>
      </c>
      <c r="E716" s="7">
        <v>80</v>
      </c>
      <c r="F716" s="7">
        <v>194</v>
      </c>
      <c r="G716" s="7">
        <v>55</v>
      </c>
      <c r="H716" s="8">
        <v>2.9550647372429553</v>
      </c>
      <c r="I716" s="8">
        <v>77.018181818181816</v>
      </c>
      <c r="J716" s="7">
        <v>0</v>
      </c>
    </row>
    <row r="717" spans="1:10" x14ac:dyDescent="0.15">
      <c r="A717" s="2" t="s">
        <v>17</v>
      </c>
      <c r="B717" s="6">
        <v>41982.496527777781</v>
      </c>
      <c r="C717" s="7">
        <v>40.17</v>
      </c>
      <c r="D717" s="7">
        <v>40.29</v>
      </c>
      <c r="E717" s="7">
        <v>85</v>
      </c>
      <c r="F717" s="7">
        <v>183</v>
      </c>
      <c r="G717" s="7">
        <v>51</v>
      </c>
      <c r="H717" s="8">
        <v>2.9617288651942117</v>
      </c>
      <c r="I717" s="8">
        <v>73.25454545454545</v>
      </c>
      <c r="J717" s="7">
        <v>0</v>
      </c>
    </row>
    <row r="718" spans="1:10" x14ac:dyDescent="0.15">
      <c r="A718" s="2" t="s">
        <v>17</v>
      </c>
      <c r="B718" s="6">
        <v>41982.49722222222</v>
      </c>
      <c r="C718" s="7">
        <v>41.83</v>
      </c>
      <c r="D718" s="7">
        <v>41.68</v>
      </c>
      <c r="E718" s="7">
        <v>99</v>
      </c>
      <c r="F718" s="7">
        <v>200</v>
      </c>
      <c r="G718" s="7">
        <v>45</v>
      </c>
      <c r="H718" s="8">
        <v>3.7699923838537699</v>
      </c>
      <c r="I718" s="8">
        <v>75.781818181818181</v>
      </c>
      <c r="J718" s="7">
        <v>0</v>
      </c>
    </row>
    <row r="719" spans="1:10" x14ac:dyDescent="0.15">
      <c r="A719" s="2" t="s">
        <v>17</v>
      </c>
      <c r="B719" s="6">
        <v>41982.497916666667</v>
      </c>
      <c r="C719" s="7">
        <v>41.28</v>
      </c>
      <c r="D719" s="7">
        <v>42.58</v>
      </c>
      <c r="E719" s="7">
        <v>89</v>
      </c>
      <c r="F719" s="7">
        <v>204</v>
      </c>
      <c r="G719" s="7">
        <v>52</v>
      </c>
      <c r="H719" s="8">
        <v>3.4569687738004569</v>
      </c>
      <c r="I719" s="8">
        <v>77.418181818181822</v>
      </c>
      <c r="J719" s="7">
        <v>0</v>
      </c>
    </row>
    <row r="720" spans="1:10" x14ac:dyDescent="0.15">
      <c r="A720" s="2" t="s">
        <v>17</v>
      </c>
      <c r="B720" s="6">
        <v>41982.498611111114</v>
      </c>
      <c r="C720" s="7">
        <v>41.37</v>
      </c>
      <c r="D720" s="7">
        <v>41.82</v>
      </c>
      <c r="E720" s="7">
        <v>95</v>
      </c>
      <c r="F720" s="7">
        <v>200</v>
      </c>
      <c r="G720" s="7">
        <v>53</v>
      </c>
      <c r="H720" s="8">
        <v>3.6176694592536176</v>
      </c>
      <c r="I720" s="8">
        <v>76.036363636363632</v>
      </c>
      <c r="J720" s="7">
        <v>0</v>
      </c>
    </row>
    <row r="721" spans="1:10" x14ac:dyDescent="0.15">
      <c r="A721" s="2" t="s">
        <v>17</v>
      </c>
      <c r="B721" s="6">
        <v>41982.499305555553</v>
      </c>
      <c r="C721" s="7">
        <v>43.67</v>
      </c>
      <c r="D721" s="7">
        <v>43.09</v>
      </c>
      <c r="E721" s="7">
        <v>88</v>
      </c>
      <c r="F721" s="7">
        <v>202</v>
      </c>
      <c r="G721" s="7">
        <v>50</v>
      </c>
      <c r="H721" s="8">
        <v>3.3846153846153846</v>
      </c>
      <c r="I721" s="8">
        <v>78.345454545454558</v>
      </c>
      <c r="J721" s="7">
        <v>0</v>
      </c>
    </row>
    <row r="722" spans="1:10" x14ac:dyDescent="0.15">
      <c r="A722" s="2" t="s">
        <v>17</v>
      </c>
      <c r="B722" s="6">
        <v>41982.5</v>
      </c>
      <c r="C722" s="7">
        <v>41.56</v>
      </c>
      <c r="D722" s="7">
        <v>43.62</v>
      </c>
      <c r="E722" s="7">
        <v>90</v>
      </c>
      <c r="F722" s="7">
        <v>186</v>
      </c>
      <c r="G722" s="7">
        <v>54</v>
      </c>
      <c r="H722" s="8">
        <v>3.1873571972581876</v>
      </c>
      <c r="I722" s="8">
        <v>79.309090909090912</v>
      </c>
      <c r="J722" s="7">
        <v>0</v>
      </c>
    </row>
    <row r="723" spans="1:10" x14ac:dyDescent="0.15">
      <c r="A723" s="2" t="s">
        <v>17</v>
      </c>
      <c r="B723" s="6">
        <v>41982.500694444447</v>
      </c>
      <c r="C723" s="7">
        <v>41.21</v>
      </c>
      <c r="D723" s="7">
        <v>40.11</v>
      </c>
      <c r="E723" s="7">
        <v>89</v>
      </c>
      <c r="F723" s="7">
        <v>213</v>
      </c>
      <c r="G723" s="7">
        <v>48</v>
      </c>
      <c r="H723" s="8">
        <v>3.6094821020563597</v>
      </c>
      <c r="I723" s="8">
        <v>72.927272727272737</v>
      </c>
      <c r="J723" s="7">
        <v>0</v>
      </c>
    </row>
    <row r="724" spans="1:10" x14ac:dyDescent="0.15">
      <c r="A724" s="2" t="s">
        <v>17</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17</v>
      </c>
      <c r="B725" s="6">
        <v>41982.502083333333</v>
      </c>
      <c r="C725" s="7">
        <v>41.23</v>
      </c>
      <c r="D725" s="7">
        <v>42.34</v>
      </c>
      <c r="E725" s="7">
        <v>82</v>
      </c>
      <c r="F725" s="7">
        <v>180</v>
      </c>
      <c r="G725" s="7">
        <v>46</v>
      </c>
      <c r="H725" s="8">
        <v>2.8103579588728103</v>
      </c>
      <c r="I725" s="8">
        <v>76.981818181818184</v>
      </c>
      <c r="J725" s="7">
        <v>0</v>
      </c>
    </row>
    <row r="726" spans="1:10" x14ac:dyDescent="0.15">
      <c r="A726" s="2" t="s">
        <v>17</v>
      </c>
      <c r="B726" s="6">
        <v>41982.50277777778</v>
      </c>
      <c r="C726" s="7">
        <v>41</v>
      </c>
      <c r="D726" s="7">
        <v>41</v>
      </c>
      <c r="E726" s="7">
        <v>91</v>
      </c>
      <c r="F726" s="7">
        <v>204</v>
      </c>
      <c r="G726" s="7">
        <v>51</v>
      </c>
      <c r="H726" s="8">
        <v>3.5346534653465347</v>
      </c>
      <c r="I726" s="8">
        <v>74.545454545454547</v>
      </c>
      <c r="J726" s="7">
        <v>0</v>
      </c>
    </row>
    <row r="727" spans="1:10" x14ac:dyDescent="0.15">
      <c r="A727" s="2" t="s">
        <v>17</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17</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17</v>
      </c>
      <c r="B729" s="6">
        <v>41982.504861111112</v>
      </c>
      <c r="C729" s="7">
        <v>43.22</v>
      </c>
      <c r="D729" s="7">
        <v>41.92</v>
      </c>
      <c r="E729" s="7">
        <v>86</v>
      </c>
      <c r="F729" s="7">
        <v>189</v>
      </c>
      <c r="G729" s="7">
        <v>50</v>
      </c>
      <c r="H729" s="8">
        <v>3.0948210205635949</v>
      </c>
      <c r="I729" s="8">
        <v>76.218181818181819</v>
      </c>
      <c r="J729" s="7">
        <v>0</v>
      </c>
    </row>
    <row r="730" spans="1:10" x14ac:dyDescent="0.15">
      <c r="A730" s="2" t="s">
        <v>17</v>
      </c>
      <c r="B730" s="6">
        <v>41982.505555555559</v>
      </c>
      <c r="C730" s="7">
        <v>40.17</v>
      </c>
      <c r="D730" s="7">
        <v>40.74</v>
      </c>
      <c r="E730" s="7">
        <v>95</v>
      </c>
      <c r="F730" s="7">
        <v>203</v>
      </c>
      <c r="G730" s="7">
        <v>50</v>
      </c>
      <c r="H730" s="8">
        <v>3.671934501142422</v>
      </c>
      <c r="I730" s="8">
        <v>74.072727272727278</v>
      </c>
      <c r="J730" s="7">
        <v>0</v>
      </c>
    </row>
    <row r="731" spans="1:10" x14ac:dyDescent="0.15">
      <c r="A731" s="2" t="s">
        <v>17</v>
      </c>
      <c r="B731" s="6">
        <v>41982.506249999999</v>
      </c>
      <c r="C731" s="7">
        <v>43</v>
      </c>
      <c r="D731" s="7">
        <v>41.23</v>
      </c>
      <c r="E731" s="7">
        <v>98</v>
      </c>
      <c r="F731" s="7">
        <v>214</v>
      </c>
      <c r="G731" s="7">
        <v>45</v>
      </c>
      <c r="H731" s="8">
        <v>3.993145468392993</v>
      </c>
      <c r="I731" s="8">
        <v>74.963636363636354</v>
      </c>
      <c r="J731" s="7">
        <v>0</v>
      </c>
    </row>
    <row r="732" spans="1:10" x14ac:dyDescent="0.15">
      <c r="A732" s="2" t="s">
        <v>17</v>
      </c>
      <c r="B732" s="6">
        <v>41982.506944444445</v>
      </c>
      <c r="C732" s="7">
        <v>42.17</v>
      </c>
      <c r="D732" s="7">
        <v>41.48</v>
      </c>
      <c r="E732" s="7">
        <v>87</v>
      </c>
      <c r="F732" s="7">
        <v>182</v>
      </c>
      <c r="G732" s="7">
        <v>49</v>
      </c>
      <c r="H732" s="8">
        <v>3.0148514851485149</v>
      </c>
      <c r="I732" s="8">
        <v>75.418181818181822</v>
      </c>
      <c r="J732" s="7">
        <v>0</v>
      </c>
    </row>
    <row r="733" spans="1:10" x14ac:dyDescent="0.15">
      <c r="A733" s="2" t="s">
        <v>17</v>
      </c>
      <c r="B733" s="6">
        <v>41982.507638888892</v>
      </c>
      <c r="C733" s="7">
        <v>42.33</v>
      </c>
      <c r="D733" s="7">
        <v>43.28</v>
      </c>
      <c r="E733" s="7">
        <v>80</v>
      </c>
      <c r="F733" s="7">
        <v>186</v>
      </c>
      <c r="G733" s="7">
        <v>48</v>
      </c>
      <c r="H733" s="8">
        <v>2.833206397562833</v>
      </c>
      <c r="I733" s="8">
        <v>78.690909090909088</v>
      </c>
      <c r="J733" s="7">
        <v>0</v>
      </c>
    </row>
    <row r="734" spans="1:10" x14ac:dyDescent="0.15">
      <c r="A734" s="2" t="s">
        <v>17</v>
      </c>
      <c r="B734" s="6">
        <v>41982.508333333331</v>
      </c>
      <c r="C734" s="7">
        <v>41.57</v>
      </c>
      <c r="D734" s="7">
        <v>42.01</v>
      </c>
      <c r="E734" s="7">
        <v>89</v>
      </c>
      <c r="F734" s="7">
        <v>210</v>
      </c>
      <c r="G734" s="7">
        <v>49</v>
      </c>
      <c r="H734" s="8">
        <v>3.5586443259710587</v>
      </c>
      <c r="I734" s="8">
        <v>76.381818181818176</v>
      </c>
      <c r="J734" s="7">
        <v>0</v>
      </c>
    </row>
    <row r="735" spans="1:10" x14ac:dyDescent="0.15">
      <c r="A735" s="2" t="s">
        <v>17</v>
      </c>
      <c r="B735" s="6">
        <v>41982.509027777778</v>
      </c>
      <c r="C735" s="7">
        <v>41.87</v>
      </c>
      <c r="D735" s="7">
        <v>41.82</v>
      </c>
      <c r="E735" s="7">
        <v>86</v>
      </c>
      <c r="F735" s="7">
        <v>204</v>
      </c>
      <c r="G735" s="7">
        <v>49</v>
      </c>
      <c r="H735" s="8">
        <v>3.3404417364813406</v>
      </c>
      <c r="I735" s="8">
        <v>76.036363636363632</v>
      </c>
      <c r="J735" s="7">
        <v>0</v>
      </c>
    </row>
    <row r="736" spans="1:10" x14ac:dyDescent="0.15">
      <c r="A736" s="2" t="s">
        <v>17</v>
      </c>
      <c r="B736" s="6">
        <v>41982.509722222225</v>
      </c>
      <c r="C736" s="7">
        <v>43.4</v>
      </c>
      <c r="D736" s="7">
        <v>43.32</v>
      </c>
      <c r="E736" s="7">
        <v>83</v>
      </c>
      <c r="F736" s="7">
        <v>191</v>
      </c>
      <c r="G736" s="7">
        <v>47</v>
      </c>
      <c r="H736" s="8">
        <v>3.0184691546077684</v>
      </c>
      <c r="I736" s="8">
        <v>78.763636363636365</v>
      </c>
      <c r="J736" s="7">
        <v>0</v>
      </c>
    </row>
    <row r="737" spans="1:10" x14ac:dyDescent="0.15">
      <c r="A737" s="2" t="s">
        <v>17</v>
      </c>
      <c r="B737" s="6">
        <v>41982.510416666664</v>
      </c>
      <c r="C737" s="7">
        <v>43.21</v>
      </c>
      <c r="D737" s="7">
        <v>41.8</v>
      </c>
      <c r="E737" s="7">
        <v>88</v>
      </c>
      <c r="F737" s="7">
        <v>201</v>
      </c>
      <c r="G737" s="7">
        <v>52</v>
      </c>
      <c r="H737" s="8">
        <v>3.3678598629093677</v>
      </c>
      <c r="I737" s="8">
        <v>75.999999999999986</v>
      </c>
      <c r="J737" s="7">
        <v>0</v>
      </c>
    </row>
    <row r="738" spans="1:10" x14ac:dyDescent="0.15">
      <c r="A738" s="2" t="s">
        <v>17</v>
      </c>
      <c r="B738" s="6">
        <v>41982.511111111111</v>
      </c>
      <c r="C738" s="7">
        <v>42.5</v>
      </c>
      <c r="D738" s="7">
        <v>42.65</v>
      </c>
      <c r="E738" s="7">
        <v>81</v>
      </c>
      <c r="F738" s="7">
        <v>212</v>
      </c>
      <c r="G738" s="7">
        <v>53</v>
      </c>
      <c r="H738" s="8">
        <v>3.2696115765422697</v>
      </c>
      <c r="I738" s="8">
        <v>77.545454545454533</v>
      </c>
      <c r="J738" s="7">
        <v>0</v>
      </c>
    </row>
    <row r="739" spans="1:10" x14ac:dyDescent="0.15">
      <c r="A739" s="2" t="s">
        <v>17</v>
      </c>
      <c r="B739" s="6">
        <v>41982.511805555558</v>
      </c>
      <c r="C739" s="7">
        <v>43.03</v>
      </c>
      <c r="D739" s="7">
        <v>43.34</v>
      </c>
      <c r="E739" s="7">
        <v>94</v>
      </c>
      <c r="F739" s="7">
        <v>187</v>
      </c>
      <c r="G739" s="7">
        <v>50</v>
      </c>
      <c r="H739" s="8">
        <v>3.346915460776847</v>
      </c>
      <c r="I739" s="8">
        <v>78.8</v>
      </c>
      <c r="J739" s="7">
        <v>0</v>
      </c>
    </row>
    <row r="740" spans="1:10" x14ac:dyDescent="0.15">
      <c r="A740" s="2" t="s">
        <v>17</v>
      </c>
      <c r="B740" s="6">
        <v>41982.512499999997</v>
      </c>
      <c r="C740" s="7">
        <v>42.05</v>
      </c>
      <c r="D740" s="7">
        <v>41.91</v>
      </c>
      <c r="E740" s="7">
        <v>84</v>
      </c>
      <c r="F740" s="7">
        <v>217</v>
      </c>
      <c r="G740" s="7">
        <v>50</v>
      </c>
      <c r="H740" s="8">
        <v>3.4706778370144709</v>
      </c>
      <c r="I740" s="8">
        <v>76.199999999999989</v>
      </c>
      <c r="J740" s="7">
        <v>0</v>
      </c>
    </row>
    <row r="741" spans="1:10" x14ac:dyDescent="0.15">
      <c r="A741" s="2" t="s">
        <v>17</v>
      </c>
      <c r="B741" s="6">
        <v>41982.513194444444</v>
      </c>
      <c r="C741" s="7">
        <v>43</v>
      </c>
      <c r="D741" s="7">
        <v>43.48</v>
      </c>
      <c r="E741" s="7">
        <v>81</v>
      </c>
      <c r="F741" s="7">
        <v>198</v>
      </c>
      <c r="G741" s="7">
        <v>53</v>
      </c>
      <c r="H741" s="8">
        <v>3.0536938309215538</v>
      </c>
      <c r="I741" s="8">
        <v>79.054545454545448</v>
      </c>
      <c r="J741" s="7">
        <v>0</v>
      </c>
    </row>
    <row r="742" spans="1:10" x14ac:dyDescent="0.15">
      <c r="A742" s="2" t="s">
        <v>17</v>
      </c>
      <c r="B742" s="6">
        <v>41982.513888888891</v>
      </c>
      <c r="C742" s="7">
        <v>42.13</v>
      </c>
      <c r="D742" s="7">
        <v>42.49</v>
      </c>
      <c r="E742" s="7">
        <v>97</v>
      </c>
      <c r="F742" s="7">
        <v>203</v>
      </c>
      <c r="G742" s="7">
        <v>45</v>
      </c>
      <c r="H742" s="8">
        <v>3.7492383853769993</v>
      </c>
      <c r="I742" s="8">
        <v>77.25454545454545</v>
      </c>
      <c r="J742" s="7">
        <v>0</v>
      </c>
    </row>
    <row r="743" spans="1:10" x14ac:dyDescent="0.15">
      <c r="A743" s="2" t="s">
        <v>17</v>
      </c>
      <c r="B743" s="6">
        <v>41982.51458333333</v>
      </c>
      <c r="C743" s="7">
        <v>41.88</v>
      </c>
      <c r="D743" s="7">
        <v>42.71</v>
      </c>
      <c r="E743" s="7">
        <v>87</v>
      </c>
      <c r="F743" s="7">
        <v>203</v>
      </c>
      <c r="G743" s="7">
        <v>47</v>
      </c>
      <c r="H743" s="8">
        <v>3.3627189642041126</v>
      </c>
      <c r="I743" s="8">
        <v>77.654545454545456</v>
      </c>
      <c r="J743" s="7">
        <v>0</v>
      </c>
    </row>
    <row r="744" spans="1:10" x14ac:dyDescent="0.15">
      <c r="A744" s="2" t="s">
        <v>17</v>
      </c>
      <c r="B744" s="6">
        <v>41982.515277777777</v>
      </c>
      <c r="C744" s="7">
        <v>40.36</v>
      </c>
      <c r="D744" s="7">
        <v>42.78</v>
      </c>
      <c r="E744" s="7">
        <v>84</v>
      </c>
      <c r="F744" s="7">
        <v>196</v>
      </c>
      <c r="G744" s="7">
        <v>48</v>
      </c>
      <c r="H744" s="8">
        <v>3.1348057882711347</v>
      </c>
      <c r="I744" s="8">
        <v>77.781818181818181</v>
      </c>
      <c r="J744" s="7">
        <v>0</v>
      </c>
    </row>
    <row r="745" spans="1:10" x14ac:dyDescent="0.15">
      <c r="A745" s="2" t="s">
        <v>17</v>
      </c>
      <c r="B745" s="6">
        <v>41982.515972222223</v>
      </c>
      <c r="C745" s="7">
        <v>41.37</v>
      </c>
      <c r="D745" s="7">
        <v>42.52</v>
      </c>
      <c r="E745" s="7">
        <v>91</v>
      </c>
      <c r="F745" s="7">
        <v>205</v>
      </c>
      <c r="G745" s="7">
        <v>55</v>
      </c>
      <c r="H745" s="8">
        <v>3.5519801980198018</v>
      </c>
      <c r="I745" s="8">
        <v>77.309090909090912</v>
      </c>
      <c r="J745" s="7">
        <v>0</v>
      </c>
    </row>
    <row r="746" spans="1:10" x14ac:dyDescent="0.15">
      <c r="A746" s="2" t="s">
        <v>17</v>
      </c>
      <c r="B746" s="6">
        <v>41982.51666666667</v>
      </c>
      <c r="C746" s="7">
        <v>42.36</v>
      </c>
      <c r="D746" s="7">
        <v>43.67</v>
      </c>
      <c r="E746" s="7">
        <v>81</v>
      </c>
      <c r="F746" s="7">
        <v>220</v>
      </c>
      <c r="G746" s="7">
        <v>46</v>
      </c>
      <c r="H746" s="8">
        <v>3.392993145468393</v>
      </c>
      <c r="I746" s="8">
        <v>79.400000000000006</v>
      </c>
      <c r="J746" s="7">
        <v>0</v>
      </c>
    </row>
    <row r="747" spans="1:10" x14ac:dyDescent="0.15">
      <c r="A747" s="2" t="s">
        <v>17</v>
      </c>
      <c r="B747" s="6">
        <v>41982.517361111109</v>
      </c>
      <c r="C747" s="7">
        <v>40.79</v>
      </c>
      <c r="D747" s="7">
        <v>40.15</v>
      </c>
      <c r="E747" s="7">
        <v>83</v>
      </c>
      <c r="F747" s="7">
        <v>188</v>
      </c>
      <c r="G747" s="7">
        <v>55</v>
      </c>
      <c r="H747" s="8">
        <v>2.971058644325971</v>
      </c>
      <c r="I747" s="8">
        <v>73</v>
      </c>
      <c r="J747" s="7">
        <v>0</v>
      </c>
    </row>
    <row r="748" spans="1:10" x14ac:dyDescent="0.15">
      <c r="A748" s="2" t="s">
        <v>17</v>
      </c>
      <c r="B748" s="6">
        <v>41982.518055555556</v>
      </c>
      <c r="C748" s="7">
        <v>41.21</v>
      </c>
      <c r="D748" s="7">
        <v>42.47</v>
      </c>
      <c r="E748" s="7">
        <v>81</v>
      </c>
      <c r="F748" s="7">
        <v>193</v>
      </c>
      <c r="G748" s="7">
        <v>48</v>
      </c>
      <c r="H748" s="8">
        <v>2.9765803503427266</v>
      </c>
      <c r="I748" s="8">
        <v>77.218181818181819</v>
      </c>
      <c r="J748" s="7">
        <v>0</v>
      </c>
    </row>
    <row r="749" spans="1:10" x14ac:dyDescent="0.15">
      <c r="A749" s="2" t="s">
        <v>17</v>
      </c>
      <c r="B749" s="6">
        <v>41982.518750000003</v>
      </c>
      <c r="C749" s="7">
        <v>43.28</v>
      </c>
      <c r="D749" s="7">
        <v>41.77</v>
      </c>
      <c r="E749" s="7">
        <v>93</v>
      </c>
      <c r="F749" s="7">
        <v>197</v>
      </c>
      <c r="G749" s="7">
        <v>53</v>
      </c>
      <c r="H749" s="8">
        <v>3.4883853769992386</v>
      </c>
      <c r="I749" s="8">
        <v>75.945454545454552</v>
      </c>
      <c r="J749" s="7">
        <v>0</v>
      </c>
    </row>
    <row r="750" spans="1:10" x14ac:dyDescent="0.15">
      <c r="A750" s="2" t="s">
        <v>17</v>
      </c>
      <c r="B750" s="6">
        <v>41982.519444444442</v>
      </c>
      <c r="C750" s="7">
        <v>43.71</v>
      </c>
      <c r="D750" s="7">
        <v>41.98</v>
      </c>
      <c r="E750" s="7">
        <v>84</v>
      </c>
      <c r="F750" s="7">
        <v>183</v>
      </c>
      <c r="G750" s="7">
        <v>46</v>
      </c>
      <c r="H750" s="8">
        <v>2.926884996191927</v>
      </c>
      <c r="I750" s="8">
        <v>76.327272727272728</v>
      </c>
      <c r="J750" s="7">
        <v>0</v>
      </c>
    </row>
    <row r="751" spans="1:10" x14ac:dyDescent="0.15">
      <c r="A751" s="2" t="s">
        <v>17</v>
      </c>
      <c r="B751" s="6">
        <v>41982.520138888889</v>
      </c>
      <c r="C751" s="7">
        <v>41.35</v>
      </c>
      <c r="D751" s="7">
        <v>42.6</v>
      </c>
      <c r="E751" s="7">
        <v>82</v>
      </c>
      <c r="F751" s="7">
        <v>188</v>
      </c>
      <c r="G751" s="7">
        <v>55</v>
      </c>
      <c r="H751" s="8">
        <v>2.9352627570449354</v>
      </c>
      <c r="I751" s="8">
        <v>77.454545454545453</v>
      </c>
      <c r="J751" s="7">
        <v>0</v>
      </c>
    </row>
    <row r="752" spans="1:10" x14ac:dyDescent="0.15">
      <c r="A752" s="2" t="s">
        <v>17</v>
      </c>
      <c r="B752" s="6">
        <v>41982.520833333336</v>
      </c>
      <c r="C752" s="7">
        <v>42.97</v>
      </c>
      <c r="D752" s="7">
        <v>43.81</v>
      </c>
      <c r="E752" s="7">
        <v>92</v>
      </c>
      <c r="F752" s="7">
        <v>181</v>
      </c>
      <c r="G752" s="7">
        <v>46</v>
      </c>
      <c r="H752" s="8">
        <v>3.1706016755521707</v>
      </c>
      <c r="I752" s="8">
        <v>79.654545454545456</v>
      </c>
      <c r="J752" s="7">
        <v>0</v>
      </c>
    </row>
    <row r="753" spans="1:10" x14ac:dyDescent="0.15">
      <c r="A753" s="2" t="s">
        <v>17</v>
      </c>
      <c r="B753" s="6">
        <v>41982.521527777775</v>
      </c>
      <c r="C753" s="7">
        <v>42.27</v>
      </c>
      <c r="D753" s="7">
        <v>43.94</v>
      </c>
      <c r="E753" s="7">
        <v>97</v>
      </c>
      <c r="F753" s="7">
        <v>200</v>
      </c>
      <c r="G753" s="7">
        <v>50</v>
      </c>
      <c r="H753" s="8">
        <v>3.693830921553694</v>
      </c>
      <c r="I753" s="8">
        <v>79.890909090909091</v>
      </c>
      <c r="J753" s="7">
        <v>0</v>
      </c>
    </row>
    <row r="754" spans="1:10" x14ac:dyDescent="0.15">
      <c r="A754" s="2" t="s">
        <v>17</v>
      </c>
      <c r="B754" s="6">
        <v>41982.522222222222</v>
      </c>
      <c r="C754" s="7">
        <v>42.37</v>
      </c>
      <c r="D754" s="7">
        <v>43.75</v>
      </c>
      <c r="E754" s="7">
        <v>89</v>
      </c>
      <c r="F754" s="7">
        <v>206</v>
      </c>
      <c r="G754" s="7">
        <v>52</v>
      </c>
      <c r="H754" s="8">
        <v>3.4908606245239908</v>
      </c>
      <c r="I754" s="8">
        <v>79.545454545454547</v>
      </c>
      <c r="J754" s="7">
        <v>0</v>
      </c>
    </row>
    <row r="755" spans="1:10" x14ac:dyDescent="0.15">
      <c r="A755" s="2" t="s">
        <v>17</v>
      </c>
      <c r="B755" s="6">
        <v>41982.522916666669</v>
      </c>
      <c r="C755" s="7">
        <v>40.04</v>
      </c>
      <c r="D755" s="7">
        <v>40.58</v>
      </c>
      <c r="E755" s="7">
        <v>90</v>
      </c>
      <c r="F755" s="7">
        <v>204</v>
      </c>
      <c r="G755" s="7">
        <v>51</v>
      </c>
      <c r="H755" s="8">
        <v>3.4958111195734958</v>
      </c>
      <c r="I755" s="8">
        <v>73.781818181818181</v>
      </c>
      <c r="J755" s="7">
        <v>0</v>
      </c>
    </row>
    <row r="756" spans="1:10" x14ac:dyDescent="0.15">
      <c r="A756" s="2" t="s">
        <v>17</v>
      </c>
      <c r="B756" s="6">
        <v>41982.523611111108</v>
      </c>
      <c r="C756" s="7">
        <v>43.11</v>
      </c>
      <c r="D756" s="7">
        <v>43.92</v>
      </c>
      <c r="E756" s="7">
        <v>88</v>
      </c>
      <c r="F756" s="7">
        <v>218</v>
      </c>
      <c r="G756" s="7">
        <v>52</v>
      </c>
      <c r="H756" s="8">
        <v>3.6527037319116529</v>
      </c>
      <c r="I756" s="8">
        <v>79.854545454545459</v>
      </c>
      <c r="J756" s="7">
        <v>0</v>
      </c>
    </row>
    <row r="757" spans="1:10" x14ac:dyDescent="0.15">
      <c r="A757" s="2" t="s">
        <v>17</v>
      </c>
      <c r="B757" s="6">
        <v>41982.524305555555</v>
      </c>
      <c r="C757" s="7">
        <v>42.25</v>
      </c>
      <c r="D757" s="7">
        <v>43.63</v>
      </c>
      <c r="E757" s="7">
        <v>99</v>
      </c>
      <c r="F757" s="7">
        <v>185</v>
      </c>
      <c r="G757" s="7">
        <v>53</v>
      </c>
      <c r="H757" s="8">
        <v>3.4872429550647372</v>
      </c>
      <c r="I757" s="8">
        <v>79.327272727272742</v>
      </c>
      <c r="J757" s="7">
        <v>0</v>
      </c>
    </row>
    <row r="758" spans="1:10" x14ac:dyDescent="0.15">
      <c r="A758" s="2" t="s">
        <v>17</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17</v>
      </c>
      <c r="B759" s="6">
        <v>41982.525694444441</v>
      </c>
      <c r="C759" s="7">
        <v>40.35</v>
      </c>
      <c r="D759" s="7">
        <v>40.15</v>
      </c>
      <c r="E759" s="7">
        <v>88</v>
      </c>
      <c r="F759" s="7">
        <v>183</v>
      </c>
      <c r="G759" s="7">
        <v>50</v>
      </c>
      <c r="H759" s="8">
        <v>3.0662604722010665</v>
      </c>
      <c r="I759" s="8">
        <v>73</v>
      </c>
      <c r="J759" s="7">
        <v>0</v>
      </c>
    </row>
    <row r="760" spans="1:10" x14ac:dyDescent="0.15">
      <c r="A760" s="2" t="s">
        <v>17</v>
      </c>
      <c r="B760" s="6">
        <v>41982.526388888888</v>
      </c>
      <c r="C760" s="7">
        <v>42.66</v>
      </c>
      <c r="D760" s="7">
        <v>42.21</v>
      </c>
      <c r="E760" s="7">
        <v>87</v>
      </c>
      <c r="F760" s="7">
        <v>217</v>
      </c>
      <c r="G760" s="7">
        <v>51</v>
      </c>
      <c r="H760" s="8">
        <v>3.5946306169078448</v>
      </c>
      <c r="I760" s="8">
        <v>76.74545454545455</v>
      </c>
      <c r="J760" s="7">
        <v>0</v>
      </c>
    </row>
    <row r="761" spans="1:10" x14ac:dyDescent="0.15">
      <c r="A761" s="2" t="s">
        <v>17</v>
      </c>
      <c r="B761" s="6">
        <v>41982.527083333334</v>
      </c>
      <c r="C761" s="7">
        <v>42.98</v>
      </c>
      <c r="D761" s="7">
        <v>40.33</v>
      </c>
      <c r="E761" s="7">
        <v>98</v>
      </c>
      <c r="F761" s="7">
        <v>189</v>
      </c>
      <c r="G761" s="7">
        <v>48</v>
      </c>
      <c r="H761" s="8">
        <v>3.5266565118050268</v>
      </c>
      <c r="I761" s="8">
        <v>73.327272727272714</v>
      </c>
      <c r="J761" s="7">
        <v>0</v>
      </c>
    </row>
    <row r="762" spans="1:10" x14ac:dyDescent="0.15">
      <c r="A762" s="2" t="s">
        <v>17</v>
      </c>
      <c r="B762" s="6">
        <v>41982.527777777781</v>
      </c>
      <c r="C762" s="7">
        <v>41.05</v>
      </c>
      <c r="D762" s="7">
        <v>43.57</v>
      </c>
      <c r="E762" s="7">
        <v>88</v>
      </c>
      <c r="F762" s="7">
        <v>215</v>
      </c>
      <c r="G762" s="7">
        <v>50</v>
      </c>
      <c r="H762" s="8">
        <v>3.6024371667936026</v>
      </c>
      <c r="I762" s="8">
        <v>79.218181818181819</v>
      </c>
      <c r="J762" s="7">
        <v>0</v>
      </c>
    </row>
    <row r="763" spans="1:10" x14ac:dyDescent="0.15">
      <c r="A763" s="2" t="s">
        <v>17</v>
      </c>
      <c r="B763" s="6">
        <v>41982.52847222222</v>
      </c>
      <c r="C763" s="7">
        <v>42.55</v>
      </c>
      <c r="D763" s="7">
        <v>40</v>
      </c>
      <c r="E763" s="7">
        <v>85</v>
      </c>
      <c r="F763" s="7">
        <v>217</v>
      </c>
      <c r="G763" s="7">
        <v>52</v>
      </c>
      <c r="H763" s="8">
        <v>3.511995430312262</v>
      </c>
      <c r="I763" s="8">
        <v>72.727272727272734</v>
      </c>
      <c r="J763" s="7">
        <v>0</v>
      </c>
    </row>
    <row r="764" spans="1:10" x14ac:dyDescent="0.15">
      <c r="A764" s="2" t="s">
        <v>17</v>
      </c>
      <c r="B764" s="6">
        <v>41982.529166666667</v>
      </c>
      <c r="C764" s="7">
        <v>41.08</v>
      </c>
      <c r="D764" s="7">
        <v>43.78</v>
      </c>
      <c r="E764" s="7">
        <v>85</v>
      </c>
      <c r="F764" s="7">
        <v>207</v>
      </c>
      <c r="G764" s="7">
        <v>50</v>
      </c>
      <c r="H764" s="8">
        <v>3.3501523229246</v>
      </c>
      <c r="I764" s="8">
        <v>79.600000000000009</v>
      </c>
      <c r="J764" s="7">
        <v>0</v>
      </c>
    </row>
    <row r="765" spans="1:10" x14ac:dyDescent="0.15">
      <c r="A765" s="2" t="s">
        <v>17</v>
      </c>
      <c r="B765" s="6">
        <v>41982.529861111114</v>
      </c>
      <c r="C765" s="7">
        <v>40.22</v>
      </c>
      <c r="D765" s="7">
        <v>42.28</v>
      </c>
      <c r="E765" s="7">
        <v>84</v>
      </c>
      <c r="F765" s="7">
        <v>208</v>
      </c>
      <c r="G765" s="7">
        <v>45</v>
      </c>
      <c r="H765" s="8">
        <v>3.3267326732673266</v>
      </c>
      <c r="I765" s="8">
        <v>76.872727272727275</v>
      </c>
      <c r="J765" s="7">
        <v>0</v>
      </c>
    </row>
    <row r="766" spans="1:10" x14ac:dyDescent="0.15">
      <c r="A766" s="2" t="s">
        <v>17</v>
      </c>
      <c r="B766" s="6">
        <v>41982.530555555553</v>
      </c>
      <c r="C766" s="7">
        <v>42.61</v>
      </c>
      <c r="D766" s="7">
        <v>42.66</v>
      </c>
      <c r="E766" s="7">
        <v>84</v>
      </c>
      <c r="F766" s="7">
        <v>211</v>
      </c>
      <c r="G766" s="7">
        <v>45</v>
      </c>
      <c r="H766" s="8">
        <v>3.3747143945163747</v>
      </c>
      <c r="I766" s="8">
        <v>77.563636363636363</v>
      </c>
      <c r="J766" s="7">
        <v>0</v>
      </c>
    </row>
    <row r="767" spans="1:10" x14ac:dyDescent="0.15">
      <c r="A767" s="2" t="s">
        <v>17</v>
      </c>
      <c r="B767" s="6">
        <v>41982.53125</v>
      </c>
      <c r="C767" s="7">
        <v>43.19</v>
      </c>
      <c r="D767" s="7">
        <v>41.25</v>
      </c>
      <c r="E767" s="7">
        <v>85</v>
      </c>
      <c r="F767" s="7">
        <v>200</v>
      </c>
      <c r="G767" s="7">
        <v>49</v>
      </c>
      <c r="H767" s="8">
        <v>3.2368621477532367</v>
      </c>
      <c r="I767" s="8">
        <v>75</v>
      </c>
      <c r="J767" s="7">
        <v>0</v>
      </c>
    </row>
    <row r="768" spans="1:10" x14ac:dyDescent="0.15">
      <c r="A768" s="2" t="s">
        <v>17</v>
      </c>
      <c r="B768" s="6">
        <v>41982.531944444447</v>
      </c>
      <c r="C768" s="7">
        <v>43.1</v>
      </c>
      <c r="D768" s="7">
        <v>43.08</v>
      </c>
      <c r="E768" s="7">
        <v>81</v>
      </c>
      <c r="F768" s="7">
        <v>206</v>
      </c>
      <c r="G768" s="7">
        <v>49</v>
      </c>
      <c r="H768" s="8">
        <v>3.1770753998476771</v>
      </c>
      <c r="I768" s="8">
        <v>78.327272727272728</v>
      </c>
      <c r="J768" s="7">
        <v>0</v>
      </c>
    </row>
    <row r="769" spans="1:10" x14ac:dyDescent="0.15">
      <c r="A769" s="2" t="s">
        <v>17</v>
      </c>
      <c r="B769" s="6">
        <v>41982.532638888886</v>
      </c>
      <c r="C769" s="7">
        <v>40.47</v>
      </c>
      <c r="D769" s="7">
        <v>43.27</v>
      </c>
      <c r="E769" s="7">
        <v>94</v>
      </c>
      <c r="F769" s="7">
        <v>182</v>
      </c>
      <c r="G769" s="7">
        <v>53</v>
      </c>
      <c r="H769" s="8">
        <v>3.2574257425742572</v>
      </c>
      <c r="I769" s="8">
        <v>78.672727272727286</v>
      </c>
      <c r="J769" s="7">
        <v>0</v>
      </c>
    </row>
    <row r="770" spans="1:10" x14ac:dyDescent="0.15">
      <c r="A770" s="2" t="s">
        <v>17</v>
      </c>
      <c r="B770" s="6">
        <v>41982.533333333333</v>
      </c>
      <c r="C770" s="7">
        <v>42.67</v>
      </c>
      <c r="D770" s="7">
        <v>42.69</v>
      </c>
      <c r="E770" s="7">
        <v>99</v>
      </c>
      <c r="F770" s="7">
        <v>215</v>
      </c>
      <c r="G770" s="7">
        <v>49</v>
      </c>
      <c r="H770" s="8">
        <v>4.052741812642803</v>
      </c>
      <c r="I770" s="8">
        <v>77.618181818181824</v>
      </c>
      <c r="J770" s="7">
        <v>0</v>
      </c>
    </row>
    <row r="771" spans="1:10" x14ac:dyDescent="0.15">
      <c r="A771" s="2" t="s">
        <v>17</v>
      </c>
      <c r="B771" s="6">
        <v>41982.53402777778</v>
      </c>
      <c r="C771" s="7">
        <v>42</v>
      </c>
      <c r="D771" s="7">
        <v>41.94</v>
      </c>
      <c r="E771" s="7">
        <v>84</v>
      </c>
      <c r="F771" s="7">
        <v>198</v>
      </c>
      <c r="G771" s="7">
        <v>46</v>
      </c>
      <c r="H771" s="8">
        <v>3.166793602437167</v>
      </c>
      <c r="I771" s="8">
        <v>76.25454545454545</v>
      </c>
      <c r="J771" s="7">
        <v>0</v>
      </c>
    </row>
    <row r="772" spans="1:10" x14ac:dyDescent="0.15">
      <c r="A772" s="2" t="s">
        <v>17</v>
      </c>
      <c r="B772" s="6">
        <v>41982.534722222219</v>
      </c>
      <c r="C772" s="7">
        <v>40.76</v>
      </c>
      <c r="D772" s="7">
        <v>42.87</v>
      </c>
      <c r="E772" s="7">
        <v>81</v>
      </c>
      <c r="F772" s="7">
        <v>191</v>
      </c>
      <c r="G772" s="7">
        <v>48</v>
      </c>
      <c r="H772" s="8">
        <v>2.9457349581111956</v>
      </c>
      <c r="I772" s="8">
        <v>77.945454545454538</v>
      </c>
      <c r="J772" s="7">
        <v>0</v>
      </c>
    </row>
    <row r="773" spans="1:10" x14ac:dyDescent="0.15">
      <c r="A773" s="2" t="s">
        <v>17</v>
      </c>
      <c r="B773" s="6">
        <v>41982.535416666666</v>
      </c>
      <c r="C773" s="7">
        <v>43.19</v>
      </c>
      <c r="D773" s="7">
        <v>43.49</v>
      </c>
      <c r="E773" s="7">
        <v>84</v>
      </c>
      <c r="F773" s="7">
        <v>188</v>
      </c>
      <c r="G773" s="7">
        <v>52</v>
      </c>
      <c r="H773" s="8">
        <v>3.006854531607007</v>
      </c>
      <c r="I773" s="8">
        <v>79.072727272727278</v>
      </c>
      <c r="J773" s="7">
        <v>0</v>
      </c>
    </row>
    <row r="774" spans="1:10" x14ac:dyDescent="0.15">
      <c r="A774" s="2" t="s">
        <v>17</v>
      </c>
      <c r="B774" s="6">
        <v>41982.536111111112</v>
      </c>
      <c r="C774" s="7">
        <v>43.6</v>
      </c>
      <c r="D774" s="7">
        <v>40.9</v>
      </c>
      <c r="E774" s="7">
        <v>88</v>
      </c>
      <c r="F774" s="7">
        <v>188</v>
      </c>
      <c r="G774" s="7">
        <v>49</v>
      </c>
      <c r="H774" s="8">
        <v>3.1500380807311501</v>
      </c>
      <c r="I774" s="8">
        <v>74.36363636363636</v>
      </c>
      <c r="J774" s="7">
        <v>0</v>
      </c>
    </row>
    <row r="775" spans="1:10" x14ac:dyDescent="0.15">
      <c r="A775" s="2" t="s">
        <v>17</v>
      </c>
      <c r="B775" s="6">
        <v>41982.536805555559</v>
      </c>
      <c r="C775" s="7">
        <v>42.02</v>
      </c>
      <c r="D775" s="7">
        <v>41.83</v>
      </c>
      <c r="E775" s="7">
        <v>98</v>
      </c>
      <c r="F775" s="7">
        <v>185</v>
      </c>
      <c r="G775" s="7">
        <v>51</v>
      </c>
      <c r="H775" s="8">
        <v>3.4520182787509519</v>
      </c>
      <c r="I775" s="8">
        <v>76.054545454545448</v>
      </c>
      <c r="J775" s="7">
        <v>0</v>
      </c>
    </row>
    <row r="776" spans="1:10" x14ac:dyDescent="0.15">
      <c r="A776" s="2" t="s">
        <v>17</v>
      </c>
      <c r="B776" s="6">
        <v>41982.537499999999</v>
      </c>
      <c r="C776" s="7">
        <v>43.24</v>
      </c>
      <c r="D776" s="7">
        <v>41.6</v>
      </c>
      <c r="E776" s="7">
        <v>89</v>
      </c>
      <c r="F776" s="7">
        <v>185</v>
      </c>
      <c r="G776" s="7">
        <v>46</v>
      </c>
      <c r="H776" s="8">
        <v>3.1349961919268852</v>
      </c>
      <c r="I776" s="8">
        <v>75.63636363636364</v>
      </c>
      <c r="J776" s="7">
        <v>0</v>
      </c>
    </row>
    <row r="777" spans="1:10" x14ac:dyDescent="0.15">
      <c r="A777" s="2" t="s">
        <v>17</v>
      </c>
      <c r="B777" s="6">
        <v>41982.538194444445</v>
      </c>
      <c r="C777" s="7">
        <v>43.68</v>
      </c>
      <c r="D777" s="7">
        <v>41.64</v>
      </c>
      <c r="E777" s="7">
        <v>93</v>
      </c>
      <c r="F777" s="7">
        <v>200</v>
      </c>
      <c r="G777" s="7">
        <v>49</v>
      </c>
      <c r="H777" s="8">
        <v>3.5415079969535417</v>
      </c>
      <c r="I777" s="8">
        <v>75.709090909090918</v>
      </c>
      <c r="J777" s="7">
        <v>0</v>
      </c>
    </row>
    <row r="778" spans="1:10" x14ac:dyDescent="0.15">
      <c r="A778" s="2" t="s">
        <v>17</v>
      </c>
      <c r="B778" s="6">
        <v>41982.538888888892</v>
      </c>
      <c r="C778" s="7">
        <v>40.28</v>
      </c>
      <c r="D778" s="7">
        <v>42.3</v>
      </c>
      <c r="E778" s="7">
        <v>100</v>
      </c>
      <c r="F778" s="7">
        <v>212</v>
      </c>
      <c r="G778" s="7">
        <v>49</v>
      </c>
      <c r="H778" s="8">
        <v>4.0365575019040367</v>
      </c>
      <c r="I778" s="8">
        <v>76.909090909090907</v>
      </c>
      <c r="J778" s="7">
        <v>0</v>
      </c>
    </row>
    <row r="779" spans="1:10" x14ac:dyDescent="0.15">
      <c r="A779" s="2" t="s">
        <v>17</v>
      </c>
      <c r="B779" s="6">
        <v>41982.539583333331</v>
      </c>
      <c r="C779" s="7">
        <v>43.24</v>
      </c>
      <c r="D779" s="7">
        <v>40.35</v>
      </c>
      <c r="E779" s="7">
        <v>87</v>
      </c>
      <c r="F779" s="7">
        <v>209</v>
      </c>
      <c r="G779" s="7">
        <v>46</v>
      </c>
      <c r="H779" s="8">
        <v>3.4621096725057119</v>
      </c>
      <c r="I779" s="8">
        <v>73.36363636363636</v>
      </c>
      <c r="J779" s="7">
        <v>0</v>
      </c>
    </row>
    <row r="780" spans="1:10" x14ac:dyDescent="0.15">
      <c r="A780" s="2" t="s">
        <v>17</v>
      </c>
      <c r="B780" s="6">
        <v>41982.540277777778</v>
      </c>
      <c r="C780" s="7">
        <v>42.55</v>
      </c>
      <c r="D780" s="7">
        <v>42.12</v>
      </c>
      <c r="E780" s="7">
        <v>89</v>
      </c>
      <c r="F780" s="7">
        <v>191</v>
      </c>
      <c r="G780" s="7">
        <v>48</v>
      </c>
      <c r="H780" s="8">
        <v>3.2366717440974866</v>
      </c>
      <c r="I780" s="8">
        <v>76.581818181818178</v>
      </c>
      <c r="J780" s="7">
        <v>0</v>
      </c>
    </row>
    <row r="781" spans="1:10" x14ac:dyDescent="0.15">
      <c r="A781" s="2" t="s">
        <v>17</v>
      </c>
      <c r="B781" s="6">
        <v>41982.540972222225</v>
      </c>
      <c r="C781" s="7">
        <v>42.78</v>
      </c>
      <c r="D781" s="7">
        <v>41.22</v>
      </c>
      <c r="E781" s="7">
        <v>98</v>
      </c>
      <c r="F781" s="7">
        <v>199</v>
      </c>
      <c r="G781" s="7">
        <v>51</v>
      </c>
      <c r="H781" s="8">
        <v>3.7132520944402132</v>
      </c>
      <c r="I781" s="8">
        <v>74.945454545454552</v>
      </c>
      <c r="J781" s="7">
        <v>0</v>
      </c>
    </row>
    <row r="782" spans="1:10" x14ac:dyDescent="0.15">
      <c r="A782" s="2" t="s">
        <v>17</v>
      </c>
      <c r="B782" s="6">
        <v>41982.541666666664</v>
      </c>
      <c r="C782" s="7">
        <v>42.29</v>
      </c>
      <c r="D782" s="7">
        <v>42.64</v>
      </c>
      <c r="E782" s="7">
        <v>81</v>
      </c>
      <c r="F782" s="7">
        <v>213</v>
      </c>
      <c r="G782" s="7">
        <v>46</v>
      </c>
      <c r="H782" s="8">
        <v>3.2850342726580348</v>
      </c>
      <c r="I782" s="8">
        <v>77.527272727272731</v>
      </c>
      <c r="J782" s="7">
        <v>0</v>
      </c>
    </row>
    <row r="783" spans="1:10" x14ac:dyDescent="0.15">
      <c r="A783" s="2" t="s">
        <v>17</v>
      </c>
      <c r="B783" s="6">
        <v>41982.542361111111</v>
      </c>
      <c r="C783" s="7">
        <v>41.55</v>
      </c>
      <c r="D783" s="7">
        <v>42.04</v>
      </c>
      <c r="E783" s="7">
        <v>100</v>
      </c>
      <c r="F783" s="7">
        <v>207</v>
      </c>
      <c r="G783" s="7">
        <v>54</v>
      </c>
      <c r="H783" s="8">
        <v>3.9413556740289413</v>
      </c>
      <c r="I783" s="8">
        <v>76.436363636363637</v>
      </c>
      <c r="J783" s="7">
        <v>0</v>
      </c>
    </row>
    <row r="784" spans="1:10" x14ac:dyDescent="0.15">
      <c r="A784" s="2" t="s">
        <v>17</v>
      </c>
      <c r="B784" s="6">
        <v>41982.543055555558</v>
      </c>
      <c r="C784" s="7">
        <v>40.08</v>
      </c>
      <c r="D784" s="7">
        <v>43.14</v>
      </c>
      <c r="E784" s="7">
        <v>87</v>
      </c>
      <c r="F784" s="7">
        <v>217</v>
      </c>
      <c r="G784" s="7">
        <v>46</v>
      </c>
      <c r="H784" s="8">
        <v>3.5946306169078448</v>
      </c>
      <c r="I784" s="8">
        <v>78.436363636363637</v>
      </c>
      <c r="J784" s="7">
        <v>0</v>
      </c>
    </row>
    <row r="785" spans="1:10" x14ac:dyDescent="0.15">
      <c r="A785" s="2" t="s">
        <v>17</v>
      </c>
      <c r="B785" s="6">
        <v>41982.543749999997</v>
      </c>
      <c r="C785" s="7">
        <v>42.81</v>
      </c>
      <c r="D785" s="7">
        <v>43.5</v>
      </c>
      <c r="E785" s="7">
        <v>89</v>
      </c>
      <c r="F785" s="7">
        <v>218</v>
      </c>
      <c r="G785" s="7">
        <v>47</v>
      </c>
      <c r="H785" s="8">
        <v>3.6942117288651941</v>
      </c>
      <c r="I785" s="8">
        <v>79.090909090909093</v>
      </c>
      <c r="J785" s="7">
        <v>0</v>
      </c>
    </row>
    <row r="786" spans="1:10" x14ac:dyDescent="0.15">
      <c r="A786" s="2" t="s">
        <v>17</v>
      </c>
      <c r="B786" s="6">
        <v>41982.544444444444</v>
      </c>
      <c r="C786" s="7">
        <v>40.43</v>
      </c>
      <c r="D786" s="7">
        <v>42.29</v>
      </c>
      <c r="E786" s="7">
        <v>83</v>
      </c>
      <c r="F786" s="7">
        <v>205</v>
      </c>
      <c r="G786" s="7">
        <v>48</v>
      </c>
      <c r="H786" s="8">
        <v>3.2397182025894895</v>
      </c>
      <c r="I786" s="8">
        <v>76.890909090909091</v>
      </c>
      <c r="J786" s="7">
        <v>0</v>
      </c>
    </row>
    <row r="787" spans="1:10" x14ac:dyDescent="0.15">
      <c r="A787" s="2" t="s">
        <v>17</v>
      </c>
      <c r="B787" s="6">
        <v>41982.545138888891</v>
      </c>
      <c r="C787" s="7">
        <v>41.36</v>
      </c>
      <c r="D787" s="7">
        <v>40.29</v>
      </c>
      <c r="E787" s="7">
        <v>96</v>
      </c>
      <c r="F787" s="7">
        <v>198</v>
      </c>
      <c r="G787" s="7">
        <v>52</v>
      </c>
      <c r="H787" s="8">
        <v>3.6191926884996191</v>
      </c>
      <c r="I787" s="8">
        <v>73.25454545454545</v>
      </c>
      <c r="J787" s="7">
        <v>0</v>
      </c>
    </row>
    <row r="788" spans="1:10" x14ac:dyDescent="0.15">
      <c r="A788" s="2" t="s">
        <v>17</v>
      </c>
      <c r="B788" s="6">
        <v>41982.54583333333</v>
      </c>
      <c r="C788" s="7">
        <v>41.7</v>
      </c>
      <c r="D788" s="7">
        <v>41.43</v>
      </c>
      <c r="E788" s="7">
        <v>96</v>
      </c>
      <c r="F788" s="7">
        <v>208</v>
      </c>
      <c r="G788" s="7">
        <v>46</v>
      </c>
      <c r="H788" s="8">
        <v>3.8019801980198018</v>
      </c>
      <c r="I788" s="8">
        <v>75.327272727272728</v>
      </c>
      <c r="J788" s="7">
        <v>0</v>
      </c>
    </row>
    <row r="789" spans="1:10" x14ac:dyDescent="0.15">
      <c r="A789" s="2" t="s">
        <v>17</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17</v>
      </c>
      <c r="B790" s="6">
        <v>41982.547222222223</v>
      </c>
      <c r="C790" s="7">
        <v>43.35</v>
      </c>
      <c r="D790" s="7">
        <v>40.53</v>
      </c>
      <c r="E790" s="7">
        <v>81</v>
      </c>
      <c r="F790" s="7">
        <v>217</v>
      </c>
      <c r="G790" s="7">
        <v>53</v>
      </c>
      <c r="H790" s="8">
        <v>3.3467250571210969</v>
      </c>
      <c r="I790" s="8">
        <v>73.690909090909102</v>
      </c>
      <c r="J790" s="7">
        <v>0</v>
      </c>
    </row>
    <row r="791" spans="1:10" x14ac:dyDescent="0.15">
      <c r="A791" s="2" t="s">
        <v>17</v>
      </c>
      <c r="B791" s="6">
        <v>41982.54791666667</v>
      </c>
      <c r="C791" s="7">
        <v>43.78</v>
      </c>
      <c r="D791" s="7">
        <v>43.32</v>
      </c>
      <c r="E791" s="7">
        <v>82</v>
      </c>
      <c r="F791" s="7">
        <v>212</v>
      </c>
      <c r="G791" s="7">
        <v>45</v>
      </c>
      <c r="H791" s="8">
        <v>3.3099771515613101</v>
      </c>
      <c r="I791" s="8">
        <v>78.763636363636365</v>
      </c>
      <c r="J791" s="7">
        <v>0</v>
      </c>
    </row>
    <row r="792" spans="1:10" x14ac:dyDescent="0.15">
      <c r="A792" s="2" t="s">
        <v>17</v>
      </c>
      <c r="B792" s="6">
        <v>41982.548611111109</v>
      </c>
      <c r="C792" s="7">
        <v>43.5</v>
      </c>
      <c r="D792" s="7">
        <v>41.97</v>
      </c>
      <c r="E792" s="7">
        <v>83</v>
      </c>
      <c r="F792" s="7">
        <v>214</v>
      </c>
      <c r="G792" s="7">
        <v>53</v>
      </c>
      <c r="H792" s="8">
        <v>3.3819497334348818</v>
      </c>
      <c r="I792" s="8">
        <v>76.309090909090898</v>
      </c>
      <c r="J792" s="7">
        <v>0</v>
      </c>
    </row>
    <row r="793" spans="1:10" x14ac:dyDescent="0.15">
      <c r="A793" s="2" t="s">
        <v>17</v>
      </c>
      <c r="B793" s="6">
        <v>41982.549305555556</v>
      </c>
      <c r="C793" s="7">
        <v>41.07</v>
      </c>
      <c r="D793" s="7">
        <v>42.19</v>
      </c>
      <c r="E793" s="7">
        <v>89</v>
      </c>
      <c r="F793" s="7">
        <v>214</v>
      </c>
      <c r="G793" s="7">
        <v>46</v>
      </c>
      <c r="H793" s="8">
        <v>3.6264280274181266</v>
      </c>
      <c r="I793" s="8">
        <v>76.709090909090904</v>
      </c>
      <c r="J793" s="7">
        <v>0</v>
      </c>
    </row>
    <row r="794" spans="1:10" x14ac:dyDescent="0.15">
      <c r="A794" s="2" t="s">
        <v>17</v>
      </c>
      <c r="B794" s="6">
        <v>41982.55</v>
      </c>
      <c r="C794" s="7">
        <v>40.08</v>
      </c>
      <c r="D794" s="7">
        <v>41.67</v>
      </c>
      <c r="E794" s="7">
        <v>91</v>
      </c>
      <c r="F794" s="7">
        <v>220</v>
      </c>
      <c r="G794" s="7">
        <v>45</v>
      </c>
      <c r="H794" s="8">
        <v>3.8118811881188117</v>
      </c>
      <c r="I794" s="8">
        <v>75.763636363636365</v>
      </c>
      <c r="J794" s="7">
        <v>0</v>
      </c>
    </row>
    <row r="795" spans="1:10" x14ac:dyDescent="0.15">
      <c r="A795" s="2" t="s">
        <v>17</v>
      </c>
      <c r="B795" s="6">
        <v>41982.550694444442</v>
      </c>
      <c r="C795" s="7">
        <v>41.12</v>
      </c>
      <c r="D795" s="7">
        <v>40.68</v>
      </c>
      <c r="E795" s="7">
        <v>93</v>
      </c>
      <c r="F795" s="7">
        <v>183</v>
      </c>
      <c r="G795" s="7">
        <v>52</v>
      </c>
      <c r="H795" s="8">
        <v>3.2404798172124907</v>
      </c>
      <c r="I795" s="8">
        <v>73.963636363636368</v>
      </c>
      <c r="J795" s="7">
        <v>0</v>
      </c>
    </row>
    <row r="796" spans="1:10" x14ac:dyDescent="0.15">
      <c r="A796" s="2" t="s">
        <v>17</v>
      </c>
      <c r="B796" s="6">
        <v>41982.551388888889</v>
      </c>
      <c r="C796" s="7">
        <v>40.43</v>
      </c>
      <c r="D796" s="7">
        <v>42.75</v>
      </c>
      <c r="E796" s="7">
        <v>94</v>
      </c>
      <c r="F796" s="7">
        <v>196</v>
      </c>
      <c r="G796" s="7">
        <v>48</v>
      </c>
      <c r="H796" s="8">
        <v>3.5079969535415079</v>
      </c>
      <c r="I796" s="8">
        <v>77.72727272727272</v>
      </c>
      <c r="J796" s="7">
        <v>0</v>
      </c>
    </row>
    <row r="797" spans="1:10" x14ac:dyDescent="0.15">
      <c r="A797" s="2" t="s">
        <v>17</v>
      </c>
      <c r="B797" s="6">
        <v>41982.552083333336</v>
      </c>
      <c r="C797" s="7">
        <v>41.21</v>
      </c>
      <c r="D797" s="7">
        <v>42.91</v>
      </c>
      <c r="E797" s="7">
        <v>94</v>
      </c>
      <c r="F797" s="7">
        <v>203</v>
      </c>
      <c r="G797" s="7">
        <v>52</v>
      </c>
      <c r="H797" s="8">
        <v>3.6332825590251332</v>
      </c>
      <c r="I797" s="8">
        <v>78.018181818181802</v>
      </c>
      <c r="J797" s="7">
        <v>0</v>
      </c>
    </row>
    <row r="798" spans="1:10" x14ac:dyDescent="0.15">
      <c r="A798" s="2" t="s">
        <v>17</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17</v>
      </c>
      <c r="B799" s="6">
        <v>41982.553472222222</v>
      </c>
      <c r="C799" s="7">
        <v>43.07</v>
      </c>
      <c r="D799" s="7">
        <v>42.09</v>
      </c>
      <c r="E799" s="7">
        <v>86</v>
      </c>
      <c r="F799" s="7">
        <v>210</v>
      </c>
      <c r="G799" s="7">
        <v>46</v>
      </c>
      <c r="H799" s="8">
        <v>3.4386900228484385</v>
      </c>
      <c r="I799" s="8">
        <v>76.527272727272731</v>
      </c>
      <c r="J799" s="7">
        <v>0</v>
      </c>
    </row>
    <row r="800" spans="1:10" x14ac:dyDescent="0.15">
      <c r="A800" s="2" t="s">
        <v>17</v>
      </c>
      <c r="B800" s="6">
        <v>41982.554166666669</v>
      </c>
      <c r="C800" s="7">
        <v>41.89</v>
      </c>
      <c r="D800" s="7">
        <v>42.77</v>
      </c>
      <c r="E800" s="7">
        <v>84</v>
      </c>
      <c r="F800" s="7">
        <v>188</v>
      </c>
      <c r="G800" s="7">
        <v>46</v>
      </c>
      <c r="H800" s="8">
        <v>3.006854531607007</v>
      </c>
      <c r="I800" s="8">
        <v>77.763636363636365</v>
      </c>
      <c r="J800" s="7">
        <v>0</v>
      </c>
    </row>
    <row r="801" spans="1:10" x14ac:dyDescent="0.15">
      <c r="A801" s="2" t="s">
        <v>17</v>
      </c>
      <c r="B801" s="6">
        <v>41982.554861111108</v>
      </c>
      <c r="C801" s="7">
        <v>42.65</v>
      </c>
      <c r="D801" s="7">
        <v>40.94</v>
      </c>
      <c r="E801" s="7">
        <v>86</v>
      </c>
      <c r="F801" s="7">
        <v>203</v>
      </c>
      <c r="G801" s="7">
        <v>55</v>
      </c>
      <c r="H801" s="8">
        <v>3.3240670220868243</v>
      </c>
      <c r="I801" s="8">
        <v>74.436363636363637</v>
      </c>
      <c r="J801" s="7">
        <v>0</v>
      </c>
    </row>
    <row r="802" spans="1:10" x14ac:dyDescent="0.15">
      <c r="A802" s="2" t="s">
        <v>17</v>
      </c>
      <c r="B802" s="6">
        <v>41982.555555555555</v>
      </c>
      <c r="C802" s="7">
        <v>41.74</v>
      </c>
      <c r="D802" s="7">
        <v>43.03</v>
      </c>
      <c r="E802" s="7">
        <v>80</v>
      </c>
      <c r="F802" s="7">
        <v>195</v>
      </c>
      <c r="G802" s="7">
        <v>55</v>
      </c>
      <c r="H802" s="8">
        <v>2.9702970297029703</v>
      </c>
      <c r="I802" s="8">
        <v>78.236363636363635</v>
      </c>
      <c r="J802" s="7">
        <v>0</v>
      </c>
    </row>
    <row r="803" spans="1:10" x14ac:dyDescent="0.15">
      <c r="A803" s="2" t="s">
        <v>17</v>
      </c>
      <c r="B803" s="6">
        <v>41982.556250000001</v>
      </c>
      <c r="C803" s="7">
        <v>41.3</v>
      </c>
      <c r="D803" s="7">
        <v>41.34</v>
      </c>
      <c r="E803" s="7">
        <v>95</v>
      </c>
      <c r="F803" s="7">
        <v>192</v>
      </c>
      <c r="G803" s="7">
        <v>49</v>
      </c>
      <c r="H803" s="8">
        <v>3.472962680883473</v>
      </c>
      <c r="I803" s="8">
        <v>75.163636363636371</v>
      </c>
      <c r="J803" s="7">
        <v>0</v>
      </c>
    </row>
    <row r="804" spans="1:10" x14ac:dyDescent="0.15">
      <c r="A804" s="2" t="s">
        <v>17</v>
      </c>
      <c r="B804" s="6">
        <v>41982.556944444441</v>
      </c>
      <c r="C804" s="7">
        <v>42.03</v>
      </c>
      <c r="D804" s="7">
        <v>41.32</v>
      </c>
      <c r="E804" s="7">
        <v>97</v>
      </c>
      <c r="F804" s="7">
        <v>215</v>
      </c>
      <c r="G804" s="7">
        <v>45</v>
      </c>
      <c r="H804" s="8">
        <v>3.9708682406702209</v>
      </c>
      <c r="I804" s="8">
        <v>75.127272727272725</v>
      </c>
      <c r="J804" s="7">
        <v>0</v>
      </c>
    </row>
    <row r="805" spans="1:10" x14ac:dyDescent="0.15">
      <c r="A805" s="2" t="s">
        <v>17</v>
      </c>
      <c r="B805" s="6">
        <v>41982.557638888888</v>
      </c>
      <c r="C805" s="7">
        <v>43.52</v>
      </c>
      <c r="D805" s="7">
        <v>42.78</v>
      </c>
      <c r="E805" s="7">
        <v>92</v>
      </c>
      <c r="F805" s="7">
        <v>192</v>
      </c>
      <c r="G805" s="7">
        <v>55</v>
      </c>
      <c r="H805" s="8">
        <v>3.3632901751713633</v>
      </c>
      <c r="I805" s="8">
        <v>77.781818181818181</v>
      </c>
      <c r="J805" s="7">
        <v>0</v>
      </c>
    </row>
    <row r="806" spans="1:10" x14ac:dyDescent="0.15">
      <c r="A806" s="2" t="s">
        <v>17</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17</v>
      </c>
      <c r="B807" s="6">
        <v>41982.559027777781</v>
      </c>
      <c r="C807" s="7">
        <v>43.26</v>
      </c>
      <c r="D807" s="7">
        <v>40.35</v>
      </c>
      <c r="E807" s="7">
        <v>91</v>
      </c>
      <c r="F807" s="7">
        <v>187</v>
      </c>
      <c r="G807" s="7">
        <v>53</v>
      </c>
      <c r="H807" s="8">
        <v>3.2400990099009901</v>
      </c>
      <c r="I807" s="8">
        <v>73.36363636363636</v>
      </c>
      <c r="J807" s="7">
        <v>0</v>
      </c>
    </row>
    <row r="808" spans="1:10" x14ac:dyDescent="0.15">
      <c r="A808" s="2" t="s">
        <v>17</v>
      </c>
      <c r="B808" s="6">
        <v>41982.55972222222</v>
      </c>
      <c r="C808" s="7">
        <v>43.57</v>
      </c>
      <c r="D808" s="7">
        <v>41.98</v>
      </c>
      <c r="E808" s="7">
        <v>98</v>
      </c>
      <c r="F808" s="7">
        <v>185</v>
      </c>
      <c r="G808" s="7">
        <v>53</v>
      </c>
      <c r="H808" s="8">
        <v>3.4520182787509519</v>
      </c>
      <c r="I808" s="8">
        <v>76.327272727272728</v>
      </c>
      <c r="J808" s="7">
        <v>0</v>
      </c>
    </row>
    <row r="809" spans="1:10" x14ac:dyDescent="0.15">
      <c r="A809" s="2" t="s">
        <v>17</v>
      </c>
      <c r="B809" s="6">
        <v>41982.560416666667</v>
      </c>
      <c r="C809" s="7">
        <v>41.48</v>
      </c>
      <c r="D809" s="7">
        <v>42.84</v>
      </c>
      <c r="E809" s="7">
        <v>94</v>
      </c>
      <c r="F809" s="7">
        <v>220</v>
      </c>
      <c r="G809" s="7">
        <v>55</v>
      </c>
      <c r="H809" s="8">
        <v>3.9375476009139376</v>
      </c>
      <c r="I809" s="8">
        <v>77.890909090909105</v>
      </c>
      <c r="J809" s="7">
        <v>0</v>
      </c>
    </row>
    <row r="810" spans="1:10" x14ac:dyDescent="0.15">
      <c r="A810" s="2" t="s">
        <v>17</v>
      </c>
      <c r="B810" s="6">
        <v>41982.561111111114</v>
      </c>
      <c r="C810" s="7">
        <v>40.6</v>
      </c>
      <c r="D810" s="7">
        <v>41.92</v>
      </c>
      <c r="E810" s="7">
        <v>96</v>
      </c>
      <c r="F810" s="7">
        <v>203</v>
      </c>
      <c r="G810" s="7">
        <v>53</v>
      </c>
      <c r="H810" s="8">
        <v>3.7105864432597104</v>
      </c>
      <c r="I810" s="8">
        <v>76.218181818181819</v>
      </c>
      <c r="J810" s="7">
        <v>0</v>
      </c>
    </row>
    <row r="811" spans="1:10" x14ac:dyDescent="0.15">
      <c r="A811" s="2" t="s">
        <v>17</v>
      </c>
      <c r="B811" s="6">
        <v>41982.561805555553</v>
      </c>
      <c r="C811" s="7">
        <v>43.01</v>
      </c>
      <c r="D811" s="7">
        <v>42.79</v>
      </c>
      <c r="E811" s="7">
        <v>85</v>
      </c>
      <c r="F811" s="7">
        <v>217</v>
      </c>
      <c r="G811" s="7">
        <v>52</v>
      </c>
      <c r="H811" s="8">
        <v>3.511995430312262</v>
      </c>
      <c r="I811" s="8">
        <v>77.8</v>
      </c>
      <c r="J811" s="7">
        <v>0</v>
      </c>
    </row>
    <row r="812" spans="1:10" x14ac:dyDescent="0.15">
      <c r="A812" s="2" t="s">
        <v>17</v>
      </c>
      <c r="B812" s="6">
        <v>41982.5625</v>
      </c>
      <c r="C812" s="7">
        <v>41.47</v>
      </c>
      <c r="D812" s="7">
        <v>40.409999999999997</v>
      </c>
      <c r="E812" s="7">
        <v>87</v>
      </c>
      <c r="F812" s="7">
        <v>201</v>
      </c>
      <c r="G812" s="7">
        <v>48</v>
      </c>
      <c r="H812" s="8">
        <v>3.3295887281035794</v>
      </c>
      <c r="I812" s="8">
        <v>73.472727272727269</v>
      </c>
      <c r="J812" s="7">
        <v>0</v>
      </c>
    </row>
    <row r="813" spans="1:10" x14ac:dyDescent="0.15">
      <c r="A813" s="2" t="s">
        <v>17</v>
      </c>
      <c r="B813" s="6">
        <v>41982.563194444447</v>
      </c>
      <c r="C813" s="7">
        <v>40.950000000000003</v>
      </c>
      <c r="D813" s="7">
        <v>42.79</v>
      </c>
      <c r="E813" s="7">
        <v>99</v>
      </c>
      <c r="F813" s="7">
        <v>218</v>
      </c>
      <c r="G813" s="7">
        <v>47</v>
      </c>
      <c r="H813" s="8">
        <v>4.1092916984006091</v>
      </c>
      <c r="I813" s="8">
        <v>77.8</v>
      </c>
      <c r="J813" s="7">
        <v>0</v>
      </c>
    </row>
    <row r="814" spans="1:10" x14ac:dyDescent="0.15">
      <c r="A814" s="2" t="s">
        <v>17</v>
      </c>
      <c r="B814" s="6">
        <v>41982.563888888886</v>
      </c>
      <c r="C814" s="7">
        <v>41.37</v>
      </c>
      <c r="D814" s="7">
        <v>43.26</v>
      </c>
      <c r="E814" s="7">
        <v>92</v>
      </c>
      <c r="F814" s="7">
        <v>183</v>
      </c>
      <c r="G814" s="7">
        <v>50</v>
      </c>
      <c r="H814" s="8">
        <v>3.2056359482102055</v>
      </c>
      <c r="I814" s="8">
        <v>78.654545454545456</v>
      </c>
      <c r="J814" s="7">
        <v>0</v>
      </c>
    </row>
    <row r="815" spans="1:10" x14ac:dyDescent="0.15">
      <c r="A815" s="2" t="s">
        <v>17</v>
      </c>
      <c r="B815" s="6">
        <v>41982.564583333333</v>
      </c>
      <c r="C815" s="7">
        <v>41.44</v>
      </c>
      <c r="D815" s="7">
        <v>41.39</v>
      </c>
      <c r="E815" s="7">
        <v>81</v>
      </c>
      <c r="F815" s="7">
        <v>202</v>
      </c>
      <c r="G815" s="7">
        <v>46</v>
      </c>
      <c r="H815" s="8">
        <v>3.1153846153846154</v>
      </c>
      <c r="I815" s="8">
        <v>75.25454545454545</v>
      </c>
      <c r="J815" s="7">
        <v>0</v>
      </c>
    </row>
    <row r="816" spans="1:10" x14ac:dyDescent="0.15">
      <c r="A816" s="2" t="s">
        <v>17</v>
      </c>
      <c r="B816" s="6">
        <v>41982.56527777778</v>
      </c>
      <c r="C816" s="7">
        <v>42.27</v>
      </c>
      <c r="D816" s="7">
        <v>40.07</v>
      </c>
      <c r="E816" s="7">
        <v>89</v>
      </c>
      <c r="F816" s="7">
        <v>218</v>
      </c>
      <c r="G816" s="7">
        <v>52</v>
      </c>
      <c r="H816" s="8">
        <v>3.6942117288651941</v>
      </c>
      <c r="I816" s="8">
        <v>72.854545454545445</v>
      </c>
      <c r="J816" s="7">
        <v>0</v>
      </c>
    </row>
    <row r="817" spans="1:10" x14ac:dyDescent="0.15">
      <c r="A817" s="2" t="s">
        <v>17</v>
      </c>
      <c r="B817" s="6">
        <v>41982.565972222219</v>
      </c>
      <c r="C817" s="7">
        <v>42.4</v>
      </c>
      <c r="D817" s="7">
        <v>43.31</v>
      </c>
      <c r="E817" s="7">
        <v>81</v>
      </c>
      <c r="F817" s="7">
        <v>214</v>
      </c>
      <c r="G817" s="7">
        <v>50</v>
      </c>
      <c r="H817" s="8">
        <v>3.3004569687738003</v>
      </c>
      <c r="I817" s="8">
        <v>78.74545454545455</v>
      </c>
      <c r="J817" s="7">
        <v>0</v>
      </c>
    </row>
    <row r="818" spans="1:10" x14ac:dyDescent="0.15">
      <c r="A818" s="2" t="s">
        <v>17</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17</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17</v>
      </c>
      <c r="B820" s="6">
        <v>41982.568055555559</v>
      </c>
      <c r="C820" s="7">
        <v>42.29</v>
      </c>
      <c r="D820" s="7">
        <v>40.18</v>
      </c>
      <c r="E820" s="7">
        <v>92</v>
      </c>
      <c r="F820" s="7">
        <v>190</v>
      </c>
      <c r="G820" s="7">
        <v>50</v>
      </c>
      <c r="H820" s="8">
        <v>3.328255902513328</v>
      </c>
      <c r="I820" s="8">
        <v>73.054545454545448</v>
      </c>
      <c r="J820" s="7">
        <v>0</v>
      </c>
    </row>
    <row r="821" spans="1:10" x14ac:dyDescent="0.15">
      <c r="A821" s="2" t="s">
        <v>17</v>
      </c>
      <c r="B821" s="6">
        <v>41982.568749999999</v>
      </c>
      <c r="C821" s="7">
        <v>43.16</v>
      </c>
      <c r="D821" s="7">
        <v>40.71</v>
      </c>
      <c r="E821" s="7">
        <v>91</v>
      </c>
      <c r="F821" s="7">
        <v>218</v>
      </c>
      <c r="G821" s="7">
        <v>51</v>
      </c>
      <c r="H821" s="8">
        <v>3.777227722772277</v>
      </c>
      <c r="I821" s="8">
        <v>74.018181818181816</v>
      </c>
      <c r="J821" s="7">
        <v>0</v>
      </c>
    </row>
    <row r="822" spans="1:10" x14ac:dyDescent="0.15">
      <c r="A822" s="2" t="s">
        <v>17</v>
      </c>
      <c r="B822" s="6">
        <v>41982.569444444445</v>
      </c>
      <c r="C822" s="7">
        <v>41.76</v>
      </c>
      <c r="D822" s="7">
        <v>43.94</v>
      </c>
      <c r="E822" s="7">
        <v>88</v>
      </c>
      <c r="F822" s="7">
        <v>201</v>
      </c>
      <c r="G822" s="7">
        <v>47</v>
      </c>
      <c r="H822" s="8">
        <v>3.3678598629093677</v>
      </c>
      <c r="I822" s="8">
        <v>79.890909090909091</v>
      </c>
      <c r="J822" s="7">
        <v>0</v>
      </c>
    </row>
    <row r="823" spans="1:10" x14ac:dyDescent="0.15">
      <c r="A823" s="2" t="s">
        <v>17</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17</v>
      </c>
      <c r="B824" s="6">
        <v>41982.570833333331</v>
      </c>
      <c r="C824" s="7">
        <v>41.11</v>
      </c>
      <c r="D824" s="7">
        <v>42.05</v>
      </c>
      <c r="E824" s="7">
        <v>80</v>
      </c>
      <c r="F824" s="7">
        <v>206</v>
      </c>
      <c r="G824" s="7">
        <v>51</v>
      </c>
      <c r="H824" s="8">
        <v>3.137852246763138</v>
      </c>
      <c r="I824" s="8">
        <v>76.454545454545453</v>
      </c>
      <c r="J824" s="7">
        <v>0</v>
      </c>
    </row>
    <row r="825" spans="1:10" x14ac:dyDescent="0.15">
      <c r="A825" s="2" t="s">
        <v>17</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17</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17</v>
      </c>
      <c r="B827" s="6">
        <v>41982.572916666664</v>
      </c>
      <c r="C827" s="7">
        <v>41.02</v>
      </c>
      <c r="D827" s="7">
        <v>43.24</v>
      </c>
      <c r="E827" s="7">
        <v>89</v>
      </c>
      <c r="F827" s="7">
        <v>207</v>
      </c>
      <c r="G827" s="7">
        <v>52</v>
      </c>
      <c r="H827" s="8">
        <v>3.5078065498857578</v>
      </c>
      <c r="I827" s="8">
        <v>78.618181818181824</v>
      </c>
      <c r="J827" s="7">
        <v>0</v>
      </c>
    </row>
    <row r="828" spans="1:10" x14ac:dyDescent="0.15">
      <c r="A828" s="2" t="s">
        <v>17</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17</v>
      </c>
      <c r="B829" s="6">
        <v>41982.574305555558</v>
      </c>
      <c r="C829" s="7">
        <v>43.68</v>
      </c>
      <c r="D829" s="7">
        <v>40.85</v>
      </c>
      <c r="E829" s="7">
        <v>86</v>
      </c>
      <c r="F829" s="7">
        <v>193</v>
      </c>
      <c r="G829" s="7">
        <v>54</v>
      </c>
      <c r="H829" s="8">
        <v>3.1603198781416602</v>
      </c>
      <c r="I829" s="8">
        <v>74.27272727272728</v>
      </c>
      <c r="J829" s="7">
        <v>0</v>
      </c>
    </row>
    <row r="830" spans="1:10" x14ac:dyDescent="0.15">
      <c r="A830" s="2" t="s">
        <v>17</v>
      </c>
      <c r="B830" s="6">
        <v>41982.574999999997</v>
      </c>
      <c r="C830" s="7">
        <v>40.6</v>
      </c>
      <c r="D830" s="7">
        <v>42.42</v>
      </c>
      <c r="E830" s="7">
        <v>93</v>
      </c>
      <c r="F830" s="7">
        <v>207</v>
      </c>
      <c r="G830" s="7">
        <v>47</v>
      </c>
      <c r="H830" s="8">
        <v>3.6654607768469156</v>
      </c>
      <c r="I830" s="8">
        <v>77.127272727272739</v>
      </c>
      <c r="J830" s="7">
        <v>0</v>
      </c>
    </row>
    <row r="831" spans="1:10" x14ac:dyDescent="0.15">
      <c r="A831" s="2" t="s">
        <v>17</v>
      </c>
      <c r="B831" s="6">
        <v>41982.575694444444</v>
      </c>
      <c r="C831" s="7">
        <v>41.31</v>
      </c>
      <c r="D831" s="7">
        <v>40.83</v>
      </c>
      <c r="E831" s="7">
        <v>88</v>
      </c>
      <c r="F831" s="7">
        <v>196</v>
      </c>
      <c r="G831" s="7">
        <v>46</v>
      </c>
      <c r="H831" s="8">
        <v>3.284082254379284</v>
      </c>
      <c r="I831" s="8">
        <v>74.236363636363635</v>
      </c>
      <c r="J831" s="7">
        <v>0</v>
      </c>
    </row>
    <row r="832" spans="1:10" x14ac:dyDescent="0.15">
      <c r="A832" s="2" t="s">
        <v>17</v>
      </c>
      <c r="B832" s="6">
        <v>41982.576388888891</v>
      </c>
      <c r="C832" s="7">
        <v>40.39</v>
      </c>
      <c r="D832" s="7">
        <v>43.17</v>
      </c>
      <c r="E832" s="7">
        <v>95</v>
      </c>
      <c r="F832" s="7">
        <v>206</v>
      </c>
      <c r="G832" s="7">
        <v>47</v>
      </c>
      <c r="H832" s="8">
        <v>3.726199543031226</v>
      </c>
      <c r="I832" s="8">
        <v>78.490909090909085</v>
      </c>
      <c r="J832" s="7">
        <v>0</v>
      </c>
    </row>
    <row r="833" spans="1:10" x14ac:dyDescent="0.15">
      <c r="A833" s="2" t="s">
        <v>17</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17</v>
      </c>
      <c r="B834" s="6">
        <v>41982.577777777777</v>
      </c>
      <c r="C834" s="7">
        <v>41.93</v>
      </c>
      <c r="D834" s="7">
        <v>43.41</v>
      </c>
      <c r="E834" s="7">
        <v>93</v>
      </c>
      <c r="F834" s="7">
        <v>211</v>
      </c>
      <c r="G834" s="7">
        <v>48</v>
      </c>
      <c r="H834" s="8">
        <v>3.7362909367859864</v>
      </c>
      <c r="I834" s="8">
        <v>78.927272727272722</v>
      </c>
      <c r="J834" s="7">
        <v>0</v>
      </c>
    </row>
    <row r="835" spans="1:10" x14ac:dyDescent="0.15">
      <c r="A835" s="2" t="s">
        <v>17</v>
      </c>
      <c r="B835" s="6">
        <v>41982.578472222223</v>
      </c>
      <c r="C835" s="7">
        <v>41.99</v>
      </c>
      <c r="D835" s="7">
        <v>41.3</v>
      </c>
      <c r="E835" s="7">
        <v>96</v>
      </c>
      <c r="F835" s="7">
        <v>204</v>
      </c>
      <c r="G835" s="7">
        <v>45</v>
      </c>
      <c r="H835" s="8">
        <v>3.7288651942117288</v>
      </c>
      <c r="I835" s="8">
        <v>75.090909090909079</v>
      </c>
      <c r="J835" s="7">
        <v>0</v>
      </c>
    </row>
    <row r="836" spans="1:10" x14ac:dyDescent="0.15">
      <c r="A836" s="2" t="s">
        <v>17</v>
      </c>
      <c r="B836" s="6">
        <v>41982.57916666667</v>
      </c>
      <c r="C836" s="7">
        <v>41.13</v>
      </c>
      <c r="D836" s="7">
        <v>41.71</v>
      </c>
      <c r="E836" s="7">
        <v>81</v>
      </c>
      <c r="F836" s="7">
        <v>180</v>
      </c>
      <c r="G836" s="7">
        <v>53</v>
      </c>
      <c r="H836" s="8">
        <v>2.7760853008377762</v>
      </c>
      <c r="I836" s="8">
        <v>75.836363636363629</v>
      </c>
      <c r="J836" s="7">
        <v>0</v>
      </c>
    </row>
    <row r="837" spans="1:10" x14ac:dyDescent="0.15">
      <c r="A837" s="2" t="s">
        <v>17</v>
      </c>
      <c r="B837" s="6">
        <v>41982.579861111109</v>
      </c>
      <c r="C837" s="7">
        <v>43.5</v>
      </c>
      <c r="D837" s="7">
        <v>41.64</v>
      </c>
      <c r="E837" s="7">
        <v>94</v>
      </c>
      <c r="F837" s="7">
        <v>206</v>
      </c>
      <c r="G837" s="7">
        <v>53</v>
      </c>
      <c r="H837" s="8">
        <v>3.686976389946687</v>
      </c>
      <c r="I837" s="8">
        <v>75.709090909090918</v>
      </c>
      <c r="J837" s="7">
        <v>0</v>
      </c>
    </row>
    <row r="838" spans="1:10" x14ac:dyDescent="0.15">
      <c r="A838" s="2" t="s">
        <v>17</v>
      </c>
      <c r="B838" s="6">
        <v>41982.580555555556</v>
      </c>
      <c r="C838" s="7">
        <v>41.28</v>
      </c>
      <c r="D838" s="7">
        <v>41.91</v>
      </c>
      <c r="E838" s="7">
        <v>80</v>
      </c>
      <c r="F838" s="7">
        <v>196</v>
      </c>
      <c r="G838" s="7">
        <v>51</v>
      </c>
      <c r="H838" s="8">
        <v>2.9855293221629857</v>
      </c>
      <c r="I838" s="8">
        <v>76.199999999999989</v>
      </c>
      <c r="J838" s="7">
        <v>0</v>
      </c>
    </row>
    <row r="839" spans="1:10" x14ac:dyDescent="0.15">
      <c r="A839" s="2" t="s">
        <v>17</v>
      </c>
      <c r="B839" s="6">
        <v>41982.581250000003</v>
      </c>
      <c r="C839" s="7">
        <v>41.86</v>
      </c>
      <c r="D839" s="7">
        <v>42.97</v>
      </c>
      <c r="E839" s="7">
        <v>92</v>
      </c>
      <c r="F839" s="7">
        <v>220</v>
      </c>
      <c r="G839" s="7">
        <v>55</v>
      </c>
      <c r="H839" s="8">
        <v>3.853769992383854</v>
      </c>
      <c r="I839" s="8">
        <v>78.127272727272725</v>
      </c>
      <c r="J839" s="7">
        <v>0</v>
      </c>
    </row>
    <row r="840" spans="1:10" x14ac:dyDescent="0.15">
      <c r="A840" s="2" t="s">
        <v>17</v>
      </c>
      <c r="B840" s="6">
        <v>41982.581944444442</v>
      </c>
      <c r="C840" s="7">
        <v>41.37</v>
      </c>
      <c r="D840" s="7">
        <v>40.54</v>
      </c>
      <c r="E840" s="7">
        <v>84</v>
      </c>
      <c r="F840" s="7">
        <v>219</v>
      </c>
      <c r="G840" s="7">
        <v>53</v>
      </c>
      <c r="H840" s="8">
        <v>3.5026656511805028</v>
      </c>
      <c r="I840" s="8">
        <v>73.709090909090918</v>
      </c>
      <c r="J840" s="7">
        <v>0</v>
      </c>
    </row>
    <row r="841" spans="1:10" x14ac:dyDescent="0.15">
      <c r="A841" s="2" t="s">
        <v>17</v>
      </c>
      <c r="B841" s="6">
        <v>41982.582638888889</v>
      </c>
      <c r="C841" s="7">
        <v>40.19</v>
      </c>
      <c r="D841" s="7">
        <v>41.03</v>
      </c>
      <c r="E841" s="7">
        <v>93</v>
      </c>
      <c r="F841" s="7">
        <v>206</v>
      </c>
      <c r="G841" s="7">
        <v>50</v>
      </c>
      <c r="H841" s="8">
        <v>3.6477532368621479</v>
      </c>
      <c r="I841" s="8">
        <v>74.599999999999994</v>
      </c>
      <c r="J841" s="7">
        <v>0</v>
      </c>
    </row>
    <row r="842" spans="1:10" x14ac:dyDescent="0.15">
      <c r="A842" s="2" t="s">
        <v>17</v>
      </c>
      <c r="B842" s="6">
        <v>41982.583333333336</v>
      </c>
      <c r="C842" s="7">
        <v>42.46</v>
      </c>
      <c r="D842" s="7">
        <v>42.19</v>
      </c>
      <c r="E842" s="7">
        <v>92</v>
      </c>
      <c r="F842" s="7">
        <v>206</v>
      </c>
      <c r="G842" s="7">
        <v>49</v>
      </c>
      <c r="H842" s="8">
        <v>3.6085300837776084</v>
      </c>
      <c r="I842" s="8">
        <v>76.709090909090904</v>
      </c>
      <c r="J842" s="7">
        <v>0</v>
      </c>
    </row>
    <row r="843" spans="1:10" x14ac:dyDescent="0.15">
      <c r="A843" s="2" t="s">
        <v>17</v>
      </c>
      <c r="B843" s="6">
        <v>41982.584027777775</v>
      </c>
      <c r="C843" s="7">
        <v>41.34</v>
      </c>
      <c r="D843" s="7">
        <v>43.54</v>
      </c>
      <c r="E843" s="7">
        <v>87</v>
      </c>
      <c r="F843" s="7">
        <v>214</v>
      </c>
      <c r="G843" s="7">
        <v>48</v>
      </c>
      <c r="H843" s="8">
        <v>3.5449352627570447</v>
      </c>
      <c r="I843" s="8">
        <v>79.163636363636357</v>
      </c>
      <c r="J843" s="7">
        <v>0</v>
      </c>
    </row>
    <row r="844" spans="1:10" x14ac:dyDescent="0.15">
      <c r="A844" s="2" t="s">
        <v>17</v>
      </c>
      <c r="B844" s="6">
        <v>41982.584722222222</v>
      </c>
      <c r="C844" s="7">
        <v>40.4</v>
      </c>
      <c r="D844" s="7">
        <v>42.44</v>
      </c>
      <c r="E844" s="7">
        <v>100</v>
      </c>
      <c r="F844" s="7">
        <v>194</v>
      </c>
      <c r="G844" s="7">
        <v>55</v>
      </c>
      <c r="H844" s="8">
        <v>3.693830921553694</v>
      </c>
      <c r="I844" s="8">
        <v>77.163636363636357</v>
      </c>
      <c r="J844" s="7">
        <v>0</v>
      </c>
    </row>
    <row r="845" spans="1:10" x14ac:dyDescent="0.15">
      <c r="A845" s="2" t="s">
        <v>17</v>
      </c>
      <c r="B845" s="6">
        <v>41982.585416666669</v>
      </c>
      <c r="C845" s="7">
        <v>41.89</v>
      </c>
      <c r="D845" s="7">
        <v>41.42</v>
      </c>
      <c r="E845" s="7">
        <v>86</v>
      </c>
      <c r="F845" s="7">
        <v>217</v>
      </c>
      <c r="G845" s="7">
        <v>46</v>
      </c>
      <c r="H845" s="8">
        <v>3.5533130236100532</v>
      </c>
      <c r="I845" s="8">
        <v>75.309090909090912</v>
      </c>
      <c r="J845" s="7">
        <v>0</v>
      </c>
    </row>
    <row r="846" spans="1:10" x14ac:dyDescent="0.15">
      <c r="A846" s="2" t="s">
        <v>17</v>
      </c>
      <c r="B846" s="6">
        <v>41982.586111111108</v>
      </c>
      <c r="C846" s="7">
        <v>42.57</v>
      </c>
      <c r="D846" s="7">
        <v>43.77</v>
      </c>
      <c r="E846" s="7">
        <v>94</v>
      </c>
      <c r="F846" s="7">
        <v>184</v>
      </c>
      <c r="G846" s="7">
        <v>48</v>
      </c>
      <c r="H846" s="8">
        <v>3.2932216298552932</v>
      </c>
      <c r="I846" s="8">
        <v>79.581818181818193</v>
      </c>
      <c r="J846" s="7">
        <v>0</v>
      </c>
    </row>
    <row r="847" spans="1:10" x14ac:dyDescent="0.15">
      <c r="A847" s="2" t="s">
        <v>17</v>
      </c>
      <c r="B847" s="6">
        <v>41982.586805555555</v>
      </c>
      <c r="C847" s="7">
        <v>43.91</v>
      </c>
      <c r="D847" s="7">
        <v>40.11</v>
      </c>
      <c r="E847" s="7">
        <v>97</v>
      </c>
      <c r="F847" s="7">
        <v>193</v>
      </c>
      <c r="G847" s="7">
        <v>54</v>
      </c>
      <c r="H847" s="8">
        <v>3.5645468392993145</v>
      </c>
      <c r="I847" s="8">
        <v>72.927272727272737</v>
      </c>
      <c r="J847" s="7">
        <v>0</v>
      </c>
    </row>
    <row r="848" spans="1:10" x14ac:dyDescent="0.15">
      <c r="A848" s="2" t="s">
        <v>17</v>
      </c>
      <c r="B848" s="6">
        <v>41982.587500000001</v>
      </c>
      <c r="C848" s="7">
        <v>41.2</v>
      </c>
      <c r="D848" s="7">
        <v>42.13</v>
      </c>
      <c r="E848" s="7">
        <v>86</v>
      </c>
      <c r="F848" s="7">
        <v>200</v>
      </c>
      <c r="G848" s="7">
        <v>45</v>
      </c>
      <c r="H848" s="8">
        <v>3.2749428789032748</v>
      </c>
      <c r="I848" s="8">
        <v>76.599999999999994</v>
      </c>
      <c r="J848" s="7">
        <v>0</v>
      </c>
    </row>
    <row r="849" spans="1:10" x14ac:dyDescent="0.15">
      <c r="A849" s="2" t="s">
        <v>17</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17</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17</v>
      </c>
      <c r="B851" s="6">
        <v>41982.589583333334</v>
      </c>
      <c r="C851" s="7">
        <v>42.6</v>
      </c>
      <c r="D851" s="7">
        <v>41.36</v>
      </c>
      <c r="E851" s="7">
        <v>88</v>
      </c>
      <c r="F851" s="7">
        <v>206</v>
      </c>
      <c r="G851" s="7">
        <v>52</v>
      </c>
      <c r="H851" s="8">
        <v>3.4516374714394518</v>
      </c>
      <c r="I851" s="8">
        <v>75.2</v>
      </c>
      <c r="J851" s="7">
        <v>0</v>
      </c>
    </row>
    <row r="852" spans="1:10" x14ac:dyDescent="0.15">
      <c r="A852" s="2" t="s">
        <v>17</v>
      </c>
      <c r="B852" s="6">
        <v>41982.590277777781</v>
      </c>
      <c r="C852" s="7">
        <v>41.13</v>
      </c>
      <c r="D852" s="7">
        <v>42.66</v>
      </c>
      <c r="E852" s="7">
        <v>81</v>
      </c>
      <c r="F852" s="7">
        <v>183</v>
      </c>
      <c r="G852" s="7">
        <v>50</v>
      </c>
      <c r="H852" s="8">
        <v>2.8223533891850723</v>
      </c>
      <c r="I852" s="8">
        <v>77.563636363636363</v>
      </c>
      <c r="J852" s="7">
        <v>0</v>
      </c>
    </row>
    <row r="853" spans="1:10" x14ac:dyDescent="0.15">
      <c r="A853" s="2" t="s">
        <v>17</v>
      </c>
      <c r="B853" s="6">
        <v>41982.59097222222</v>
      </c>
      <c r="C853" s="7">
        <v>40.53</v>
      </c>
      <c r="D853" s="7">
        <v>43.59</v>
      </c>
      <c r="E853" s="7">
        <v>94</v>
      </c>
      <c r="F853" s="7">
        <v>220</v>
      </c>
      <c r="G853" s="7">
        <v>54</v>
      </c>
      <c r="H853" s="8">
        <v>3.9375476009139376</v>
      </c>
      <c r="I853" s="8">
        <v>79.25454545454545</v>
      </c>
      <c r="J853" s="7">
        <v>0</v>
      </c>
    </row>
    <row r="854" spans="1:10" x14ac:dyDescent="0.15">
      <c r="A854" s="2" t="s">
        <v>17</v>
      </c>
      <c r="B854" s="6">
        <v>41982.591666666667</v>
      </c>
      <c r="C854" s="7">
        <v>41.45</v>
      </c>
      <c r="D854" s="7">
        <v>42.48</v>
      </c>
      <c r="E854" s="7">
        <v>84</v>
      </c>
      <c r="F854" s="7">
        <v>183</v>
      </c>
      <c r="G854" s="7">
        <v>53</v>
      </c>
      <c r="H854" s="8">
        <v>2.926884996191927</v>
      </c>
      <c r="I854" s="8">
        <v>77.23636363636362</v>
      </c>
      <c r="J854" s="7">
        <v>0</v>
      </c>
    </row>
    <row r="855" spans="1:10" x14ac:dyDescent="0.15">
      <c r="A855" s="2" t="s">
        <v>17</v>
      </c>
      <c r="B855" s="6">
        <v>41982.592361111114</v>
      </c>
      <c r="C855" s="7">
        <v>40.21</v>
      </c>
      <c r="D855" s="7">
        <v>42.61</v>
      </c>
      <c r="E855" s="7">
        <v>97</v>
      </c>
      <c r="F855" s="7">
        <v>218</v>
      </c>
      <c r="G855" s="7">
        <v>51</v>
      </c>
      <c r="H855" s="8">
        <v>4.0262757044935267</v>
      </c>
      <c r="I855" s="8">
        <v>77.472727272727269</v>
      </c>
      <c r="J855" s="7">
        <v>0</v>
      </c>
    </row>
    <row r="856" spans="1:10" x14ac:dyDescent="0.15">
      <c r="A856" s="2" t="s">
        <v>17</v>
      </c>
      <c r="B856" s="6">
        <v>41982.593055555553</v>
      </c>
      <c r="C856" s="7">
        <v>41.98</v>
      </c>
      <c r="D856" s="7">
        <v>40.44</v>
      </c>
      <c r="E856" s="7">
        <v>80</v>
      </c>
      <c r="F856" s="7">
        <v>204</v>
      </c>
      <c r="G856" s="7">
        <v>49</v>
      </c>
      <c r="H856" s="8">
        <v>3.1073876618431076</v>
      </c>
      <c r="I856" s="8">
        <v>73.527272727272717</v>
      </c>
      <c r="J856" s="7">
        <v>0</v>
      </c>
    </row>
    <row r="857" spans="1:10" x14ac:dyDescent="0.15">
      <c r="A857" s="2" t="s">
        <v>17</v>
      </c>
      <c r="B857" s="6">
        <v>41982.59375</v>
      </c>
      <c r="C857" s="7">
        <v>41.8</v>
      </c>
      <c r="D857" s="7">
        <v>40.96</v>
      </c>
      <c r="E857" s="7">
        <v>93</v>
      </c>
      <c r="F857" s="7">
        <v>183</v>
      </c>
      <c r="G857" s="7">
        <v>47</v>
      </c>
      <c r="H857" s="8">
        <v>3.2404798172124907</v>
      </c>
      <c r="I857" s="8">
        <v>74.472727272727283</v>
      </c>
      <c r="J857" s="7">
        <v>0</v>
      </c>
    </row>
    <row r="858" spans="1:10" x14ac:dyDescent="0.15">
      <c r="A858" s="2" t="s">
        <v>17</v>
      </c>
      <c r="B858" s="6">
        <v>41982.594444444447</v>
      </c>
      <c r="C858" s="7">
        <v>43.62</v>
      </c>
      <c r="D858" s="7">
        <v>43.09</v>
      </c>
      <c r="E858" s="7">
        <v>99</v>
      </c>
      <c r="F858" s="7">
        <v>203</v>
      </c>
      <c r="G858" s="7">
        <v>48</v>
      </c>
      <c r="H858" s="8">
        <v>3.8265422696115765</v>
      </c>
      <c r="I858" s="8">
        <v>78.345454545454558</v>
      </c>
      <c r="J858" s="7">
        <v>0</v>
      </c>
    </row>
    <row r="859" spans="1:10" x14ac:dyDescent="0.15">
      <c r="A859" s="2" t="s">
        <v>17</v>
      </c>
      <c r="B859" s="6">
        <v>41982.595138888886</v>
      </c>
      <c r="C859" s="7">
        <v>40.71</v>
      </c>
      <c r="D859" s="7">
        <v>42.82</v>
      </c>
      <c r="E859" s="7">
        <v>85</v>
      </c>
      <c r="F859" s="7">
        <v>215</v>
      </c>
      <c r="G859" s="7">
        <v>48</v>
      </c>
      <c r="H859" s="8">
        <v>3.4796268088347295</v>
      </c>
      <c r="I859" s="8">
        <v>77.854545454545459</v>
      </c>
      <c r="J859" s="7">
        <v>0</v>
      </c>
    </row>
    <row r="860" spans="1:10" x14ac:dyDescent="0.15">
      <c r="A860" s="2" t="s">
        <v>17</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17</v>
      </c>
      <c r="B861" s="6">
        <v>41982.59652777778</v>
      </c>
      <c r="C861" s="7">
        <v>42.04</v>
      </c>
      <c r="D861" s="7">
        <v>41.34</v>
      </c>
      <c r="E861" s="7">
        <v>90</v>
      </c>
      <c r="F861" s="7">
        <v>214</v>
      </c>
      <c r="G861" s="7">
        <v>48</v>
      </c>
      <c r="H861" s="8">
        <v>3.6671744097486672</v>
      </c>
      <c r="I861" s="8">
        <v>75.163636363636371</v>
      </c>
      <c r="J861" s="7">
        <v>0</v>
      </c>
    </row>
    <row r="862" spans="1:10" x14ac:dyDescent="0.15">
      <c r="A862" s="2" t="s">
        <v>17</v>
      </c>
      <c r="B862" s="6">
        <v>41982.597222222219</v>
      </c>
      <c r="C862" s="7">
        <v>40.92</v>
      </c>
      <c r="D862" s="7">
        <v>41.47</v>
      </c>
      <c r="E862" s="7">
        <v>98</v>
      </c>
      <c r="F862" s="7">
        <v>216</v>
      </c>
      <c r="G862" s="7">
        <v>50</v>
      </c>
      <c r="H862" s="8">
        <v>4.0304645849200309</v>
      </c>
      <c r="I862" s="8">
        <v>75.400000000000006</v>
      </c>
      <c r="J862" s="7">
        <v>0</v>
      </c>
    </row>
    <row r="863" spans="1:10" x14ac:dyDescent="0.15">
      <c r="A863" s="2" t="s">
        <v>17</v>
      </c>
      <c r="B863" s="6">
        <v>41982.597916666666</v>
      </c>
      <c r="C863" s="7">
        <v>42.21</v>
      </c>
      <c r="D863" s="7">
        <v>42.36</v>
      </c>
      <c r="E863" s="7">
        <v>96</v>
      </c>
      <c r="F863" s="7">
        <v>196</v>
      </c>
      <c r="G863" s="7">
        <v>53</v>
      </c>
      <c r="H863" s="8">
        <v>3.5826351865955828</v>
      </c>
      <c r="I863" s="8">
        <v>77.018181818181816</v>
      </c>
      <c r="J863" s="7">
        <v>0</v>
      </c>
    </row>
    <row r="864" spans="1:10" x14ac:dyDescent="0.15">
      <c r="A864" s="2" t="s">
        <v>17</v>
      </c>
      <c r="B864" s="6">
        <v>41982.598611111112</v>
      </c>
      <c r="C864" s="7">
        <v>40</v>
      </c>
      <c r="D864" s="7">
        <v>41.66</v>
      </c>
      <c r="E864" s="7">
        <v>81</v>
      </c>
      <c r="F864" s="7">
        <v>185</v>
      </c>
      <c r="G864" s="7">
        <v>52</v>
      </c>
      <c r="H864" s="8">
        <v>2.8531987814166033</v>
      </c>
      <c r="I864" s="8">
        <v>75.745454545454535</v>
      </c>
      <c r="J864" s="7">
        <v>0</v>
      </c>
    </row>
    <row r="865" spans="1:10" x14ac:dyDescent="0.15">
      <c r="A865" s="2" t="s">
        <v>17</v>
      </c>
      <c r="B865" s="6">
        <v>41982.599305555559</v>
      </c>
      <c r="C865" s="7">
        <v>42.17</v>
      </c>
      <c r="D865" s="7">
        <v>40.54</v>
      </c>
      <c r="E865" s="7">
        <v>86</v>
      </c>
      <c r="F865" s="7">
        <v>216</v>
      </c>
      <c r="G865" s="7">
        <v>50</v>
      </c>
      <c r="H865" s="8">
        <v>3.5369383092155369</v>
      </c>
      <c r="I865" s="8">
        <v>73.709090909090918</v>
      </c>
      <c r="J865" s="7">
        <v>0</v>
      </c>
    </row>
    <row r="866" spans="1:10" x14ac:dyDescent="0.15">
      <c r="A866" s="2" t="s">
        <v>17</v>
      </c>
      <c r="B866" s="6">
        <v>41982.6</v>
      </c>
      <c r="C866" s="7">
        <v>43.38</v>
      </c>
      <c r="D866" s="7">
        <v>40.76</v>
      </c>
      <c r="E866" s="7">
        <v>83</v>
      </c>
      <c r="F866" s="7">
        <v>212</v>
      </c>
      <c r="G866" s="7">
        <v>49</v>
      </c>
      <c r="H866" s="8">
        <v>3.3503427265803505</v>
      </c>
      <c r="I866" s="8">
        <v>74.109090909090895</v>
      </c>
      <c r="J866" s="7">
        <v>0</v>
      </c>
    </row>
    <row r="867" spans="1:10" x14ac:dyDescent="0.15">
      <c r="A867" s="2" t="s">
        <v>17</v>
      </c>
      <c r="B867" s="6">
        <v>41982.600694444445</v>
      </c>
      <c r="C867" s="7">
        <v>43.99</v>
      </c>
      <c r="D867" s="7">
        <v>42.98</v>
      </c>
      <c r="E867" s="7">
        <v>86</v>
      </c>
      <c r="F867" s="7">
        <v>185</v>
      </c>
      <c r="G867" s="7">
        <v>45</v>
      </c>
      <c r="H867" s="8">
        <v>3.0293221629855291</v>
      </c>
      <c r="I867" s="8">
        <v>78.145454545454541</v>
      </c>
      <c r="J867" s="7">
        <v>0</v>
      </c>
    </row>
    <row r="868" spans="1:10" x14ac:dyDescent="0.15">
      <c r="A868" s="2" t="s">
        <v>17</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17</v>
      </c>
      <c r="B869" s="6">
        <v>41982.602083333331</v>
      </c>
      <c r="C869" s="7">
        <v>40.65</v>
      </c>
      <c r="D869" s="7">
        <v>43.15</v>
      </c>
      <c r="E869" s="7">
        <v>89</v>
      </c>
      <c r="F869" s="7">
        <v>202</v>
      </c>
      <c r="G869" s="7">
        <v>47</v>
      </c>
      <c r="H869" s="8">
        <v>3.4230769230769229</v>
      </c>
      <c r="I869" s="8">
        <v>78.454545454545453</v>
      </c>
      <c r="J869" s="7">
        <v>0</v>
      </c>
    </row>
    <row r="870" spans="1:10" x14ac:dyDescent="0.15">
      <c r="A870" s="2" t="s">
        <v>17</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17</v>
      </c>
      <c r="B871" s="6">
        <v>41982.603472222225</v>
      </c>
      <c r="C871" s="7">
        <v>43.32</v>
      </c>
      <c r="D871" s="7">
        <v>41.34</v>
      </c>
      <c r="E871" s="7">
        <v>95</v>
      </c>
      <c r="F871" s="7">
        <v>194</v>
      </c>
      <c r="G871" s="7">
        <v>47</v>
      </c>
      <c r="H871" s="8">
        <v>3.5091393754760092</v>
      </c>
      <c r="I871" s="8">
        <v>75.163636363636371</v>
      </c>
      <c r="J871" s="7">
        <v>0</v>
      </c>
    </row>
    <row r="872" spans="1:10" x14ac:dyDescent="0.15">
      <c r="A872" s="2" t="s">
        <v>17</v>
      </c>
      <c r="B872" s="6">
        <v>41982.604166666664</v>
      </c>
      <c r="C872" s="7">
        <v>40.98</v>
      </c>
      <c r="D872" s="7">
        <v>43.61</v>
      </c>
      <c r="E872" s="7">
        <v>90</v>
      </c>
      <c r="F872" s="7">
        <v>207</v>
      </c>
      <c r="G872" s="7">
        <v>52</v>
      </c>
      <c r="H872" s="8">
        <v>3.5472201066260474</v>
      </c>
      <c r="I872" s="8">
        <v>79.290909090909096</v>
      </c>
      <c r="J872" s="7">
        <v>0</v>
      </c>
    </row>
    <row r="873" spans="1:10" x14ac:dyDescent="0.15">
      <c r="A873" s="2" t="s">
        <v>17</v>
      </c>
      <c r="B873" s="6">
        <v>41982.604861111111</v>
      </c>
      <c r="C873" s="7">
        <v>41.22</v>
      </c>
      <c r="D873" s="7">
        <v>41.79</v>
      </c>
      <c r="E873" s="7">
        <v>95</v>
      </c>
      <c r="F873" s="7">
        <v>215</v>
      </c>
      <c r="G873" s="7">
        <v>51</v>
      </c>
      <c r="H873" s="8">
        <v>3.8889946686976389</v>
      </c>
      <c r="I873" s="8">
        <v>75.981818181818184</v>
      </c>
      <c r="J873" s="7">
        <v>0</v>
      </c>
    </row>
    <row r="874" spans="1:10" x14ac:dyDescent="0.15">
      <c r="A874" s="2" t="s">
        <v>17</v>
      </c>
      <c r="B874" s="6">
        <v>41982.605555555558</v>
      </c>
      <c r="C874" s="7">
        <v>42.29</v>
      </c>
      <c r="D874" s="7">
        <v>42.86</v>
      </c>
      <c r="E874" s="7">
        <v>89</v>
      </c>
      <c r="F874" s="7">
        <v>187</v>
      </c>
      <c r="G874" s="7">
        <v>53</v>
      </c>
      <c r="H874" s="8">
        <v>3.1688880426504187</v>
      </c>
      <c r="I874" s="8">
        <v>77.927272727272722</v>
      </c>
      <c r="J874" s="7">
        <v>0</v>
      </c>
    </row>
    <row r="875" spans="1:10" x14ac:dyDescent="0.15">
      <c r="A875" s="2" t="s">
        <v>17</v>
      </c>
      <c r="B875" s="6">
        <v>41982.606249999997</v>
      </c>
      <c r="C875" s="7">
        <v>44</v>
      </c>
      <c r="D875" s="7">
        <v>41.4</v>
      </c>
      <c r="E875" s="7">
        <v>94</v>
      </c>
      <c r="F875" s="7">
        <v>187</v>
      </c>
      <c r="G875" s="7">
        <v>46</v>
      </c>
      <c r="H875" s="8">
        <v>3.346915460776847</v>
      </c>
      <c r="I875" s="8">
        <v>75.272727272727266</v>
      </c>
      <c r="J875" s="7">
        <v>0</v>
      </c>
    </row>
    <row r="876" spans="1:10" x14ac:dyDescent="0.15">
      <c r="A876" s="2" t="s">
        <v>17</v>
      </c>
      <c r="B876" s="6">
        <v>41982.606944444444</v>
      </c>
      <c r="C876" s="7">
        <v>42.38</v>
      </c>
      <c r="D876" s="7">
        <v>41.81</v>
      </c>
      <c r="E876" s="7">
        <v>94</v>
      </c>
      <c r="F876" s="7">
        <v>206</v>
      </c>
      <c r="G876" s="7">
        <v>49</v>
      </c>
      <c r="H876" s="8">
        <v>3.686976389946687</v>
      </c>
      <c r="I876" s="8">
        <v>76.018181818181816</v>
      </c>
      <c r="J876" s="7">
        <v>0</v>
      </c>
    </row>
    <row r="877" spans="1:10" x14ac:dyDescent="0.15">
      <c r="A877" s="2" t="s">
        <v>17</v>
      </c>
      <c r="B877" s="6">
        <v>41982.607638888891</v>
      </c>
      <c r="C877" s="7">
        <v>43.54</v>
      </c>
      <c r="D877" s="7">
        <v>41.91</v>
      </c>
      <c r="E877" s="7">
        <v>95</v>
      </c>
      <c r="F877" s="7">
        <v>213</v>
      </c>
      <c r="G877" s="7">
        <v>46</v>
      </c>
      <c r="H877" s="8">
        <v>3.8528179741051027</v>
      </c>
      <c r="I877" s="8">
        <v>76.199999999999989</v>
      </c>
      <c r="J877" s="7">
        <v>0</v>
      </c>
    </row>
    <row r="878" spans="1:10" x14ac:dyDescent="0.15">
      <c r="A878" s="2" t="s">
        <v>17</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17</v>
      </c>
      <c r="B879" s="6">
        <v>41982.609027777777</v>
      </c>
      <c r="C879" s="7">
        <v>43.15</v>
      </c>
      <c r="D879" s="7">
        <v>42.95</v>
      </c>
      <c r="E879" s="7">
        <v>83</v>
      </c>
      <c r="F879" s="7">
        <v>215</v>
      </c>
      <c r="G879" s="7">
        <v>54</v>
      </c>
      <c r="H879" s="8">
        <v>3.3977532368621479</v>
      </c>
      <c r="I879" s="8">
        <v>78.090909090909093</v>
      </c>
      <c r="J879" s="7">
        <v>0</v>
      </c>
    </row>
    <row r="880" spans="1:10" x14ac:dyDescent="0.15">
      <c r="A880" s="2" t="s">
        <v>17</v>
      </c>
      <c r="B880" s="6">
        <v>41982.609722222223</v>
      </c>
      <c r="C880" s="7">
        <v>42.53</v>
      </c>
      <c r="D880" s="7">
        <v>42.49</v>
      </c>
      <c r="E880" s="7">
        <v>95</v>
      </c>
      <c r="F880" s="7">
        <v>209</v>
      </c>
      <c r="G880" s="7">
        <v>51</v>
      </c>
      <c r="H880" s="8">
        <v>3.7804645849200305</v>
      </c>
      <c r="I880" s="8">
        <v>77.25454545454545</v>
      </c>
      <c r="J880" s="7">
        <v>0</v>
      </c>
    </row>
    <row r="881" spans="1:10" x14ac:dyDescent="0.15">
      <c r="A881" s="2" t="s">
        <v>17</v>
      </c>
      <c r="B881" s="6">
        <v>41982.61041666667</v>
      </c>
      <c r="C881" s="7">
        <v>42.42</v>
      </c>
      <c r="D881" s="7">
        <v>42.94</v>
      </c>
      <c r="E881" s="7">
        <v>100</v>
      </c>
      <c r="F881" s="7">
        <v>184</v>
      </c>
      <c r="G881" s="7">
        <v>46</v>
      </c>
      <c r="H881" s="8">
        <v>3.5034272658035035</v>
      </c>
      <c r="I881" s="8">
        <v>78.072727272727278</v>
      </c>
      <c r="J881" s="7">
        <v>0</v>
      </c>
    </row>
    <row r="882" spans="1:10" x14ac:dyDescent="0.15">
      <c r="A882" s="2" t="s">
        <v>17</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17</v>
      </c>
      <c r="B883" s="6">
        <v>41982.611805555556</v>
      </c>
      <c r="C883" s="7">
        <v>43.13</v>
      </c>
      <c r="D883" s="7">
        <v>42.76</v>
      </c>
      <c r="E883" s="7">
        <v>92</v>
      </c>
      <c r="F883" s="7">
        <v>191</v>
      </c>
      <c r="G883" s="7">
        <v>51</v>
      </c>
      <c r="H883" s="8">
        <v>3.3457730388423457</v>
      </c>
      <c r="I883" s="8">
        <v>77.745454545454535</v>
      </c>
      <c r="J883" s="7">
        <v>0</v>
      </c>
    </row>
    <row r="884" spans="1:10" x14ac:dyDescent="0.15">
      <c r="A884" s="2" t="s">
        <v>17</v>
      </c>
      <c r="B884" s="6">
        <v>41982.612500000003</v>
      </c>
      <c r="C884" s="7">
        <v>43.78</v>
      </c>
      <c r="D884" s="7">
        <v>43.81</v>
      </c>
      <c r="E884" s="7">
        <v>91</v>
      </c>
      <c r="F884" s="7">
        <v>196</v>
      </c>
      <c r="G884" s="7">
        <v>49</v>
      </c>
      <c r="H884" s="8">
        <v>3.3960396039603959</v>
      </c>
      <c r="I884" s="8">
        <v>79.654545454545456</v>
      </c>
      <c r="J884" s="7">
        <v>0</v>
      </c>
    </row>
    <row r="885" spans="1:10" x14ac:dyDescent="0.15">
      <c r="A885" s="2" t="s">
        <v>17</v>
      </c>
      <c r="B885" s="6">
        <v>41982.613194444442</v>
      </c>
      <c r="C885" s="7">
        <v>41.44</v>
      </c>
      <c r="D885" s="7">
        <v>41.17</v>
      </c>
      <c r="E885" s="7">
        <v>92</v>
      </c>
      <c r="F885" s="7">
        <v>217</v>
      </c>
      <c r="G885" s="7">
        <v>47</v>
      </c>
      <c r="H885" s="8">
        <v>3.8012185833968011</v>
      </c>
      <c r="I885" s="8">
        <v>74.854545454545459</v>
      </c>
      <c r="J885" s="7">
        <v>0</v>
      </c>
    </row>
    <row r="886" spans="1:10" x14ac:dyDescent="0.15">
      <c r="A886" s="2" t="s">
        <v>17</v>
      </c>
      <c r="B886" s="6">
        <v>41982.613888888889</v>
      </c>
      <c r="C886" s="7">
        <v>41.69</v>
      </c>
      <c r="D886" s="7">
        <v>43.48</v>
      </c>
      <c r="E886" s="7">
        <v>95</v>
      </c>
      <c r="F886" s="7">
        <v>206</v>
      </c>
      <c r="G886" s="7">
        <v>54</v>
      </c>
      <c r="H886" s="8">
        <v>3.726199543031226</v>
      </c>
      <c r="I886" s="8">
        <v>79.054545454545448</v>
      </c>
      <c r="J886" s="7">
        <v>0</v>
      </c>
    </row>
    <row r="887" spans="1:10" x14ac:dyDescent="0.15">
      <c r="A887" s="2" t="s">
        <v>17</v>
      </c>
      <c r="B887" s="6">
        <v>41982.614583333336</v>
      </c>
      <c r="C887" s="7">
        <v>42.51</v>
      </c>
      <c r="D887" s="7">
        <v>40.35</v>
      </c>
      <c r="E887" s="7">
        <v>85</v>
      </c>
      <c r="F887" s="7">
        <v>181</v>
      </c>
      <c r="G887" s="7">
        <v>48</v>
      </c>
      <c r="H887" s="8">
        <v>2.9293602437166792</v>
      </c>
      <c r="I887" s="8">
        <v>73.36363636363636</v>
      </c>
      <c r="J887" s="7">
        <v>0</v>
      </c>
    </row>
    <row r="888" spans="1:10" x14ac:dyDescent="0.15">
      <c r="A888" s="2" t="s">
        <v>17</v>
      </c>
      <c r="B888" s="6">
        <v>41982.615277777775</v>
      </c>
      <c r="C888" s="7">
        <v>43.8</v>
      </c>
      <c r="D888" s="7">
        <v>43.81</v>
      </c>
      <c r="E888" s="7">
        <v>88</v>
      </c>
      <c r="F888" s="7">
        <v>193</v>
      </c>
      <c r="G888" s="7">
        <v>48</v>
      </c>
      <c r="H888" s="8">
        <v>3.2338156892612338</v>
      </c>
      <c r="I888" s="8">
        <v>79.654545454545456</v>
      </c>
      <c r="J888" s="7">
        <v>0</v>
      </c>
    </row>
    <row r="889" spans="1:10" x14ac:dyDescent="0.15">
      <c r="A889" s="2" t="s">
        <v>17</v>
      </c>
      <c r="B889" s="6">
        <v>41982.615972222222</v>
      </c>
      <c r="C889" s="7">
        <v>40.39</v>
      </c>
      <c r="D889" s="7">
        <v>41.31</v>
      </c>
      <c r="E889" s="7">
        <v>96</v>
      </c>
      <c r="F889" s="7">
        <v>185</v>
      </c>
      <c r="G889" s="7">
        <v>54</v>
      </c>
      <c r="H889" s="8">
        <v>3.3815689261233817</v>
      </c>
      <c r="I889" s="8">
        <v>75.109090909090909</v>
      </c>
      <c r="J889" s="7">
        <v>0</v>
      </c>
    </row>
    <row r="890" spans="1:10" x14ac:dyDescent="0.15">
      <c r="A890" s="2" t="s">
        <v>17</v>
      </c>
      <c r="B890" s="6">
        <v>41982.616666666669</v>
      </c>
      <c r="C890" s="7">
        <v>40.11</v>
      </c>
      <c r="D890" s="7">
        <v>41.56</v>
      </c>
      <c r="E890" s="7">
        <v>85</v>
      </c>
      <c r="F890" s="7">
        <v>186</v>
      </c>
      <c r="G890" s="7">
        <v>45</v>
      </c>
      <c r="H890" s="8">
        <v>3.0102817974105105</v>
      </c>
      <c r="I890" s="8">
        <v>75.563636363636363</v>
      </c>
      <c r="J890" s="7">
        <v>0</v>
      </c>
    </row>
    <row r="891" spans="1:10" x14ac:dyDescent="0.15">
      <c r="A891" s="2" t="s">
        <v>17</v>
      </c>
      <c r="B891" s="6">
        <v>41982.617361111108</v>
      </c>
      <c r="C891" s="7">
        <v>42.39</v>
      </c>
      <c r="D891" s="7">
        <v>43.17</v>
      </c>
      <c r="E891" s="7">
        <v>100</v>
      </c>
      <c r="F891" s="7">
        <v>196</v>
      </c>
      <c r="G891" s="7">
        <v>51</v>
      </c>
      <c r="H891" s="8">
        <v>3.7319116527037317</v>
      </c>
      <c r="I891" s="8">
        <v>78.490909090909085</v>
      </c>
      <c r="J891" s="7">
        <v>0</v>
      </c>
    </row>
    <row r="892" spans="1:10" x14ac:dyDescent="0.15">
      <c r="A892" s="2" t="s">
        <v>17</v>
      </c>
      <c r="B892" s="6">
        <v>41982.618055555555</v>
      </c>
      <c r="C892" s="7">
        <v>43.67</v>
      </c>
      <c r="D892" s="7">
        <v>43.75</v>
      </c>
      <c r="E892" s="7">
        <v>97</v>
      </c>
      <c r="F892" s="7">
        <v>186</v>
      </c>
      <c r="G892" s="7">
        <v>53</v>
      </c>
      <c r="H892" s="8">
        <v>3.4352627570449354</v>
      </c>
      <c r="I892" s="8">
        <v>79.545454545454547</v>
      </c>
      <c r="J892" s="7">
        <v>0</v>
      </c>
    </row>
    <row r="893" spans="1:10" x14ac:dyDescent="0.15">
      <c r="A893" s="2" t="s">
        <v>17</v>
      </c>
      <c r="B893" s="6">
        <v>41982.618750000001</v>
      </c>
      <c r="C893" s="7">
        <v>41.63</v>
      </c>
      <c r="D893" s="7">
        <v>40.82</v>
      </c>
      <c r="E893" s="7">
        <v>88</v>
      </c>
      <c r="F893" s="7">
        <v>194</v>
      </c>
      <c r="G893" s="7">
        <v>45</v>
      </c>
      <c r="H893" s="8">
        <v>3.2505712109672507</v>
      </c>
      <c r="I893" s="8">
        <v>74.218181818181819</v>
      </c>
      <c r="J893" s="7">
        <v>0</v>
      </c>
    </row>
    <row r="894" spans="1:10" x14ac:dyDescent="0.15">
      <c r="A894" s="2" t="s">
        <v>17</v>
      </c>
      <c r="B894" s="6">
        <v>41982.619444444441</v>
      </c>
      <c r="C894" s="7">
        <v>43.95</v>
      </c>
      <c r="D894" s="7">
        <v>43.48</v>
      </c>
      <c r="E894" s="7">
        <v>93</v>
      </c>
      <c r="F894" s="7">
        <v>187</v>
      </c>
      <c r="G894" s="7">
        <v>46</v>
      </c>
      <c r="H894" s="8">
        <v>3.3113099771515615</v>
      </c>
      <c r="I894" s="8">
        <v>79.054545454545448</v>
      </c>
      <c r="J894" s="7">
        <v>0</v>
      </c>
    </row>
    <row r="895" spans="1:10" x14ac:dyDescent="0.15">
      <c r="A895" s="2" t="s">
        <v>17</v>
      </c>
      <c r="B895" s="6">
        <v>41982.620138888888</v>
      </c>
      <c r="C895" s="7">
        <v>40.46</v>
      </c>
      <c r="D895" s="7">
        <v>41.72</v>
      </c>
      <c r="E895" s="7">
        <v>95</v>
      </c>
      <c r="F895" s="7">
        <v>220</v>
      </c>
      <c r="G895" s="7">
        <v>52</v>
      </c>
      <c r="H895" s="8">
        <v>3.9794364051789795</v>
      </c>
      <c r="I895" s="8">
        <v>75.854545454545459</v>
      </c>
      <c r="J895" s="7">
        <v>0</v>
      </c>
    </row>
    <row r="896" spans="1:10" x14ac:dyDescent="0.15">
      <c r="A896" s="2" t="s">
        <v>17</v>
      </c>
      <c r="B896" s="6">
        <v>41982.620833333334</v>
      </c>
      <c r="C896" s="7">
        <v>41.96</v>
      </c>
      <c r="D896" s="7">
        <v>40.03</v>
      </c>
      <c r="E896" s="7">
        <v>89</v>
      </c>
      <c r="F896" s="7">
        <v>216</v>
      </c>
      <c r="G896" s="7">
        <v>48</v>
      </c>
      <c r="H896" s="8">
        <v>3.6603198781416602</v>
      </c>
      <c r="I896" s="8">
        <v>72.781818181818181</v>
      </c>
      <c r="J896" s="7">
        <v>0</v>
      </c>
    </row>
    <row r="897" spans="1:10" x14ac:dyDescent="0.15">
      <c r="A897" s="2" t="s">
        <v>17</v>
      </c>
      <c r="B897" s="6">
        <v>41982.621527777781</v>
      </c>
      <c r="C897" s="7">
        <v>41.76</v>
      </c>
      <c r="D897" s="7">
        <v>43.98</v>
      </c>
      <c r="E897" s="7">
        <v>99</v>
      </c>
      <c r="F897" s="7">
        <v>201</v>
      </c>
      <c r="G897" s="7">
        <v>54</v>
      </c>
      <c r="H897" s="8">
        <v>3.7888423457730389</v>
      </c>
      <c r="I897" s="8">
        <v>79.963636363636354</v>
      </c>
      <c r="J897" s="7">
        <v>0</v>
      </c>
    </row>
    <row r="898" spans="1:10" x14ac:dyDescent="0.15">
      <c r="A898" s="2" t="s">
        <v>17</v>
      </c>
      <c r="B898" s="6">
        <v>41982.62222222222</v>
      </c>
      <c r="C898" s="7">
        <v>42.48</v>
      </c>
      <c r="D898" s="7">
        <v>43.64</v>
      </c>
      <c r="E898" s="7">
        <v>91</v>
      </c>
      <c r="F898" s="7">
        <v>219</v>
      </c>
      <c r="G898" s="7">
        <v>50</v>
      </c>
      <c r="H898" s="8">
        <v>3.7945544554455446</v>
      </c>
      <c r="I898" s="8">
        <v>79.345454545454544</v>
      </c>
      <c r="J898" s="7">
        <v>0</v>
      </c>
    </row>
    <row r="899" spans="1:10" x14ac:dyDescent="0.15">
      <c r="A899" s="2" t="s">
        <v>17</v>
      </c>
      <c r="B899" s="6">
        <v>41982.622916666667</v>
      </c>
      <c r="C899" s="7">
        <v>41.29</v>
      </c>
      <c r="D899" s="7">
        <v>42.75</v>
      </c>
      <c r="E899" s="7">
        <v>83</v>
      </c>
      <c r="F899" s="7">
        <v>190</v>
      </c>
      <c r="G899" s="7">
        <v>48</v>
      </c>
      <c r="H899" s="8">
        <v>3.0026656511805028</v>
      </c>
      <c r="I899" s="8">
        <v>77.72727272727272</v>
      </c>
      <c r="J899" s="7">
        <v>0</v>
      </c>
    </row>
    <row r="900" spans="1:10" x14ac:dyDescent="0.15">
      <c r="A900" s="2" t="s">
        <v>17</v>
      </c>
      <c r="B900" s="6">
        <v>41982.623611111114</v>
      </c>
      <c r="C900" s="7">
        <v>42.18</v>
      </c>
      <c r="D900" s="7">
        <v>43.39</v>
      </c>
      <c r="E900" s="7">
        <v>92</v>
      </c>
      <c r="F900" s="7">
        <v>206</v>
      </c>
      <c r="G900" s="7">
        <v>55</v>
      </c>
      <c r="H900" s="8">
        <v>3.6085300837776084</v>
      </c>
      <c r="I900" s="8">
        <v>78.890909090909091</v>
      </c>
      <c r="J900" s="7">
        <v>0</v>
      </c>
    </row>
    <row r="901" spans="1:10" x14ac:dyDescent="0.15">
      <c r="A901" s="2" t="s">
        <v>17</v>
      </c>
      <c r="B901" s="6">
        <v>41982.624305555553</v>
      </c>
      <c r="C901" s="7">
        <v>43.76</v>
      </c>
      <c r="D901" s="7">
        <v>41.74</v>
      </c>
      <c r="E901" s="7">
        <v>93</v>
      </c>
      <c r="F901" s="7">
        <v>198</v>
      </c>
      <c r="G901" s="7">
        <v>55</v>
      </c>
      <c r="H901" s="8">
        <v>3.5060929169840063</v>
      </c>
      <c r="I901" s="8">
        <v>75.890909090909105</v>
      </c>
      <c r="J901" s="7">
        <v>0</v>
      </c>
    </row>
    <row r="902" spans="1:10" x14ac:dyDescent="0.15">
      <c r="A902" s="2" t="s">
        <v>17</v>
      </c>
      <c r="B902" s="6">
        <v>41982.625</v>
      </c>
      <c r="C902" s="7">
        <v>40.51</v>
      </c>
      <c r="D902" s="7">
        <v>42.91</v>
      </c>
      <c r="E902" s="7">
        <v>85</v>
      </c>
      <c r="F902" s="7">
        <v>217</v>
      </c>
      <c r="G902" s="7">
        <v>49</v>
      </c>
      <c r="H902" s="8">
        <v>3.511995430312262</v>
      </c>
      <c r="I902" s="8">
        <v>78.018181818181802</v>
      </c>
      <c r="J902" s="7">
        <v>0</v>
      </c>
    </row>
    <row r="903" spans="1:10" x14ac:dyDescent="0.15">
      <c r="A903" s="2" t="s">
        <v>17</v>
      </c>
      <c r="B903" s="6">
        <v>41982.625694444447</v>
      </c>
      <c r="C903" s="7">
        <v>43.36</v>
      </c>
      <c r="D903" s="7">
        <v>42.72</v>
      </c>
      <c r="E903" s="7">
        <v>80</v>
      </c>
      <c r="F903" s="7">
        <v>181</v>
      </c>
      <c r="G903" s="7">
        <v>45</v>
      </c>
      <c r="H903" s="8">
        <v>2.7570449352627571</v>
      </c>
      <c r="I903" s="8">
        <v>77.672727272727272</v>
      </c>
      <c r="J903" s="7">
        <v>0</v>
      </c>
    </row>
    <row r="904" spans="1:10" x14ac:dyDescent="0.15">
      <c r="A904" s="2" t="s">
        <v>17</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17</v>
      </c>
      <c r="B905" s="6">
        <v>41982.627083333333</v>
      </c>
      <c r="C905" s="7">
        <v>40.51</v>
      </c>
      <c r="D905" s="7">
        <v>42.84</v>
      </c>
      <c r="E905" s="7">
        <v>94</v>
      </c>
      <c r="F905" s="7">
        <v>212</v>
      </c>
      <c r="G905" s="7">
        <v>46</v>
      </c>
      <c r="H905" s="8">
        <v>3.7943640517897945</v>
      </c>
      <c r="I905" s="8">
        <v>77.890909090909105</v>
      </c>
      <c r="J905" s="7">
        <v>0</v>
      </c>
    </row>
    <row r="906" spans="1:10" x14ac:dyDescent="0.15">
      <c r="A906" s="2" t="s">
        <v>17</v>
      </c>
      <c r="B906" s="6">
        <v>41982.62777777778</v>
      </c>
      <c r="C906" s="7">
        <v>42.86</v>
      </c>
      <c r="D906" s="7">
        <v>42.14</v>
      </c>
      <c r="E906" s="7">
        <v>92</v>
      </c>
      <c r="F906" s="7">
        <v>196</v>
      </c>
      <c r="G906" s="7">
        <v>48</v>
      </c>
      <c r="H906" s="8">
        <v>3.4333587204874334</v>
      </c>
      <c r="I906" s="8">
        <v>76.618181818181824</v>
      </c>
      <c r="J906" s="7">
        <v>0</v>
      </c>
    </row>
    <row r="907" spans="1:10" x14ac:dyDescent="0.15">
      <c r="A907" s="2" t="s">
        <v>17</v>
      </c>
      <c r="B907" s="6">
        <v>41982.628472222219</v>
      </c>
      <c r="C907" s="7">
        <v>41.51</v>
      </c>
      <c r="D907" s="7">
        <v>41.13</v>
      </c>
      <c r="E907" s="7">
        <v>84</v>
      </c>
      <c r="F907" s="7">
        <v>196</v>
      </c>
      <c r="G907" s="7">
        <v>50</v>
      </c>
      <c r="H907" s="8">
        <v>3.1348057882711347</v>
      </c>
      <c r="I907" s="8">
        <v>74.781818181818181</v>
      </c>
      <c r="J907" s="7">
        <v>0</v>
      </c>
    </row>
    <row r="908" spans="1:10" x14ac:dyDescent="0.15">
      <c r="A908" s="2" t="s">
        <v>17</v>
      </c>
      <c r="B908" s="6">
        <v>41982.629166666666</v>
      </c>
      <c r="C908" s="7">
        <v>43.89</v>
      </c>
      <c r="D908" s="7">
        <v>41.78</v>
      </c>
      <c r="E908" s="7">
        <v>83</v>
      </c>
      <c r="F908" s="7">
        <v>209</v>
      </c>
      <c r="G908" s="7">
        <v>52</v>
      </c>
      <c r="H908" s="8">
        <v>3.302932216298553</v>
      </c>
      <c r="I908" s="8">
        <v>75.963636363636368</v>
      </c>
      <c r="J908" s="7">
        <v>0</v>
      </c>
    </row>
    <row r="909" spans="1:10" x14ac:dyDescent="0.15">
      <c r="A909" s="2" t="s">
        <v>17</v>
      </c>
      <c r="B909" s="6">
        <v>41982.629861111112</v>
      </c>
      <c r="C909" s="7">
        <v>41.69</v>
      </c>
      <c r="D909" s="7">
        <v>41.04</v>
      </c>
      <c r="E909" s="7">
        <v>82</v>
      </c>
      <c r="F909" s="7">
        <v>205</v>
      </c>
      <c r="G909" s="7">
        <v>45</v>
      </c>
      <c r="H909" s="8">
        <v>3.2006854531607005</v>
      </c>
      <c r="I909" s="8">
        <v>74.61818181818181</v>
      </c>
      <c r="J909" s="7">
        <v>0</v>
      </c>
    </row>
    <row r="910" spans="1:10" x14ac:dyDescent="0.15">
      <c r="A910" s="2" t="s">
        <v>17</v>
      </c>
      <c r="B910" s="6">
        <v>41982.630555555559</v>
      </c>
      <c r="C910" s="7">
        <v>43.55</v>
      </c>
      <c r="D910" s="7">
        <v>41.61</v>
      </c>
      <c r="E910" s="7">
        <v>94</v>
      </c>
      <c r="F910" s="7">
        <v>197</v>
      </c>
      <c r="G910" s="7">
        <v>54</v>
      </c>
      <c r="H910" s="8">
        <v>3.5258948971820261</v>
      </c>
      <c r="I910" s="8">
        <v>75.654545454545456</v>
      </c>
      <c r="J910" s="7">
        <v>0</v>
      </c>
    </row>
    <row r="911" spans="1:10" x14ac:dyDescent="0.15">
      <c r="A911" s="2" t="s">
        <v>17</v>
      </c>
      <c r="B911" s="6">
        <v>41982.631249999999</v>
      </c>
      <c r="C911" s="7">
        <v>41.82</v>
      </c>
      <c r="D911" s="7">
        <v>41.79</v>
      </c>
      <c r="E911" s="7">
        <v>88</v>
      </c>
      <c r="F911" s="7">
        <v>219</v>
      </c>
      <c r="G911" s="7">
        <v>52</v>
      </c>
      <c r="H911" s="8">
        <v>3.6694592536176693</v>
      </c>
      <c r="I911" s="8">
        <v>75.981818181818184</v>
      </c>
      <c r="J911" s="7">
        <v>0</v>
      </c>
    </row>
    <row r="912" spans="1:10" x14ac:dyDescent="0.15">
      <c r="A912" s="2" t="s">
        <v>17</v>
      </c>
      <c r="B912" s="6">
        <v>41982.631944444445</v>
      </c>
      <c r="C912" s="7">
        <v>42.73</v>
      </c>
      <c r="D912" s="7">
        <v>43.76</v>
      </c>
      <c r="E912" s="7">
        <v>84</v>
      </c>
      <c r="F912" s="7">
        <v>196</v>
      </c>
      <c r="G912" s="7">
        <v>50</v>
      </c>
      <c r="H912" s="8">
        <v>3.1348057882711347</v>
      </c>
      <c r="I912" s="8">
        <v>79.563636363636363</v>
      </c>
      <c r="J912" s="7">
        <v>0</v>
      </c>
    </row>
    <row r="913" spans="1:10" x14ac:dyDescent="0.15">
      <c r="A913" s="2" t="s">
        <v>17</v>
      </c>
      <c r="B913" s="6">
        <v>41982.632638888892</v>
      </c>
      <c r="C913" s="7">
        <v>41.34</v>
      </c>
      <c r="D913" s="7">
        <v>41.12</v>
      </c>
      <c r="E913" s="7">
        <v>91</v>
      </c>
      <c r="F913" s="7">
        <v>196</v>
      </c>
      <c r="G913" s="7">
        <v>55</v>
      </c>
      <c r="H913" s="8">
        <v>3.3960396039603959</v>
      </c>
      <c r="I913" s="8">
        <v>74.763636363636351</v>
      </c>
      <c r="J913" s="7">
        <v>0</v>
      </c>
    </row>
    <row r="914" spans="1:10" x14ac:dyDescent="0.15">
      <c r="A914" s="2" t="s">
        <v>17</v>
      </c>
      <c r="B914" s="6">
        <v>41982.633333333331</v>
      </c>
      <c r="C914" s="7">
        <v>42.78</v>
      </c>
      <c r="D914" s="7">
        <v>41.26</v>
      </c>
      <c r="E914" s="7">
        <v>87</v>
      </c>
      <c r="F914" s="7">
        <v>213</v>
      </c>
      <c r="G914" s="7">
        <v>52</v>
      </c>
      <c r="H914" s="8">
        <v>3.5283701447067783</v>
      </c>
      <c r="I914" s="8">
        <v>75.018181818181816</v>
      </c>
      <c r="J914" s="7">
        <v>0</v>
      </c>
    </row>
    <row r="915" spans="1:10" x14ac:dyDescent="0.15">
      <c r="A915" s="2" t="s">
        <v>17</v>
      </c>
      <c r="B915" s="6">
        <v>41982.634027777778</v>
      </c>
      <c r="C915" s="7">
        <v>43.03</v>
      </c>
      <c r="D915" s="7">
        <v>43.01</v>
      </c>
      <c r="E915" s="7">
        <v>85</v>
      </c>
      <c r="F915" s="7">
        <v>205</v>
      </c>
      <c r="G915" s="7">
        <v>52</v>
      </c>
      <c r="H915" s="8">
        <v>3.3177837014470679</v>
      </c>
      <c r="I915" s="8">
        <v>78.199999999999989</v>
      </c>
      <c r="J915" s="7">
        <v>0</v>
      </c>
    </row>
    <row r="916" spans="1:10" x14ac:dyDescent="0.15">
      <c r="A916" s="2" t="s">
        <v>17</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17</v>
      </c>
      <c r="B917" s="6">
        <v>41982.635416666664</v>
      </c>
      <c r="C917" s="7">
        <v>40.78</v>
      </c>
      <c r="D917" s="7">
        <v>40.86</v>
      </c>
      <c r="E917" s="7">
        <v>80</v>
      </c>
      <c r="F917" s="7">
        <v>186</v>
      </c>
      <c r="G917" s="7">
        <v>55</v>
      </c>
      <c r="H917" s="8">
        <v>2.833206397562833</v>
      </c>
      <c r="I917" s="8">
        <v>74.290909090909082</v>
      </c>
      <c r="J917" s="7">
        <v>0</v>
      </c>
    </row>
    <row r="918" spans="1:10" x14ac:dyDescent="0.15">
      <c r="A918" s="2" t="s">
        <v>17</v>
      </c>
      <c r="B918" s="6">
        <v>41982.636111111111</v>
      </c>
      <c r="C918" s="7">
        <v>43.09</v>
      </c>
      <c r="D918" s="7">
        <v>42.98</v>
      </c>
      <c r="E918" s="7">
        <v>100</v>
      </c>
      <c r="F918" s="7">
        <v>199</v>
      </c>
      <c r="G918" s="7">
        <v>55</v>
      </c>
      <c r="H918" s="8">
        <v>3.789032749428789</v>
      </c>
      <c r="I918" s="8">
        <v>78.145454545454541</v>
      </c>
      <c r="J918" s="7">
        <v>0</v>
      </c>
    </row>
    <row r="919" spans="1:10" x14ac:dyDescent="0.15">
      <c r="A919" s="2" t="s">
        <v>17</v>
      </c>
      <c r="B919" s="6">
        <v>41982.636805555558</v>
      </c>
      <c r="C919" s="7">
        <v>42.57</v>
      </c>
      <c r="D919" s="7">
        <v>42.27</v>
      </c>
      <c r="E919" s="7">
        <v>92</v>
      </c>
      <c r="F919" s="7">
        <v>200</v>
      </c>
      <c r="G919" s="7">
        <v>46</v>
      </c>
      <c r="H919" s="8">
        <v>3.5034272658035035</v>
      </c>
      <c r="I919" s="8">
        <v>76.854545454545459</v>
      </c>
      <c r="J919" s="7">
        <v>0</v>
      </c>
    </row>
    <row r="920" spans="1:10" x14ac:dyDescent="0.15">
      <c r="A920" s="2" t="s">
        <v>17</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17</v>
      </c>
      <c r="B921" s="6">
        <v>41982.638194444444</v>
      </c>
      <c r="C921" s="7">
        <v>43.82</v>
      </c>
      <c r="D921" s="7">
        <v>43.31</v>
      </c>
      <c r="E921" s="7">
        <v>99</v>
      </c>
      <c r="F921" s="7">
        <v>207</v>
      </c>
      <c r="G921" s="7">
        <v>50</v>
      </c>
      <c r="H921" s="8">
        <v>3.9019421172886521</v>
      </c>
      <c r="I921" s="8">
        <v>78.74545454545455</v>
      </c>
      <c r="J921" s="7">
        <v>0</v>
      </c>
    </row>
    <row r="922" spans="1:10" x14ac:dyDescent="0.15">
      <c r="A922" s="2" t="s">
        <v>17</v>
      </c>
      <c r="B922" s="6">
        <v>41982.638888888891</v>
      </c>
      <c r="C922" s="7">
        <v>43.81</v>
      </c>
      <c r="D922" s="7">
        <v>42.22</v>
      </c>
      <c r="E922" s="7">
        <v>100</v>
      </c>
      <c r="F922" s="7">
        <v>219</v>
      </c>
      <c r="G922" s="7">
        <v>53</v>
      </c>
      <c r="H922" s="8">
        <v>4.1698400609291699</v>
      </c>
      <c r="I922" s="8">
        <v>76.763636363636351</v>
      </c>
      <c r="J922" s="7">
        <v>0</v>
      </c>
    </row>
    <row r="923" spans="1:10" x14ac:dyDescent="0.15">
      <c r="A923" s="2" t="s">
        <v>17</v>
      </c>
      <c r="B923" s="6">
        <v>41982.63958333333</v>
      </c>
      <c r="C923" s="7">
        <v>42.56</v>
      </c>
      <c r="D923" s="7">
        <v>40.49</v>
      </c>
      <c r="E923" s="7">
        <v>94</v>
      </c>
      <c r="F923" s="7">
        <v>207</v>
      </c>
      <c r="G923" s="7">
        <v>51</v>
      </c>
      <c r="H923" s="8">
        <v>3.7048743335872047</v>
      </c>
      <c r="I923" s="8">
        <v>73.618181818181824</v>
      </c>
      <c r="J923" s="7">
        <v>0</v>
      </c>
    </row>
    <row r="924" spans="1:10" x14ac:dyDescent="0.15">
      <c r="A924" s="2" t="s">
        <v>17</v>
      </c>
      <c r="B924" s="6">
        <v>41982.640277777777</v>
      </c>
      <c r="C924" s="7">
        <v>42.08</v>
      </c>
      <c r="D924" s="7">
        <v>42</v>
      </c>
      <c r="E924" s="7">
        <v>82</v>
      </c>
      <c r="F924" s="7">
        <v>213</v>
      </c>
      <c r="G924" s="7">
        <v>52</v>
      </c>
      <c r="H924" s="8">
        <v>3.3255902513328257</v>
      </c>
      <c r="I924" s="8">
        <v>76.363636363636374</v>
      </c>
      <c r="J924" s="7">
        <v>0</v>
      </c>
    </row>
    <row r="925" spans="1:10" x14ac:dyDescent="0.15">
      <c r="A925" s="2" t="s">
        <v>17</v>
      </c>
      <c r="B925" s="6">
        <v>41982.640972222223</v>
      </c>
      <c r="C925" s="7">
        <v>42.05</v>
      </c>
      <c r="D925" s="7">
        <v>43.58</v>
      </c>
      <c r="E925" s="7">
        <v>92</v>
      </c>
      <c r="F925" s="7">
        <v>215</v>
      </c>
      <c r="G925" s="7">
        <v>50</v>
      </c>
      <c r="H925" s="8">
        <v>3.7661843107387662</v>
      </c>
      <c r="I925" s="8">
        <v>79.236363636363635</v>
      </c>
      <c r="J925" s="7">
        <v>0</v>
      </c>
    </row>
    <row r="926" spans="1:10" x14ac:dyDescent="0.15">
      <c r="A926" s="2" t="s">
        <v>17</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17</v>
      </c>
      <c r="B927" s="6">
        <v>41982.642361111109</v>
      </c>
      <c r="C927" s="7">
        <v>42.87</v>
      </c>
      <c r="D927" s="7">
        <v>41</v>
      </c>
      <c r="E927" s="7">
        <v>94</v>
      </c>
      <c r="F927" s="7">
        <v>215</v>
      </c>
      <c r="G927" s="7">
        <v>51</v>
      </c>
      <c r="H927" s="8">
        <v>3.8480578827113479</v>
      </c>
      <c r="I927" s="8">
        <v>74.545454545454547</v>
      </c>
      <c r="J927" s="7">
        <v>0</v>
      </c>
    </row>
    <row r="928" spans="1:10" x14ac:dyDescent="0.15">
      <c r="A928" s="2" t="s">
        <v>17</v>
      </c>
      <c r="B928" s="6">
        <v>41982.643055555556</v>
      </c>
      <c r="C928" s="7">
        <v>42.96</v>
      </c>
      <c r="D928" s="7">
        <v>42.07</v>
      </c>
      <c r="E928" s="7">
        <v>96</v>
      </c>
      <c r="F928" s="7">
        <v>209</v>
      </c>
      <c r="G928" s="7">
        <v>50</v>
      </c>
      <c r="H928" s="8">
        <v>3.8202589489718202</v>
      </c>
      <c r="I928" s="8">
        <v>76.490909090909085</v>
      </c>
      <c r="J928" s="7">
        <v>0</v>
      </c>
    </row>
    <row r="929" spans="1:10" x14ac:dyDescent="0.15">
      <c r="A929" s="2" t="s">
        <v>17</v>
      </c>
      <c r="B929" s="6">
        <v>41982.643750000003</v>
      </c>
      <c r="C929" s="7">
        <v>42.51</v>
      </c>
      <c r="D929" s="7">
        <v>43.12</v>
      </c>
      <c r="E929" s="7">
        <v>84</v>
      </c>
      <c r="F929" s="7">
        <v>214</v>
      </c>
      <c r="G929" s="7">
        <v>50</v>
      </c>
      <c r="H929" s="8">
        <v>3.4226961157654228</v>
      </c>
      <c r="I929" s="8">
        <v>78.399999999999991</v>
      </c>
      <c r="J929" s="7">
        <v>0</v>
      </c>
    </row>
    <row r="930" spans="1:10" x14ac:dyDescent="0.15">
      <c r="A930" s="2" t="s">
        <v>17</v>
      </c>
      <c r="B930" s="6">
        <v>41982.644444444442</v>
      </c>
      <c r="C930" s="7">
        <v>42.13</v>
      </c>
      <c r="D930" s="7">
        <v>43.24</v>
      </c>
      <c r="E930" s="7">
        <v>88</v>
      </c>
      <c r="F930" s="7">
        <v>202</v>
      </c>
      <c r="G930" s="7">
        <v>50</v>
      </c>
      <c r="H930" s="8">
        <v>3.3846153846153846</v>
      </c>
      <c r="I930" s="8">
        <v>78.618181818181824</v>
      </c>
      <c r="J930" s="7">
        <v>0</v>
      </c>
    </row>
    <row r="931" spans="1:10" x14ac:dyDescent="0.15">
      <c r="A931" s="2" t="s">
        <v>17</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17</v>
      </c>
      <c r="B932" s="6">
        <v>41982.645833333336</v>
      </c>
      <c r="C932" s="7">
        <v>40.9</v>
      </c>
      <c r="D932" s="7">
        <v>41.14</v>
      </c>
      <c r="E932" s="7">
        <v>92</v>
      </c>
      <c r="F932" s="7">
        <v>191</v>
      </c>
      <c r="G932" s="7">
        <v>46</v>
      </c>
      <c r="H932" s="8">
        <v>3.3457730388423457</v>
      </c>
      <c r="I932" s="8">
        <v>74.8</v>
      </c>
      <c r="J932" s="7">
        <v>0</v>
      </c>
    </row>
    <row r="933" spans="1:10" x14ac:dyDescent="0.15">
      <c r="A933" s="2" t="s">
        <v>17</v>
      </c>
      <c r="B933" s="6">
        <v>41982.646527777775</v>
      </c>
      <c r="C933" s="7">
        <v>40.44</v>
      </c>
      <c r="D933" s="7">
        <v>42.2</v>
      </c>
      <c r="E933" s="7">
        <v>80</v>
      </c>
      <c r="F933" s="7">
        <v>218</v>
      </c>
      <c r="G933" s="7">
        <v>46</v>
      </c>
      <c r="H933" s="8">
        <v>3.3206397562833208</v>
      </c>
      <c r="I933" s="8">
        <v>76.727272727272734</v>
      </c>
      <c r="J933" s="7">
        <v>0</v>
      </c>
    </row>
    <row r="934" spans="1:10" x14ac:dyDescent="0.15">
      <c r="A934" s="2" t="s">
        <v>17</v>
      </c>
      <c r="B934" s="6">
        <v>41982.647222222222</v>
      </c>
      <c r="C934" s="7">
        <v>43.03</v>
      </c>
      <c r="D934" s="7">
        <v>41.35</v>
      </c>
      <c r="E934" s="7">
        <v>99</v>
      </c>
      <c r="F934" s="7">
        <v>187</v>
      </c>
      <c r="G934" s="7">
        <v>46</v>
      </c>
      <c r="H934" s="8">
        <v>3.5249428789032748</v>
      </c>
      <c r="I934" s="8">
        <v>75.181818181818187</v>
      </c>
      <c r="J934" s="7">
        <v>0</v>
      </c>
    </row>
    <row r="935" spans="1:10" x14ac:dyDescent="0.15">
      <c r="A935" s="2" t="s">
        <v>17</v>
      </c>
      <c r="B935" s="6">
        <v>41982.647916666669</v>
      </c>
      <c r="C935" s="7">
        <v>40.17</v>
      </c>
      <c r="D935" s="7">
        <v>43.6</v>
      </c>
      <c r="E935" s="7">
        <v>95</v>
      </c>
      <c r="F935" s="7">
        <v>186</v>
      </c>
      <c r="G935" s="7">
        <v>51</v>
      </c>
      <c r="H935" s="8">
        <v>3.3644325971058646</v>
      </c>
      <c r="I935" s="8">
        <v>79.272727272727266</v>
      </c>
      <c r="J935" s="7">
        <v>0</v>
      </c>
    </row>
    <row r="936" spans="1:10" x14ac:dyDescent="0.15">
      <c r="A936" s="2" t="s">
        <v>17</v>
      </c>
      <c r="B936" s="6">
        <v>41982.648611111108</v>
      </c>
      <c r="C936" s="7">
        <v>41.18</v>
      </c>
      <c r="D936" s="7">
        <v>41.83</v>
      </c>
      <c r="E936" s="7">
        <v>98</v>
      </c>
      <c r="F936" s="7">
        <v>219</v>
      </c>
      <c r="G936" s="7">
        <v>51</v>
      </c>
      <c r="H936" s="8">
        <v>4.0864432597105864</v>
      </c>
      <c r="I936" s="8">
        <v>76.054545454545448</v>
      </c>
      <c r="J936" s="7">
        <v>0</v>
      </c>
    </row>
    <row r="937" spans="1:10" x14ac:dyDescent="0.15">
      <c r="A937" s="2" t="s">
        <v>17</v>
      </c>
      <c r="B937" s="6">
        <v>41982.649305555555</v>
      </c>
      <c r="C937" s="7">
        <v>43</v>
      </c>
      <c r="D937" s="7">
        <v>43.77</v>
      </c>
      <c r="E937" s="7">
        <v>91</v>
      </c>
      <c r="F937" s="7">
        <v>219</v>
      </c>
      <c r="G937" s="7">
        <v>53</v>
      </c>
      <c r="H937" s="8">
        <v>3.7945544554455446</v>
      </c>
      <c r="I937" s="8">
        <v>79.581818181818193</v>
      </c>
      <c r="J937" s="7">
        <v>0</v>
      </c>
    </row>
    <row r="938" spans="1:10" x14ac:dyDescent="0.15">
      <c r="A938" s="2" t="s">
        <v>17</v>
      </c>
      <c r="B938" s="6">
        <v>41982.65</v>
      </c>
      <c r="C938" s="7">
        <v>41.61</v>
      </c>
      <c r="D938" s="7">
        <v>41.17</v>
      </c>
      <c r="E938" s="7">
        <v>98</v>
      </c>
      <c r="F938" s="7">
        <v>212</v>
      </c>
      <c r="G938" s="7">
        <v>55</v>
      </c>
      <c r="H938" s="8">
        <v>3.955826351865956</v>
      </c>
      <c r="I938" s="8">
        <v>74.854545454545459</v>
      </c>
      <c r="J938" s="7">
        <v>0</v>
      </c>
    </row>
    <row r="939" spans="1:10" x14ac:dyDescent="0.15">
      <c r="A939" s="2" t="s">
        <v>17</v>
      </c>
      <c r="B939" s="6">
        <v>41982.650694444441</v>
      </c>
      <c r="C939" s="7">
        <v>41.29</v>
      </c>
      <c r="D939" s="7">
        <v>40.83</v>
      </c>
      <c r="E939" s="7">
        <v>94</v>
      </c>
      <c r="F939" s="7">
        <v>188</v>
      </c>
      <c r="G939" s="7">
        <v>49</v>
      </c>
      <c r="H939" s="8">
        <v>3.3648134044173648</v>
      </c>
      <c r="I939" s="8">
        <v>74.236363636363635</v>
      </c>
      <c r="J939" s="7">
        <v>0</v>
      </c>
    </row>
    <row r="940" spans="1:10" x14ac:dyDescent="0.15">
      <c r="A940" s="2" t="s">
        <v>17</v>
      </c>
      <c r="B940" s="6">
        <v>41982.651388888888</v>
      </c>
      <c r="C940" s="7">
        <v>43.58</v>
      </c>
      <c r="D940" s="7">
        <v>43.02</v>
      </c>
      <c r="E940" s="7">
        <v>95</v>
      </c>
      <c r="F940" s="7">
        <v>207</v>
      </c>
      <c r="G940" s="7">
        <v>49</v>
      </c>
      <c r="H940" s="8">
        <v>3.7442878903274943</v>
      </c>
      <c r="I940" s="8">
        <v>78.218181818181819</v>
      </c>
      <c r="J940" s="7">
        <v>0</v>
      </c>
    </row>
    <row r="941" spans="1:10" x14ac:dyDescent="0.15">
      <c r="A941" s="2" t="s">
        <v>17</v>
      </c>
      <c r="B941" s="6">
        <v>41982.652083333334</v>
      </c>
      <c r="C941" s="7">
        <v>42.43</v>
      </c>
      <c r="D941" s="7">
        <v>40.44</v>
      </c>
      <c r="E941" s="7">
        <v>86</v>
      </c>
      <c r="F941" s="7">
        <v>186</v>
      </c>
      <c r="G941" s="7">
        <v>47</v>
      </c>
      <c r="H941" s="8">
        <v>3.0456968773800459</v>
      </c>
      <c r="I941" s="8">
        <v>73.527272727272717</v>
      </c>
      <c r="J941" s="7">
        <v>0</v>
      </c>
    </row>
    <row r="942" spans="1:10" x14ac:dyDescent="0.15">
      <c r="A942" s="2" t="s">
        <v>17</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17</v>
      </c>
      <c r="B943" s="6">
        <v>41982.65347222222</v>
      </c>
      <c r="C943" s="7">
        <v>41.85</v>
      </c>
      <c r="D943" s="7">
        <v>40.54</v>
      </c>
      <c r="E943" s="7">
        <v>83</v>
      </c>
      <c r="F943" s="7">
        <v>191</v>
      </c>
      <c r="G943" s="7">
        <v>52</v>
      </c>
      <c r="H943" s="8">
        <v>3.0184691546077684</v>
      </c>
      <c r="I943" s="8">
        <v>73.709090909090918</v>
      </c>
      <c r="J943" s="7">
        <v>0</v>
      </c>
    </row>
    <row r="944" spans="1:10" x14ac:dyDescent="0.15">
      <c r="A944" s="2" t="s">
        <v>17</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17</v>
      </c>
      <c r="B945" s="6">
        <v>41982.654861111114</v>
      </c>
      <c r="C945" s="7">
        <v>43.22</v>
      </c>
      <c r="D945" s="7">
        <v>42.95</v>
      </c>
      <c r="E945" s="7">
        <v>90</v>
      </c>
      <c r="F945" s="7">
        <v>209</v>
      </c>
      <c r="G945" s="7">
        <v>48</v>
      </c>
      <c r="H945" s="8">
        <v>3.5814927646610815</v>
      </c>
      <c r="I945" s="8">
        <v>78.090909090909093</v>
      </c>
      <c r="J945" s="7">
        <v>0</v>
      </c>
    </row>
    <row r="946" spans="1:10" x14ac:dyDescent="0.15">
      <c r="A946" s="2" t="s">
        <v>17</v>
      </c>
      <c r="B946" s="6">
        <v>41982.655555555553</v>
      </c>
      <c r="C946" s="7">
        <v>42.83</v>
      </c>
      <c r="D946" s="7">
        <v>41.41</v>
      </c>
      <c r="E946" s="7">
        <v>96</v>
      </c>
      <c r="F946" s="7">
        <v>203</v>
      </c>
      <c r="G946" s="7">
        <v>55</v>
      </c>
      <c r="H946" s="8">
        <v>3.7105864432597104</v>
      </c>
      <c r="I946" s="8">
        <v>75.290909090909082</v>
      </c>
      <c r="J946" s="7">
        <v>0</v>
      </c>
    </row>
    <row r="947" spans="1:10" x14ac:dyDescent="0.15">
      <c r="A947" s="2" t="s">
        <v>17</v>
      </c>
      <c r="B947" s="6">
        <v>41982.65625</v>
      </c>
      <c r="C947" s="7">
        <v>43.63</v>
      </c>
      <c r="D947" s="7">
        <v>43.57</v>
      </c>
      <c r="E947" s="7">
        <v>81</v>
      </c>
      <c r="F947" s="7">
        <v>199</v>
      </c>
      <c r="G947" s="7">
        <v>55</v>
      </c>
      <c r="H947" s="8">
        <v>3.0691165270373193</v>
      </c>
      <c r="I947" s="8">
        <v>79.218181818181819</v>
      </c>
      <c r="J947" s="7">
        <v>0</v>
      </c>
    </row>
    <row r="948" spans="1:10" x14ac:dyDescent="0.15">
      <c r="A948" s="2" t="s">
        <v>17</v>
      </c>
      <c r="B948" s="6">
        <v>41982.656944444447</v>
      </c>
      <c r="C948" s="7">
        <v>40.53</v>
      </c>
      <c r="D948" s="7">
        <v>41.84</v>
      </c>
      <c r="E948" s="7">
        <v>91</v>
      </c>
      <c r="F948" s="7">
        <v>195</v>
      </c>
      <c r="G948" s="7">
        <v>52</v>
      </c>
      <c r="H948" s="8">
        <v>3.3787128712871288</v>
      </c>
      <c r="I948" s="8">
        <v>76.072727272727278</v>
      </c>
      <c r="J948" s="7">
        <v>0</v>
      </c>
    </row>
    <row r="949" spans="1:10" x14ac:dyDescent="0.15">
      <c r="A949" s="2" t="s">
        <v>17</v>
      </c>
      <c r="B949" s="6">
        <v>41982.657638888886</v>
      </c>
      <c r="C949" s="7">
        <v>43.95</v>
      </c>
      <c r="D949" s="7">
        <v>40.47</v>
      </c>
      <c r="E949" s="7">
        <v>80</v>
      </c>
      <c r="F949" s="7">
        <v>180</v>
      </c>
      <c r="G949" s="7">
        <v>54</v>
      </c>
      <c r="H949" s="8">
        <v>2.7418126428027416</v>
      </c>
      <c r="I949" s="8">
        <v>73.581818181818178</v>
      </c>
      <c r="J949" s="7">
        <v>0</v>
      </c>
    </row>
    <row r="950" spans="1:10" x14ac:dyDescent="0.15">
      <c r="A950" s="2" t="s">
        <v>17</v>
      </c>
      <c r="B950" s="6">
        <v>41982.658333333333</v>
      </c>
      <c r="C950" s="7">
        <v>41.53</v>
      </c>
      <c r="D950" s="7">
        <v>42.3</v>
      </c>
      <c r="E950" s="7">
        <v>86</v>
      </c>
      <c r="F950" s="7">
        <v>202</v>
      </c>
      <c r="G950" s="7">
        <v>51</v>
      </c>
      <c r="H950" s="8">
        <v>3.3076923076923075</v>
      </c>
      <c r="I950" s="8">
        <v>76.909090909090907</v>
      </c>
      <c r="J950" s="7">
        <v>0</v>
      </c>
    </row>
    <row r="951" spans="1:10" x14ac:dyDescent="0.15">
      <c r="A951" s="2" t="s">
        <v>17</v>
      </c>
      <c r="B951" s="6">
        <v>41982.65902777778</v>
      </c>
      <c r="C951" s="7">
        <v>40.54</v>
      </c>
      <c r="D951" s="7">
        <v>40.57</v>
      </c>
      <c r="E951" s="7">
        <v>92</v>
      </c>
      <c r="F951" s="7">
        <v>190</v>
      </c>
      <c r="G951" s="7">
        <v>50</v>
      </c>
      <c r="H951" s="8">
        <v>3.328255902513328</v>
      </c>
      <c r="I951" s="8">
        <v>73.763636363636365</v>
      </c>
      <c r="J951" s="7">
        <v>0</v>
      </c>
    </row>
    <row r="952" spans="1:10" x14ac:dyDescent="0.15">
      <c r="A952" s="2" t="s">
        <v>17</v>
      </c>
      <c r="B952" s="6">
        <v>41982.659722222219</v>
      </c>
      <c r="C952" s="7">
        <v>40.46</v>
      </c>
      <c r="D952" s="7">
        <v>41.16</v>
      </c>
      <c r="E952" s="7">
        <v>89</v>
      </c>
      <c r="F952" s="7">
        <v>211</v>
      </c>
      <c r="G952" s="7">
        <v>48</v>
      </c>
      <c r="H952" s="8">
        <v>3.5755902513328257</v>
      </c>
      <c r="I952" s="8">
        <v>74.836363636363629</v>
      </c>
      <c r="J952" s="7">
        <v>0</v>
      </c>
    </row>
    <row r="953" spans="1:10" x14ac:dyDescent="0.15">
      <c r="A953" s="2" t="s">
        <v>17</v>
      </c>
      <c r="B953" s="6">
        <v>41982.660416666666</v>
      </c>
      <c r="C953" s="7">
        <v>43.32</v>
      </c>
      <c r="D953" s="7">
        <v>40.99</v>
      </c>
      <c r="E953" s="7">
        <v>86</v>
      </c>
      <c r="F953" s="7">
        <v>195</v>
      </c>
      <c r="G953" s="7">
        <v>48</v>
      </c>
      <c r="H953" s="8">
        <v>3.1930693069306932</v>
      </c>
      <c r="I953" s="8">
        <v>74.527272727272731</v>
      </c>
      <c r="J953" s="7">
        <v>0</v>
      </c>
    </row>
    <row r="954" spans="1:10" x14ac:dyDescent="0.15">
      <c r="A954" s="2" t="s">
        <v>17</v>
      </c>
      <c r="B954" s="6">
        <v>41982.661111111112</v>
      </c>
      <c r="C954" s="7">
        <v>40.07</v>
      </c>
      <c r="D954" s="7">
        <v>43.5</v>
      </c>
      <c r="E954" s="7">
        <v>91</v>
      </c>
      <c r="F954" s="7">
        <v>203</v>
      </c>
      <c r="G954" s="7">
        <v>51</v>
      </c>
      <c r="H954" s="8">
        <v>3.5173267326732671</v>
      </c>
      <c r="I954" s="8">
        <v>79.090909090909093</v>
      </c>
      <c r="J954" s="7">
        <v>0</v>
      </c>
    </row>
    <row r="955" spans="1:10" x14ac:dyDescent="0.15">
      <c r="A955" s="2" t="s">
        <v>17</v>
      </c>
      <c r="B955" s="6">
        <v>41982.661805555559</v>
      </c>
      <c r="C955" s="7">
        <v>41.28</v>
      </c>
      <c r="D955" s="7">
        <v>41.86</v>
      </c>
      <c r="E955" s="7">
        <v>80</v>
      </c>
      <c r="F955" s="7">
        <v>204</v>
      </c>
      <c r="G955" s="7">
        <v>45</v>
      </c>
      <c r="H955" s="8">
        <v>3.1073876618431076</v>
      </c>
      <c r="I955" s="8">
        <v>76.109090909090909</v>
      </c>
      <c r="J955" s="7">
        <v>0</v>
      </c>
    </row>
    <row r="956" spans="1:10" x14ac:dyDescent="0.15">
      <c r="A956" s="2" t="s">
        <v>17</v>
      </c>
      <c r="B956" s="6">
        <v>41982.662499999999</v>
      </c>
      <c r="C956" s="7">
        <v>43.66</v>
      </c>
      <c r="D956" s="7">
        <v>41.48</v>
      </c>
      <c r="E956" s="7">
        <v>93</v>
      </c>
      <c r="F956" s="7">
        <v>184</v>
      </c>
      <c r="G956" s="7">
        <v>54</v>
      </c>
      <c r="H956" s="8">
        <v>3.2581873571972584</v>
      </c>
      <c r="I956" s="8">
        <v>75.418181818181822</v>
      </c>
      <c r="J956" s="7">
        <v>0</v>
      </c>
    </row>
    <row r="957" spans="1:10" x14ac:dyDescent="0.15">
      <c r="A957" s="2" t="s">
        <v>17</v>
      </c>
      <c r="B957" s="6">
        <v>41982.663194444445</v>
      </c>
      <c r="C957" s="7">
        <v>42.79</v>
      </c>
      <c r="D957" s="7">
        <v>42.38</v>
      </c>
      <c r="E957" s="7">
        <v>81</v>
      </c>
      <c r="F957" s="7">
        <v>212</v>
      </c>
      <c r="G957" s="7">
        <v>52</v>
      </c>
      <c r="H957" s="8">
        <v>3.2696115765422697</v>
      </c>
      <c r="I957" s="8">
        <v>77.054545454545462</v>
      </c>
      <c r="J957" s="7">
        <v>0</v>
      </c>
    </row>
    <row r="958" spans="1:10" x14ac:dyDescent="0.15">
      <c r="A958" s="2" t="s">
        <v>17</v>
      </c>
      <c r="B958" s="6">
        <v>41982.663888888892</v>
      </c>
      <c r="C958" s="7">
        <v>43.16</v>
      </c>
      <c r="D958" s="7">
        <v>43.59</v>
      </c>
      <c r="E958" s="7">
        <v>81</v>
      </c>
      <c r="F958" s="7">
        <v>199</v>
      </c>
      <c r="G958" s="7">
        <v>48</v>
      </c>
      <c r="H958" s="8">
        <v>3.0691165270373193</v>
      </c>
      <c r="I958" s="8">
        <v>79.25454545454545</v>
      </c>
      <c r="J958" s="7">
        <v>0</v>
      </c>
    </row>
    <row r="959" spans="1:10" x14ac:dyDescent="0.15">
      <c r="A959" s="2" t="s">
        <v>17</v>
      </c>
      <c r="B959" s="6">
        <v>41982.664583333331</v>
      </c>
      <c r="C959" s="7">
        <v>42</v>
      </c>
      <c r="D959" s="7">
        <v>42.22</v>
      </c>
      <c r="E959" s="7">
        <v>94</v>
      </c>
      <c r="F959" s="7">
        <v>197</v>
      </c>
      <c r="G959" s="7">
        <v>47</v>
      </c>
      <c r="H959" s="8">
        <v>3.5258948971820261</v>
      </c>
      <c r="I959" s="8">
        <v>76.763636363636351</v>
      </c>
      <c r="J959" s="7">
        <v>0</v>
      </c>
    </row>
    <row r="960" spans="1:10" x14ac:dyDescent="0.15">
      <c r="A960" s="2" t="s">
        <v>17</v>
      </c>
      <c r="B960" s="6">
        <v>41982.665277777778</v>
      </c>
      <c r="C960" s="7">
        <v>43.78</v>
      </c>
      <c r="D960" s="7">
        <v>43.63</v>
      </c>
      <c r="E960" s="7">
        <v>85</v>
      </c>
      <c r="F960" s="7">
        <v>213</v>
      </c>
      <c r="G960" s="7">
        <v>47</v>
      </c>
      <c r="H960" s="8">
        <v>3.4472581873571975</v>
      </c>
      <c r="I960" s="8">
        <v>79.327272727272742</v>
      </c>
      <c r="J960" s="7">
        <v>0</v>
      </c>
    </row>
    <row r="961" spans="1:10" x14ac:dyDescent="0.15">
      <c r="A961" s="2" t="s">
        <v>17</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17</v>
      </c>
      <c r="B962" s="6">
        <v>41982.666666666664</v>
      </c>
      <c r="C962" s="7">
        <v>41.46</v>
      </c>
      <c r="D962" s="7">
        <v>41.23</v>
      </c>
      <c r="E962" s="7">
        <v>92</v>
      </c>
      <c r="F962" s="7">
        <v>207</v>
      </c>
      <c r="G962" s="7">
        <v>49</v>
      </c>
      <c r="H962" s="8">
        <v>3.6260472201066261</v>
      </c>
      <c r="I962" s="8">
        <v>74.963636363636354</v>
      </c>
      <c r="J962" s="7">
        <v>0</v>
      </c>
    </row>
    <row r="963" spans="1:10" x14ac:dyDescent="0.15">
      <c r="A963" s="2" t="s">
        <v>17</v>
      </c>
      <c r="B963" s="6">
        <v>41982.667361111111</v>
      </c>
      <c r="C963" s="7">
        <v>42.26</v>
      </c>
      <c r="D963" s="7">
        <v>42.2</v>
      </c>
      <c r="E963" s="7">
        <v>97</v>
      </c>
      <c r="F963" s="7">
        <v>218</v>
      </c>
      <c r="G963" s="7">
        <v>53</v>
      </c>
      <c r="H963" s="8">
        <v>4.0262757044935267</v>
      </c>
      <c r="I963" s="8">
        <v>76.727272727272734</v>
      </c>
      <c r="J963" s="7">
        <v>0</v>
      </c>
    </row>
    <row r="964" spans="1:10" x14ac:dyDescent="0.15">
      <c r="A964" s="2" t="s">
        <v>17</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17</v>
      </c>
      <c r="B965" s="6">
        <v>41982.668749999997</v>
      </c>
      <c r="C965" s="7">
        <v>41.28</v>
      </c>
      <c r="D965" s="7">
        <v>40.49</v>
      </c>
      <c r="E965" s="7">
        <v>96</v>
      </c>
      <c r="F965" s="7">
        <v>213</v>
      </c>
      <c r="G965" s="7">
        <v>46</v>
      </c>
      <c r="H965" s="8">
        <v>3.8933739527798932</v>
      </c>
      <c r="I965" s="8">
        <v>73.618181818181824</v>
      </c>
      <c r="J965" s="7">
        <v>0</v>
      </c>
    </row>
    <row r="966" spans="1:10" x14ac:dyDescent="0.15">
      <c r="A966" s="2" t="s">
        <v>17</v>
      </c>
      <c r="B966" s="6">
        <v>41982.669444444444</v>
      </c>
      <c r="C966" s="7">
        <v>42.13</v>
      </c>
      <c r="D966" s="7">
        <v>41.66</v>
      </c>
      <c r="E966" s="7">
        <v>90</v>
      </c>
      <c r="F966" s="7">
        <v>217</v>
      </c>
      <c r="G966" s="7">
        <v>52</v>
      </c>
      <c r="H966" s="8">
        <v>3.7185833968012187</v>
      </c>
      <c r="I966" s="8">
        <v>75.745454545454535</v>
      </c>
      <c r="J966" s="7">
        <v>0</v>
      </c>
    </row>
    <row r="967" spans="1:10" x14ac:dyDescent="0.15">
      <c r="A967" s="2" t="s">
        <v>17</v>
      </c>
      <c r="B967" s="6">
        <v>41982.670138888891</v>
      </c>
      <c r="C967" s="7">
        <v>40.29</v>
      </c>
      <c r="D967" s="7">
        <v>42.51</v>
      </c>
      <c r="E967" s="7">
        <v>84</v>
      </c>
      <c r="F967" s="7">
        <v>207</v>
      </c>
      <c r="G967" s="7">
        <v>55</v>
      </c>
      <c r="H967" s="8">
        <v>3.3107387661843108</v>
      </c>
      <c r="I967" s="8">
        <v>77.290909090909082</v>
      </c>
      <c r="J967" s="7">
        <v>0</v>
      </c>
    </row>
    <row r="968" spans="1:10" x14ac:dyDescent="0.15">
      <c r="A968" s="2" t="s">
        <v>17</v>
      </c>
      <c r="B968" s="6">
        <v>41982.67083333333</v>
      </c>
      <c r="C968" s="7">
        <v>40.92</v>
      </c>
      <c r="D968" s="7">
        <v>40.21</v>
      </c>
      <c r="E968" s="7">
        <v>94</v>
      </c>
      <c r="F968" s="7">
        <v>214</v>
      </c>
      <c r="G968" s="7">
        <v>45</v>
      </c>
      <c r="H968" s="8">
        <v>3.8301599390708301</v>
      </c>
      <c r="I968" s="8">
        <v>73.109090909090909</v>
      </c>
      <c r="J968" s="7">
        <v>0</v>
      </c>
    </row>
    <row r="969" spans="1:10" x14ac:dyDescent="0.15">
      <c r="A969" s="2" t="s">
        <v>17</v>
      </c>
      <c r="B969" s="6">
        <v>41982.671527777777</v>
      </c>
      <c r="C969" s="7">
        <v>41.8</v>
      </c>
      <c r="D969" s="7">
        <v>41.55</v>
      </c>
      <c r="E969" s="7">
        <v>88</v>
      </c>
      <c r="F969" s="7">
        <v>208</v>
      </c>
      <c r="G969" s="7">
        <v>53</v>
      </c>
      <c r="H969" s="8">
        <v>3.4851485148514851</v>
      </c>
      <c r="I969" s="8">
        <v>75.545454545454533</v>
      </c>
      <c r="J969" s="7">
        <v>0</v>
      </c>
    </row>
    <row r="970" spans="1:10" x14ac:dyDescent="0.15">
      <c r="A970" s="2" t="s">
        <v>17</v>
      </c>
      <c r="B970" s="6">
        <v>41982.672222222223</v>
      </c>
      <c r="C970" s="7">
        <v>41.64</v>
      </c>
      <c r="D970" s="7">
        <v>43.55</v>
      </c>
      <c r="E970" s="7">
        <v>99</v>
      </c>
      <c r="F970" s="7">
        <v>202</v>
      </c>
      <c r="G970" s="7">
        <v>55</v>
      </c>
      <c r="H970" s="8">
        <v>3.8076923076923075</v>
      </c>
      <c r="I970" s="8">
        <v>79.181818181818173</v>
      </c>
      <c r="J970" s="7">
        <v>0</v>
      </c>
    </row>
    <row r="971" spans="1:10" x14ac:dyDescent="0.15">
      <c r="A971" s="2" t="s">
        <v>17</v>
      </c>
      <c r="B971" s="6">
        <v>41982.67291666667</v>
      </c>
      <c r="C971" s="7">
        <v>43.74</v>
      </c>
      <c r="D971" s="7">
        <v>41.73</v>
      </c>
      <c r="E971" s="7">
        <v>98</v>
      </c>
      <c r="F971" s="7">
        <v>204</v>
      </c>
      <c r="G971" s="7">
        <v>46</v>
      </c>
      <c r="H971" s="8">
        <v>3.8065498857578066</v>
      </c>
      <c r="I971" s="8">
        <v>75.872727272727275</v>
      </c>
      <c r="J971" s="7">
        <v>0</v>
      </c>
    </row>
    <row r="972" spans="1:10" x14ac:dyDescent="0.15">
      <c r="A972" s="2" t="s">
        <v>17</v>
      </c>
      <c r="B972" s="6">
        <v>41982.673611111109</v>
      </c>
      <c r="C972" s="7">
        <v>40.79</v>
      </c>
      <c r="D972" s="7">
        <v>40.97</v>
      </c>
      <c r="E972" s="7">
        <v>88</v>
      </c>
      <c r="F972" s="7">
        <v>197</v>
      </c>
      <c r="G972" s="7">
        <v>51</v>
      </c>
      <c r="H972" s="8">
        <v>3.3008377760853009</v>
      </c>
      <c r="I972" s="8">
        <v>74.490909090909085</v>
      </c>
      <c r="J972" s="7">
        <v>0</v>
      </c>
    </row>
    <row r="973" spans="1:10" x14ac:dyDescent="0.15">
      <c r="A973" s="2" t="s">
        <v>17</v>
      </c>
      <c r="B973" s="6">
        <v>41982.674305555556</v>
      </c>
      <c r="C973" s="7">
        <v>43.26</v>
      </c>
      <c r="D973" s="7">
        <v>40.96</v>
      </c>
      <c r="E973" s="7">
        <v>96</v>
      </c>
      <c r="F973" s="7">
        <v>195</v>
      </c>
      <c r="G973" s="7">
        <v>49</v>
      </c>
      <c r="H973" s="8">
        <v>3.5643564356435644</v>
      </c>
      <c r="I973" s="8">
        <v>74.472727272727283</v>
      </c>
      <c r="J973" s="7">
        <v>0</v>
      </c>
    </row>
    <row r="974" spans="1:10" x14ac:dyDescent="0.15">
      <c r="A974" s="2" t="s">
        <v>17</v>
      </c>
      <c r="B974" s="6">
        <v>41982.675000000003</v>
      </c>
      <c r="C974" s="7">
        <v>41.47</v>
      </c>
      <c r="D974" s="7">
        <v>41.65</v>
      </c>
      <c r="E974" s="7">
        <v>88</v>
      </c>
      <c r="F974" s="7">
        <v>184</v>
      </c>
      <c r="G974" s="7">
        <v>51</v>
      </c>
      <c r="H974" s="8">
        <v>3.0830159939070829</v>
      </c>
      <c r="I974" s="8">
        <v>75.72727272727272</v>
      </c>
      <c r="J974" s="7">
        <v>0</v>
      </c>
    </row>
    <row r="975" spans="1:10" x14ac:dyDescent="0.15">
      <c r="A975" s="2" t="s">
        <v>17</v>
      </c>
      <c r="B975" s="6">
        <v>41982.675694444442</v>
      </c>
      <c r="C975" s="7">
        <v>41.54</v>
      </c>
      <c r="D975" s="7">
        <v>42.75</v>
      </c>
      <c r="E975" s="7">
        <v>91</v>
      </c>
      <c r="F975" s="7">
        <v>184</v>
      </c>
      <c r="G975" s="7">
        <v>52</v>
      </c>
      <c r="H975" s="8">
        <v>3.1881188118811883</v>
      </c>
      <c r="I975" s="8">
        <v>77.72727272727272</v>
      </c>
      <c r="J975" s="7">
        <v>0</v>
      </c>
    </row>
    <row r="976" spans="1:10" x14ac:dyDescent="0.15">
      <c r="A976" s="2" t="s">
        <v>17</v>
      </c>
      <c r="B976" s="6">
        <v>41982.676388888889</v>
      </c>
      <c r="C976" s="7">
        <v>43.98</v>
      </c>
      <c r="D976" s="7">
        <v>41.79</v>
      </c>
      <c r="E976" s="7">
        <v>84</v>
      </c>
      <c r="F976" s="7">
        <v>215</v>
      </c>
      <c r="G976" s="7">
        <v>54</v>
      </c>
      <c r="H976" s="8">
        <v>3.4386900228484385</v>
      </c>
      <c r="I976" s="8">
        <v>75.981818181818184</v>
      </c>
      <c r="J976" s="7">
        <v>0</v>
      </c>
    </row>
    <row r="977" spans="1:10" x14ac:dyDescent="0.15">
      <c r="A977" s="2" t="s">
        <v>17</v>
      </c>
      <c r="B977" s="6">
        <v>41982.677083333336</v>
      </c>
      <c r="C977" s="7">
        <v>43.92</v>
      </c>
      <c r="D977" s="7">
        <v>42.48</v>
      </c>
      <c r="E977" s="7">
        <v>87</v>
      </c>
      <c r="F977" s="7">
        <v>197</v>
      </c>
      <c r="G977" s="7">
        <v>53</v>
      </c>
      <c r="H977" s="8">
        <v>3.2633282559025134</v>
      </c>
      <c r="I977" s="8">
        <v>77.23636363636362</v>
      </c>
      <c r="J977" s="7">
        <v>0</v>
      </c>
    </row>
    <row r="978" spans="1:10" x14ac:dyDescent="0.15">
      <c r="A978" s="2" t="s">
        <v>17</v>
      </c>
      <c r="B978" s="6">
        <v>41982.677777777775</v>
      </c>
      <c r="C978" s="7">
        <v>41.19</v>
      </c>
      <c r="D978" s="7">
        <v>43.72</v>
      </c>
      <c r="E978" s="7">
        <v>97</v>
      </c>
      <c r="F978" s="7">
        <v>213</v>
      </c>
      <c r="G978" s="7">
        <v>49</v>
      </c>
      <c r="H978" s="8">
        <v>3.9339299314546841</v>
      </c>
      <c r="I978" s="8">
        <v>79.490909090909085</v>
      </c>
      <c r="J978" s="7">
        <v>0</v>
      </c>
    </row>
    <row r="979" spans="1:10" x14ac:dyDescent="0.15">
      <c r="A979" s="2" t="s">
        <v>17</v>
      </c>
      <c r="B979" s="6">
        <v>41982.678472222222</v>
      </c>
      <c r="C979" s="7">
        <v>42.24</v>
      </c>
      <c r="D979" s="7">
        <v>41.13</v>
      </c>
      <c r="E979" s="7">
        <v>85</v>
      </c>
      <c r="F979" s="7">
        <v>180</v>
      </c>
      <c r="G979" s="7">
        <v>48</v>
      </c>
      <c r="H979" s="8">
        <v>2.913175932977913</v>
      </c>
      <c r="I979" s="8">
        <v>74.781818181818181</v>
      </c>
      <c r="J979" s="7">
        <v>0</v>
      </c>
    </row>
    <row r="980" spans="1:10" x14ac:dyDescent="0.15">
      <c r="A980" s="2" t="s">
        <v>17</v>
      </c>
      <c r="B980" s="6">
        <v>41982.679166666669</v>
      </c>
      <c r="C980" s="7">
        <v>43.28</v>
      </c>
      <c r="D980" s="7">
        <v>41.79</v>
      </c>
      <c r="E980" s="7">
        <v>94</v>
      </c>
      <c r="F980" s="7">
        <v>207</v>
      </c>
      <c r="G980" s="7">
        <v>45</v>
      </c>
      <c r="H980" s="8">
        <v>3.7048743335872047</v>
      </c>
      <c r="I980" s="8">
        <v>75.981818181818184</v>
      </c>
      <c r="J980" s="7">
        <v>0</v>
      </c>
    </row>
    <row r="981" spans="1:10" x14ac:dyDescent="0.15">
      <c r="A981" s="2" t="s">
        <v>17</v>
      </c>
      <c r="B981" s="6">
        <v>41982.679861111108</v>
      </c>
      <c r="C981" s="7">
        <v>42.15</v>
      </c>
      <c r="D981" s="7">
        <v>43.15</v>
      </c>
      <c r="E981" s="7">
        <v>91</v>
      </c>
      <c r="F981" s="7">
        <v>211</v>
      </c>
      <c r="G981" s="7">
        <v>54</v>
      </c>
      <c r="H981" s="8">
        <v>3.6559405940594059</v>
      </c>
      <c r="I981" s="8">
        <v>78.454545454545453</v>
      </c>
      <c r="J981" s="7">
        <v>0</v>
      </c>
    </row>
    <row r="982" spans="1:10" x14ac:dyDescent="0.15">
      <c r="A982" s="2" t="s">
        <v>17</v>
      </c>
      <c r="B982" s="6">
        <v>41982.680555555555</v>
      </c>
      <c r="C982" s="7">
        <v>43.98</v>
      </c>
      <c r="D982" s="7">
        <v>43.42</v>
      </c>
      <c r="E982" s="7">
        <v>88</v>
      </c>
      <c r="F982" s="7">
        <v>215</v>
      </c>
      <c r="G982" s="7">
        <v>55</v>
      </c>
      <c r="H982" s="8">
        <v>3.6024371667936026</v>
      </c>
      <c r="I982" s="8">
        <v>78.945454545454552</v>
      </c>
      <c r="J982" s="7">
        <v>0</v>
      </c>
    </row>
    <row r="983" spans="1:10" x14ac:dyDescent="0.15">
      <c r="A983" s="2" t="s">
        <v>17</v>
      </c>
      <c r="B983" s="6">
        <v>41982.681250000001</v>
      </c>
      <c r="C983" s="7">
        <v>43.85</v>
      </c>
      <c r="D983" s="7">
        <v>41.46</v>
      </c>
      <c r="E983" s="7">
        <v>82</v>
      </c>
      <c r="F983" s="7">
        <v>195</v>
      </c>
      <c r="G983" s="7">
        <v>53</v>
      </c>
      <c r="H983" s="8">
        <v>3.0445544554455446</v>
      </c>
      <c r="I983" s="8">
        <v>75.38181818181819</v>
      </c>
      <c r="J983" s="7">
        <v>0</v>
      </c>
    </row>
    <row r="984" spans="1:10" x14ac:dyDescent="0.15">
      <c r="A984" s="2" t="s">
        <v>17</v>
      </c>
      <c r="B984" s="6">
        <v>41982.681944444441</v>
      </c>
      <c r="C984" s="7">
        <v>43.1</v>
      </c>
      <c r="D984" s="7">
        <v>42.47</v>
      </c>
      <c r="E984" s="7">
        <v>85</v>
      </c>
      <c r="F984" s="7">
        <v>194</v>
      </c>
      <c r="G984" s="7">
        <v>53</v>
      </c>
      <c r="H984" s="8">
        <v>3.1397562833206396</v>
      </c>
      <c r="I984" s="8">
        <v>77.218181818181819</v>
      </c>
      <c r="J984" s="7">
        <v>0</v>
      </c>
    </row>
    <row r="985" spans="1:10" x14ac:dyDescent="0.15">
      <c r="A985" s="2" t="s">
        <v>17</v>
      </c>
      <c r="B985" s="6">
        <v>41982.682638888888</v>
      </c>
      <c r="C985" s="7">
        <v>41.5</v>
      </c>
      <c r="D985" s="7">
        <v>43.06</v>
      </c>
      <c r="E985" s="7">
        <v>93</v>
      </c>
      <c r="F985" s="7">
        <v>219</v>
      </c>
      <c r="G985" s="7">
        <v>51</v>
      </c>
      <c r="H985" s="8">
        <v>3.8779512566641281</v>
      </c>
      <c r="I985" s="8">
        <v>78.290909090909096</v>
      </c>
      <c r="J985" s="7">
        <v>0</v>
      </c>
    </row>
    <row r="986" spans="1:10" x14ac:dyDescent="0.15">
      <c r="A986" s="2" t="s">
        <v>17</v>
      </c>
      <c r="B986" s="6">
        <v>41982.683333333334</v>
      </c>
      <c r="C986" s="7">
        <v>42.79</v>
      </c>
      <c r="D986" s="7">
        <v>40.28</v>
      </c>
      <c r="E986" s="7">
        <v>98</v>
      </c>
      <c r="F986" s="7">
        <v>181</v>
      </c>
      <c r="G986" s="7">
        <v>48</v>
      </c>
      <c r="H986" s="8">
        <v>3.3773800456968774</v>
      </c>
      <c r="I986" s="8">
        <v>73.236363636363649</v>
      </c>
      <c r="J986" s="7">
        <v>0</v>
      </c>
    </row>
    <row r="987" spans="1:10" x14ac:dyDescent="0.15">
      <c r="A987" s="2" t="s">
        <v>17</v>
      </c>
      <c r="B987" s="6">
        <v>41982.684027777781</v>
      </c>
      <c r="C987" s="7">
        <v>42</v>
      </c>
      <c r="D987" s="7">
        <v>43.99</v>
      </c>
      <c r="E987" s="7">
        <v>87</v>
      </c>
      <c r="F987" s="7">
        <v>205</v>
      </c>
      <c r="G987" s="7">
        <v>54</v>
      </c>
      <c r="H987" s="8">
        <v>3.3958492003046459</v>
      </c>
      <c r="I987" s="8">
        <v>79.981818181818184</v>
      </c>
      <c r="J987" s="7">
        <v>0</v>
      </c>
    </row>
    <row r="988" spans="1:10" x14ac:dyDescent="0.15">
      <c r="A988" s="2" t="s">
        <v>17</v>
      </c>
      <c r="B988" s="6">
        <v>41982.68472222222</v>
      </c>
      <c r="C988" s="7">
        <v>40.22</v>
      </c>
      <c r="D988" s="7">
        <v>41.08</v>
      </c>
      <c r="E988" s="7">
        <v>91</v>
      </c>
      <c r="F988" s="7">
        <v>183</v>
      </c>
      <c r="G988" s="7">
        <v>47</v>
      </c>
      <c r="H988" s="8">
        <v>3.1707920792079207</v>
      </c>
      <c r="I988" s="8">
        <v>74.690909090909088</v>
      </c>
      <c r="J988" s="7">
        <v>0</v>
      </c>
    </row>
    <row r="989" spans="1:10" x14ac:dyDescent="0.15">
      <c r="A989" s="2" t="s">
        <v>17</v>
      </c>
      <c r="B989" s="6">
        <v>41982.685416666667</v>
      </c>
      <c r="C989" s="7">
        <v>40.65</v>
      </c>
      <c r="D989" s="7">
        <v>40.22</v>
      </c>
      <c r="E989" s="7">
        <v>88</v>
      </c>
      <c r="F989" s="7">
        <v>194</v>
      </c>
      <c r="G989" s="7">
        <v>55</v>
      </c>
      <c r="H989" s="8">
        <v>3.2505712109672507</v>
      </c>
      <c r="I989" s="8">
        <v>73.127272727272725</v>
      </c>
      <c r="J989" s="7">
        <v>0</v>
      </c>
    </row>
    <row r="990" spans="1:10" x14ac:dyDescent="0.15">
      <c r="A990" s="2" t="s">
        <v>17</v>
      </c>
      <c r="B990" s="6">
        <v>41982.686111111114</v>
      </c>
      <c r="C990" s="7">
        <v>40.17</v>
      </c>
      <c r="D990" s="7">
        <v>43.2</v>
      </c>
      <c r="E990" s="7">
        <v>85</v>
      </c>
      <c r="F990" s="7">
        <v>200</v>
      </c>
      <c r="G990" s="7">
        <v>46</v>
      </c>
      <c r="H990" s="8">
        <v>3.2368621477532367</v>
      </c>
      <c r="I990" s="8">
        <v>78.545454545454547</v>
      </c>
      <c r="J990" s="7">
        <v>0</v>
      </c>
    </row>
    <row r="991" spans="1:10" x14ac:dyDescent="0.15">
      <c r="A991" s="2" t="s">
        <v>17</v>
      </c>
      <c r="B991" s="6">
        <v>41982.686805555553</v>
      </c>
      <c r="C991" s="7">
        <v>42.88</v>
      </c>
      <c r="D991" s="7">
        <v>43.88</v>
      </c>
      <c r="E991" s="7">
        <v>92</v>
      </c>
      <c r="F991" s="7">
        <v>190</v>
      </c>
      <c r="G991" s="7">
        <v>49</v>
      </c>
      <c r="H991" s="8">
        <v>3.328255902513328</v>
      </c>
      <c r="I991" s="8">
        <v>79.781818181818181</v>
      </c>
      <c r="J991" s="7">
        <v>0</v>
      </c>
    </row>
    <row r="992" spans="1:10" x14ac:dyDescent="0.15">
      <c r="A992" s="2" t="s">
        <v>17</v>
      </c>
      <c r="B992" s="6">
        <v>41982.6875</v>
      </c>
      <c r="C992" s="7">
        <v>42.79</v>
      </c>
      <c r="D992" s="7">
        <v>40.450000000000003</v>
      </c>
      <c r="E992" s="7">
        <v>99</v>
      </c>
      <c r="F992" s="7">
        <v>189</v>
      </c>
      <c r="G992" s="7">
        <v>48</v>
      </c>
      <c r="H992" s="8">
        <v>3.5626428027418124</v>
      </c>
      <c r="I992" s="8">
        <v>73.545454545454547</v>
      </c>
      <c r="J992" s="7">
        <v>0</v>
      </c>
    </row>
    <row r="993" spans="1:10" x14ac:dyDescent="0.15">
      <c r="A993" s="2" t="s">
        <v>17</v>
      </c>
      <c r="B993" s="6">
        <v>41982.688194444447</v>
      </c>
      <c r="C993" s="7">
        <v>43.34</v>
      </c>
      <c r="D993" s="7">
        <v>43.53</v>
      </c>
      <c r="E993" s="7">
        <v>89</v>
      </c>
      <c r="F993" s="7">
        <v>188</v>
      </c>
      <c r="G993" s="7">
        <v>45</v>
      </c>
      <c r="H993" s="8">
        <v>3.1858339680121857</v>
      </c>
      <c r="I993" s="8">
        <v>79.145454545454555</v>
      </c>
      <c r="J993" s="7">
        <v>0</v>
      </c>
    </row>
    <row r="994" spans="1:10" x14ac:dyDescent="0.15">
      <c r="A994" s="2" t="s">
        <v>17</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17</v>
      </c>
      <c r="B995" s="6">
        <v>41982.689583333333</v>
      </c>
      <c r="C995" s="7">
        <v>40.33</v>
      </c>
      <c r="D995" s="7">
        <v>43.22</v>
      </c>
      <c r="E995" s="7">
        <v>91</v>
      </c>
      <c r="F995" s="7">
        <v>191</v>
      </c>
      <c r="G995" s="7">
        <v>50</v>
      </c>
      <c r="H995" s="8">
        <v>3.3094059405940595</v>
      </c>
      <c r="I995" s="8">
        <v>78.581818181818178</v>
      </c>
      <c r="J995" s="7">
        <v>0</v>
      </c>
    </row>
    <row r="996" spans="1:10" x14ac:dyDescent="0.15">
      <c r="A996" s="2" t="s">
        <v>17</v>
      </c>
      <c r="B996" s="6">
        <v>41982.69027777778</v>
      </c>
      <c r="C996" s="7">
        <v>43.87</v>
      </c>
      <c r="D996" s="7">
        <v>42.52</v>
      </c>
      <c r="E996" s="7">
        <v>95</v>
      </c>
      <c r="F996" s="7">
        <v>182</v>
      </c>
      <c r="G996" s="7">
        <v>50</v>
      </c>
      <c r="H996" s="8">
        <v>3.2920792079207919</v>
      </c>
      <c r="I996" s="8">
        <v>77.309090909090912</v>
      </c>
      <c r="J996" s="7">
        <v>0</v>
      </c>
    </row>
    <row r="997" spans="1:10" x14ac:dyDescent="0.15">
      <c r="A997" s="2" t="s">
        <v>17</v>
      </c>
      <c r="B997" s="6">
        <v>41982.690972222219</v>
      </c>
      <c r="C997" s="7">
        <v>42.85</v>
      </c>
      <c r="D997" s="7">
        <v>42.43</v>
      </c>
      <c r="E997" s="7">
        <v>96</v>
      </c>
      <c r="F997" s="7">
        <v>195</v>
      </c>
      <c r="G997" s="7">
        <v>54</v>
      </c>
      <c r="H997" s="8">
        <v>3.5643564356435644</v>
      </c>
      <c r="I997" s="8">
        <v>77.145454545454555</v>
      </c>
      <c r="J997" s="7">
        <v>0</v>
      </c>
    </row>
    <row r="998" spans="1:10" x14ac:dyDescent="0.15">
      <c r="A998" s="2" t="s">
        <v>17</v>
      </c>
      <c r="B998" s="6">
        <v>41982.691666666666</v>
      </c>
      <c r="C998" s="7">
        <v>43.79</v>
      </c>
      <c r="D998" s="7">
        <v>40.71</v>
      </c>
      <c r="E998" s="7">
        <v>91</v>
      </c>
      <c r="F998" s="7">
        <v>208</v>
      </c>
      <c r="G998" s="7">
        <v>48</v>
      </c>
      <c r="H998" s="8">
        <v>3.6039603960396041</v>
      </c>
      <c r="I998" s="8">
        <v>74.018181818181816</v>
      </c>
      <c r="J998" s="7">
        <v>0</v>
      </c>
    </row>
    <row r="999" spans="1:10" x14ac:dyDescent="0.15">
      <c r="A999" s="2" t="s">
        <v>17</v>
      </c>
      <c r="B999" s="6">
        <v>41982.692361111112</v>
      </c>
      <c r="C999" s="7">
        <v>42.03</v>
      </c>
      <c r="D999" s="7">
        <v>40.1</v>
      </c>
      <c r="E999" s="7">
        <v>90</v>
      </c>
      <c r="F999" s="7">
        <v>219</v>
      </c>
      <c r="G999" s="7">
        <v>53</v>
      </c>
      <c r="H999" s="8">
        <v>3.7528560548362528</v>
      </c>
      <c r="I999" s="8">
        <v>72.909090909090907</v>
      </c>
      <c r="J999" s="7">
        <v>0</v>
      </c>
    </row>
    <row r="1000" spans="1:10" x14ac:dyDescent="0.15">
      <c r="A1000" s="2" t="s">
        <v>17</v>
      </c>
      <c r="B1000" s="6">
        <v>41982.693055555559</v>
      </c>
      <c r="C1000" s="7">
        <v>40</v>
      </c>
      <c r="D1000" s="7">
        <v>43.82</v>
      </c>
      <c r="E1000" s="7">
        <v>87</v>
      </c>
      <c r="F1000" s="7">
        <v>201</v>
      </c>
      <c r="G1000" s="7">
        <v>52</v>
      </c>
      <c r="H1000" s="8">
        <v>3.3295887281035794</v>
      </c>
      <c r="I1000" s="8">
        <v>79.672727272727272</v>
      </c>
      <c r="J1000" s="7">
        <v>0</v>
      </c>
    </row>
    <row r="1001" spans="1:10" x14ac:dyDescent="0.15">
      <c r="A1001" s="2" t="s">
        <v>17</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17</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17</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17</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17</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17</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17</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17</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17</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17</v>
      </c>
      <c r="B1010" s="6">
        <v>41982.7</v>
      </c>
      <c r="C1010" s="7">
        <v>43.82</v>
      </c>
      <c r="D1010" s="7">
        <v>41.43</v>
      </c>
      <c r="E1010" s="7">
        <v>94</v>
      </c>
      <c r="F1010" s="7">
        <v>185</v>
      </c>
      <c r="G1010" s="7">
        <v>55</v>
      </c>
      <c r="H1010" s="8">
        <v>3.311119573495811</v>
      </c>
      <c r="I1010" s="8">
        <v>75.327272727272728</v>
      </c>
      <c r="J1010" s="7">
        <v>0</v>
      </c>
    </row>
    <row r="1011" spans="1:10" x14ac:dyDescent="0.15">
      <c r="A1011" s="2" t="s">
        <v>17</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17</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17</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17</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17</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17</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17</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17</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17</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17</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17</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17</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17</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17</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17</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17</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17</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17</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17</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17</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17</v>
      </c>
      <c r="B1031" s="6">
        <v>41982.714583333334</v>
      </c>
      <c r="C1031" s="7">
        <v>40.450000000000003</v>
      </c>
      <c r="D1031" s="7">
        <v>42.35</v>
      </c>
      <c r="E1031" s="7">
        <v>95</v>
      </c>
      <c r="F1031" s="7">
        <v>187</v>
      </c>
      <c r="G1031" s="7">
        <v>47</v>
      </c>
      <c r="H1031" s="8">
        <v>3.3825209444021325</v>
      </c>
      <c r="I1031" s="8">
        <v>77</v>
      </c>
      <c r="J1031" s="7">
        <v>0</v>
      </c>
    </row>
    <row r="1032" spans="1:10" x14ac:dyDescent="0.15">
      <c r="A1032" s="2" t="s">
        <v>17</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17</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17</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17</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17</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17</v>
      </c>
      <c r="B1037" s="6">
        <v>41982.71875</v>
      </c>
      <c r="C1037" s="7">
        <v>41.75</v>
      </c>
      <c r="D1037" s="7">
        <v>42.85</v>
      </c>
      <c r="E1037" s="7">
        <v>86</v>
      </c>
      <c r="F1037" s="7">
        <v>206</v>
      </c>
      <c r="G1037" s="7">
        <v>54</v>
      </c>
      <c r="H1037" s="8">
        <v>3.3731911652703732</v>
      </c>
      <c r="I1037" s="8">
        <v>77.909090909090921</v>
      </c>
      <c r="J1037" s="7">
        <v>0</v>
      </c>
    </row>
    <row r="1038" spans="1:10" x14ac:dyDescent="0.15">
      <c r="A1038" s="2" t="s">
        <v>17</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17</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17</v>
      </c>
      <c r="B1040" s="6">
        <v>41982.720833333333</v>
      </c>
      <c r="C1040" s="7">
        <v>41.5</v>
      </c>
      <c r="D1040" s="7">
        <v>43.9</v>
      </c>
      <c r="E1040" s="7">
        <v>93</v>
      </c>
      <c r="F1040" s="7">
        <v>203</v>
      </c>
      <c r="G1040" s="7">
        <v>47</v>
      </c>
      <c r="H1040" s="8">
        <v>3.5946306169078448</v>
      </c>
      <c r="I1040" s="8">
        <v>79.818181818181813</v>
      </c>
      <c r="J1040" s="7">
        <v>0</v>
      </c>
    </row>
    <row r="1041" spans="1:10" x14ac:dyDescent="0.15">
      <c r="A1041" s="2" t="s">
        <v>17</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17</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17</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17</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17</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17</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17</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17</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17</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17</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17</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17</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17</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17</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17</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17</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17</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17</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17</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17</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17</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17</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17</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17</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17</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17</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17</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17</v>
      </c>
      <c r="B1068" s="6">
        <v>41982.740277777775</v>
      </c>
      <c r="C1068" s="7">
        <v>43.5</v>
      </c>
      <c r="D1068" s="7">
        <v>41.69</v>
      </c>
      <c r="E1068" s="7">
        <v>84</v>
      </c>
      <c r="F1068" s="7">
        <v>210</v>
      </c>
      <c r="G1068" s="7">
        <v>54</v>
      </c>
      <c r="H1068" s="8">
        <v>3.3587204874333589</v>
      </c>
      <c r="I1068" s="8">
        <v>75.8</v>
      </c>
      <c r="J1068" s="7">
        <v>0</v>
      </c>
    </row>
    <row r="1069" spans="1:10" x14ac:dyDescent="0.15">
      <c r="A1069" s="2" t="s">
        <v>17</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17</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17</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17</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17</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17</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17</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17</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17</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17</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17</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17</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17</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17</v>
      </c>
      <c r="B1082" s="6">
        <v>41982.75</v>
      </c>
      <c r="C1082" s="7">
        <v>42.53</v>
      </c>
      <c r="D1082" s="7">
        <v>43.67</v>
      </c>
      <c r="E1082" s="7">
        <v>99</v>
      </c>
      <c r="F1082" s="7">
        <v>227</v>
      </c>
      <c r="G1082" s="7">
        <v>54</v>
      </c>
      <c r="H1082" s="8">
        <v>4.2789413556740286</v>
      </c>
      <c r="I1082" s="8">
        <v>77.327272727272728</v>
      </c>
      <c r="J1082" s="7">
        <v>0</v>
      </c>
    </row>
    <row r="1083" spans="1:10" x14ac:dyDescent="0.15">
      <c r="A1083" s="2" t="s">
        <v>17</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17</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17</v>
      </c>
      <c r="B1085" s="6">
        <v>41982.752083333333</v>
      </c>
      <c r="C1085" s="7">
        <v>42.24</v>
      </c>
      <c r="D1085" s="7">
        <v>44.57</v>
      </c>
      <c r="E1085" s="7">
        <v>103</v>
      </c>
      <c r="F1085" s="7">
        <v>224</v>
      </c>
      <c r="G1085" s="7">
        <v>52</v>
      </c>
      <c r="H1085" s="8">
        <v>4.3929931454683926</v>
      </c>
      <c r="I1085" s="8">
        <v>76.8</v>
      </c>
      <c r="J1085" s="7">
        <v>0</v>
      </c>
    </row>
    <row r="1086" spans="1:10" x14ac:dyDescent="0.15">
      <c r="A1086" s="2" t="s">
        <v>17</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17</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17</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17</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17</v>
      </c>
      <c r="B1090" s="6">
        <v>41982.755555555559</v>
      </c>
      <c r="C1090" s="7">
        <v>42.35</v>
      </c>
      <c r="D1090" s="7">
        <v>43.73</v>
      </c>
      <c r="E1090" s="7">
        <v>95</v>
      </c>
      <c r="F1090" s="7">
        <v>238</v>
      </c>
      <c r="G1090" s="7">
        <v>53</v>
      </c>
      <c r="H1090" s="8">
        <v>4.3050266565118047</v>
      </c>
      <c r="I1090" s="8">
        <v>77</v>
      </c>
      <c r="J1090" s="7">
        <v>0</v>
      </c>
    </row>
    <row r="1091" spans="1:10" x14ac:dyDescent="0.15">
      <c r="A1091" s="2" t="s">
        <v>17</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17</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17</v>
      </c>
      <c r="B1093" s="6">
        <v>41982.757638888892</v>
      </c>
      <c r="C1093" s="7">
        <v>44.7</v>
      </c>
      <c r="D1093" s="7">
        <v>44.94</v>
      </c>
      <c r="E1093" s="7">
        <v>99</v>
      </c>
      <c r="F1093" s="7">
        <v>234</v>
      </c>
      <c r="G1093" s="7">
        <v>54</v>
      </c>
      <c r="H1093" s="8">
        <v>4.4108910891089108</v>
      </c>
      <c r="I1093" s="8">
        <v>81.27272727272728</v>
      </c>
      <c r="J1093" s="7">
        <v>0</v>
      </c>
    </row>
    <row r="1094" spans="1:10" x14ac:dyDescent="0.15">
      <c r="A1094" s="2" t="s">
        <v>17</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17</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17</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17</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17</v>
      </c>
      <c r="B1098" s="6">
        <v>41982.761111111111</v>
      </c>
      <c r="C1098" s="7">
        <v>42.9</v>
      </c>
      <c r="D1098" s="7">
        <v>43.36</v>
      </c>
      <c r="E1098" s="7">
        <v>104</v>
      </c>
      <c r="F1098" s="7">
        <v>237</v>
      </c>
      <c r="G1098" s="7">
        <v>53</v>
      </c>
      <c r="H1098" s="8">
        <v>4.6930693069306928</v>
      </c>
      <c r="I1098" s="8">
        <v>78</v>
      </c>
      <c r="J1098" s="7">
        <v>0</v>
      </c>
    </row>
    <row r="1099" spans="1:10" x14ac:dyDescent="0.15">
      <c r="A1099" s="2" t="s">
        <v>17</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17</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17</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17</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17</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17</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17</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17</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17</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17</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17</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17</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17</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17</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17</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17</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17</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17</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17</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17</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17</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17</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17</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17</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17</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17</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17</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17</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17</v>
      </c>
      <c r="B1127" s="6">
        <v>41982.78125</v>
      </c>
      <c r="C1127" s="7">
        <v>40.4</v>
      </c>
      <c r="D1127" s="7">
        <v>40.35</v>
      </c>
      <c r="E1127" s="7">
        <v>99</v>
      </c>
      <c r="F1127" s="7">
        <v>181</v>
      </c>
      <c r="G1127" s="7">
        <v>52</v>
      </c>
      <c r="H1127" s="8">
        <v>2.7915079969535417</v>
      </c>
      <c r="I1127" s="8">
        <v>73.36363636363636</v>
      </c>
      <c r="J1127" s="7">
        <v>0</v>
      </c>
    </row>
    <row r="1128" spans="1:10" x14ac:dyDescent="0.15">
      <c r="A1128" s="2" t="s">
        <v>17</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17</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17</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17</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17</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17</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17</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17</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17</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17</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17</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17</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17</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17</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17</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17</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17</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17</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17</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17</v>
      </c>
      <c r="B1147" s="6">
        <v>41982.795138888891</v>
      </c>
      <c r="C1147" s="7">
        <v>42.88</v>
      </c>
      <c r="D1147" s="7">
        <v>44</v>
      </c>
      <c r="E1147" s="7">
        <v>83</v>
      </c>
      <c r="F1147" s="7">
        <v>192</v>
      </c>
      <c r="G1147" s="7">
        <v>55</v>
      </c>
      <c r="H1147" s="8">
        <v>3.0342726580350341</v>
      </c>
      <c r="I1147" s="8">
        <v>80</v>
      </c>
      <c r="J1147" s="7">
        <v>0</v>
      </c>
    </row>
    <row r="1148" spans="1:10" x14ac:dyDescent="0.15">
      <c r="A1148" s="2" t="s">
        <v>17</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17</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17</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17</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17</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17</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17</v>
      </c>
      <c r="B1154" s="6">
        <v>41982.8</v>
      </c>
      <c r="C1154" s="7">
        <v>41.22</v>
      </c>
      <c r="D1154" s="7">
        <v>43.81</v>
      </c>
      <c r="E1154" s="7">
        <v>89</v>
      </c>
      <c r="F1154" s="7">
        <v>220</v>
      </c>
      <c r="G1154" s="7">
        <v>55</v>
      </c>
      <c r="H1154" s="8">
        <v>3.7281035795887281</v>
      </c>
      <c r="I1154" s="8">
        <v>79.654545454545456</v>
      </c>
      <c r="J1154" s="7">
        <v>0</v>
      </c>
    </row>
    <row r="1155" spans="1:10" x14ac:dyDescent="0.15">
      <c r="A1155" s="2" t="s">
        <v>17</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17</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17</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17</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17</v>
      </c>
      <c r="B1159" s="6">
        <v>41982.803472222222</v>
      </c>
      <c r="C1159" s="7">
        <v>42</v>
      </c>
      <c r="D1159" s="7">
        <v>41</v>
      </c>
      <c r="E1159" s="7">
        <v>82</v>
      </c>
      <c r="F1159" s="7">
        <v>208</v>
      </c>
      <c r="G1159" s="7">
        <v>53</v>
      </c>
      <c r="H1159" s="8">
        <v>3.2475247524752477</v>
      </c>
      <c r="I1159" s="8">
        <v>74.545454545454547</v>
      </c>
      <c r="J1159" s="7">
        <v>0</v>
      </c>
    </row>
    <row r="1160" spans="1:10" x14ac:dyDescent="0.15">
      <c r="A1160" s="2" t="s">
        <v>17</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17</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17</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17</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17</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17</v>
      </c>
      <c r="B1165" s="6">
        <v>41982.807638888888</v>
      </c>
      <c r="C1165" s="7">
        <v>43.91</v>
      </c>
      <c r="D1165" s="7">
        <v>40</v>
      </c>
      <c r="E1165" s="7">
        <v>85</v>
      </c>
      <c r="F1165" s="7">
        <v>199</v>
      </c>
      <c r="G1165" s="7">
        <v>45</v>
      </c>
      <c r="H1165" s="8">
        <v>3.2206778370144709</v>
      </c>
      <c r="I1165" s="8">
        <v>72.727272727272734</v>
      </c>
      <c r="J1165" s="7">
        <v>0</v>
      </c>
    </row>
    <row r="1166" spans="1:10" x14ac:dyDescent="0.15">
      <c r="A1166" s="2" t="s">
        <v>17</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17</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17</v>
      </c>
      <c r="B1168" s="6">
        <v>41982.80972222222</v>
      </c>
      <c r="C1168" s="7">
        <v>42.49</v>
      </c>
      <c r="D1168" s="7">
        <v>42.49</v>
      </c>
      <c r="E1168" s="7">
        <v>99</v>
      </c>
      <c r="F1168" s="7">
        <v>195</v>
      </c>
      <c r="G1168" s="7">
        <v>52</v>
      </c>
      <c r="H1168" s="8">
        <v>3.6757425742574257</v>
      </c>
      <c r="I1168" s="8">
        <v>77.25454545454545</v>
      </c>
      <c r="J1168" s="7">
        <v>0</v>
      </c>
    </row>
    <row r="1169" spans="1:10" x14ac:dyDescent="0.15">
      <c r="A1169" s="2" t="s">
        <v>17</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17</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17</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17</v>
      </c>
      <c r="B1172" s="6">
        <v>41982.8125</v>
      </c>
      <c r="C1172" s="7">
        <v>42.05</v>
      </c>
      <c r="D1172" s="7">
        <v>42.75</v>
      </c>
      <c r="E1172" s="7">
        <v>91</v>
      </c>
      <c r="F1172" s="7">
        <v>212</v>
      </c>
      <c r="G1172" s="7">
        <v>55</v>
      </c>
      <c r="H1172" s="8">
        <v>3.6732673267326734</v>
      </c>
      <c r="I1172" s="8">
        <v>77.72727272727272</v>
      </c>
      <c r="J1172" s="7">
        <v>0</v>
      </c>
    </row>
    <row r="1173" spans="1:10" x14ac:dyDescent="0.15">
      <c r="A1173" s="2" t="s">
        <v>17</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17</v>
      </c>
      <c r="B1174" s="6">
        <v>41982.813888888886</v>
      </c>
      <c r="C1174" s="7">
        <v>41</v>
      </c>
      <c r="D1174" s="7">
        <v>41.77</v>
      </c>
      <c r="E1174" s="7">
        <v>89</v>
      </c>
      <c r="F1174" s="7">
        <v>189</v>
      </c>
      <c r="G1174" s="7">
        <v>51</v>
      </c>
      <c r="H1174" s="8">
        <v>3.2027798933739526</v>
      </c>
      <c r="I1174" s="8">
        <v>75.945454545454552</v>
      </c>
      <c r="J1174" s="7">
        <v>0</v>
      </c>
    </row>
    <row r="1175" spans="1:10" x14ac:dyDescent="0.15">
      <c r="A1175" s="2" t="s">
        <v>17</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17</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17</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17</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17</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17</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17</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17</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17</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17</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17</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17</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17</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17</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17</v>
      </c>
      <c r="B1189" s="6">
        <v>41982.824305555558</v>
      </c>
      <c r="C1189" s="7">
        <v>40.5</v>
      </c>
      <c r="D1189" s="7">
        <v>40.53</v>
      </c>
      <c r="E1189" s="7">
        <v>99</v>
      </c>
      <c r="F1189" s="7">
        <v>216</v>
      </c>
      <c r="G1189" s="7">
        <v>51</v>
      </c>
      <c r="H1189" s="8">
        <v>4.071591774562072</v>
      </c>
      <c r="I1189" s="8">
        <v>73.690909090909102</v>
      </c>
      <c r="J1189" s="7">
        <v>0</v>
      </c>
    </row>
    <row r="1190" spans="1:10" x14ac:dyDescent="0.15">
      <c r="A1190" s="2" t="s">
        <v>17</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17</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17</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17</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17</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17</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17</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17</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17</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17</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17</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17</v>
      </c>
      <c r="B1201" s="6">
        <v>41982.832638888889</v>
      </c>
      <c r="C1201" s="7">
        <v>41.32</v>
      </c>
      <c r="D1201" s="7">
        <v>40.81</v>
      </c>
      <c r="E1201" s="7">
        <v>84</v>
      </c>
      <c r="F1201" s="7">
        <v>215</v>
      </c>
      <c r="G1201" s="7">
        <v>53</v>
      </c>
      <c r="H1201" s="8">
        <v>3.4386900228484385</v>
      </c>
      <c r="I1201" s="8">
        <v>74.2</v>
      </c>
      <c r="J1201" s="7">
        <v>0</v>
      </c>
    </row>
    <row r="1202" spans="1:10" x14ac:dyDescent="0.15">
      <c r="A1202" s="2" t="s">
        <v>17</v>
      </c>
      <c r="B1202" s="6">
        <v>41982.833333333336</v>
      </c>
      <c r="C1202" s="7">
        <v>42.73</v>
      </c>
      <c r="D1202" s="7">
        <v>44</v>
      </c>
      <c r="E1202" s="7">
        <v>91</v>
      </c>
      <c r="F1202" s="7">
        <v>217</v>
      </c>
      <c r="G1202" s="7">
        <v>49</v>
      </c>
      <c r="H1202" s="8">
        <v>3.7599009900990099</v>
      </c>
      <c r="I1202" s="8">
        <v>80</v>
      </c>
      <c r="J1202" s="7">
        <v>0</v>
      </c>
    </row>
    <row r="1203" spans="1:10" x14ac:dyDescent="0.15">
      <c r="A1203" s="2" t="s">
        <v>17</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17</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17</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17</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17</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17</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17</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17</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17</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17</v>
      </c>
      <c r="B1212" s="6">
        <v>41982.840277777781</v>
      </c>
      <c r="C1212" s="7">
        <v>40.32</v>
      </c>
      <c r="D1212" s="7">
        <v>43.56</v>
      </c>
      <c r="E1212" s="7">
        <v>93</v>
      </c>
      <c r="F1212" s="7">
        <v>184</v>
      </c>
      <c r="G1212" s="7">
        <v>48</v>
      </c>
      <c r="H1212" s="8">
        <v>3.2581873571972584</v>
      </c>
      <c r="I1212" s="8">
        <v>79.2</v>
      </c>
      <c r="J1212" s="7">
        <v>0</v>
      </c>
    </row>
    <row r="1213" spans="1:10" x14ac:dyDescent="0.15">
      <c r="A1213" s="2" t="s">
        <v>17</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17</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17</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17</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17</v>
      </c>
      <c r="B1217" s="6">
        <v>41982.84375</v>
      </c>
      <c r="C1217" s="7">
        <v>43.82</v>
      </c>
      <c r="D1217" s="7">
        <v>40.93</v>
      </c>
      <c r="E1217" s="7">
        <v>82</v>
      </c>
      <c r="F1217" s="7">
        <v>188</v>
      </c>
      <c r="G1217" s="7">
        <v>49</v>
      </c>
      <c r="H1217" s="8">
        <v>2.9352627570449354</v>
      </c>
      <c r="I1217" s="8">
        <v>74.418181818181822</v>
      </c>
      <c r="J1217" s="7">
        <v>0</v>
      </c>
    </row>
    <row r="1218" spans="1:10" x14ac:dyDescent="0.15">
      <c r="A1218" s="2" t="s">
        <v>17</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17</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17</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17</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17</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17</v>
      </c>
      <c r="B1223" s="6">
        <v>41982.847916666666</v>
      </c>
      <c r="C1223" s="7">
        <v>42.53</v>
      </c>
      <c r="D1223" s="7">
        <v>41.69</v>
      </c>
      <c r="E1223" s="7">
        <v>95</v>
      </c>
      <c r="F1223" s="7">
        <v>198</v>
      </c>
      <c r="G1223" s="7">
        <v>53</v>
      </c>
      <c r="H1223" s="8">
        <v>3.5814927646610815</v>
      </c>
      <c r="I1223" s="8">
        <v>75.8</v>
      </c>
      <c r="J1223" s="7">
        <v>0</v>
      </c>
    </row>
    <row r="1224" spans="1:10" x14ac:dyDescent="0.15">
      <c r="A1224" s="2" t="s">
        <v>17</v>
      </c>
      <c r="B1224" s="6">
        <v>41982.848611111112</v>
      </c>
      <c r="C1224" s="7">
        <v>41.11</v>
      </c>
      <c r="D1224" s="7">
        <v>44</v>
      </c>
      <c r="E1224" s="7">
        <v>99</v>
      </c>
      <c r="F1224" s="7">
        <v>218</v>
      </c>
      <c r="G1224" s="7">
        <v>55</v>
      </c>
      <c r="H1224" s="8">
        <v>4.1092916984006091</v>
      </c>
      <c r="I1224" s="8">
        <v>80</v>
      </c>
      <c r="J1224" s="7">
        <v>0</v>
      </c>
    </row>
    <row r="1225" spans="1:10" x14ac:dyDescent="0.15">
      <c r="A1225" s="2" t="s">
        <v>17</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17</v>
      </c>
      <c r="B1226" s="6">
        <v>41982.85</v>
      </c>
      <c r="C1226" s="7">
        <v>41.77</v>
      </c>
      <c r="D1226" s="7">
        <v>42.23</v>
      </c>
      <c r="E1226" s="7">
        <v>90</v>
      </c>
      <c r="F1226" s="7">
        <v>212</v>
      </c>
      <c r="G1226" s="7">
        <v>52</v>
      </c>
      <c r="H1226" s="8">
        <v>3.6329017517136331</v>
      </c>
      <c r="I1226" s="8">
        <v>76.781818181818167</v>
      </c>
      <c r="J1226" s="7">
        <v>0</v>
      </c>
    </row>
    <row r="1227" spans="1:10" x14ac:dyDescent="0.15">
      <c r="A1227" s="2" t="s">
        <v>17</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17</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17</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17</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17</v>
      </c>
      <c r="B1231" s="6">
        <v>41982.853472222225</v>
      </c>
      <c r="C1231" s="7">
        <v>41.47</v>
      </c>
      <c r="D1231" s="7">
        <v>42.9</v>
      </c>
      <c r="E1231" s="7">
        <v>83</v>
      </c>
      <c r="F1231" s="7">
        <v>180</v>
      </c>
      <c r="G1231" s="7">
        <v>49</v>
      </c>
      <c r="H1231" s="8">
        <v>2.8446306169078448</v>
      </c>
      <c r="I1231" s="8">
        <v>78</v>
      </c>
      <c r="J1231" s="7">
        <v>0</v>
      </c>
    </row>
    <row r="1232" spans="1:10" x14ac:dyDescent="0.15">
      <c r="A1232" s="2" t="s">
        <v>17</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17</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17</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17</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17</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17</v>
      </c>
      <c r="B1237" s="6">
        <v>41982.857638888891</v>
      </c>
      <c r="C1237" s="7">
        <v>43.19</v>
      </c>
      <c r="D1237" s="7">
        <v>43.56</v>
      </c>
      <c r="E1237" s="7">
        <v>91</v>
      </c>
      <c r="F1237" s="7">
        <v>197</v>
      </c>
      <c r="G1237" s="7">
        <v>45</v>
      </c>
      <c r="H1237" s="8">
        <v>3.4133663366336635</v>
      </c>
      <c r="I1237" s="8">
        <v>79.2</v>
      </c>
      <c r="J1237" s="7">
        <v>0</v>
      </c>
    </row>
    <row r="1238" spans="1:10" x14ac:dyDescent="0.15">
      <c r="A1238" s="2" t="s">
        <v>17</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17</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17</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17</v>
      </c>
      <c r="B1241" s="6">
        <v>41982.86041666667</v>
      </c>
      <c r="C1241" s="7">
        <v>42.44</v>
      </c>
      <c r="D1241" s="7">
        <v>40.35</v>
      </c>
      <c r="E1241" s="7">
        <v>87</v>
      </c>
      <c r="F1241" s="7">
        <v>202</v>
      </c>
      <c r="G1241" s="7">
        <v>54</v>
      </c>
      <c r="H1241" s="8">
        <v>3.3461538461538463</v>
      </c>
      <c r="I1241" s="8">
        <v>73.36363636363636</v>
      </c>
      <c r="J1241" s="7">
        <v>0</v>
      </c>
    </row>
    <row r="1242" spans="1:10" x14ac:dyDescent="0.15">
      <c r="A1242" s="2" t="s">
        <v>17</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17</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17</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17</v>
      </c>
      <c r="B1245" s="6">
        <v>41982.863194444442</v>
      </c>
      <c r="C1245" s="7">
        <v>43.7</v>
      </c>
      <c r="D1245" s="7">
        <v>41.53</v>
      </c>
      <c r="E1245" s="7">
        <v>85</v>
      </c>
      <c r="F1245" s="7">
        <v>207</v>
      </c>
      <c r="G1245" s="7">
        <v>54</v>
      </c>
      <c r="H1245" s="8">
        <v>3.3501523229246</v>
      </c>
      <c r="I1245" s="8">
        <v>75.509090909090915</v>
      </c>
      <c r="J1245" s="7">
        <v>0</v>
      </c>
    </row>
    <row r="1246" spans="1:10" x14ac:dyDescent="0.15">
      <c r="A1246" s="2" t="s">
        <v>17</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17</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17</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17</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17</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17</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17</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17</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17</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17</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17</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17</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17</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17</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17</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17</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17</v>
      </c>
      <c r="B1262" s="6">
        <v>41982.875</v>
      </c>
      <c r="C1262" s="7">
        <v>41.5</v>
      </c>
      <c r="D1262" s="7">
        <v>40.49</v>
      </c>
      <c r="E1262" s="7">
        <v>94</v>
      </c>
      <c r="F1262" s="7">
        <v>181</v>
      </c>
      <c r="G1262" s="7">
        <v>55</v>
      </c>
      <c r="H1262" s="8">
        <v>3.2395277989337394</v>
      </c>
      <c r="I1262" s="8">
        <v>73.618181818181824</v>
      </c>
      <c r="J1262" s="7">
        <v>0</v>
      </c>
    </row>
    <row r="1263" spans="1:10" x14ac:dyDescent="0.15">
      <c r="A1263" s="2" t="s">
        <v>17</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17</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17</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17</v>
      </c>
      <c r="B1266" s="6">
        <v>41982.87777777778</v>
      </c>
      <c r="C1266" s="7">
        <v>44.02</v>
      </c>
      <c r="D1266" s="7">
        <v>42.5</v>
      </c>
      <c r="E1266" s="7">
        <v>101</v>
      </c>
      <c r="F1266" s="7">
        <v>227</v>
      </c>
      <c r="G1266" s="7">
        <v>55</v>
      </c>
      <c r="H1266" s="8">
        <v>4.365384615384615</v>
      </c>
      <c r="I1266" s="8">
        <v>80.036363636363632</v>
      </c>
      <c r="J1266" s="7">
        <v>0</v>
      </c>
    </row>
    <row r="1267" spans="1:10" x14ac:dyDescent="0.15">
      <c r="A1267" s="2" t="s">
        <v>17</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17</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17</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17</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17</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17</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17</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17</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17</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17</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17</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17</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17</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17</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17</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17</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17</v>
      </c>
      <c r="B1283" s="6">
        <v>41982.88958333333</v>
      </c>
      <c r="C1283" s="7">
        <v>43.6</v>
      </c>
      <c r="D1283" s="7">
        <v>42.45</v>
      </c>
      <c r="E1283" s="7">
        <v>98</v>
      </c>
      <c r="F1283" s="7">
        <v>220</v>
      </c>
      <c r="G1283" s="7">
        <v>52</v>
      </c>
      <c r="H1283" s="8">
        <v>4.1051028179741049</v>
      </c>
      <c r="I1283" s="8">
        <v>79.272727272727266</v>
      </c>
      <c r="J1283" s="7">
        <v>0</v>
      </c>
    </row>
    <row r="1284" spans="1:10" x14ac:dyDescent="0.15">
      <c r="A1284" s="2" t="s">
        <v>17</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17</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17</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17</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17</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17</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17</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17</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17</v>
      </c>
      <c r="B1292" s="6">
        <v>41982.895833333336</v>
      </c>
      <c r="C1292" s="7">
        <v>43.34</v>
      </c>
      <c r="D1292" s="7">
        <v>43.75</v>
      </c>
      <c r="E1292" s="7">
        <v>100</v>
      </c>
      <c r="F1292" s="7">
        <v>235</v>
      </c>
      <c r="G1292" s="7">
        <v>53</v>
      </c>
      <c r="H1292" s="8">
        <v>4.4744859101294745</v>
      </c>
      <c r="I1292" s="8">
        <v>78.8</v>
      </c>
      <c r="J1292" s="7">
        <v>0</v>
      </c>
    </row>
    <row r="1293" spans="1:10" x14ac:dyDescent="0.15">
      <c r="A1293" s="2" t="s">
        <v>17</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17</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17</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17</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17</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17</v>
      </c>
      <c r="B1298" s="6">
        <v>41982.9</v>
      </c>
      <c r="C1298" s="7">
        <v>44.95</v>
      </c>
      <c r="D1298" s="7">
        <v>43.8</v>
      </c>
      <c r="E1298" s="7">
        <v>104</v>
      </c>
      <c r="F1298" s="7">
        <v>230</v>
      </c>
      <c r="G1298" s="7">
        <v>55</v>
      </c>
      <c r="H1298" s="8">
        <v>4.5544554455445541</v>
      </c>
      <c r="I1298" s="8">
        <v>81.727272727272734</v>
      </c>
      <c r="J1298" s="7">
        <v>0</v>
      </c>
    </row>
    <row r="1299" spans="1:10" x14ac:dyDescent="0.15">
      <c r="A1299" s="2" t="s">
        <v>17</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17</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17</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17</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17</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17</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17</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17</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17</v>
      </c>
      <c r="B1307" s="6">
        <v>41982.90625</v>
      </c>
      <c r="C1307" s="7">
        <v>42.09</v>
      </c>
      <c r="D1307" s="7">
        <v>40.56</v>
      </c>
      <c r="E1307" s="7">
        <v>102</v>
      </c>
      <c r="F1307" s="7">
        <v>222</v>
      </c>
      <c r="G1307" s="7">
        <v>52</v>
      </c>
      <c r="H1307" s="8">
        <v>4.3115003808073116</v>
      </c>
      <c r="I1307" s="8">
        <v>76.527272727272731</v>
      </c>
      <c r="J1307" s="7">
        <v>0</v>
      </c>
    </row>
    <row r="1308" spans="1:10" x14ac:dyDescent="0.15">
      <c r="A1308" s="2" t="s">
        <v>17</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17</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17</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17</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17</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17</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17</v>
      </c>
      <c r="B1314" s="6">
        <v>41982.911111111112</v>
      </c>
      <c r="C1314" s="7">
        <v>43.33</v>
      </c>
      <c r="D1314" s="7">
        <v>41</v>
      </c>
      <c r="E1314" s="7">
        <v>92</v>
      </c>
      <c r="F1314" s="7">
        <v>188</v>
      </c>
      <c r="G1314" s="7">
        <v>53</v>
      </c>
      <c r="H1314" s="8">
        <v>3.2932216298552932</v>
      </c>
      <c r="I1314" s="8">
        <v>74.545454545454547</v>
      </c>
      <c r="J1314" s="7">
        <v>0</v>
      </c>
    </row>
    <row r="1315" spans="1:10" x14ac:dyDescent="0.15">
      <c r="A1315" s="2" t="s">
        <v>17</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17</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17</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17</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17</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17</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17</v>
      </c>
      <c r="B1321" s="6">
        <v>41982.915972222225</v>
      </c>
      <c r="C1321" s="7">
        <v>43</v>
      </c>
      <c r="D1321" s="7">
        <v>43.44</v>
      </c>
      <c r="E1321" s="7">
        <v>90</v>
      </c>
      <c r="F1321" s="7">
        <v>205</v>
      </c>
      <c r="G1321" s="7">
        <v>45</v>
      </c>
      <c r="H1321" s="8">
        <v>3.5129474485910128</v>
      </c>
      <c r="I1321" s="8">
        <v>78.98181818181817</v>
      </c>
      <c r="J1321" s="7">
        <v>0</v>
      </c>
    </row>
    <row r="1322" spans="1:10" x14ac:dyDescent="0.15">
      <c r="A1322" s="2" t="s">
        <v>17</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17</v>
      </c>
      <c r="B1323" s="6">
        <v>41982.917361111111</v>
      </c>
      <c r="C1323" s="7">
        <v>43.46</v>
      </c>
      <c r="D1323" s="7">
        <v>42.35</v>
      </c>
      <c r="E1323" s="7">
        <v>88</v>
      </c>
      <c r="F1323" s="7">
        <v>202</v>
      </c>
      <c r="G1323" s="7">
        <v>50</v>
      </c>
      <c r="H1323" s="8">
        <v>3.3846153846153846</v>
      </c>
      <c r="I1323" s="8">
        <v>77</v>
      </c>
      <c r="J1323" s="7">
        <v>0</v>
      </c>
    </row>
    <row r="1324" spans="1:10" x14ac:dyDescent="0.15">
      <c r="A1324" s="2" t="s">
        <v>17</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17</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17</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17</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17</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17</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17</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17</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17</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17</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17</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17</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17</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17</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17</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17</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17</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17</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17</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17</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17</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17</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17</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17</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17</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17</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17</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17</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17</v>
      </c>
      <c r="B1352" s="6">
        <v>41982.9375</v>
      </c>
      <c r="C1352" s="7">
        <v>44</v>
      </c>
      <c r="D1352" s="7">
        <v>41.17</v>
      </c>
      <c r="E1352" s="7">
        <v>95</v>
      </c>
      <c r="F1352" s="7">
        <v>204</v>
      </c>
      <c r="G1352" s="7">
        <v>54</v>
      </c>
      <c r="H1352" s="8">
        <v>3.6900228484386899</v>
      </c>
      <c r="I1352" s="8">
        <v>74.854545454545459</v>
      </c>
      <c r="J1352" s="7">
        <v>0</v>
      </c>
    </row>
    <row r="1353" spans="1:10" x14ac:dyDescent="0.15">
      <c r="A1353" s="2" t="s">
        <v>17</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17</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17</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17</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17</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17</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17</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17</v>
      </c>
      <c r="B1360" s="6">
        <v>41982.943055555559</v>
      </c>
      <c r="C1360" s="7">
        <v>41.6</v>
      </c>
      <c r="D1360" s="7">
        <v>40.68</v>
      </c>
      <c r="E1360" s="7">
        <v>85</v>
      </c>
      <c r="F1360" s="7">
        <v>217</v>
      </c>
      <c r="G1360" s="7">
        <v>46</v>
      </c>
      <c r="H1360" s="8">
        <v>3.511995430312262</v>
      </c>
      <c r="I1360" s="8">
        <v>73.963636363636368</v>
      </c>
      <c r="J1360" s="7">
        <v>0</v>
      </c>
    </row>
    <row r="1361" spans="1:10" x14ac:dyDescent="0.15">
      <c r="A1361" s="2" t="s">
        <v>17</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17</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17</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17</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17</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17</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17</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17</v>
      </c>
      <c r="B1368" s="6">
        <v>41982.948611111111</v>
      </c>
      <c r="C1368" s="7">
        <v>42.35</v>
      </c>
      <c r="D1368" s="7">
        <v>43</v>
      </c>
      <c r="E1368" s="7">
        <v>95</v>
      </c>
      <c r="F1368" s="7">
        <v>193</v>
      </c>
      <c r="G1368" s="7">
        <v>55</v>
      </c>
      <c r="H1368" s="8">
        <v>3.4910510281797409</v>
      </c>
      <c r="I1368" s="8">
        <v>78.181818181818187</v>
      </c>
      <c r="J1368" s="7">
        <v>0</v>
      </c>
    </row>
    <row r="1369" spans="1:10" x14ac:dyDescent="0.15">
      <c r="A1369" s="2" t="s">
        <v>17</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17</v>
      </c>
      <c r="B1370" s="6">
        <v>41982.95</v>
      </c>
      <c r="C1370" s="7">
        <v>40.51</v>
      </c>
      <c r="D1370" s="7">
        <v>42.88</v>
      </c>
      <c r="E1370" s="7">
        <v>86</v>
      </c>
      <c r="F1370" s="7">
        <v>183</v>
      </c>
      <c r="G1370" s="7">
        <v>45</v>
      </c>
      <c r="H1370" s="8">
        <v>2.9965727341964965</v>
      </c>
      <c r="I1370" s="8">
        <v>77.963636363636368</v>
      </c>
      <c r="J1370" s="7">
        <v>0</v>
      </c>
    </row>
    <row r="1371" spans="1:10" x14ac:dyDescent="0.15">
      <c r="A1371" s="2" t="s">
        <v>17</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17</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17</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17</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17</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17</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17</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17</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17</v>
      </c>
      <c r="B1379" s="6">
        <v>41982.956250000003</v>
      </c>
      <c r="C1379" s="7">
        <v>40.1</v>
      </c>
      <c r="D1379" s="7">
        <v>43.06</v>
      </c>
      <c r="E1379" s="7">
        <v>91</v>
      </c>
      <c r="F1379" s="7">
        <v>181</v>
      </c>
      <c r="G1379" s="7">
        <v>51</v>
      </c>
      <c r="H1379" s="8">
        <v>3.136138613861386</v>
      </c>
      <c r="I1379" s="8">
        <v>78.290909090909096</v>
      </c>
      <c r="J1379" s="7">
        <v>0</v>
      </c>
    </row>
    <row r="1380" spans="1:10" x14ac:dyDescent="0.15">
      <c r="A1380" s="2" t="s">
        <v>17</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17</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17</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17</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17</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17</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17</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17</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17</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17</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17</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17</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17</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17</v>
      </c>
      <c r="B1393" s="6">
        <v>41982.96597222222</v>
      </c>
      <c r="C1393" s="7">
        <v>42.3</v>
      </c>
      <c r="D1393" s="7">
        <v>43.73</v>
      </c>
      <c r="E1393" s="7">
        <v>94</v>
      </c>
      <c r="F1393" s="7">
        <v>199</v>
      </c>
      <c r="G1393" s="7">
        <v>52</v>
      </c>
      <c r="H1393" s="8">
        <v>3.5616907844630616</v>
      </c>
      <c r="I1393" s="8">
        <v>79.509090909090901</v>
      </c>
      <c r="J1393" s="7">
        <v>0</v>
      </c>
    </row>
    <row r="1394" spans="1:10" x14ac:dyDescent="0.15">
      <c r="A1394" s="2" t="s">
        <v>17</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17</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17</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17</v>
      </c>
      <c r="B1397" s="6">
        <v>41982.96875</v>
      </c>
      <c r="C1397" s="7">
        <v>41.45</v>
      </c>
      <c r="D1397" s="7">
        <v>43.39</v>
      </c>
      <c r="E1397" s="7">
        <v>86</v>
      </c>
      <c r="F1397" s="7">
        <v>194</v>
      </c>
      <c r="G1397" s="7">
        <v>48</v>
      </c>
      <c r="H1397" s="8">
        <v>3.1766945925361765</v>
      </c>
      <c r="I1397" s="8">
        <v>78.890909090909091</v>
      </c>
      <c r="J1397" s="7">
        <v>0</v>
      </c>
    </row>
    <row r="1398" spans="1:10" x14ac:dyDescent="0.15">
      <c r="A1398" s="2" t="s">
        <v>17</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17</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17</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17</v>
      </c>
      <c r="B1401" s="6">
        <v>41982.97152777778</v>
      </c>
      <c r="C1401" s="7">
        <v>41</v>
      </c>
      <c r="D1401" s="7">
        <v>42.95</v>
      </c>
      <c r="E1401" s="7">
        <v>80</v>
      </c>
      <c r="F1401" s="7">
        <v>184</v>
      </c>
      <c r="G1401" s="7">
        <v>45</v>
      </c>
      <c r="H1401" s="8">
        <v>2.8027418126428025</v>
      </c>
      <c r="I1401" s="8">
        <v>78.090909090909093</v>
      </c>
      <c r="J1401" s="7">
        <v>0</v>
      </c>
    </row>
    <row r="1402" spans="1:10" x14ac:dyDescent="0.15">
      <c r="A1402" s="2" t="s">
        <v>17</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17</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17</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17</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17</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17</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17</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17</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17</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17</v>
      </c>
      <c r="B1411" s="6">
        <v>41982.978472222225</v>
      </c>
      <c r="C1411" s="7">
        <v>43.8</v>
      </c>
      <c r="D1411" s="7">
        <v>40.4</v>
      </c>
      <c r="E1411" s="7">
        <v>90</v>
      </c>
      <c r="F1411" s="7">
        <v>185</v>
      </c>
      <c r="G1411" s="7">
        <v>48</v>
      </c>
      <c r="H1411" s="8">
        <v>3.1702208682406701</v>
      </c>
      <c r="I1411" s="8">
        <v>73.454545454545453</v>
      </c>
      <c r="J1411" s="7">
        <v>0</v>
      </c>
    </row>
    <row r="1412" spans="1:10" x14ac:dyDescent="0.15">
      <c r="A1412" s="2" t="s">
        <v>17</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17</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17</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17</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17</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17</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17</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17</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17</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17</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17</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17</v>
      </c>
      <c r="B1423" s="6">
        <v>41982.986805555556</v>
      </c>
      <c r="C1423" s="7">
        <v>40.1</v>
      </c>
      <c r="D1423" s="7">
        <v>40.35</v>
      </c>
      <c r="E1423" s="7">
        <v>81</v>
      </c>
      <c r="F1423" s="7">
        <v>215</v>
      </c>
      <c r="G1423" s="7">
        <v>51</v>
      </c>
      <c r="H1423" s="8">
        <v>3.3158796648895659</v>
      </c>
      <c r="I1423" s="8">
        <v>73.36363636363636</v>
      </c>
      <c r="J1423" s="7">
        <v>0</v>
      </c>
    </row>
    <row r="1424" spans="1:10" x14ac:dyDescent="0.15">
      <c r="A1424" s="2" t="s">
        <v>17</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17</v>
      </c>
      <c r="B1425" s="6">
        <v>41982.988194444442</v>
      </c>
      <c r="C1425" s="7">
        <v>43.4</v>
      </c>
      <c r="D1425" s="7">
        <v>41.86</v>
      </c>
      <c r="E1425" s="7">
        <v>81</v>
      </c>
      <c r="F1425" s="7">
        <v>204</v>
      </c>
      <c r="G1425" s="7">
        <v>49</v>
      </c>
      <c r="H1425" s="8">
        <v>3.146230007616146</v>
      </c>
      <c r="I1425" s="8">
        <v>76.109090909090909</v>
      </c>
      <c r="J1425" s="7">
        <v>0</v>
      </c>
    </row>
    <row r="1426" spans="1:10" x14ac:dyDescent="0.15">
      <c r="A1426" s="2" t="s">
        <v>17</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17</v>
      </c>
      <c r="B1427" s="6">
        <v>41982.989583333336</v>
      </c>
      <c r="C1427" s="7">
        <v>43.87</v>
      </c>
      <c r="D1427" s="7">
        <v>40</v>
      </c>
      <c r="E1427" s="7">
        <v>97</v>
      </c>
      <c r="F1427" s="7">
        <v>188</v>
      </c>
      <c r="G1427" s="7">
        <v>50</v>
      </c>
      <c r="H1427" s="8">
        <v>3.4722010662604723</v>
      </c>
      <c r="I1427" s="8">
        <v>72.727272727272734</v>
      </c>
      <c r="J1427" s="7">
        <v>0</v>
      </c>
    </row>
    <row r="1428" spans="1:10" x14ac:dyDescent="0.15">
      <c r="A1428" s="2" t="s">
        <v>17</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17</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17</v>
      </c>
      <c r="B1430" s="6">
        <v>41982.991666666669</v>
      </c>
      <c r="C1430" s="7">
        <v>43</v>
      </c>
      <c r="D1430" s="7">
        <v>42.98</v>
      </c>
      <c r="E1430" s="7">
        <v>99</v>
      </c>
      <c r="F1430" s="7">
        <v>192</v>
      </c>
      <c r="G1430" s="7">
        <v>52</v>
      </c>
      <c r="H1430" s="8">
        <v>3.6191926884996191</v>
      </c>
      <c r="I1430" s="8">
        <v>78.145454545454541</v>
      </c>
      <c r="J1430" s="7">
        <v>0</v>
      </c>
    </row>
    <row r="1431" spans="1:10" x14ac:dyDescent="0.15">
      <c r="A1431" s="2" t="s">
        <v>17</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17</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17</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17</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17</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17</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17</v>
      </c>
      <c r="B1437" s="6">
        <v>41982.996527777781</v>
      </c>
      <c r="C1437" s="7">
        <v>42</v>
      </c>
      <c r="D1437" s="7">
        <v>41.2</v>
      </c>
      <c r="E1437" s="7">
        <v>89</v>
      </c>
      <c r="F1437" s="7">
        <v>204</v>
      </c>
      <c r="G1437" s="7">
        <v>50</v>
      </c>
      <c r="H1437" s="8">
        <v>3.4569687738004569</v>
      </c>
      <c r="I1437" s="8">
        <v>74.909090909090921</v>
      </c>
      <c r="J1437" s="7">
        <v>0</v>
      </c>
    </row>
    <row r="1438" spans="1:10" x14ac:dyDescent="0.15">
      <c r="A1438" s="2" t="s">
        <v>17</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17</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17</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17</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17</v>
      </c>
      <c r="B1442" s="6">
        <v>41983</v>
      </c>
      <c r="C1442" s="7">
        <v>41.25</v>
      </c>
      <c r="D1442" s="7">
        <v>40.26</v>
      </c>
      <c r="E1442" s="7">
        <v>81</v>
      </c>
      <c r="F1442" s="7">
        <v>218</v>
      </c>
      <c r="G1442" s="7">
        <v>45</v>
      </c>
      <c r="H1442" s="8">
        <v>3.362147753236862</v>
      </c>
      <c r="I1442" s="8">
        <v>73.2</v>
      </c>
      <c r="J1442" s="7">
        <v>0</v>
      </c>
    </row>
    <row r="1443" spans="1:10" x14ac:dyDescent="0.15">
      <c r="A1443" s="2" t="s">
        <v>17</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17</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17</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17</v>
      </c>
      <c r="B1446" s="6">
        <v>41983.00277777778</v>
      </c>
      <c r="C1446" s="7">
        <v>40.31</v>
      </c>
      <c r="D1446" s="7">
        <v>41.51</v>
      </c>
      <c r="E1446" s="7">
        <v>83</v>
      </c>
      <c r="F1446" s="7">
        <v>188</v>
      </c>
      <c r="G1446" s="7">
        <v>50</v>
      </c>
      <c r="H1446" s="8">
        <v>2.971058644325971</v>
      </c>
      <c r="I1446" s="8">
        <v>75.472727272727269</v>
      </c>
      <c r="J1446" s="7">
        <v>0</v>
      </c>
    </row>
    <row r="1447" spans="1:10" x14ac:dyDescent="0.15">
      <c r="A1447" s="2" t="s">
        <v>17</v>
      </c>
      <c r="B1447" s="6">
        <v>41983.003472222219</v>
      </c>
      <c r="C1447" s="7">
        <v>40.770000000000003</v>
      </c>
      <c r="D1447" s="7">
        <v>42.9</v>
      </c>
      <c r="E1447" s="7">
        <v>89</v>
      </c>
      <c r="F1447" s="7">
        <v>216</v>
      </c>
      <c r="G1447" s="7">
        <v>48</v>
      </c>
      <c r="H1447" s="8">
        <v>3.6603198781416602</v>
      </c>
      <c r="I1447" s="8">
        <v>78</v>
      </c>
      <c r="J1447" s="7">
        <v>0</v>
      </c>
    </row>
    <row r="1448" spans="1:10" x14ac:dyDescent="0.15">
      <c r="A1448" s="2" t="s">
        <v>17</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17</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17</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17</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17</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17</v>
      </c>
      <c r="B1453" s="6">
        <v>41983.007638888892</v>
      </c>
      <c r="C1453" s="7">
        <v>41.49</v>
      </c>
      <c r="D1453" s="7">
        <v>43.45</v>
      </c>
      <c r="E1453" s="7">
        <v>82</v>
      </c>
      <c r="F1453" s="7">
        <v>188</v>
      </c>
      <c r="G1453" s="7">
        <v>50</v>
      </c>
      <c r="H1453" s="8">
        <v>2.9352627570449354</v>
      </c>
      <c r="I1453" s="8">
        <v>79</v>
      </c>
      <c r="J1453" s="7">
        <v>0</v>
      </c>
    </row>
    <row r="1454" spans="1:10" x14ac:dyDescent="0.15">
      <c r="A1454" s="2" t="s">
        <v>17</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17</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17</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17</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17</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17</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17</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17</v>
      </c>
      <c r="B1461" s="6">
        <v>41983.013194444444</v>
      </c>
      <c r="C1461" s="7">
        <v>40.22</v>
      </c>
      <c r="D1461" s="7">
        <v>43</v>
      </c>
      <c r="E1461" s="7">
        <v>99</v>
      </c>
      <c r="F1461" s="7">
        <v>217</v>
      </c>
      <c r="G1461" s="7">
        <v>54</v>
      </c>
      <c r="H1461" s="8">
        <v>4.0904417364813401</v>
      </c>
      <c r="I1461" s="8">
        <v>78.181818181818187</v>
      </c>
      <c r="J1461" s="7">
        <v>0</v>
      </c>
    </row>
    <row r="1462" spans="1:10" x14ac:dyDescent="0.15">
      <c r="A1462" s="2" t="s">
        <v>17</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17</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17</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17</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17</v>
      </c>
      <c r="B1466" s="6">
        <v>41983.01666666667</v>
      </c>
      <c r="C1466" s="7">
        <v>40.64</v>
      </c>
      <c r="D1466" s="7">
        <v>41.65</v>
      </c>
      <c r="E1466" s="7">
        <v>85</v>
      </c>
      <c r="F1466" s="7">
        <v>213</v>
      </c>
      <c r="G1466" s="7">
        <v>50</v>
      </c>
      <c r="H1466" s="8">
        <v>3.4472581873571975</v>
      </c>
      <c r="I1466" s="8">
        <v>75.72727272727272</v>
      </c>
      <c r="J1466" s="7">
        <v>0</v>
      </c>
    </row>
    <row r="1467" spans="1:10" x14ac:dyDescent="0.15">
      <c r="A1467" s="2" t="s">
        <v>17</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17</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17</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17</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17</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17</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17</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17</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17</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17</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17</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17</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17</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17</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17</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17</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17</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17</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17</v>
      </c>
      <c r="B1485" s="6">
        <v>41983.029861111114</v>
      </c>
      <c r="C1485" s="7">
        <v>43.24</v>
      </c>
      <c r="D1485" s="7">
        <v>41.14</v>
      </c>
      <c r="E1485" s="7">
        <v>80</v>
      </c>
      <c r="F1485" s="7">
        <v>220</v>
      </c>
      <c r="G1485" s="7">
        <v>48</v>
      </c>
      <c r="H1485" s="8">
        <v>3.3511043412033512</v>
      </c>
      <c r="I1485" s="8">
        <v>74.8</v>
      </c>
      <c r="J1485" s="7">
        <v>0</v>
      </c>
    </row>
    <row r="1486" spans="1:10" x14ac:dyDescent="0.15">
      <c r="A1486" s="2" t="s">
        <v>17</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17</v>
      </c>
      <c r="B1487" s="6">
        <v>41983.03125</v>
      </c>
      <c r="C1487" s="7">
        <v>42.13</v>
      </c>
      <c r="D1487" s="7">
        <v>42.42</v>
      </c>
      <c r="E1487" s="7">
        <v>88</v>
      </c>
      <c r="F1487" s="7">
        <v>196</v>
      </c>
      <c r="G1487" s="7">
        <v>47</v>
      </c>
      <c r="H1487" s="8">
        <v>3.284082254379284</v>
      </c>
      <c r="I1487" s="8">
        <v>77.127272727272739</v>
      </c>
      <c r="J1487" s="7">
        <v>0</v>
      </c>
    </row>
    <row r="1488" spans="1:10" x14ac:dyDescent="0.15">
      <c r="A1488" s="2" t="s">
        <v>17</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17</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17</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17</v>
      </c>
      <c r="B1491" s="6">
        <v>41983.03402777778</v>
      </c>
      <c r="C1491" s="7">
        <v>42.29</v>
      </c>
      <c r="D1491" s="7">
        <v>43.11</v>
      </c>
      <c r="E1491" s="7">
        <v>89</v>
      </c>
      <c r="F1491" s="7">
        <v>197</v>
      </c>
      <c r="G1491" s="7">
        <v>47</v>
      </c>
      <c r="H1491" s="8">
        <v>3.3383472962680885</v>
      </c>
      <c r="I1491" s="8">
        <v>78.38181818181819</v>
      </c>
      <c r="J1491" s="7">
        <v>0</v>
      </c>
    </row>
    <row r="1492" spans="1:10" x14ac:dyDescent="0.15">
      <c r="A1492" s="2" t="s">
        <v>17</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17</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17</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17</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17</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17</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17</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17</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17</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17</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17</v>
      </c>
      <c r="B1502" s="6">
        <v>41983.041666666664</v>
      </c>
      <c r="C1502" s="7">
        <v>41.1</v>
      </c>
      <c r="D1502" s="7">
        <v>42.55</v>
      </c>
      <c r="E1502" s="7">
        <v>84</v>
      </c>
      <c r="F1502" s="7">
        <v>218</v>
      </c>
      <c r="G1502" s="7">
        <v>53</v>
      </c>
      <c r="H1502" s="8">
        <v>3.4866717440974866</v>
      </c>
      <c r="I1502" s="8">
        <v>77.36363636363636</v>
      </c>
      <c r="J1502" s="7">
        <v>0</v>
      </c>
    </row>
    <row r="1503" spans="1:10" x14ac:dyDescent="0.15">
      <c r="A1503" s="2" t="s">
        <v>17</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17</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17</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17</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17</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17</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17</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17</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17</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17</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17</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17</v>
      </c>
      <c r="B1514" s="6">
        <v>41983.05</v>
      </c>
      <c r="C1514" s="7">
        <v>43.72</v>
      </c>
      <c r="D1514" s="7">
        <v>40.47</v>
      </c>
      <c r="E1514" s="7">
        <v>89</v>
      </c>
      <c r="F1514" s="7">
        <v>202</v>
      </c>
      <c r="G1514" s="7">
        <v>54</v>
      </c>
      <c r="H1514" s="8">
        <v>3.4230769230769229</v>
      </c>
      <c r="I1514" s="8">
        <v>73.581818181818178</v>
      </c>
      <c r="J1514" s="7">
        <v>0</v>
      </c>
    </row>
    <row r="1515" spans="1:10" x14ac:dyDescent="0.15">
      <c r="A1515" s="2" t="s">
        <v>17</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17</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17</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17</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17</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17</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17</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17</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17</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17</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17</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17</v>
      </c>
      <c r="B1526" s="6">
        <v>41983.058333333334</v>
      </c>
      <c r="C1526" s="7">
        <v>43</v>
      </c>
      <c r="D1526" s="7">
        <v>42.84</v>
      </c>
      <c r="E1526" s="7">
        <v>87</v>
      </c>
      <c r="F1526" s="7">
        <v>204</v>
      </c>
      <c r="G1526" s="7">
        <v>49</v>
      </c>
      <c r="H1526" s="8">
        <v>3.3792840822543795</v>
      </c>
      <c r="I1526" s="8">
        <v>77.890909090909105</v>
      </c>
      <c r="J1526" s="7">
        <v>0</v>
      </c>
    </row>
    <row r="1527" spans="1:10" x14ac:dyDescent="0.15">
      <c r="A1527" s="2" t="s">
        <v>17</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17</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17</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17</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17</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17</v>
      </c>
      <c r="B1532" s="6">
        <v>41983.0625</v>
      </c>
      <c r="C1532" s="7">
        <v>43.84</v>
      </c>
      <c r="D1532" s="7">
        <v>40.75</v>
      </c>
      <c r="E1532" s="7">
        <v>93</v>
      </c>
      <c r="F1532" s="7">
        <v>192</v>
      </c>
      <c r="G1532" s="7">
        <v>55</v>
      </c>
      <c r="H1532" s="8">
        <v>3.3998476770754</v>
      </c>
      <c r="I1532" s="8">
        <v>74.090909090909093</v>
      </c>
      <c r="J1532" s="7">
        <v>0</v>
      </c>
    </row>
    <row r="1533" spans="1:10" x14ac:dyDescent="0.15">
      <c r="A1533" s="2" t="s">
        <v>17</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17</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17</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17</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17</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17</v>
      </c>
      <c r="B1538" s="6">
        <v>41983.066666666666</v>
      </c>
      <c r="C1538" s="7">
        <v>43</v>
      </c>
      <c r="D1538" s="7">
        <v>41.28</v>
      </c>
      <c r="E1538" s="7">
        <v>92</v>
      </c>
      <c r="F1538" s="7">
        <v>194</v>
      </c>
      <c r="G1538" s="7">
        <v>55</v>
      </c>
      <c r="H1538" s="8">
        <v>3.3983244478293981</v>
      </c>
      <c r="I1538" s="8">
        <v>75.054545454545448</v>
      </c>
      <c r="J1538" s="7">
        <v>0</v>
      </c>
    </row>
    <row r="1539" spans="1:10" x14ac:dyDescent="0.15">
      <c r="A1539" s="2" t="s">
        <v>17</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17</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17</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17</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17</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17</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17</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17</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17</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17</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17</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17</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17</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17</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17</v>
      </c>
      <c r="B1553" s="6">
        <v>41983.07708333333</v>
      </c>
      <c r="C1553" s="7">
        <v>42.7</v>
      </c>
      <c r="D1553" s="7">
        <v>41.62</v>
      </c>
      <c r="E1553" s="7">
        <v>98</v>
      </c>
      <c r="F1553" s="7">
        <v>188</v>
      </c>
      <c r="G1553" s="7">
        <v>50</v>
      </c>
      <c r="H1553" s="8">
        <v>3.5079969535415079</v>
      </c>
      <c r="I1553" s="8">
        <v>75.672727272727272</v>
      </c>
      <c r="J1553" s="7">
        <v>0</v>
      </c>
    </row>
    <row r="1554" spans="1:10" x14ac:dyDescent="0.15">
      <c r="A1554" s="2" t="s">
        <v>17</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17</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17</v>
      </c>
      <c r="B1556" s="6">
        <v>41983.07916666667</v>
      </c>
      <c r="C1556" s="7">
        <v>43.36</v>
      </c>
      <c r="D1556" s="7">
        <v>41.08</v>
      </c>
      <c r="E1556" s="7">
        <v>95</v>
      </c>
      <c r="F1556" s="7">
        <v>203</v>
      </c>
      <c r="G1556" s="7">
        <v>49</v>
      </c>
      <c r="H1556" s="8">
        <v>3.671934501142422</v>
      </c>
      <c r="I1556" s="8">
        <v>74.690909090909088</v>
      </c>
      <c r="J1556" s="7">
        <v>0</v>
      </c>
    </row>
    <row r="1557" spans="1:10" x14ac:dyDescent="0.15">
      <c r="A1557" s="2" t="s">
        <v>17</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17</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17</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17</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17</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17</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17</v>
      </c>
      <c r="B1563" s="6">
        <v>41983.084027777775</v>
      </c>
      <c r="C1563" s="7">
        <v>40.54</v>
      </c>
      <c r="D1563" s="7">
        <v>44</v>
      </c>
      <c r="E1563" s="7">
        <v>80</v>
      </c>
      <c r="F1563" s="7">
        <v>189</v>
      </c>
      <c r="G1563" s="7">
        <v>54</v>
      </c>
      <c r="H1563" s="8">
        <v>2.8789032749428789</v>
      </c>
      <c r="I1563" s="8">
        <v>80</v>
      </c>
      <c r="J1563" s="7">
        <v>0</v>
      </c>
    </row>
    <row r="1564" spans="1:10" x14ac:dyDescent="0.15">
      <c r="A1564" s="2" t="s">
        <v>17</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17</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17</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17</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17</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17</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17</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17</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17</v>
      </c>
      <c r="B1572" s="6">
        <v>41983.090277777781</v>
      </c>
      <c r="C1572" s="7">
        <v>42.25</v>
      </c>
      <c r="D1572" s="7">
        <v>41.36</v>
      </c>
      <c r="E1572" s="7">
        <v>91</v>
      </c>
      <c r="F1572" s="7">
        <v>213</v>
      </c>
      <c r="G1572" s="7">
        <v>49</v>
      </c>
      <c r="H1572" s="8">
        <v>3.6905940594059405</v>
      </c>
      <c r="I1572" s="8">
        <v>75.2</v>
      </c>
      <c r="J1572" s="7">
        <v>0</v>
      </c>
    </row>
    <row r="1573" spans="1:10" x14ac:dyDescent="0.15">
      <c r="A1573" s="2" t="s">
        <v>17</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17</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17</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17</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17</v>
      </c>
      <c r="B1577" s="6">
        <v>41983.09375</v>
      </c>
      <c r="C1577" s="7">
        <v>43.33</v>
      </c>
      <c r="D1577" s="7">
        <v>43.66</v>
      </c>
      <c r="E1577" s="7">
        <v>86</v>
      </c>
      <c r="F1577" s="7">
        <v>220</v>
      </c>
      <c r="G1577" s="7">
        <v>53</v>
      </c>
      <c r="H1577" s="8">
        <v>3.6024371667936026</v>
      </c>
      <c r="I1577" s="8">
        <v>79.381818181818176</v>
      </c>
      <c r="J1577" s="7">
        <v>0</v>
      </c>
    </row>
    <row r="1578" spans="1:10" x14ac:dyDescent="0.15">
      <c r="A1578" s="2" t="s">
        <v>17</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17</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17</v>
      </c>
      <c r="B1580" s="6">
        <v>41983.095833333333</v>
      </c>
      <c r="C1580" s="7">
        <v>42.54</v>
      </c>
      <c r="D1580" s="7">
        <v>41.25</v>
      </c>
      <c r="E1580" s="7">
        <v>96</v>
      </c>
      <c r="F1580" s="7">
        <v>191</v>
      </c>
      <c r="G1580" s="7">
        <v>53</v>
      </c>
      <c r="H1580" s="8">
        <v>3.4912414318354914</v>
      </c>
      <c r="I1580" s="8">
        <v>75</v>
      </c>
      <c r="J1580" s="7">
        <v>0</v>
      </c>
    </row>
    <row r="1581" spans="1:10" x14ac:dyDescent="0.15">
      <c r="A1581" s="2" t="s">
        <v>17</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17</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17</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17</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17</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17</v>
      </c>
      <c r="B1586" s="6">
        <v>41983.1</v>
      </c>
      <c r="C1586" s="7">
        <v>42.14</v>
      </c>
      <c r="D1586" s="7">
        <v>41.04</v>
      </c>
      <c r="E1586" s="7">
        <v>94</v>
      </c>
      <c r="F1586" s="7">
        <v>207</v>
      </c>
      <c r="G1586" s="7">
        <v>46</v>
      </c>
      <c r="H1586" s="8">
        <v>3.7048743335872047</v>
      </c>
      <c r="I1586" s="8">
        <v>74.61818181818181</v>
      </c>
      <c r="J1586" s="7">
        <v>0</v>
      </c>
    </row>
    <row r="1587" spans="1:10" x14ac:dyDescent="0.15">
      <c r="A1587" s="2" t="s">
        <v>17</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17</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17</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17</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17</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17</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17</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17</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17</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17</v>
      </c>
      <c r="B1596" s="6">
        <v>41983.106944444444</v>
      </c>
      <c r="C1596" s="7">
        <v>41.17</v>
      </c>
      <c r="D1596" s="7">
        <v>40.85</v>
      </c>
      <c r="E1596" s="7">
        <v>85</v>
      </c>
      <c r="F1596" s="7">
        <v>211</v>
      </c>
      <c r="G1596" s="7">
        <v>53</v>
      </c>
      <c r="H1596" s="8">
        <v>3.414889565879665</v>
      </c>
      <c r="I1596" s="8">
        <v>74.27272727272728</v>
      </c>
      <c r="J1596" s="7">
        <v>0</v>
      </c>
    </row>
    <row r="1597" spans="1:10" x14ac:dyDescent="0.15">
      <c r="A1597" s="2" t="s">
        <v>17</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17</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17</v>
      </c>
      <c r="B1599" s="6">
        <v>41983.109027777777</v>
      </c>
      <c r="C1599" s="7">
        <v>43</v>
      </c>
      <c r="D1599" s="7">
        <v>43.06</v>
      </c>
      <c r="E1599" s="7">
        <v>95</v>
      </c>
      <c r="F1599" s="7">
        <v>199</v>
      </c>
      <c r="G1599" s="7">
        <v>50</v>
      </c>
      <c r="H1599" s="8">
        <v>3.5995811119573498</v>
      </c>
      <c r="I1599" s="8">
        <v>78.290909090909096</v>
      </c>
      <c r="J1599" s="7">
        <v>0</v>
      </c>
    </row>
    <row r="1600" spans="1:10" x14ac:dyDescent="0.15">
      <c r="A1600" s="2" t="s">
        <v>17</v>
      </c>
      <c r="B1600" s="6">
        <v>41983.109722222223</v>
      </c>
      <c r="C1600" s="7">
        <v>41.8</v>
      </c>
      <c r="D1600" s="7">
        <v>41</v>
      </c>
      <c r="E1600" s="7">
        <v>90</v>
      </c>
      <c r="F1600" s="7">
        <v>214</v>
      </c>
      <c r="G1600" s="7">
        <v>55</v>
      </c>
      <c r="H1600" s="8">
        <v>3.6671744097486672</v>
      </c>
      <c r="I1600" s="8">
        <v>74.545454545454547</v>
      </c>
      <c r="J1600" s="7">
        <v>0</v>
      </c>
    </row>
    <row r="1601" spans="1:10" x14ac:dyDescent="0.15">
      <c r="A1601" s="2" t="s">
        <v>17</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17</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17</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17</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17</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17</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17</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17</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17</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17</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17</v>
      </c>
      <c r="B1611" s="6">
        <v>41983.117361111108</v>
      </c>
      <c r="C1611" s="7">
        <v>41</v>
      </c>
      <c r="D1611" s="7">
        <v>40.61</v>
      </c>
      <c r="E1611" s="7">
        <v>99</v>
      </c>
      <c r="F1611" s="7">
        <v>193</v>
      </c>
      <c r="G1611" s="7">
        <v>51</v>
      </c>
      <c r="H1611" s="8">
        <v>3.6380426504188881</v>
      </c>
      <c r="I1611" s="8">
        <v>73.836363636363629</v>
      </c>
      <c r="J1611" s="7">
        <v>0</v>
      </c>
    </row>
    <row r="1612" spans="1:10" x14ac:dyDescent="0.15">
      <c r="A1612" s="2" t="s">
        <v>17</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17</v>
      </c>
      <c r="B1613" s="6">
        <v>41983.118750000001</v>
      </c>
      <c r="C1613" s="7">
        <v>42.24</v>
      </c>
      <c r="D1613" s="7">
        <v>40</v>
      </c>
      <c r="E1613" s="7">
        <v>91</v>
      </c>
      <c r="F1613" s="7">
        <v>208</v>
      </c>
      <c r="G1613" s="7">
        <v>45</v>
      </c>
      <c r="H1613" s="8">
        <v>3.6039603960396041</v>
      </c>
      <c r="I1613" s="8">
        <v>72.727272727272734</v>
      </c>
      <c r="J1613" s="7">
        <v>0</v>
      </c>
    </row>
    <row r="1614" spans="1:10" x14ac:dyDescent="0.15">
      <c r="A1614" s="2" t="s">
        <v>17</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17</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17</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17</v>
      </c>
      <c r="B1617" s="6">
        <v>41983.121527777781</v>
      </c>
      <c r="C1617" s="7">
        <v>43.3</v>
      </c>
      <c r="D1617" s="7">
        <v>40.35</v>
      </c>
      <c r="E1617" s="7">
        <v>93</v>
      </c>
      <c r="F1617" s="7">
        <v>204</v>
      </c>
      <c r="G1617" s="7">
        <v>50</v>
      </c>
      <c r="H1617" s="8">
        <v>3.6123381568926125</v>
      </c>
      <c r="I1617" s="8">
        <v>73.36363636363636</v>
      </c>
      <c r="J1617" s="7">
        <v>0</v>
      </c>
    </row>
    <row r="1618" spans="1:10" x14ac:dyDescent="0.15">
      <c r="A1618" s="2" t="s">
        <v>17</v>
      </c>
      <c r="B1618" s="6">
        <v>41983.12222222222</v>
      </c>
      <c r="C1618" s="7">
        <v>43.58</v>
      </c>
      <c r="D1618" s="7">
        <v>41.25</v>
      </c>
      <c r="E1618" s="7">
        <v>93</v>
      </c>
      <c r="F1618" s="7">
        <v>193</v>
      </c>
      <c r="G1618" s="7">
        <v>55</v>
      </c>
      <c r="H1618" s="8">
        <v>3.4175552170601677</v>
      </c>
      <c r="I1618" s="8">
        <v>75</v>
      </c>
      <c r="J1618" s="7">
        <v>0</v>
      </c>
    </row>
    <row r="1619" spans="1:10" x14ac:dyDescent="0.15">
      <c r="A1619" s="2" t="s">
        <v>17</v>
      </c>
      <c r="B1619" s="6">
        <v>41983.122916666667</v>
      </c>
      <c r="C1619" s="7">
        <v>41.53</v>
      </c>
      <c r="D1619" s="7">
        <v>40.81</v>
      </c>
      <c r="E1619" s="7">
        <v>88</v>
      </c>
      <c r="F1619" s="7">
        <v>189</v>
      </c>
      <c r="G1619" s="7">
        <v>47</v>
      </c>
      <c r="H1619" s="8">
        <v>3.166793602437167</v>
      </c>
      <c r="I1619" s="8">
        <v>74.2</v>
      </c>
      <c r="J1619" s="7">
        <v>0</v>
      </c>
    </row>
    <row r="1620" spans="1:10" x14ac:dyDescent="0.15">
      <c r="A1620" s="2" t="s">
        <v>17</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17</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17</v>
      </c>
      <c r="B1622" s="6">
        <v>41983.125</v>
      </c>
      <c r="C1622" s="7">
        <v>43.54</v>
      </c>
      <c r="D1622" s="7">
        <v>43.79</v>
      </c>
      <c r="E1622" s="7">
        <v>88</v>
      </c>
      <c r="F1622" s="7">
        <v>206</v>
      </c>
      <c r="G1622" s="7">
        <v>48</v>
      </c>
      <c r="H1622" s="8">
        <v>3.4516374714394518</v>
      </c>
      <c r="I1622" s="8">
        <v>79.618181818181824</v>
      </c>
      <c r="J1622" s="7">
        <v>0</v>
      </c>
    </row>
    <row r="1623" spans="1:10" x14ac:dyDescent="0.15">
      <c r="A1623" s="2" t="s">
        <v>17</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17</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17</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17</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17</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17</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17</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17</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17</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17</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17</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17</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17</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17</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17</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17</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17</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17</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17</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17</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17</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17</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17</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17</v>
      </c>
      <c r="B1646" s="6">
        <v>41983.14166666667</v>
      </c>
      <c r="C1646" s="7">
        <v>41.07</v>
      </c>
      <c r="D1646" s="7">
        <v>43.26</v>
      </c>
      <c r="E1646" s="7">
        <v>93</v>
      </c>
      <c r="F1646" s="7">
        <v>209</v>
      </c>
      <c r="G1646" s="7">
        <v>48</v>
      </c>
      <c r="H1646" s="8">
        <v>3.700875856816451</v>
      </c>
      <c r="I1646" s="8">
        <v>78.654545454545456</v>
      </c>
      <c r="J1646" s="7">
        <v>0</v>
      </c>
    </row>
    <row r="1647" spans="1:10" x14ac:dyDescent="0.15">
      <c r="A1647" s="2" t="s">
        <v>17</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17</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17</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17</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17</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17</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17</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17</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17</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17</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17</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17</v>
      </c>
      <c r="B1658" s="6">
        <v>41983.15</v>
      </c>
      <c r="C1658" s="7">
        <v>42.06</v>
      </c>
      <c r="D1658" s="7">
        <v>40.44</v>
      </c>
      <c r="E1658" s="7">
        <v>91</v>
      </c>
      <c r="F1658" s="7">
        <v>189</v>
      </c>
      <c r="G1658" s="7">
        <v>54</v>
      </c>
      <c r="H1658" s="8">
        <v>3.2747524752475248</v>
      </c>
      <c r="I1658" s="8">
        <v>73.527272727272717</v>
      </c>
      <c r="J1658" s="7">
        <v>0</v>
      </c>
    </row>
    <row r="1659" spans="1:10" x14ac:dyDescent="0.15">
      <c r="A1659" s="2" t="s">
        <v>17</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17</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17</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17</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17</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17</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17</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17</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17</v>
      </c>
      <c r="B1667" s="6">
        <v>41983.15625</v>
      </c>
      <c r="C1667" s="7">
        <v>42.72</v>
      </c>
      <c r="D1667" s="7">
        <v>43.45</v>
      </c>
      <c r="E1667" s="7">
        <v>90</v>
      </c>
      <c r="F1667" s="7">
        <v>219</v>
      </c>
      <c r="G1667" s="7">
        <v>49</v>
      </c>
      <c r="H1667" s="8">
        <v>3.7528560548362528</v>
      </c>
      <c r="I1667" s="8">
        <v>79</v>
      </c>
      <c r="J1667" s="7">
        <v>0</v>
      </c>
    </row>
    <row r="1668" spans="1:10" x14ac:dyDescent="0.15">
      <c r="A1668" s="2" t="s">
        <v>17</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17</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17</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17</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17</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17</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17</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17</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17</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17</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17</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17</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17</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17</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17</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17</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17</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17</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17</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17</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17</v>
      </c>
      <c r="B1688" s="6">
        <v>41983.17083333333</v>
      </c>
      <c r="C1688" s="7">
        <v>42.98</v>
      </c>
      <c r="D1688" s="7">
        <v>41.05</v>
      </c>
      <c r="E1688" s="7">
        <v>92</v>
      </c>
      <c r="F1688" s="7">
        <v>189</v>
      </c>
      <c r="G1688" s="7">
        <v>47</v>
      </c>
      <c r="H1688" s="8">
        <v>3.3107387661843108</v>
      </c>
      <c r="I1688" s="8">
        <v>74.63636363636364</v>
      </c>
      <c r="J1688" s="7">
        <v>0</v>
      </c>
    </row>
    <row r="1689" spans="1:10" x14ac:dyDescent="0.15">
      <c r="A1689" s="2" t="s">
        <v>17</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17</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17</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17</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17</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17</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17</v>
      </c>
      <c r="B1695" s="6">
        <v>41983.175694444442</v>
      </c>
      <c r="C1695" s="7">
        <v>40.86</v>
      </c>
      <c r="D1695" s="7">
        <v>41.6</v>
      </c>
      <c r="E1695" s="7">
        <v>98</v>
      </c>
      <c r="F1695" s="7">
        <v>197</v>
      </c>
      <c r="G1695" s="7">
        <v>45</v>
      </c>
      <c r="H1695" s="8">
        <v>3.6759329779131757</v>
      </c>
      <c r="I1695" s="8">
        <v>75.63636363636364</v>
      </c>
      <c r="J1695" s="7">
        <v>0</v>
      </c>
    </row>
    <row r="1696" spans="1:10" x14ac:dyDescent="0.15">
      <c r="A1696" s="2" t="s">
        <v>17</v>
      </c>
      <c r="B1696" s="6">
        <v>41983.176388888889</v>
      </c>
      <c r="C1696" s="7">
        <v>43.5</v>
      </c>
      <c r="D1696" s="7">
        <v>42.06</v>
      </c>
      <c r="E1696" s="7">
        <v>91</v>
      </c>
      <c r="F1696" s="7">
        <v>218</v>
      </c>
      <c r="G1696" s="7">
        <v>52</v>
      </c>
      <c r="H1696" s="8">
        <v>3.777227722772277</v>
      </c>
      <c r="I1696" s="8">
        <v>76.472727272727283</v>
      </c>
      <c r="J1696" s="7">
        <v>0</v>
      </c>
    </row>
    <row r="1697" spans="1:10" x14ac:dyDescent="0.15">
      <c r="A1697" s="2" t="s">
        <v>17</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17</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17</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17</v>
      </c>
      <c r="B1700" s="6">
        <v>41983.179166666669</v>
      </c>
      <c r="C1700" s="7">
        <v>41.05</v>
      </c>
      <c r="D1700" s="7">
        <v>41.25</v>
      </c>
      <c r="E1700" s="7">
        <v>94</v>
      </c>
      <c r="F1700" s="7">
        <v>181</v>
      </c>
      <c r="G1700" s="7">
        <v>55</v>
      </c>
      <c r="H1700" s="8">
        <v>3.2395277989337394</v>
      </c>
      <c r="I1700" s="8">
        <v>75</v>
      </c>
      <c r="J1700" s="7">
        <v>0</v>
      </c>
    </row>
    <row r="1701" spans="1:10" x14ac:dyDescent="0.15">
      <c r="A1701" s="2" t="s">
        <v>17</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17</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17</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17</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17</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17</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17</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17</v>
      </c>
      <c r="B1708" s="6">
        <v>41983.18472222222</v>
      </c>
      <c r="C1708" s="7">
        <v>43.73</v>
      </c>
      <c r="D1708" s="7">
        <v>42.79</v>
      </c>
      <c r="E1708" s="7">
        <v>84</v>
      </c>
      <c r="F1708" s="7">
        <v>211</v>
      </c>
      <c r="G1708" s="7">
        <v>45</v>
      </c>
      <c r="H1708" s="8">
        <v>3.3747143945163747</v>
      </c>
      <c r="I1708" s="8">
        <v>77.8</v>
      </c>
      <c r="J1708" s="7">
        <v>0</v>
      </c>
    </row>
    <row r="1709" spans="1:10" x14ac:dyDescent="0.15">
      <c r="A1709" s="2" t="s">
        <v>17</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17</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17</v>
      </c>
      <c r="B1711" s="6">
        <v>41983.186805555553</v>
      </c>
      <c r="C1711" s="7">
        <v>40.590000000000003</v>
      </c>
      <c r="D1711" s="7">
        <v>42.9</v>
      </c>
      <c r="E1711" s="7">
        <v>95</v>
      </c>
      <c r="F1711" s="7">
        <v>197</v>
      </c>
      <c r="G1711" s="7">
        <v>45</v>
      </c>
      <c r="H1711" s="8">
        <v>3.5634044173648136</v>
      </c>
      <c r="I1711" s="8">
        <v>78</v>
      </c>
      <c r="J1711" s="7">
        <v>0</v>
      </c>
    </row>
    <row r="1712" spans="1:10" x14ac:dyDescent="0.15">
      <c r="A1712" s="2" t="s">
        <v>17</v>
      </c>
      <c r="B1712" s="6">
        <v>41983.1875</v>
      </c>
      <c r="C1712" s="7">
        <v>41.74</v>
      </c>
      <c r="D1712" s="7">
        <v>43.78</v>
      </c>
      <c r="E1712" s="7">
        <v>92</v>
      </c>
      <c r="F1712" s="7">
        <v>186</v>
      </c>
      <c r="G1712" s="7">
        <v>47</v>
      </c>
      <c r="H1712" s="8">
        <v>3.2581873571972584</v>
      </c>
      <c r="I1712" s="8">
        <v>79.600000000000009</v>
      </c>
      <c r="J1712" s="7">
        <v>0</v>
      </c>
    </row>
    <row r="1713" spans="1:10" x14ac:dyDescent="0.15">
      <c r="A1713" s="2" t="s">
        <v>17</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17</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17</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17</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17</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17</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17</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17</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17</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17</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17</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17</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17</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17</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17</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17</v>
      </c>
      <c r="B1728" s="6">
        <v>41983.198611111111</v>
      </c>
      <c r="C1728" s="7">
        <v>42.62</v>
      </c>
      <c r="D1728" s="7">
        <v>42.48</v>
      </c>
      <c r="E1728" s="7">
        <v>93</v>
      </c>
      <c r="F1728" s="7">
        <v>209</v>
      </c>
      <c r="G1728" s="7">
        <v>55</v>
      </c>
      <c r="H1728" s="8">
        <v>3.700875856816451</v>
      </c>
      <c r="I1728" s="8">
        <v>77.23636363636362</v>
      </c>
      <c r="J1728" s="7">
        <v>0</v>
      </c>
    </row>
    <row r="1729" spans="1:10" x14ac:dyDescent="0.15">
      <c r="A1729" s="2" t="s">
        <v>17</v>
      </c>
      <c r="B1729" s="6">
        <v>41983.199305555558</v>
      </c>
      <c r="C1729" s="7">
        <v>42.39</v>
      </c>
      <c r="D1729" s="7">
        <v>41.3</v>
      </c>
      <c r="E1729" s="7">
        <v>85</v>
      </c>
      <c r="F1729" s="7">
        <v>180</v>
      </c>
      <c r="G1729" s="7">
        <v>52</v>
      </c>
      <c r="H1729" s="8">
        <v>2.913175932977913</v>
      </c>
      <c r="I1729" s="8">
        <v>75.090909090909079</v>
      </c>
      <c r="J1729" s="7">
        <v>0</v>
      </c>
    </row>
    <row r="1730" spans="1:10" x14ac:dyDescent="0.15">
      <c r="A1730" s="2" t="s">
        <v>17</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17</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17</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17</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17</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17</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17</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17</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17</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17</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17</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17</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17</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17</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17</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17</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17</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17</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17</v>
      </c>
      <c r="B1748" s="6">
        <v>41983.212500000001</v>
      </c>
      <c r="C1748" s="7">
        <v>42.46</v>
      </c>
      <c r="D1748" s="7">
        <v>42.41</v>
      </c>
      <c r="E1748" s="7">
        <v>95</v>
      </c>
      <c r="F1748" s="7">
        <v>227</v>
      </c>
      <c r="G1748" s="7">
        <v>52</v>
      </c>
      <c r="H1748" s="8">
        <v>4.1060548362528557</v>
      </c>
      <c r="I1748" s="8">
        <v>77.2</v>
      </c>
      <c r="J1748" s="7">
        <v>0</v>
      </c>
    </row>
    <row r="1749" spans="1:10" x14ac:dyDescent="0.15">
      <c r="A1749" s="2" t="s">
        <v>17</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17</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17</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17</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17</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17</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17</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17</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17</v>
      </c>
      <c r="B1757" s="6">
        <v>41983.21875</v>
      </c>
      <c r="C1757" s="7">
        <v>43.58</v>
      </c>
      <c r="D1757" s="7">
        <v>43.85</v>
      </c>
      <c r="E1757" s="7">
        <v>104</v>
      </c>
      <c r="F1757" s="7">
        <v>222</v>
      </c>
      <c r="G1757" s="7">
        <v>55</v>
      </c>
      <c r="H1757" s="8">
        <v>4.3960396039603964</v>
      </c>
      <c r="I1757" s="8">
        <v>79.236363636363635</v>
      </c>
      <c r="J1757" s="7">
        <v>0</v>
      </c>
    </row>
    <row r="1758" spans="1:10" x14ac:dyDescent="0.15">
      <c r="A1758" s="2" t="s">
        <v>17</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17</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17</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17</v>
      </c>
      <c r="B1761" s="6">
        <v>41983.22152777778</v>
      </c>
      <c r="C1761" s="7">
        <v>43.08</v>
      </c>
      <c r="D1761" s="7">
        <v>44.22</v>
      </c>
      <c r="E1761" s="7">
        <v>102</v>
      </c>
      <c r="F1761" s="7">
        <v>224</v>
      </c>
      <c r="G1761" s="7">
        <v>53</v>
      </c>
      <c r="H1761" s="8">
        <v>4.35034272658035</v>
      </c>
      <c r="I1761" s="8">
        <v>78.327272727272728</v>
      </c>
      <c r="J1761" s="7">
        <v>0</v>
      </c>
    </row>
    <row r="1762" spans="1:10" x14ac:dyDescent="0.15">
      <c r="A1762" s="2" t="s">
        <v>17</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17</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17</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17</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17</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17</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17</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17</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17</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17</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17</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17</v>
      </c>
      <c r="B1773" s="6">
        <v>41983.229861111111</v>
      </c>
      <c r="C1773" s="7">
        <v>44.44</v>
      </c>
      <c r="D1773" s="7">
        <v>42.91</v>
      </c>
      <c r="E1773" s="7">
        <v>100</v>
      </c>
      <c r="F1773" s="7">
        <v>228</v>
      </c>
      <c r="G1773" s="7">
        <v>52</v>
      </c>
      <c r="H1773" s="8">
        <v>4.3412033511043413</v>
      </c>
      <c r="I1773" s="8">
        <v>80.8</v>
      </c>
      <c r="J1773" s="7">
        <v>0</v>
      </c>
    </row>
    <row r="1774" spans="1:10" x14ac:dyDescent="0.15">
      <c r="A1774" s="2" t="s">
        <v>17</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17</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17</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17</v>
      </c>
      <c r="B1777" s="6">
        <v>41983.232638888891</v>
      </c>
      <c r="C1777" s="7">
        <v>43.11</v>
      </c>
      <c r="D1777" s="7">
        <v>43.34</v>
      </c>
      <c r="E1777" s="7">
        <v>82</v>
      </c>
      <c r="F1777" s="7">
        <v>212</v>
      </c>
      <c r="G1777" s="7">
        <v>47</v>
      </c>
      <c r="H1777" s="8">
        <v>3.3099771515613101</v>
      </c>
      <c r="I1777" s="8">
        <v>78.8</v>
      </c>
      <c r="J1777" s="7">
        <v>0</v>
      </c>
    </row>
    <row r="1778" spans="1:10" x14ac:dyDescent="0.15">
      <c r="A1778" s="2" t="s">
        <v>17</v>
      </c>
      <c r="B1778" s="6">
        <v>41983.23333333333</v>
      </c>
      <c r="C1778" s="7">
        <v>40</v>
      </c>
      <c r="D1778" s="7">
        <v>43.37</v>
      </c>
      <c r="E1778" s="7">
        <v>89</v>
      </c>
      <c r="F1778" s="7">
        <v>182</v>
      </c>
      <c r="G1778" s="7">
        <v>49</v>
      </c>
      <c r="H1778" s="8">
        <v>3.0841584158415842</v>
      </c>
      <c r="I1778" s="8">
        <v>78.854545454545459</v>
      </c>
      <c r="J1778" s="7">
        <v>0</v>
      </c>
    </row>
    <row r="1779" spans="1:10" x14ac:dyDescent="0.15">
      <c r="A1779" s="2" t="s">
        <v>17</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17</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17</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17</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17</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17</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17</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17</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17</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17</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17</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17</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17</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17</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17</v>
      </c>
      <c r="B1793" s="6">
        <v>41983.243750000001</v>
      </c>
      <c r="C1793" s="7">
        <v>40.18</v>
      </c>
      <c r="D1793" s="7">
        <v>40</v>
      </c>
      <c r="E1793" s="7">
        <v>89</v>
      </c>
      <c r="F1793" s="7">
        <v>184</v>
      </c>
      <c r="G1793" s="7">
        <v>51</v>
      </c>
      <c r="H1793" s="8">
        <v>3.1180502665651182</v>
      </c>
      <c r="I1793" s="8">
        <v>72.727272727272734</v>
      </c>
      <c r="J1793" s="7">
        <v>0</v>
      </c>
    </row>
    <row r="1794" spans="1:10" x14ac:dyDescent="0.15">
      <c r="A1794" s="2" t="s">
        <v>17</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17</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17</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17</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17</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17</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17</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17</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17</v>
      </c>
      <c r="B1802" s="6">
        <v>41983.25</v>
      </c>
      <c r="C1802" s="7">
        <v>42.12</v>
      </c>
      <c r="D1802" s="7">
        <v>40.15</v>
      </c>
      <c r="E1802" s="7">
        <v>89</v>
      </c>
      <c r="F1802" s="7">
        <v>191</v>
      </c>
      <c r="G1802" s="7">
        <v>55</v>
      </c>
      <c r="H1802" s="8">
        <v>3.2366717440974866</v>
      </c>
      <c r="I1802" s="8">
        <v>73</v>
      </c>
      <c r="J1802" s="7">
        <v>0</v>
      </c>
    </row>
    <row r="1803" spans="1:10" x14ac:dyDescent="0.15">
      <c r="A1803" s="2" t="s">
        <v>17</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17</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17</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17</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17</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17</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17</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17</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17</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17</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17</v>
      </c>
      <c r="B1813" s="6">
        <v>41983.257638888892</v>
      </c>
      <c r="C1813" s="7">
        <v>42.05</v>
      </c>
      <c r="D1813" s="7">
        <v>41.03</v>
      </c>
      <c r="E1813" s="7">
        <v>93</v>
      </c>
      <c r="F1813" s="7">
        <v>192</v>
      </c>
      <c r="G1813" s="7">
        <v>53</v>
      </c>
      <c r="H1813" s="8">
        <v>3.3998476770754</v>
      </c>
      <c r="I1813" s="8">
        <v>74.599999999999994</v>
      </c>
      <c r="J1813" s="7">
        <v>0</v>
      </c>
    </row>
    <row r="1814" spans="1:10" x14ac:dyDescent="0.15">
      <c r="A1814" s="2" t="s">
        <v>17</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17</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17</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17</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17</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17</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17</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17</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17</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17</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17</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17</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17</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17</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17</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17</v>
      </c>
      <c r="B1829" s="6">
        <v>41983.268750000003</v>
      </c>
      <c r="C1829" s="7">
        <v>42.56</v>
      </c>
      <c r="D1829" s="7">
        <v>42.35</v>
      </c>
      <c r="E1829" s="7">
        <v>88</v>
      </c>
      <c r="F1829" s="7">
        <v>204</v>
      </c>
      <c r="G1829" s="7">
        <v>52</v>
      </c>
      <c r="H1829" s="8">
        <v>3.418126428027418</v>
      </c>
      <c r="I1829" s="8">
        <v>77</v>
      </c>
      <c r="J1829" s="7">
        <v>0</v>
      </c>
    </row>
    <row r="1830" spans="1:10" x14ac:dyDescent="0.15">
      <c r="A1830" s="2" t="s">
        <v>17</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17</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17</v>
      </c>
      <c r="B1832" s="6">
        <v>41983.270833333336</v>
      </c>
      <c r="C1832" s="7">
        <v>42.4</v>
      </c>
      <c r="D1832" s="7">
        <v>40.29</v>
      </c>
      <c r="E1832" s="7">
        <v>83</v>
      </c>
      <c r="F1832" s="7">
        <v>206</v>
      </c>
      <c r="G1832" s="7">
        <v>55</v>
      </c>
      <c r="H1832" s="8">
        <v>3.2555217060167556</v>
      </c>
      <c r="I1832" s="8">
        <v>73.25454545454545</v>
      </c>
      <c r="J1832" s="7">
        <v>0</v>
      </c>
    </row>
    <row r="1833" spans="1:10" x14ac:dyDescent="0.15">
      <c r="A1833" s="2" t="s">
        <v>17</v>
      </c>
      <c r="B1833" s="6">
        <v>41983.271527777775</v>
      </c>
      <c r="C1833" s="7">
        <v>40.07</v>
      </c>
      <c r="D1833" s="7">
        <v>42</v>
      </c>
      <c r="E1833" s="7">
        <v>83</v>
      </c>
      <c r="F1833" s="7">
        <v>206</v>
      </c>
      <c r="G1833" s="7">
        <v>55</v>
      </c>
      <c r="H1833" s="8">
        <v>3.2555217060167556</v>
      </c>
      <c r="I1833" s="8">
        <v>76.363636363636374</v>
      </c>
      <c r="J1833" s="7">
        <v>0</v>
      </c>
    </row>
    <row r="1834" spans="1:10" x14ac:dyDescent="0.15">
      <c r="A1834" s="2" t="s">
        <v>17</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17</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17</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17</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17</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17</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17</v>
      </c>
      <c r="B1840" s="6">
        <v>41983.276388888888</v>
      </c>
      <c r="C1840" s="7">
        <v>42.84</v>
      </c>
      <c r="D1840" s="7">
        <v>41.25</v>
      </c>
      <c r="E1840" s="7">
        <v>100</v>
      </c>
      <c r="F1840" s="7">
        <v>185</v>
      </c>
      <c r="G1840" s="7">
        <v>55</v>
      </c>
      <c r="H1840" s="8">
        <v>3.5224676313785226</v>
      </c>
      <c r="I1840" s="8">
        <v>75</v>
      </c>
      <c r="J1840" s="7">
        <v>0</v>
      </c>
    </row>
    <row r="1841" spans="1:10" x14ac:dyDescent="0.15">
      <c r="A1841" s="2" t="s">
        <v>17</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17</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17</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17</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17</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17</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17</v>
      </c>
      <c r="B1847" s="6">
        <v>41983.28125</v>
      </c>
      <c r="C1847" s="7">
        <v>41.57</v>
      </c>
      <c r="D1847" s="7">
        <v>42.42</v>
      </c>
      <c r="E1847" s="7">
        <v>93</v>
      </c>
      <c r="F1847" s="7">
        <v>216</v>
      </c>
      <c r="G1847" s="7">
        <v>49</v>
      </c>
      <c r="H1847" s="8">
        <v>3.824828636709825</v>
      </c>
      <c r="I1847" s="8">
        <v>77.127272727272739</v>
      </c>
      <c r="J1847" s="7">
        <v>0</v>
      </c>
    </row>
    <row r="1848" spans="1:10" x14ac:dyDescent="0.15">
      <c r="A1848" s="2" t="s">
        <v>17</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17</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17</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17</v>
      </c>
      <c r="B1851" s="6">
        <v>41983.28402777778</v>
      </c>
      <c r="C1851" s="7">
        <v>43.5</v>
      </c>
      <c r="D1851" s="7">
        <v>43.67</v>
      </c>
      <c r="E1851" s="7">
        <v>95</v>
      </c>
      <c r="F1851" s="7">
        <v>207</v>
      </c>
      <c r="G1851" s="7">
        <v>45</v>
      </c>
      <c r="H1851" s="8">
        <v>3.7442878903274943</v>
      </c>
      <c r="I1851" s="8">
        <v>79.400000000000006</v>
      </c>
      <c r="J1851" s="7">
        <v>0</v>
      </c>
    </row>
    <row r="1852" spans="1:10" x14ac:dyDescent="0.15">
      <c r="A1852" s="2" t="s">
        <v>17</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17</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17</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17</v>
      </c>
      <c r="B1855" s="6">
        <v>41983.286805555559</v>
      </c>
      <c r="C1855" s="7">
        <v>43.38</v>
      </c>
      <c r="D1855" s="7">
        <v>41.69</v>
      </c>
      <c r="E1855" s="7">
        <v>91</v>
      </c>
      <c r="F1855" s="7">
        <v>189</v>
      </c>
      <c r="G1855" s="7">
        <v>51</v>
      </c>
      <c r="H1855" s="8">
        <v>3.2747524752475248</v>
      </c>
      <c r="I1855" s="8">
        <v>75.8</v>
      </c>
      <c r="J1855" s="7">
        <v>0</v>
      </c>
    </row>
    <row r="1856" spans="1:10" x14ac:dyDescent="0.15">
      <c r="A1856" s="2" t="s">
        <v>17</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17</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17</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17</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17</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17</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17</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17</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17</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17</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17</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17</v>
      </c>
      <c r="B1867" s="6">
        <v>41983.295138888891</v>
      </c>
      <c r="C1867" s="7">
        <v>42.7</v>
      </c>
      <c r="D1867" s="7">
        <v>40.81</v>
      </c>
      <c r="E1867" s="7">
        <v>93</v>
      </c>
      <c r="F1867" s="7">
        <v>209</v>
      </c>
      <c r="G1867" s="7">
        <v>49</v>
      </c>
      <c r="H1867" s="8">
        <v>3.700875856816451</v>
      </c>
      <c r="I1867" s="8">
        <v>74.2</v>
      </c>
      <c r="J1867" s="7">
        <v>0</v>
      </c>
    </row>
    <row r="1868" spans="1:10" x14ac:dyDescent="0.15">
      <c r="A1868" s="2" t="s">
        <v>17</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17</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17</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17</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17</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17</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17</v>
      </c>
      <c r="B1874" s="6">
        <v>41983.3</v>
      </c>
      <c r="C1874" s="7">
        <v>41.32</v>
      </c>
      <c r="D1874" s="7">
        <v>41.01</v>
      </c>
      <c r="E1874" s="7">
        <v>93</v>
      </c>
      <c r="F1874" s="7">
        <v>209</v>
      </c>
      <c r="G1874" s="7">
        <v>53</v>
      </c>
      <c r="H1874" s="8">
        <v>3.700875856816451</v>
      </c>
      <c r="I1874" s="8">
        <v>74.563636363636363</v>
      </c>
      <c r="J1874" s="7">
        <v>0</v>
      </c>
    </row>
    <row r="1875" spans="1:10" x14ac:dyDescent="0.15">
      <c r="A1875" s="2" t="s">
        <v>17</v>
      </c>
      <c r="B1875" s="6">
        <v>41983.300694444442</v>
      </c>
      <c r="C1875" s="7">
        <v>41.83</v>
      </c>
      <c r="D1875" s="7">
        <v>42</v>
      </c>
      <c r="E1875" s="7">
        <v>93</v>
      </c>
      <c r="F1875" s="7">
        <v>200</v>
      </c>
      <c r="G1875" s="7">
        <v>48</v>
      </c>
      <c r="H1875" s="8">
        <v>3.5415079969535417</v>
      </c>
      <c r="I1875" s="8">
        <v>76.363636363636374</v>
      </c>
      <c r="J1875" s="7">
        <v>0</v>
      </c>
    </row>
    <row r="1876" spans="1:10" x14ac:dyDescent="0.15">
      <c r="A1876" s="2" t="s">
        <v>17</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17</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17</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17</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17</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17</v>
      </c>
      <c r="B1881" s="6">
        <v>41983.304861111108</v>
      </c>
      <c r="C1881" s="7">
        <v>40.65</v>
      </c>
      <c r="D1881" s="7">
        <v>41.69</v>
      </c>
      <c r="E1881" s="7">
        <v>94</v>
      </c>
      <c r="F1881" s="7">
        <v>218</v>
      </c>
      <c r="G1881" s="7">
        <v>52</v>
      </c>
      <c r="H1881" s="8">
        <v>3.9017517136329016</v>
      </c>
      <c r="I1881" s="8">
        <v>75.8</v>
      </c>
      <c r="J1881" s="7">
        <v>0</v>
      </c>
    </row>
    <row r="1882" spans="1:10" x14ac:dyDescent="0.15">
      <c r="A1882" s="2" t="s">
        <v>17</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17</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17</v>
      </c>
      <c r="B1884" s="6">
        <v>41983.306944444441</v>
      </c>
      <c r="C1884" s="7">
        <v>42.97</v>
      </c>
      <c r="D1884" s="7">
        <v>41.6</v>
      </c>
      <c r="E1884" s="7">
        <v>99</v>
      </c>
      <c r="F1884" s="7">
        <v>206</v>
      </c>
      <c r="G1884" s="7">
        <v>49</v>
      </c>
      <c r="H1884" s="8">
        <v>3.8830921553693831</v>
      </c>
      <c r="I1884" s="8">
        <v>75.63636363636364</v>
      </c>
      <c r="J1884" s="7">
        <v>0</v>
      </c>
    </row>
    <row r="1885" spans="1:10" x14ac:dyDescent="0.15">
      <c r="A1885" s="2" t="s">
        <v>17</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17</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17</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17</v>
      </c>
      <c r="B1888" s="6">
        <v>41983.30972222222</v>
      </c>
      <c r="C1888" s="7">
        <v>40.450000000000003</v>
      </c>
      <c r="D1888" s="7">
        <v>40.26</v>
      </c>
      <c r="E1888" s="7">
        <v>86</v>
      </c>
      <c r="F1888" s="7">
        <v>188</v>
      </c>
      <c r="G1888" s="7">
        <v>54</v>
      </c>
      <c r="H1888" s="8">
        <v>3.0784463061690786</v>
      </c>
      <c r="I1888" s="8">
        <v>73.2</v>
      </c>
      <c r="J1888" s="7">
        <v>0</v>
      </c>
    </row>
    <row r="1889" spans="1:10" x14ac:dyDescent="0.15">
      <c r="A1889" s="2" t="s">
        <v>17</v>
      </c>
      <c r="B1889" s="6">
        <v>41983.310416666667</v>
      </c>
      <c r="C1889" s="7">
        <v>40.25</v>
      </c>
      <c r="D1889" s="7">
        <v>43.44</v>
      </c>
      <c r="E1889" s="7">
        <v>99</v>
      </c>
      <c r="F1889" s="7">
        <v>216</v>
      </c>
      <c r="G1889" s="7">
        <v>52</v>
      </c>
      <c r="H1889" s="8">
        <v>4.071591774562072</v>
      </c>
      <c r="I1889" s="8">
        <v>78.98181818181817</v>
      </c>
      <c r="J1889" s="7">
        <v>0</v>
      </c>
    </row>
    <row r="1890" spans="1:10" x14ac:dyDescent="0.15">
      <c r="A1890" s="2" t="s">
        <v>17</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17</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17</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17</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17</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17</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17</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17</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17</v>
      </c>
      <c r="B1898" s="6">
        <v>41983.316666666666</v>
      </c>
      <c r="C1898" s="7">
        <v>43.39</v>
      </c>
      <c r="D1898" s="7">
        <v>42.49</v>
      </c>
      <c r="E1898" s="7">
        <v>98</v>
      </c>
      <c r="F1898" s="7">
        <v>211</v>
      </c>
      <c r="G1898" s="7">
        <v>52</v>
      </c>
      <c r="H1898" s="8">
        <v>3.937166793602437</v>
      </c>
      <c r="I1898" s="8">
        <v>77.25454545454545</v>
      </c>
      <c r="J1898" s="7">
        <v>0</v>
      </c>
    </row>
    <row r="1899" spans="1:10" x14ac:dyDescent="0.15">
      <c r="A1899" s="2" t="s">
        <v>17</v>
      </c>
      <c r="B1899" s="6">
        <v>41983.317361111112</v>
      </c>
      <c r="C1899" s="7">
        <v>41.69</v>
      </c>
      <c r="D1899" s="7">
        <v>40.15</v>
      </c>
      <c r="E1899" s="7">
        <v>88</v>
      </c>
      <c r="F1899" s="7">
        <v>193</v>
      </c>
      <c r="G1899" s="7">
        <v>53</v>
      </c>
      <c r="H1899" s="8">
        <v>3.2338156892612338</v>
      </c>
      <c r="I1899" s="8">
        <v>73</v>
      </c>
      <c r="J1899" s="7">
        <v>0</v>
      </c>
    </row>
    <row r="1900" spans="1:10" x14ac:dyDescent="0.15">
      <c r="A1900" s="2" t="s">
        <v>17</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17</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17</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17</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17</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17</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17</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17</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17</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17</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17</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17</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17</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17</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17</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17</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17</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17</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17</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17</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17</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17</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17</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17</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17</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17</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17</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17</v>
      </c>
      <c r="B1927" s="6">
        <v>41983.336805555555</v>
      </c>
      <c r="C1927" s="7">
        <v>44.94</v>
      </c>
      <c r="D1927" s="7">
        <v>43.2</v>
      </c>
      <c r="E1927" s="7">
        <v>97</v>
      </c>
      <c r="F1927" s="7">
        <v>228</v>
      </c>
      <c r="G1927" s="7">
        <v>52</v>
      </c>
      <c r="H1927" s="8">
        <v>4.210967250571211</v>
      </c>
      <c r="I1927" s="8">
        <v>81.709090909090904</v>
      </c>
      <c r="J1927" s="7">
        <v>0</v>
      </c>
    </row>
    <row r="1928" spans="1:10" x14ac:dyDescent="0.15">
      <c r="A1928" s="2" t="s">
        <v>17</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17</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17</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17</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17</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17</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17</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17</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17</v>
      </c>
      <c r="B1936" s="6">
        <v>41983.343055555553</v>
      </c>
      <c r="C1936" s="7">
        <v>42.46</v>
      </c>
      <c r="D1936" s="7">
        <v>43.08</v>
      </c>
      <c r="E1936" s="7">
        <v>96</v>
      </c>
      <c r="F1936" s="7">
        <v>240</v>
      </c>
      <c r="G1936" s="7">
        <v>53</v>
      </c>
      <c r="H1936" s="8">
        <v>4.3869002284843868</v>
      </c>
      <c r="I1936" s="8">
        <v>77.2</v>
      </c>
      <c r="J1936" s="7">
        <v>0</v>
      </c>
    </row>
    <row r="1937" spans="1:10" x14ac:dyDescent="0.15">
      <c r="A1937" s="2" t="s">
        <v>17</v>
      </c>
      <c r="B1937" s="6">
        <v>41983.34375</v>
      </c>
      <c r="C1937" s="7">
        <v>44.94</v>
      </c>
      <c r="D1937" s="7">
        <v>42.77</v>
      </c>
      <c r="E1937" s="7">
        <v>101</v>
      </c>
      <c r="F1937" s="7">
        <v>229</v>
      </c>
      <c r="G1937" s="7">
        <v>54</v>
      </c>
      <c r="H1937" s="8">
        <v>4.4038461538461542</v>
      </c>
      <c r="I1937" s="8">
        <v>81.709090909090904</v>
      </c>
      <c r="J1937" s="7">
        <v>0</v>
      </c>
    </row>
    <row r="1938" spans="1:10" x14ac:dyDescent="0.15">
      <c r="A1938" s="2" t="s">
        <v>17</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17</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17</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17</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17</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17</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17</v>
      </c>
      <c r="B1944" s="6">
        <v>41983.348611111112</v>
      </c>
      <c r="C1944" s="7">
        <v>44.69</v>
      </c>
      <c r="D1944" s="7">
        <v>44.33</v>
      </c>
      <c r="E1944" s="7">
        <v>96</v>
      </c>
      <c r="F1944" s="7">
        <v>222</v>
      </c>
      <c r="G1944" s="7">
        <v>52</v>
      </c>
      <c r="H1944" s="8">
        <v>4.057882711348058</v>
      </c>
      <c r="I1944" s="8">
        <v>81.25454545454545</v>
      </c>
      <c r="J1944" s="7">
        <v>0</v>
      </c>
    </row>
    <row r="1945" spans="1:10" x14ac:dyDescent="0.15">
      <c r="A1945" s="2" t="s">
        <v>17</v>
      </c>
      <c r="B1945" s="6">
        <v>41983.349305555559</v>
      </c>
      <c r="C1945" s="7">
        <v>42.96</v>
      </c>
      <c r="D1945" s="7">
        <v>42.25</v>
      </c>
      <c r="E1945" s="7">
        <v>101</v>
      </c>
      <c r="F1945" s="7">
        <v>234</v>
      </c>
      <c r="G1945" s="7">
        <v>52</v>
      </c>
      <c r="H1945" s="8">
        <v>4.5</v>
      </c>
      <c r="I1945" s="8">
        <v>78.109090909090909</v>
      </c>
      <c r="J1945" s="7">
        <v>0</v>
      </c>
    </row>
    <row r="1946" spans="1:10" x14ac:dyDescent="0.15">
      <c r="A1946" s="2" t="s">
        <v>17</v>
      </c>
      <c r="B1946" s="6">
        <v>41983.35</v>
      </c>
      <c r="C1946" s="7">
        <v>42.08</v>
      </c>
      <c r="D1946" s="7">
        <v>44.97</v>
      </c>
      <c r="E1946" s="7">
        <v>104</v>
      </c>
      <c r="F1946" s="7">
        <v>237</v>
      </c>
      <c r="G1946" s="7">
        <v>54</v>
      </c>
      <c r="H1946" s="8">
        <v>4.6930693069306928</v>
      </c>
      <c r="I1946" s="8">
        <v>76.509090909090901</v>
      </c>
      <c r="J1946" s="7">
        <v>0</v>
      </c>
    </row>
    <row r="1947" spans="1:10" x14ac:dyDescent="0.15">
      <c r="A1947" s="2" t="s">
        <v>17</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17</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17</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17</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17</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17</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17</v>
      </c>
      <c r="B1953" s="6">
        <v>41983.354861111111</v>
      </c>
      <c r="C1953" s="7">
        <v>44.73</v>
      </c>
      <c r="D1953" s="7">
        <v>42.62</v>
      </c>
      <c r="E1953" s="7">
        <v>95</v>
      </c>
      <c r="F1953" s="7">
        <v>225</v>
      </c>
      <c r="G1953" s="7">
        <v>52</v>
      </c>
      <c r="H1953" s="8">
        <v>4.06987814166032</v>
      </c>
      <c r="I1953" s="8">
        <v>81.327272727272728</v>
      </c>
      <c r="J1953" s="7">
        <v>0</v>
      </c>
    </row>
    <row r="1954" spans="1:10" x14ac:dyDescent="0.15">
      <c r="A1954" s="2" t="s">
        <v>17</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17</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17</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17</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17</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17</v>
      </c>
      <c r="B1959" s="6">
        <v>41983.359027777777</v>
      </c>
      <c r="C1959" s="7">
        <v>44.44</v>
      </c>
      <c r="D1959" s="7">
        <v>43.36</v>
      </c>
      <c r="E1959" s="7">
        <v>104</v>
      </c>
      <c r="F1959" s="7">
        <v>229</v>
      </c>
      <c r="G1959" s="7">
        <v>55</v>
      </c>
      <c r="H1959" s="8">
        <v>4.5346534653465342</v>
      </c>
      <c r="I1959" s="8">
        <v>80.8</v>
      </c>
      <c r="J1959" s="7">
        <v>0</v>
      </c>
    </row>
    <row r="1960" spans="1:10" x14ac:dyDescent="0.15">
      <c r="A1960" s="2" t="s">
        <v>17</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17</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17</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17</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17</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17</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17</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17</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17</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17</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17</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17</v>
      </c>
      <c r="B1971" s="6">
        <v>41983.367361111108</v>
      </c>
      <c r="C1971" s="7">
        <v>42.2</v>
      </c>
      <c r="D1971" s="7">
        <v>41.45</v>
      </c>
      <c r="E1971" s="7">
        <v>92</v>
      </c>
      <c r="F1971" s="7">
        <v>191</v>
      </c>
      <c r="G1971" s="7">
        <v>46</v>
      </c>
      <c r="H1971" s="8">
        <v>3.3457730388423457</v>
      </c>
      <c r="I1971" s="8">
        <v>75.36363636363636</v>
      </c>
      <c r="J1971" s="7">
        <v>0</v>
      </c>
    </row>
    <row r="1972" spans="1:10" x14ac:dyDescent="0.15">
      <c r="A1972" s="2" t="s">
        <v>17</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17</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17</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17</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17</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17</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17</v>
      </c>
      <c r="B1978" s="6">
        <v>41983.37222222222</v>
      </c>
      <c r="C1978" s="7">
        <v>41.34</v>
      </c>
      <c r="D1978" s="7">
        <v>42.35</v>
      </c>
      <c r="E1978" s="7">
        <v>95</v>
      </c>
      <c r="F1978" s="7">
        <v>207</v>
      </c>
      <c r="G1978" s="7">
        <v>48</v>
      </c>
      <c r="H1978" s="8">
        <v>3.7442878903274943</v>
      </c>
      <c r="I1978" s="8">
        <v>77</v>
      </c>
      <c r="J1978" s="7">
        <v>0</v>
      </c>
    </row>
    <row r="1979" spans="1:10" x14ac:dyDescent="0.15">
      <c r="A1979" s="2" t="s">
        <v>17</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17</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17</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17</v>
      </c>
      <c r="B1982" s="6">
        <v>41983.375</v>
      </c>
      <c r="C1982" s="7">
        <v>42.67</v>
      </c>
      <c r="D1982" s="7">
        <v>43.8</v>
      </c>
      <c r="E1982" s="7">
        <v>86</v>
      </c>
      <c r="F1982" s="7">
        <v>204</v>
      </c>
      <c r="G1982" s="7">
        <v>50</v>
      </c>
      <c r="H1982" s="8">
        <v>3.3404417364813406</v>
      </c>
      <c r="I1982" s="8">
        <v>79.636363636363626</v>
      </c>
      <c r="J1982" s="7">
        <v>0</v>
      </c>
    </row>
    <row r="1983" spans="1:10" x14ac:dyDescent="0.15">
      <c r="A1983" s="2" t="s">
        <v>17</v>
      </c>
      <c r="B1983" s="6">
        <v>41983.375694444447</v>
      </c>
      <c r="C1983" s="7">
        <v>40.72</v>
      </c>
      <c r="D1983" s="7">
        <v>42.24</v>
      </c>
      <c r="E1983" s="7">
        <v>87</v>
      </c>
      <c r="F1983" s="7">
        <v>204</v>
      </c>
      <c r="G1983" s="7">
        <v>51</v>
      </c>
      <c r="H1983" s="8">
        <v>3.3792840822543795</v>
      </c>
      <c r="I1983" s="8">
        <v>76.8</v>
      </c>
      <c r="J1983" s="7">
        <v>0</v>
      </c>
    </row>
    <row r="1984" spans="1:10" x14ac:dyDescent="0.15">
      <c r="A1984" s="2" t="s">
        <v>17</v>
      </c>
      <c r="B1984" s="6">
        <v>41983.376388888886</v>
      </c>
      <c r="C1984" s="7">
        <v>43.78</v>
      </c>
      <c r="D1984" s="7">
        <v>43</v>
      </c>
      <c r="E1984" s="7">
        <v>91</v>
      </c>
      <c r="F1984" s="7">
        <v>217</v>
      </c>
      <c r="G1984" s="7">
        <v>47</v>
      </c>
      <c r="H1984" s="8">
        <v>3.7599009900990099</v>
      </c>
      <c r="I1984" s="8">
        <v>78.181818181818187</v>
      </c>
      <c r="J1984" s="7">
        <v>0</v>
      </c>
    </row>
    <row r="1985" spans="1:10" x14ac:dyDescent="0.15">
      <c r="A1985" s="2" t="s">
        <v>17</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17</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17</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17</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17</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17</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17</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17</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17</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17</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17</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17</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17</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17</v>
      </c>
      <c r="B1998" s="6">
        <v>41983.386111111111</v>
      </c>
      <c r="C1998" s="7">
        <v>43.95</v>
      </c>
      <c r="D1998" s="7">
        <v>43.45</v>
      </c>
      <c r="E1998" s="7">
        <v>96</v>
      </c>
      <c r="F1998" s="7">
        <v>195</v>
      </c>
      <c r="G1998" s="7">
        <v>55</v>
      </c>
      <c r="H1998" s="8">
        <v>3.5643564356435644</v>
      </c>
      <c r="I1998" s="8">
        <v>79</v>
      </c>
      <c r="J1998" s="7">
        <v>0</v>
      </c>
    </row>
    <row r="1999" spans="1:10" x14ac:dyDescent="0.15">
      <c r="A1999" s="2" t="s">
        <v>17</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17</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17</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17</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17</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17</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17</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17</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17</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17</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17</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17</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17</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17</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17</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17</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17</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17</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17</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17</v>
      </c>
      <c r="B2018" s="6">
        <v>41983.4</v>
      </c>
      <c r="C2018" s="7">
        <v>42.62</v>
      </c>
      <c r="D2018" s="7">
        <v>41.12</v>
      </c>
      <c r="E2018" s="7">
        <v>90</v>
      </c>
      <c r="F2018" s="7">
        <v>209</v>
      </c>
      <c r="G2018" s="7">
        <v>54</v>
      </c>
      <c r="H2018" s="8">
        <v>3.5814927646610815</v>
      </c>
      <c r="I2018" s="8">
        <v>74.763636363636351</v>
      </c>
      <c r="J2018" s="7">
        <v>0</v>
      </c>
    </row>
    <row r="2019" spans="1:10" x14ac:dyDescent="0.15">
      <c r="A2019" s="2" t="s">
        <v>17</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17</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17</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17</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17</v>
      </c>
      <c r="B2023" s="6">
        <v>41983.40347222222</v>
      </c>
      <c r="C2023" s="7">
        <v>43.65</v>
      </c>
      <c r="D2023" s="7">
        <v>43.19</v>
      </c>
      <c r="E2023" s="7">
        <v>83</v>
      </c>
      <c r="F2023" s="7">
        <v>209</v>
      </c>
      <c r="G2023" s="7">
        <v>54</v>
      </c>
      <c r="H2023" s="8">
        <v>3.302932216298553</v>
      </c>
      <c r="I2023" s="8">
        <v>78.527272727272717</v>
      </c>
      <c r="J2023" s="7">
        <v>0</v>
      </c>
    </row>
    <row r="2024" spans="1:10" x14ac:dyDescent="0.15">
      <c r="A2024" s="2" t="s">
        <v>17</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17</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17</v>
      </c>
      <c r="B2026" s="6">
        <v>41983.405555555553</v>
      </c>
      <c r="C2026" s="7">
        <v>41.51</v>
      </c>
      <c r="D2026" s="7">
        <v>42.46</v>
      </c>
      <c r="E2026" s="7">
        <v>88</v>
      </c>
      <c r="F2026" s="7">
        <v>189</v>
      </c>
      <c r="G2026" s="7">
        <v>45</v>
      </c>
      <c r="H2026" s="8">
        <v>3.166793602437167</v>
      </c>
      <c r="I2026" s="8">
        <v>77.2</v>
      </c>
      <c r="J2026" s="7">
        <v>0</v>
      </c>
    </row>
    <row r="2027" spans="1:10" x14ac:dyDescent="0.15">
      <c r="A2027" s="2" t="s">
        <v>17</v>
      </c>
      <c r="B2027" s="6">
        <v>41983.40625</v>
      </c>
      <c r="C2027" s="7">
        <v>43.42</v>
      </c>
      <c r="D2027" s="7">
        <v>41</v>
      </c>
      <c r="E2027" s="7">
        <v>91</v>
      </c>
      <c r="F2027" s="7">
        <v>205</v>
      </c>
      <c r="G2027" s="7">
        <v>54</v>
      </c>
      <c r="H2027" s="8">
        <v>3.5519801980198018</v>
      </c>
      <c r="I2027" s="8">
        <v>74.545454545454547</v>
      </c>
      <c r="J2027" s="7">
        <v>0</v>
      </c>
    </row>
    <row r="2028" spans="1:10" x14ac:dyDescent="0.15">
      <c r="A2028" s="2" t="s">
        <v>17</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17</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17</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17</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17</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17</v>
      </c>
      <c r="B2033" s="6">
        <v>41983.410416666666</v>
      </c>
      <c r="C2033" s="7">
        <v>40</v>
      </c>
      <c r="D2033" s="7">
        <v>42.7</v>
      </c>
      <c r="E2033" s="7">
        <v>96</v>
      </c>
      <c r="F2033" s="7">
        <v>206</v>
      </c>
      <c r="G2033" s="7">
        <v>51</v>
      </c>
      <c r="H2033" s="8">
        <v>3.7654226961157655</v>
      </c>
      <c r="I2033" s="8">
        <v>77.63636363636364</v>
      </c>
      <c r="J2033" s="7">
        <v>0</v>
      </c>
    </row>
    <row r="2034" spans="1:10" x14ac:dyDescent="0.15">
      <c r="A2034" s="2" t="s">
        <v>17</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17</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17</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17</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17</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17</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17</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17</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17</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17</v>
      </c>
      <c r="B2043" s="6">
        <v>41983.417361111111</v>
      </c>
      <c r="C2043" s="7">
        <v>43.58</v>
      </c>
      <c r="D2043" s="7">
        <v>40.26</v>
      </c>
      <c r="E2043" s="7">
        <v>80</v>
      </c>
      <c r="F2043" s="7">
        <v>207</v>
      </c>
      <c r="G2043" s="7">
        <v>45</v>
      </c>
      <c r="H2043" s="8">
        <v>3.153084539223153</v>
      </c>
      <c r="I2043" s="8">
        <v>73.2</v>
      </c>
      <c r="J2043" s="7">
        <v>0</v>
      </c>
    </row>
    <row r="2044" spans="1:10" x14ac:dyDescent="0.15">
      <c r="A2044" s="2" t="s">
        <v>17</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17</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17</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17</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17</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17</v>
      </c>
      <c r="B2049" s="6">
        <v>41983.421527777777</v>
      </c>
      <c r="C2049" s="7">
        <v>43.54</v>
      </c>
      <c r="D2049" s="7">
        <v>40.35</v>
      </c>
      <c r="E2049" s="7">
        <v>84</v>
      </c>
      <c r="F2049" s="7">
        <v>198</v>
      </c>
      <c r="G2049" s="7">
        <v>53</v>
      </c>
      <c r="H2049" s="8">
        <v>3.166793602437167</v>
      </c>
      <c r="I2049" s="8">
        <v>73.36363636363636</v>
      </c>
      <c r="J2049" s="7">
        <v>0</v>
      </c>
    </row>
    <row r="2050" spans="1:10" x14ac:dyDescent="0.15">
      <c r="A2050" s="2" t="s">
        <v>17</v>
      </c>
      <c r="B2050" s="6">
        <v>41983.422222222223</v>
      </c>
      <c r="C2050" s="7">
        <v>42.2</v>
      </c>
      <c r="D2050" s="7">
        <v>41.86</v>
      </c>
      <c r="E2050" s="7">
        <v>90</v>
      </c>
      <c r="F2050" s="7">
        <v>198</v>
      </c>
      <c r="G2050" s="7">
        <v>48</v>
      </c>
      <c r="H2050" s="8">
        <v>3.392993145468393</v>
      </c>
      <c r="I2050" s="8">
        <v>76.109090909090909</v>
      </c>
      <c r="J2050" s="7">
        <v>0</v>
      </c>
    </row>
    <row r="2051" spans="1:10" x14ac:dyDescent="0.15">
      <c r="A2051" s="2" t="s">
        <v>17</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17</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17</v>
      </c>
      <c r="B2053" s="6">
        <v>41983.424305555556</v>
      </c>
      <c r="C2053" s="7">
        <v>42.1</v>
      </c>
      <c r="D2053" s="7">
        <v>43.5</v>
      </c>
      <c r="E2053" s="7">
        <v>95</v>
      </c>
      <c r="F2053" s="7">
        <v>192</v>
      </c>
      <c r="G2053" s="7">
        <v>46</v>
      </c>
      <c r="H2053" s="8">
        <v>3.472962680883473</v>
      </c>
      <c r="I2053" s="8">
        <v>79.090909090909093</v>
      </c>
      <c r="J2053" s="7">
        <v>0</v>
      </c>
    </row>
    <row r="2054" spans="1:10" x14ac:dyDescent="0.15">
      <c r="A2054" s="2" t="s">
        <v>17</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17</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17</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17</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17</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17</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17</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17</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17</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17</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17</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17</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17</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17</v>
      </c>
      <c r="B2067" s="6">
        <v>41983.434027777781</v>
      </c>
      <c r="C2067" s="7">
        <v>43</v>
      </c>
      <c r="D2067" s="7">
        <v>41.29</v>
      </c>
      <c r="E2067" s="7">
        <v>95</v>
      </c>
      <c r="F2067" s="7">
        <v>196</v>
      </c>
      <c r="G2067" s="7">
        <v>52</v>
      </c>
      <c r="H2067" s="8">
        <v>3.5453160700685453</v>
      </c>
      <c r="I2067" s="8">
        <v>75.072727272727263</v>
      </c>
      <c r="J2067" s="7">
        <v>0</v>
      </c>
    </row>
    <row r="2068" spans="1:10" x14ac:dyDescent="0.15">
      <c r="A2068" s="2" t="s">
        <v>17</v>
      </c>
      <c r="B2068" s="6">
        <v>41983.43472222222</v>
      </c>
      <c r="C2068" s="7">
        <v>41.7</v>
      </c>
      <c r="D2068" s="7">
        <v>40</v>
      </c>
      <c r="E2068" s="7">
        <v>97</v>
      </c>
      <c r="F2068" s="7">
        <v>180</v>
      </c>
      <c r="G2068" s="7">
        <v>52</v>
      </c>
      <c r="H2068" s="8">
        <v>3.3244478293983244</v>
      </c>
      <c r="I2068" s="8">
        <v>72.727272727272734</v>
      </c>
      <c r="J2068" s="7">
        <v>0</v>
      </c>
    </row>
    <row r="2069" spans="1:10" x14ac:dyDescent="0.15">
      <c r="A2069" s="2" t="s">
        <v>17</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17</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17</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17</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17</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17</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17</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17</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17</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17</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17</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17</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17</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17</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17</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17</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17</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17</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17</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17</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17</v>
      </c>
      <c r="B2089" s="6">
        <v>41983.449305555558</v>
      </c>
      <c r="C2089" s="7">
        <v>42.45</v>
      </c>
      <c r="D2089" s="7">
        <v>43.34</v>
      </c>
      <c r="E2089" s="7">
        <v>84</v>
      </c>
      <c r="F2089" s="7">
        <v>182</v>
      </c>
      <c r="G2089" s="7">
        <v>45</v>
      </c>
      <c r="H2089" s="8">
        <v>2.9108910891089108</v>
      </c>
      <c r="I2089" s="8">
        <v>78.8</v>
      </c>
      <c r="J2089" s="7">
        <v>0</v>
      </c>
    </row>
    <row r="2090" spans="1:10" x14ac:dyDescent="0.15">
      <c r="A2090" s="2" t="s">
        <v>17</v>
      </c>
      <c r="B2090" s="6">
        <v>41983.45</v>
      </c>
      <c r="C2090" s="7">
        <v>42.03</v>
      </c>
      <c r="D2090" s="7">
        <v>42.7</v>
      </c>
      <c r="E2090" s="7">
        <v>92</v>
      </c>
      <c r="F2090" s="7">
        <v>198</v>
      </c>
      <c r="G2090" s="7">
        <v>46</v>
      </c>
      <c r="H2090" s="8">
        <v>3.4683929931454682</v>
      </c>
      <c r="I2090" s="8">
        <v>77.63636363636364</v>
      </c>
      <c r="J2090" s="7">
        <v>0</v>
      </c>
    </row>
    <row r="2091" spans="1:10" x14ac:dyDescent="0.15">
      <c r="A2091" s="2" t="s">
        <v>17</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17</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17</v>
      </c>
      <c r="B2093" s="6">
        <v>41983.45208333333</v>
      </c>
      <c r="C2093" s="7">
        <v>41.71</v>
      </c>
      <c r="D2093" s="7">
        <v>40.5</v>
      </c>
      <c r="E2093" s="7">
        <v>95</v>
      </c>
      <c r="F2093" s="7">
        <v>191</v>
      </c>
      <c r="G2093" s="7">
        <v>48</v>
      </c>
      <c r="H2093" s="8">
        <v>3.4548743335872047</v>
      </c>
      <c r="I2093" s="8">
        <v>73.636363636363626</v>
      </c>
      <c r="J2093" s="7">
        <v>0</v>
      </c>
    </row>
    <row r="2094" spans="1:10" x14ac:dyDescent="0.15">
      <c r="A2094" s="2" t="s">
        <v>17</v>
      </c>
      <c r="B2094" s="6">
        <v>41983.452777777777</v>
      </c>
      <c r="C2094" s="7">
        <v>41.48</v>
      </c>
      <c r="D2094" s="7">
        <v>43.56</v>
      </c>
      <c r="E2094" s="7">
        <v>89</v>
      </c>
      <c r="F2094" s="7">
        <v>180</v>
      </c>
      <c r="G2094" s="7">
        <v>47</v>
      </c>
      <c r="H2094" s="8">
        <v>3.0502665651180503</v>
      </c>
      <c r="I2094" s="8">
        <v>79.2</v>
      </c>
      <c r="J2094" s="7">
        <v>0</v>
      </c>
    </row>
    <row r="2095" spans="1:10" x14ac:dyDescent="0.15">
      <c r="A2095" s="2" t="s">
        <v>17</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17</v>
      </c>
      <c r="B2096" s="6">
        <v>41983.45416666667</v>
      </c>
      <c r="C2096" s="7">
        <v>41</v>
      </c>
      <c r="D2096" s="7">
        <v>43.8</v>
      </c>
      <c r="E2096" s="7">
        <v>93</v>
      </c>
      <c r="F2096" s="7">
        <v>206</v>
      </c>
      <c r="G2096" s="7">
        <v>52</v>
      </c>
      <c r="H2096" s="8">
        <v>3.6477532368621479</v>
      </c>
      <c r="I2096" s="8">
        <v>79.636363636363626</v>
      </c>
      <c r="J2096" s="7">
        <v>0</v>
      </c>
    </row>
    <row r="2097" spans="1:10" x14ac:dyDescent="0.15">
      <c r="A2097" s="2" t="s">
        <v>17</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17</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17</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17</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17</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17</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17</v>
      </c>
      <c r="B2103" s="6">
        <v>41983.459027777775</v>
      </c>
      <c r="C2103" s="7">
        <v>41.5</v>
      </c>
      <c r="D2103" s="7">
        <v>40.15</v>
      </c>
      <c r="E2103" s="7">
        <v>94</v>
      </c>
      <c r="F2103" s="7">
        <v>182</v>
      </c>
      <c r="G2103" s="7">
        <v>49</v>
      </c>
      <c r="H2103" s="8">
        <v>3.2574257425742572</v>
      </c>
      <c r="I2103" s="8">
        <v>73</v>
      </c>
      <c r="J2103" s="7">
        <v>0</v>
      </c>
    </row>
    <row r="2104" spans="1:10" x14ac:dyDescent="0.15">
      <c r="A2104" s="2" t="s">
        <v>17</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17</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17</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17</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17</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17</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17</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17</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17</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17</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17</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17</v>
      </c>
      <c r="B2115" s="6">
        <v>41983.467361111114</v>
      </c>
      <c r="C2115" s="7">
        <v>42.4</v>
      </c>
      <c r="D2115" s="7">
        <v>40.6</v>
      </c>
      <c r="E2115" s="7">
        <v>90</v>
      </c>
      <c r="F2115" s="7">
        <v>209</v>
      </c>
      <c r="G2115" s="7">
        <v>48</v>
      </c>
      <c r="H2115" s="8">
        <v>3.5814927646610815</v>
      </c>
      <c r="I2115" s="8">
        <v>73.818181818181813</v>
      </c>
      <c r="J2115" s="7">
        <v>0</v>
      </c>
    </row>
    <row r="2116" spans="1:10" x14ac:dyDescent="0.15">
      <c r="A2116" s="2" t="s">
        <v>17</v>
      </c>
      <c r="B2116" s="6">
        <v>41983.468055555553</v>
      </c>
      <c r="C2116" s="7">
        <v>40.28</v>
      </c>
      <c r="D2116" s="7">
        <v>42.7</v>
      </c>
      <c r="E2116" s="7">
        <v>97</v>
      </c>
      <c r="F2116" s="7">
        <v>216</v>
      </c>
      <c r="G2116" s="7">
        <v>47</v>
      </c>
      <c r="H2116" s="8">
        <v>3.9893373952779894</v>
      </c>
      <c r="I2116" s="8">
        <v>77.63636363636364</v>
      </c>
      <c r="J2116" s="7">
        <v>0</v>
      </c>
    </row>
    <row r="2117" spans="1:10" x14ac:dyDescent="0.15">
      <c r="A2117" s="2" t="s">
        <v>17</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17</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17</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17</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17</v>
      </c>
      <c r="B2121" s="6">
        <v>41983.47152777778</v>
      </c>
      <c r="C2121" s="7">
        <v>43.37</v>
      </c>
      <c r="D2121" s="7">
        <v>43.31</v>
      </c>
      <c r="E2121" s="7">
        <v>94</v>
      </c>
      <c r="F2121" s="7">
        <v>198</v>
      </c>
      <c r="G2121" s="7">
        <v>48</v>
      </c>
      <c r="H2121" s="8">
        <v>3.5437928408225439</v>
      </c>
      <c r="I2121" s="8">
        <v>78.74545454545455</v>
      </c>
      <c r="J2121" s="7">
        <v>0</v>
      </c>
    </row>
    <row r="2122" spans="1:10" x14ac:dyDescent="0.15">
      <c r="A2122" s="2" t="s">
        <v>17</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17</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17</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17</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17</v>
      </c>
      <c r="B2126" s="6">
        <v>41983.474999999999</v>
      </c>
      <c r="C2126" s="7">
        <v>42.79</v>
      </c>
      <c r="D2126" s="7">
        <v>42</v>
      </c>
      <c r="E2126" s="7">
        <v>85</v>
      </c>
      <c r="F2126" s="7">
        <v>200</v>
      </c>
      <c r="G2126" s="7">
        <v>53</v>
      </c>
      <c r="H2126" s="8">
        <v>3.2368621477532367</v>
      </c>
      <c r="I2126" s="8">
        <v>76.363636363636374</v>
      </c>
      <c r="J2126" s="7">
        <v>0</v>
      </c>
    </row>
    <row r="2127" spans="1:10" x14ac:dyDescent="0.15">
      <c r="A2127" s="2" t="s">
        <v>17</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17</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17</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17</v>
      </c>
      <c r="B2130" s="6">
        <v>41983.477777777778</v>
      </c>
      <c r="C2130" s="7">
        <v>42.96</v>
      </c>
      <c r="D2130" s="7">
        <v>40</v>
      </c>
      <c r="E2130" s="7">
        <v>88</v>
      </c>
      <c r="F2130" s="7">
        <v>216</v>
      </c>
      <c r="G2130" s="7">
        <v>49</v>
      </c>
      <c r="H2130" s="8">
        <v>3.6191926884996191</v>
      </c>
      <c r="I2130" s="8">
        <v>72.727272727272734</v>
      </c>
      <c r="J2130" s="7">
        <v>0</v>
      </c>
    </row>
    <row r="2131" spans="1:10" x14ac:dyDescent="0.15">
      <c r="A2131" s="2" t="s">
        <v>17</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17</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17</v>
      </c>
      <c r="B2133" s="6">
        <v>41983.479861111111</v>
      </c>
      <c r="C2133" s="7">
        <v>40.51</v>
      </c>
      <c r="D2133" s="7">
        <v>42.75</v>
      </c>
      <c r="E2133" s="7">
        <v>87</v>
      </c>
      <c r="F2133" s="7">
        <v>193</v>
      </c>
      <c r="G2133" s="7">
        <v>45</v>
      </c>
      <c r="H2133" s="8">
        <v>3.197067783701447</v>
      </c>
      <c r="I2133" s="8">
        <v>77.72727272727272</v>
      </c>
      <c r="J2133" s="7">
        <v>0</v>
      </c>
    </row>
    <row r="2134" spans="1:10" x14ac:dyDescent="0.15">
      <c r="A2134" s="2" t="s">
        <v>17</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17</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17</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17</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17</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17</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17</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17</v>
      </c>
      <c r="B2141" s="6">
        <v>41983.48541666667</v>
      </c>
      <c r="C2141" s="7">
        <v>43.95</v>
      </c>
      <c r="D2141" s="7">
        <v>43.25</v>
      </c>
      <c r="E2141" s="7">
        <v>82</v>
      </c>
      <c r="F2141" s="7">
        <v>211</v>
      </c>
      <c r="G2141" s="7">
        <v>55</v>
      </c>
      <c r="H2141" s="8">
        <v>3.2943640517897945</v>
      </c>
      <c r="I2141" s="8">
        <v>78.63636363636364</v>
      </c>
      <c r="J2141" s="7">
        <v>0</v>
      </c>
    </row>
    <row r="2142" spans="1:10" x14ac:dyDescent="0.15">
      <c r="A2142" s="2" t="s">
        <v>17</v>
      </c>
      <c r="B2142" s="6">
        <v>41983.486111111109</v>
      </c>
      <c r="C2142" s="7">
        <v>42</v>
      </c>
      <c r="D2142" s="7">
        <v>41.98</v>
      </c>
      <c r="E2142" s="7">
        <v>90</v>
      </c>
      <c r="F2142" s="7">
        <v>217</v>
      </c>
      <c r="G2142" s="7">
        <v>55</v>
      </c>
      <c r="H2142" s="8">
        <v>3.7185833968012187</v>
      </c>
      <c r="I2142" s="8">
        <v>76.327272727272728</v>
      </c>
      <c r="J2142" s="7">
        <v>0</v>
      </c>
    </row>
    <row r="2143" spans="1:10" x14ac:dyDescent="0.15">
      <c r="A2143" s="2" t="s">
        <v>17</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17</v>
      </c>
      <c r="B2144" s="6">
        <v>41983.487500000003</v>
      </c>
      <c r="C2144" s="7">
        <v>40.67</v>
      </c>
      <c r="D2144" s="7">
        <v>42.24</v>
      </c>
      <c r="E2144" s="7">
        <v>81</v>
      </c>
      <c r="F2144" s="7">
        <v>201</v>
      </c>
      <c r="G2144" s="7">
        <v>50</v>
      </c>
      <c r="H2144" s="8">
        <v>3.0999619192688499</v>
      </c>
      <c r="I2144" s="8">
        <v>76.8</v>
      </c>
      <c r="J2144" s="7">
        <v>0</v>
      </c>
    </row>
    <row r="2145" spans="1:10" x14ac:dyDescent="0.15">
      <c r="A2145" s="2" t="s">
        <v>17</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17</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17</v>
      </c>
      <c r="B2147" s="6">
        <v>41983.489583333336</v>
      </c>
      <c r="C2147" s="7">
        <v>42.31</v>
      </c>
      <c r="D2147" s="7">
        <v>40.15</v>
      </c>
      <c r="E2147" s="7">
        <v>93</v>
      </c>
      <c r="F2147" s="7">
        <v>213</v>
      </c>
      <c r="G2147" s="7">
        <v>48</v>
      </c>
      <c r="H2147" s="8">
        <v>3.7717060167555219</v>
      </c>
      <c r="I2147" s="8">
        <v>73</v>
      </c>
      <c r="J2147" s="7">
        <v>0</v>
      </c>
    </row>
    <row r="2148" spans="1:10" x14ac:dyDescent="0.15">
      <c r="A2148" s="2" t="s">
        <v>17</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17</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17</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17</v>
      </c>
      <c r="B2151" s="6">
        <v>41983.492361111108</v>
      </c>
      <c r="C2151" s="7">
        <v>43</v>
      </c>
      <c r="D2151" s="7">
        <v>42.03</v>
      </c>
      <c r="E2151" s="7">
        <v>98</v>
      </c>
      <c r="F2151" s="7">
        <v>200</v>
      </c>
      <c r="G2151" s="7">
        <v>49</v>
      </c>
      <c r="H2151" s="8">
        <v>3.7319116527037317</v>
      </c>
      <c r="I2151" s="8">
        <v>76.418181818181822</v>
      </c>
      <c r="J2151" s="7">
        <v>0</v>
      </c>
    </row>
    <row r="2152" spans="1:10" x14ac:dyDescent="0.15">
      <c r="A2152" s="2" t="s">
        <v>17</v>
      </c>
      <c r="B2152" s="6">
        <v>41983.493055555555</v>
      </c>
      <c r="C2152" s="7">
        <v>41.81</v>
      </c>
      <c r="D2152" s="7">
        <v>41.69</v>
      </c>
      <c r="E2152" s="7">
        <v>96</v>
      </c>
      <c r="F2152" s="7">
        <v>182</v>
      </c>
      <c r="G2152" s="7">
        <v>49</v>
      </c>
      <c r="H2152" s="8">
        <v>3.3267326732673266</v>
      </c>
      <c r="I2152" s="8">
        <v>75.8</v>
      </c>
      <c r="J2152" s="7">
        <v>0</v>
      </c>
    </row>
    <row r="2153" spans="1:10" x14ac:dyDescent="0.15">
      <c r="A2153" s="2" t="s">
        <v>17</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17</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17</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17</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17</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17</v>
      </c>
      <c r="B2158" s="6">
        <v>41983.49722222222</v>
      </c>
      <c r="C2158" s="7">
        <v>41.16</v>
      </c>
      <c r="D2158" s="7">
        <v>43.9</v>
      </c>
      <c r="E2158" s="7">
        <v>90</v>
      </c>
      <c r="F2158" s="7">
        <v>188</v>
      </c>
      <c r="G2158" s="7">
        <v>52</v>
      </c>
      <c r="H2158" s="8">
        <v>3.2216298552932217</v>
      </c>
      <c r="I2158" s="8">
        <v>79.818181818181813</v>
      </c>
      <c r="J2158" s="7">
        <v>0</v>
      </c>
    </row>
    <row r="2159" spans="1:10" x14ac:dyDescent="0.15">
      <c r="A2159" s="2" t="s">
        <v>17</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17</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17</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17</v>
      </c>
      <c r="B2162" s="6">
        <v>41983.5</v>
      </c>
      <c r="C2162" s="7">
        <v>43.35</v>
      </c>
      <c r="D2162" s="7">
        <v>42.35</v>
      </c>
      <c r="E2162" s="7">
        <v>91</v>
      </c>
      <c r="F2162" s="7">
        <v>213</v>
      </c>
      <c r="G2162" s="7">
        <v>51</v>
      </c>
      <c r="H2162" s="8">
        <v>3.6905940594059405</v>
      </c>
      <c r="I2162" s="8">
        <v>77</v>
      </c>
      <c r="J2162" s="7">
        <v>0</v>
      </c>
    </row>
    <row r="2163" spans="1:10" x14ac:dyDescent="0.15">
      <c r="A2163" s="2" t="s">
        <v>17</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17</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17</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17</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17</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17</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17</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17</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17</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17</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17</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17</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17</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17</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17</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17</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17</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17</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17</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17</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17</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17</v>
      </c>
      <c r="B2184" s="6">
        <v>41983.515277777777</v>
      </c>
      <c r="C2184" s="7">
        <v>44</v>
      </c>
      <c r="D2184" s="7">
        <v>41</v>
      </c>
      <c r="E2184" s="7">
        <v>89</v>
      </c>
      <c r="F2184" s="7">
        <v>195</v>
      </c>
      <c r="G2184" s="7">
        <v>55</v>
      </c>
      <c r="H2184" s="8">
        <v>3.3044554455445545</v>
      </c>
      <c r="I2184" s="8">
        <v>74.545454545454547</v>
      </c>
      <c r="J2184" s="7">
        <v>0</v>
      </c>
    </row>
    <row r="2185" spans="1:10" x14ac:dyDescent="0.15">
      <c r="A2185" s="2" t="s">
        <v>17</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17</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17</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17</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17</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17</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17</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17</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17</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17</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17</v>
      </c>
      <c r="B2195" s="6">
        <v>41983.522916666669</v>
      </c>
      <c r="C2195" s="7">
        <v>41.64</v>
      </c>
      <c r="D2195" s="7">
        <v>44</v>
      </c>
      <c r="E2195" s="7">
        <v>99</v>
      </c>
      <c r="F2195" s="7">
        <v>200</v>
      </c>
      <c r="G2195" s="7">
        <v>54</v>
      </c>
      <c r="H2195" s="8">
        <v>3.7699923838537699</v>
      </c>
      <c r="I2195" s="8">
        <v>80</v>
      </c>
      <c r="J2195" s="7">
        <v>0</v>
      </c>
    </row>
    <row r="2196" spans="1:10" x14ac:dyDescent="0.15">
      <c r="A2196" s="2" t="s">
        <v>17</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17</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17</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17</v>
      </c>
      <c r="B2199" s="6">
        <v>41983.525694444441</v>
      </c>
      <c r="C2199" s="7">
        <v>42.21</v>
      </c>
      <c r="D2199" s="7">
        <v>40.6</v>
      </c>
      <c r="E2199" s="7">
        <v>83</v>
      </c>
      <c r="F2199" s="7">
        <v>188</v>
      </c>
      <c r="G2199" s="7">
        <v>50</v>
      </c>
      <c r="H2199" s="8">
        <v>2.971058644325971</v>
      </c>
      <c r="I2199" s="8">
        <v>73.818181818181813</v>
      </c>
      <c r="J2199" s="7">
        <v>0</v>
      </c>
    </row>
    <row r="2200" spans="1:10" x14ac:dyDescent="0.15">
      <c r="A2200" s="2" t="s">
        <v>17</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17</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17</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17</v>
      </c>
      <c r="B2203" s="6">
        <v>41983.52847222222</v>
      </c>
      <c r="C2203" s="7">
        <v>40.42</v>
      </c>
      <c r="D2203" s="7">
        <v>43.5</v>
      </c>
      <c r="E2203" s="7">
        <v>93</v>
      </c>
      <c r="F2203" s="7">
        <v>205</v>
      </c>
      <c r="G2203" s="7">
        <v>50</v>
      </c>
      <c r="H2203" s="8">
        <v>3.6300456968773802</v>
      </c>
      <c r="I2203" s="8">
        <v>79.090909090909093</v>
      </c>
      <c r="J2203" s="7">
        <v>0</v>
      </c>
    </row>
    <row r="2204" spans="1:10" x14ac:dyDescent="0.15">
      <c r="A2204" s="2" t="s">
        <v>17</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17</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17</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17</v>
      </c>
      <c r="B2207" s="6">
        <v>41983.53125</v>
      </c>
      <c r="C2207" s="7">
        <v>42.36</v>
      </c>
      <c r="D2207" s="7">
        <v>43.89</v>
      </c>
      <c r="E2207" s="7">
        <v>85</v>
      </c>
      <c r="F2207" s="7">
        <v>191</v>
      </c>
      <c r="G2207" s="7">
        <v>55</v>
      </c>
      <c r="H2207" s="8">
        <v>3.0912033511043413</v>
      </c>
      <c r="I2207" s="8">
        <v>79.800000000000011</v>
      </c>
      <c r="J2207" s="7">
        <v>0</v>
      </c>
    </row>
    <row r="2208" spans="1:10" x14ac:dyDescent="0.15">
      <c r="A2208" s="2" t="s">
        <v>17</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17</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17</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17</v>
      </c>
      <c r="B2211" s="6">
        <v>41983.53402777778</v>
      </c>
      <c r="C2211" s="7">
        <v>41.9</v>
      </c>
      <c r="D2211" s="7">
        <v>42.08</v>
      </c>
      <c r="E2211" s="7">
        <v>92</v>
      </c>
      <c r="F2211" s="7">
        <v>189</v>
      </c>
      <c r="G2211" s="7">
        <v>46</v>
      </c>
      <c r="H2211" s="8">
        <v>3.3107387661843108</v>
      </c>
      <c r="I2211" s="8">
        <v>76.509090909090901</v>
      </c>
      <c r="J2211" s="7">
        <v>0</v>
      </c>
    </row>
    <row r="2212" spans="1:10" x14ac:dyDescent="0.15">
      <c r="A2212" s="2" t="s">
        <v>17</v>
      </c>
      <c r="B2212" s="6">
        <v>41983.534722222219</v>
      </c>
      <c r="C2212" s="7">
        <v>41.19</v>
      </c>
      <c r="D2212" s="7">
        <v>41.65</v>
      </c>
      <c r="E2212" s="7">
        <v>82</v>
      </c>
      <c r="F2212" s="7">
        <v>183</v>
      </c>
      <c r="G2212" s="7">
        <v>52</v>
      </c>
      <c r="H2212" s="8">
        <v>2.857197258187357</v>
      </c>
      <c r="I2212" s="8">
        <v>75.72727272727272</v>
      </c>
      <c r="J2212" s="7">
        <v>0</v>
      </c>
    </row>
    <row r="2213" spans="1:10" x14ac:dyDescent="0.15">
      <c r="A2213" s="2" t="s">
        <v>17</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17</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17</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17</v>
      </c>
      <c r="B2216" s="6">
        <v>41983.537499999999</v>
      </c>
      <c r="C2216" s="7">
        <v>42.21</v>
      </c>
      <c r="D2216" s="7">
        <v>41.14</v>
      </c>
      <c r="E2216" s="7">
        <v>98</v>
      </c>
      <c r="F2216" s="7">
        <v>214</v>
      </c>
      <c r="G2216" s="7">
        <v>54</v>
      </c>
      <c r="H2216" s="8">
        <v>3.993145468392993</v>
      </c>
      <c r="I2216" s="8">
        <v>74.8</v>
      </c>
      <c r="J2216" s="7">
        <v>0</v>
      </c>
    </row>
    <row r="2217" spans="1:10" x14ac:dyDescent="0.15">
      <c r="A2217" s="2" t="s">
        <v>17</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17</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17</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17</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17</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17</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17</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17</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17</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17</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17</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17</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17</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17</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17</v>
      </c>
      <c r="B2231" s="6">
        <v>41983.54791666667</v>
      </c>
      <c r="C2231" s="7">
        <v>41.69</v>
      </c>
      <c r="D2231" s="7">
        <v>41.94</v>
      </c>
      <c r="E2231" s="7">
        <v>82</v>
      </c>
      <c r="F2231" s="7">
        <v>183</v>
      </c>
      <c r="G2231" s="7">
        <v>49</v>
      </c>
      <c r="H2231" s="8">
        <v>2.857197258187357</v>
      </c>
      <c r="I2231" s="8">
        <v>76.25454545454545</v>
      </c>
      <c r="J2231" s="7">
        <v>0</v>
      </c>
    </row>
    <row r="2232" spans="1:10" x14ac:dyDescent="0.15">
      <c r="A2232" s="2" t="s">
        <v>17</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17</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17</v>
      </c>
      <c r="B2234" s="6">
        <v>41983.55</v>
      </c>
      <c r="C2234" s="7">
        <v>40.44</v>
      </c>
      <c r="D2234" s="7">
        <v>43.51</v>
      </c>
      <c r="E2234" s="7">
        <v>94</v>
      </c>
      <c r="F2234" s="7">
        <v>216</v>
      </c>
      <c r="G2234" s="7">
        <v>55</v>
      </c>
      <c r="H2234" s="8">
        <v>3.8659558263518661</v>
      </c>
      <c r="I2234" s="8">
        <v>79.109090909090909</v>
      </c>
      <c r="J2234" s="7">
        <v>0</v>
      </c>
    </row>
    <row r="2235" spans="1:10" x14ac:dyDescent="0.15">
      <c r="A2235" s="2" t="s">
        <v>17</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17</v>
      </c>
      <c r="B2236" s="6">
        <v>41983.551388888889</v>
      </c>
      <c r="C2236" s="7">
        <v>41.47</v>
      </c>
      <c r="D2236" s="7">
        <v>40</v>
      </c>
      <c r="E2236" s="7">
        <v>84</v>
      </c>
      <c r="F2236" s="7">
        <v>208</v>
      </c>
      <c r="G2236" s="7">
        <v>47</v>
      </c>
      <c r="H2236" s="8">
        <v>3.3267326732673266</v>
      </c>
      <c r="I2236" s="8">
        <v>72.727272727272734</v>
      </c>
      <c r="J2236" s="7">
        <v>0</v>
      </c>
    </row>
    <row r="2237" spans="1:10" x14ac:dyDescent="0.15">
      <c r="A2237" s="2" t="s">
        <v>17</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17</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17</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17</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17</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17</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17</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17</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17</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17</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17</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17</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17</v>
      </c>
      <c r="B2249" s="6">
        <v>41983.560416666667</v>
      </c>
      <c r="C2249" s="7">
        <v>41.2</v>
      </c>
      <c r="D2249" s="7">
        <v>40.03</v>
      </c>
      <c r="E2249" s="7">
        <v>99</v>
      </c>
      <c r="F2249" s="7">
        <v>216</v>
      </c>
      <c r="G2249" s="7">
        <v>51</v>
      </c>
      <c r="H2249" s="8">
        <v>4.071591774562072</v>
      </c>
      <c r="I2249" s="8">
        <v>72.781818181818181</v>
      </c>
      <c r="J2249" s="7">
        <v>0</v>
      </c>
    </row>
    <row r="2250" spans="1:10" x14ac:dyDescent="0.15">
      <c r="A2250" s="2" t="s">
        <v>17</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17</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17</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17</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17</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17</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17</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17</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17</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17</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17</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17</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17</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17</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17</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17</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17</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17</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17</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17</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17</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17</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17</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17</v>
      </c>
      <c r="B2273" s="6">
        <v>41983.57708333333</v>
      </c>
      <c r="C2273" s="7">
        <v>41.11</v>
      </c>
      <c r="D2273" s="7">
        <v>40.22</v>
      </c>
      <c r="E2273" s="7">
        <v>110</v>
      </c>
      <c r="F2273" s="7">
        <v>228</v>
      </c>
      <c r="G2273" s="7">
        <v>59</v>
      </c>
      <c r="H2273" s="8">
        <v>4.775323686214775</v>
      </c>
      <c r="I2273" s="8">
        <v>74.74545454545455</v>
      </c>
      <c r="J2273" s="7">
        <v>1</v>
      </c>
    </row>
    <row r="2274" spans="1:10" x14ac:dyDescent="0.15">
      <c r="A2274" s="2" t="s">
        <v>17</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17</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17</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17</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17</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17</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17</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17</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17</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17</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17</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17</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17</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17</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17</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17</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17</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17</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17</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17</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17</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17</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17</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17</v>
      </c>
      <c r="B2297" s="6">
        <v>41983.59375</v>
      </c>
      <c r="C2297" s="7">
        <v>35.81</v>
      </c>
      <c r="D2297" s="7">
        <v>35.03</v>
      </c>
      <c r="E2297" s="7">
        <v>114</v>
      </c>
      <c r="F2297" s="7">
        <v>235</v>
      </c>
      <c r="G2297" s="7">
        <v>59</v>
      </c>
      <c r="H2297" s="8">
        <v>5.1009139375476007</v>
      </c>
      <c r="I2297" s="8">
        <v>65.109090909090924</v>
      </c>
      <c r="J2297" s="7">
        <v>1</v>
      </c>
    </row>
    <row r="2298" spans="1:10" x14ac:dyDescent="0.15">
      <c r="A2298" s="2" t="s">
        <v>17</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17</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17</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17</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17</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17</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17</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17</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17</v>
      </c>
      <c r="B2306" s="6">
        <v>41983.6</v>
      </c>
      <c r="C2306" s="7">
        <v>37.32</v>
      </c>
      <c r="D2306" s="7">
        <v>37.03</v>
      </c>
      <c r="E2306" s="7">
        <v>119</v>
      </c>
      <c r="F2306" s="7">
        <v>264</v>
      </c>
      <c r="G2306" s="7">
        <v>62</v>
      </c>
      <c r="H2306" s="8">
        <v>7.4771515613099773</v>
      </c>
      <c r="I2306" s="8">
        <v>67.854545454545459</v>
      </c>
      <c r="J2306" s="7">
        <v>1</v>
      </c>
    </row>
    <row r="2307" spans="1:10" x14ac:dyDescent="0.15">
      <c r="A2307" s="2" t="s">
        <v>17</v>
      </c>
      <c r="B2307" s="6">
        <v>41983.600694444445</v>
      </c>
      <c r="C2307" s="7">
        <v>0</v>
      </c>
      <c r="D2307" s="7">
        <v>0</v>
      </c>
      <c r="E2307" s="7">
        <v>0</v>
      </c>
      <c r="F2307" s="7">
        <v>0</v>
      </c>
      <c r="G2307" s="7">
        <v>0</v>
      </c>
      <c r="H2307" s="7">
        <v>0</v>
      </c>
      <c r="I2307" s="7">
        <v>0</v>
      </c>
      <c r="J2307" s="7">
        <v>0</v>
      </c>
    </row>
    <row r="2308" spans="1:10" x14ac:dyDescent="0.15">
      <c r="A2308" s="2" t="s">
        <v>17</v>
      </c>
      <c r="B2308" s="6">
        <v>41983.601388888892</v>
      </c>
      <c r="C2308" s="7">
        <v>0</v>
      </c>
      <c r="D2308" s="7">
        <v>0</v>
      </c>
      <c r="E2308" s="7">
        <v>0</v>
      </c>
      <c r="F2308" s="7">
        <v>0</v>
      </c>
      <c r="G2308" s="7">
        <v>0</v>
      </c>
      <c r="H2308" s="7">
        <v>0</v>
      </c>
      <c r="I2308" s="7">
        <v>0</v>
      </c>
      <c r="J2308" s="7">
        <v>0</v>
      </c>
    </row>
    <row r="2309" spans="1:10" x14ac:dyDescent="0.15">
      <c r="A2309" s="2" t="s">
        <v>17</v>
      </c>
      <c r="B2309" s="6">
        <v>41983.602083333331</v>
      </c>
      <c r="C2309" s="7">
        <v>0</v>
      </c>
      <c r="D2309" s="7">
        <v>0</v>
      </c>
      <c r="E2309" s="7">
        <v>0</v>
      </c>
      <c r="F2309" s="7">
        <v>0</v>
      </c>
      <c r="G2309" s="7">
        <v>0</v>
      </c>
      <c r="H2309" s="7">
        <v>0</v>
      </c>
      <c r="I2309" s="7">
        <v>0</v>
      </c>
      <c r="J2309" s="7">
        <v>0</v>
      </c>
    </row>
    <row r="2310" spans="1:10" x14ac:dyDescent="0.15">
      <c r="A2310" s="2" t="s">
        <v>17</v>
      </c>
      <c r="B2310" s="6">
        <v>41983.602777777778</v>
      </c>
      <c r="C2310" s="7">
        <v>0</v>
      </c>
      <c r="D2310" s="7">
        <v>0</v>
      </c>
      <c r="E2310" s="7">
        <v>0</v>
      </c>
      <c r="F2310" s="7">
        <v>0</v>
      </c>
      <c r="G2310" s="7">
        <v>0</v>
      </c>
      <c r="H2310" s="7">
        <v>0</v>
      </c>
      <c r="I2310" s="7">
        <v>0</v>
      </c>
      <c r="J2310" s="7">
        <v>0</v>
      </c>
    </row>
    <row r="2311" spans="1:10" x14ac:dyDescent="0.15">
      <c r="A2311" s="2" t="s">
        <v>17</v>
      </c>
      <c r="B2311" s="6">
        <v>41983.603472222225</v>
      </c>
      <c r="C2311" s="7">
        <v>0</v>
      </c>
      <c r="D2311" s="7">
        <v>0</v>
      </c>
      <c r="E2311" s="7">
        <v>0</v>
      </c>
      <c r="F2311" s="7">
        <v>0</v>
      </c>
      <c r="G2311" s="7">
        <v>0</v>
      </c>
      <c r="H2311" s="7">
        <v>0</v>
      </c>
      <c r="I2311" s="7">
        <v>0</v>
      </c>
      <c r="J2311" s="7">
        <v>0</v>
      </c>
    </row>
    <row r="2312" spans="1:10" x14ac:dyDescent="0.15">
      <c r="A2312" s="2" t="s">
        <v>17</v>
      </c>
      <c r="B2312" s="6">
        <v>41983.604166666664</v>
      </c>
      <c r="C2312" s="7">
        <v>0</v>
      </c>
      <c r="D2312" s="7">
        <v>0</v>
      </c>
      <c r="E2312" s="7">
        <v>0</v>
      </c>
      <c r="F2312" s="7">
        <v>0</v>
      </c>
      <c r="G2312" s="7">
        <v>0</v>
      </c>
      <c r="H2312" s="7">
        <v>0</v>
      </c>
      <c r="I2312" s="7">
        <v>0</v>
      </c>
      <c r="J2312" s="7">
        <v>0</v>
      </c>
    </row>
    <row r="2313" spans="1:10" x14ac:dyDescent="0.15">
      <c r="A2313" s="2" t="s">
        <v>17</v>
      </c>
      <c r="B2313" s="6">
        <v>41983.604861111111</v>
      </c>
      <c r="C2313" s="7">
        <v>0</v>
      </c>
      <c r="D2313" s="7">
        <v>0</v>
      </c>
      <c r="E2313" s="7">
        <v>0</v>
      </c>
      <c r="F2313" s="7">
        <v>0</v>
      </c>
      <c r="G2313" s="7">
        <v>0</v>
      </c>
      <c r="H2313" s="7">
        <v>0</v>
      </c>
      <c r="I2313" s="7">
        <v>0</v>
      </c>
      <c r="J2313" s="7">
        <v>0</v>
      </c>
    </row>
    <row r="2314" spans="1:10" x14ac:dyDescent="0.15">
      <c r="A2314" s="2" t="s">
        <v>17</v>
      </c>
      <c r="B2314" s="6">
        <v>41983.605555555558</v>
      </c>
      <c r="C2314" s="7">
        <v>0</v>
      </c>
      <c r="D2314" s="7">
        <v>0</v>
      </c>
      <c r="E2314" s="7">
        <v>0</v>
      </c>
      <c r="F2314" s="7">
        <v>0</v>
      </c>
      <c r="G2314" s="7">
        <v>0</v>
      </c>
      <c r="H2314" s="7">
        <v>0</v>
      </c>
      <c r="I2314" s="7">
        <v>0</v>
      </c>
      <c r="J2314" s="7">
        <v>0</v>
      </c>
    </row>
    <row r="2315" spans="1:10" x14ac:dyDescent="0.15">
      <c r="A2315" s="2" t="s">
        <v>17</v>
      </c>
      <c r="B2315" s="6">
        <v>41983.606249999997</v>
      </c>
      <c r="C2315" s="7">
        <v>0</v>
      </c>
      <c r="D2315" s="7">
        <v>0</v>
      </c>
      <c r="E2315" s="7">
        <v>0</v>
      </c>
      <c r="F2315" s="7">
        <v>0</v>
      </c>
      <c r="G2315" s="7">
        <v>0</v>
      </c>
      <c r="H2315" s="7">
        <v>0</v>
      </c>
      <c r="I2315" s="7">
        <v>0</v>
      </c>
      <c r="J2315" s="7">
        <v>0</v>
      </c>
    </row>
    <row r="2316" spans="1:10" x14ac:dyDescent="0.15">
      <c r="A2316" s="2" t="s">
        <v>17</v>
      </c>
      <c r="B2316" s="6">
        <v>41983.606944444444</v>
      </c>
      <c r="C2316" s="7">
        <v>0</v>
      </c>
      <c r="D2316" s="7">
        <v>0</v>
      </c>
      <c r="E2316" s="7">
        <v>0</v>
      </c>
      <c r="F2316" s="7">
        <v>0</v>
      </c>
      <c r="G2316" s="7">
        <v>0</v>
      </c>
      <c r="H2316" s="7">
        <v>0</v>
      </c>
      <c r="I2316" s="7">
        <v>0</v>
      </c>
      <c r="J2316" s="7">
        <v>0</v>
      </c>
    </row>
    <row r="2317" spans="1:10" x14ac:dyDescent="0.15">
      <c r="A2317" s="2" t="s">
        <v>17</v>
      </c>
      <c r="B2317" s="6">
        <v>41983.607638888891</v>
      </c>
      <c r="C2317" s="7">
        <v>0</v>
      </c>
      <c r="D2317" s="7">
        <v>0</v>
      </c>
      <c r="E2317" s="7">
        <v>0</v>
      </c>
      <c r="F2317" s="7">
        <v>0</v>
      </c>
      <c r="G2317" s="7">
        <v>0</v>
      </c>
      <c r="H2317" s="7">
        <v>0</v>
      </c>
      <c r="I2317" s="7">
        <v>0</v>
      </c>
      <c r="J2317" s="7">
        <v>0</v>
      </c>
    </row>
    <row r="2318" spans="1:10" x14ac:dyDescent="0.15">
      <c r="A2318" s="2" t="s">
        <v>17</v>
      </c>
      <c r="B2318" s="6">
        <v>41983.60833333333</v>
      </c>
      <c r="C2318" s="7">
        <v>0</v>
      </c>
      <c r="D2318" s="7">
        <v>0</v>
      </c>
      <c r="E2318" s="7">
        <v>0</v>
      </c>
      <c r="F2318" s="7">
        <v>0</v>
      </c>
      <c r="G2318" s="7">
        <v>0</v>
      </c>
      <c r="H2318" s="7">
        <v>0</v>
      </c>
      <c r="I2318" s="7">
        <v>0</v>
      </c>
      <c r="J2318" s="7">
        <v>0</v>
      </c>
    </row>
    <row r="2319" spans="1:10" x14ac:dyDescent="0.15">
      <c r="A2319" s="2" t="s">
        <v>17</v>
      </c>
      <c r="B2319" s="6">
        <v>41983.609027777777</v>
      </c>
      <c r="C2319" s="7">
        <v>0</v>
      </c>
      <c r="D2319" s="7">
        <v>0</v>
      </c>
      <c r="E2319" s="7">
        <v>0</v>
      </c>
      <c r="F2319" s="7">
        <v>0</v>
      </c>
      <c r="G2319" s="7">
        <v>0</v>
      </c>
      <c r="H2319" s="7">
        <v>0</v>
      </c>
      <c r="I2319" s="7">
        <v>0</v>
      </c>
      <c r="J2319" s="7">
        <v>0</v>
      </c>
    </row>
    <row r="2320" spans="1:10" x14ac:dyDescent="0.15">
      <c r="A2320" s="2" t="s">
        <v>17</v>
      </c>
      <c r="B2320" s="6">
        <v>41983.609722222223</v>
      </c>
      <c r="C2320" s="7">
        <v>0</v>
      </c>
      <c r="D2320" s="7">
        <v>0</v>
      </c>
      <c r="E2320" s="7">
        <v>0</v>
      </c>
      <c r="F2320" s="7">
        <v>0</v>
      </c>
      <c r="G2320" s="7">
        <v>0</v>
      </c>
      <c r="H2320" s="7">
        <v>0</v>
      </c>
      <c r="I2320" s="7">
        <v>0</v>
      </c>
      <c r="J2320" s="7">
        <v>0</v>
      </c>
    </row>
    <row r="2321" spans="1:10" x14ac:dyDescent="0.15">
      <c r="A2321" s="2" t="s">
        <v>17</v>
      </c>
      <c r="B2321" s="6">
        <v>41983.61041666667</v>
      </c>
      <c r="C2321" s="7">
        <v>0</v>
      </c>
      <c r="D2321" s="7">
        <v>0</v>
      </c>
      <c r="E2321" s="7">
        <v>0</v>
      </c>
      <c r="F2321" s="7">
        <v>0</v>
      </c>
      <c r="G2321" s="7">
        <v>0</v>
      </c>
      <c r="H2321" s="7">
        <v>0</v>
      </c>
      <c r="I2321" s="7">
        <v>0</v>
      </c>
      <c r="J2321" s="7">
        <v>0</v>
      </c>
    </row>
    <row r="2322" spans="1:10" x14ac:dyDescent="0.15">
      <c r="A2322" s="2" t="s">
        <v>17</v>
      </c>
      <c r="B2322" s="6">
        <v>41983.611111111109</v>
      </c>
      <c r="C2322" s="7">
        <v>0</v>
      </c>
      <c r="D2322" s="7">
        <v>0</v>
      </c>
      <c r="E2322" s="7">
        <v>0</v>
      </c>
      <c r="F2322" s="7">
        <v>0</v>
      </c>
      <c r="G2322" s="7">
        <v>0</v>
      </c>
      <c r="H2322" s="7">
        <v>0</v>
      </c>
      <c r="I2322" s="7">
        <v>0</v>
      </c>
      <c r="J2322" s="7">
        <v>0</v>
      </c>
    </row>
    <row r="2323" spans="1:10" x14ac:dyDescent="0.15">
      <c r="A2323" s="2" t="s">
        <v>17</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17</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17</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17</v>
      </c>
      <c r="B2326" s="6">
        <v>41983.613888888889</v>
      </c>
      <c r="C2326" s="7">
        <v>43.3</v>
      </c>
      <c r="D2326" s="7">
        <v>42.15</v>
      </c>
      <c r="E2326" s="7">
        <v>98</v>
      </c>
      <c r="F2326" s="7">
        <v>203</v>
      </c>
      <c r="G2326" s="7">
        <v>46</v>
      </c>
      <c r="H2326" s="8">
        <v>3.7878903274942881</v>
      </c>
      <c r="I2326" s="8">
        <v>76.63636363636364</v>
      </c>
      <c r="J2326" s="7">
        <v>0</v>
      </c>
    </row>
    <row r="2327" spans="1:10" x14ac:dyDescent="0.15">
      <c r="A2327" s="2" t="s">
        <v>17</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17</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17</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17</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17</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17</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17</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17</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17</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17</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17</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17</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17</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17</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17</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17</v>
      </c>
      <c r="B2342" s="6">
        <v>41983.625</v>
      </c>
      <c r="C2342" s="7">
        <v>40.54</v>
      </c>
      <c r="D2342" s="7">
        <v>42.1</v>
      </c>
      <c r="E2342" s="7">
        <v>93</v>
      </c>
      <c r="F2342" s="7">
        <v>200</v>
      </c>
      <c r="G2342" s="7">
        <v>46</v>
      </c>
      <c r="H2342" s="8">
        <v>3.5415079969535417</v>
      </c>
      <c r="I2342" s="8">
        <v>76.545454545454547</v>
      </c>
      <c r="J2342" s="7">
        <v>0</v>
      </c>
    </row>
    <row r="2343" spans="1:10" x14ac:dyDescent="0.15">
      <c r="A2343" s="2" t="s">
        <v>17</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17</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17</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17</v>
      </c>
      <c r="B2346" s="6">
        <v>41983.62777777778</v>
      </c>
      <c r="C2346" s="7">
        <v>40.5</v>
      </c>
      <c r="D2346" s="7">
        <v>42.94</v>
      </c>
      <c r="E2346" s="7">
        <v>98</v>
      </c>
      <c r="F2346" s="7">
        <v>184</v>
      </c>
      <c r="G2346" s="7">
        <v>50</v>
      </c>
      <c r="H2346" s="8">
        <v>3.4333587204874334</v>
      </c>
      <c r="I2346" s="8">
        <v>78.072727272727278</v>
      </c>
      <c r="J2346" s="7">
        <v>0</v>
      </c>
    </row>
    <row r="2347" spans="1:10" x14ac:dyDescent="0.15">
      <c r="A2347" s="2" t="s">
        <v>17</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17</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17</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17</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17</v>
      </c>
      <c r="B2351" s="6">
        <v>41983.631249999999</v>
      </c>
      <c r="C2351" s="7">
        <v>41.09</v>
      </c>
      <c r="D2351" s="7">
        <v>42.79</v>
      </c>
      <c r="E2351" s="7">
        <v>96</v>
      </c>
      <c r="F2351" s="7">
        <v>214</v>
      </c>
      <c r="G2351" s="7">
        <v>51</v>
      </c>
      <c r="H2351" s="8">
        <v>3.9116527037319115</v>
      </c>
      <c r="I2351" s="8">
        <v>77.8</v>
      </c>
      <c r="J2351" s="7">
        <v>0</v>
      </c>
    </row>
    <row r="2352" spans="1:10" x14ac:dyDescent="0.15">
      <c r="A2352" s="2" t="s">
        <v>17</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17</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17</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17</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17</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17</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17</v>
      </c>
      <c r="B2358" s="6">
        <v>41983.636111111111</v>
      </c>
      <c r="C2358" s="7">
        <v>41.5</v>
      </c>
      <c r="D2358" s="7">
        <v>43.25</v>
      </c>
      <c r="E2358" s="7">
        <v>94</v>
      </c>
      <c r="F2358" s="7">
        <v>184</v>
      </c>
      <c r="G2358" s="7">
        <v>48</v>
      </c>
      <c r="H2358" s="8">
        <v>3.2932216298552932</v>
      </c>
      <c r="I2358" s="8">
        <v>78.63636363636364</v>
      </c>
      <c r="J2358" s="7">
        <v>0</v>
      </c>
    </row>
    <row r="2359" spans="1:10" x14ac:dyDescent="0.15">
      <c r="A2359" s="2" t="s">
        <v>17</v>
      </c>
      <c r="B2359" s="6">
        <v>41983.636805555558</v>
      </c>
      <c r="C2359" s="7">
        <v>43.05</v>
      </c>
      <c r="D2359" s="7">
        <v>43.44</v>
      </c>
      <c r="E2359" s="7">
        <v>94</v>
      </c>
      <c r="F2359" s="7">
        <v>185</v>
      </c>
      <c r="G2359" s="7">
        <v>48</v>
      </c>
      <c r="H2359" s="8">
        <v>3.311119573495811</v>
      </c>
      <c r="I2359" s="8">
        <v>78.98181818181817</v>
      </c>
      <c r="J2359" s="7">
        <v>0</v>
      </c>
    </row>
    <row r="2360" spans="1:10" x14ac:dyDescent="0.15">
      <c r="A2360" s="2" t="s">
        <v>17</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17</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17</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17</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17</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17</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17</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17</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17</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17</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17</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17</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17</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17</v>
      </c>
      <c r="B2373" s="6">
        <v>41983.646527777775</v>
      </c>
      <c r="C2373" s="7">
        <v>41.45</v>
      </c>
      <c r="D2373" s="7">
        <v>42</v>
      </c>
      <c r="E2373" s="7">
        <v>81</v>
      </c>
      <c r="F2373" s="7">
        <v>180</v>
      </c>
      <c r="G2373" s="7">
        <v>54</v>
      </c>
      <c r="H2373" s="8">
        <v>2.7760853008377762</v>
      </c>
      <c r="I2373" s="8">
        <v>76.363636363636374</v>
      </c>
      <c r="J2373" s="7">
        <v>0</v>
      </c>
    </row>
    <row r="2374" spans="1:10" x14ac:dyDescent="0.15">
      <c r="A2374" s="2" t="s">
        <v>17</v>
      </c>
      <c r="B2374" s="6">
        <v>41983.647222222222</v>
      </c>
      <c r="C2374" s="7">
        <v>42.81</v>
      </c>
      <c r="D2374" s="7">
        <v>40.26</v>
      </c>
      <c r="E2374" s="7">
        <v>82</v>
      </c>
      <c r="F2374" s="7">
        <v>217</v>
      </c>
      <c r="G2374" s="7">
        <v>54</v>
      </c>
      <c r="H2374" s="8">
        <v>3.3880426504188881</v>
      </c>
      <c r="I2374" s="8">
        <v>73.2</v>
      </c>
      <c r="J2374" s="7">
        <v>0</v>
      </c>
    </row>
    <row r="2375" spans="1:10" x14ac:dyDescent="0.15">
      <c r="A2375" s="2" t="s">
        <v>17</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17</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17</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17</v>
      </c>
      <c r="B2378" s="6">
        <v>41983.65</v>
      </c>
      <c r="C2378" s="7">
        <v>42.65</v>
      </c>
      <c r="D2378" s="7">
        <v>43.3</v>
      </c>
      <c r="E2378" s="7">
        <v>83</v>
      </c>
      <c r="F2378" s="7">
        <v>218</v>
      </c>
      <c r="G2378" s="7">
        <v>50</v>
      </c>
      <c r="H2378" s="8">
        <v>3.4451637471439454</v>
      </c>
      <c r="I2378" s="8">
        <v>78.72727272727272</v>
      </c>
      <c r="J2378" s="7">
        <v>0</v>
      </c>
    </row>
    <row r="2379" spans="1:10" x14ac:dyDescent="0.15">
      <c r="A2379" s="2" t="s">
        <v>17</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17</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17</v>
      </c>
      <c r="B2381" s="6">
        <v>41983.652083333334</v>
      </c>
      <c r="C2381" s="7">
        <v>43.51</v>
      </c>
      <c r="D2381" s="7">
        <v>41.6</v>
      </c>
      <c r="E2381" s="7">
        <v>89</v>
      </c>
      <c r="F2381" s="7">
        <v>191</v>
      </c>
      <c r="G2381" s="7">
        <v>51</v>
      </c>
      <c r="H2381" s="8">
        <v>3.2366717440974866</v>
      </c>
      <c r="I2381" s="8">
        <v>75.63636363636364</v>
      </c>
      <c r="J2381" s="7">
        <v>0</v>
      </c>
    </row>
    <row r="2382" spans="1:10" x14ac:dyDescent="0.15">
      <c r="A2382" s="2" t="s">
        <v>17</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17</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17</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17</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17</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17</v>
      </c>
      <c r="B2387" s="6">
        <v>41983.65625</v>
      </c>
      <c r="C2387" s="7">
        <v>43.48</v>
      </c>
      <c r="D2387" s="7">
        <v>42.64</v>
      </c>
      <c r="E2387" s="7">
        <v>96</v>
      </c>
      <c r="F2387" s="7">
        <v>187</v>
      </c>
      <c r="G2387" s="7">
        <v>49</v>
      </c>
      <c r="H2387" s="8">
        <v>3.418126428027418</v>
      </c>
      <c r="I2387" s="8">
        <v>77.527272727272731</v>
      </c>
      <c r="J2387" s="7">
        <v>0</v>
      </c>
    </row>
    <row r="2388" spans="1:10" x14ac:dyDescent="0.15">
      <c r="A2388" s="2" t="s">
        <v>17</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17</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17</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17</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17</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17</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17</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17</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17</v>
      </c>
      <c r="B2396" s="6">
        <v>41983.662499999999</v>
      </c>
      <c r="C2396" s="7">
        <v>41</v>
      </c>
      <c r="D2396" s="7">
        <v>42.15</v>
      </c>
      <c r="E2396" s="7">
        <v>83</v>
      </c>
      <c r="F2396" s="7">
        <v>201</v>
      </c>
      <c r="G2396" s="7">
        <v>45</v>
      </c>
      <c r="H2396" s="8">
        <v>3.1765041888804264</v>
      </c>
      <c r="I2396" s="8">
        <v>76.63636363636364</v>
      </c>
      <c r="J2396" s="7">
        <v>0</v>
      </c>
    </row>
    <row r="2397" spans="1:10" x14ac:dyDescent="0.15">
      <c r="A2397" s="2" t="s">
        <v>17</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17</v>
      </c>
      <c r="B2398" s="6">
        <v>41983.663888888892</v>
      </c>
      <c r="C2398" s="7">
        <v>42.87</v>
      </c>
      <c r="D2398" s="7">
        <v>41.6</v>
      </c>
      <c r="E2398" s="7">
        <v>99</v>
      </c>
      <c r="F2398" s="7">
        <v>188</v>
      </c>
      <c r="G2398" s="7">
        <v>50</v>
      </c>
      <c r="H2398" s="8">
        <v>3.5437928408225439</v>
      </c>
      <c r="I2398" s="8">
        <v>75.63636363636364</v>
      </c>
      <c r="J2398" s="7">
        <v>0</v>
      </c>
    </row>
    <row r="2399" spans="1:10" x14ac:dyDescent="0.15">
      <c r="A2399" s="2" t="s">
        <v>17</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17</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17</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17</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17</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17</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17</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17</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17</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17</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17</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17</v>
      </c>
      <c r="B2410" s="6">
        <v>41983.672222222223</v>
      </c>
      <c r="C2410" s="7">
        <v>41.9</v>
      </c>
      <c r="D2410" s="7">
        <v>40.29</v>
      </c>
      <c r="E2410" s="7">
        <v>81</v>
      </c>
      <c r="F2410" s="7">
        <v>196</v>
      </c>
      <c r="G2410" s="7">
        <v>46</v>
      </c>
      <c r="H2410" s="8">
        <v>3.0228484386900227</v>
      </c>
      <c r="I2410" s="8">
        <v>73.25454545454545</v>
      </c>
      <c r="J2410" s="7">
        <v>0</v>
      </c>
    </row>
    <row r="2411" spans="1:10" x14ac:dyDescent="0.15">
      <c r="A2411" s="2" t="s">
        <v>17</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17</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17</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17</v>
      </c>
      <c r="B2414" s="6">
        <v>41983.675000000003</v>
      </c>
      <c r="C2414" s="7">
        <v>41.3</v>
      </c>
      <c r="D2414" s="7">
        <v>42.8</v>
      </c>
      <c r="E2414" s="7">
        <v>91</v>
      </c>
      <c r="F2414" s="7">
        <v>197</v>
      </c>
      <c r="G2414" s="7">
        <v>54</v>
      </c>
      <c r="H2414" s="8">
        <v>3.4133663366336635</v>
      </c>
      <c r="I2414" s="8">
        <v>77.818181818181813</v>
      </c>
      <c r="J2414" s="7">
        <v>0</v>
      </c>
    </row>
    <row r="2415" spans="1:10" x14ac:dyDescent="0.15">
      <c r="A2415" s="2" t="s">
        <v>17</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17</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17</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17</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17</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17</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17</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17</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17</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17</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17</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17</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17</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17</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17</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17</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17</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17</v>
      </c>
      <c r="B2432" s="6">
        <v>41983.6875</v>
      </c>
      <c r="C2432" s="7">
        <v>42.61</v>
      </c>
      <c r="D2432" s="7">
        <v>43.75</v>
      </c>
      <c r="E2432" s="7">
        <v>80</v>
      </c>
      <c r="F2432" s="7">
        <v>182</v>
      </c>
      <c r="G2432" s="7">
        <v>53</v>
      </c>
      <c r="H2432" s="8">
        <v>2.7722772277227721</v>
      </c>
      <c r="I2432" s="8">
        <v>79.545454545454547</v>
      </c>
      <c r="J2432" s="7">
        <v>0</v>
      </c>
    </row>
    <row r="2433" spans="1:10" x14ac:dyDescent="0.15">
      <c r="A2433" s="2" t="s">
        <v>17</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17</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17</v>
      </c>
      <c r="B2435" s="6">
        <v>41983.689583333333</v>
      </c>
      <c r="C2435" s="7">
        <v>42</v>
      </c>
      <c r="D2435" s="7">
        <v>42</v>
      </c>
      <c r="E2435" s="7">
        <v>90</v>
      </c>
      <c r="F2435" s="7">
        <v>207</v>
      </c>
      <c r="G2435" s="7">
        <v>55</v>
      </c>
      <c r="H2435" s="8">
        <v>3.5472201066260474</v>
      </c>
      <c r="I2435" s="8">
        <v>76.363636363636374</v>
      </c>
      <c r="J2435" s="7">
        <v>0</v>
      </c>
    </row>
    <row r="2436" spans="1:10" x14ac:dyDescent="0.15">
      <c r="A2436" s="2" t="s">
        <v>17</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17</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17</v>
      </c>
      <c r="B2438" s="6">
        <v>41983.691666666666</v>
      </c>
      <c r="C2438" s="7">
        <v>41.46</v>
      </c>
      <c r="D2438" s="7">
        <v>41.04</v>
      </c>
      <c r="E2438" s="7">
        <v>91</v>
      </c>
      <c r="F2438" s="7">
        <v>181</v>
      </c>
      <c r="G2438" s="7">
        <v>46</v>
      </c>
      <c r="H2438" s="8">
        <v>3.136138613861386</v>
      </c>
      <c r="I2438" s="8">
        <v>74.61818181818181</v>
      </c>
      <c r="J2438" s="7">
        <v>0</v>
      </c>
    </row>
    <row r="2439" spans="1:10" x14ac:dyDescent="0.15">
      <c r="A2439" s="2" t="s">
        <v>17</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17</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17</v>
      </c>
      <c r="B2441" s="6">
        <v>41983.693749999999</v>
      </c>
      <c r="C2441" s="7">
        <v>41.87</v>
      </c>
      <c r="D2441" s="7">
        <v>41</v>
      </c>
      <c r="E2441" s="7">
        <v>94</v>
      </c>
      <c r="F2441" s="7">
        <v>199</v>
      </c>
      <c r="G2441" s="7">
        <v>50</v>
      </c>
      <c r="H2441" s="8">
        <v>3.5616907844630616</v>
      </c>
      <c r="I2441" s="8">
        <v>74.545454545454547</v>
      </c>
      <c r="J2441" s="7">
        <v>0</v>
      </c>
    </row>
    <row r="2442" spans="1:10" x14ac:dyDescent="0.15">
      <c r="A2442" s="2" t="s">
        <v>17</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17</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17</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17</v>
      </c>
      <c r="B2445" s="6">
        <v>41983.696527777778</v>
      </c>
      <c r="C2445" s="7">
        <v>43.28</v>
      </c>
      <c r="D2445" s="7">
        <v>42.24</v>
      </c>
      <c r="E2445" s="7">
        <v>85</v>
      </c>
      <c r="F2445" s="7">
        <v>184</v>
      </c>
      <c r="G2445" s="7">
        <v>45</v>
      </c>
      <c r="H2445" s="8">
        <v>2.977913175932978</v>
      </c>
      <c r="I2445" s="8">
        <v>76.8</v>
      </c>
      <c r="J2445" s="7">
        <v>0</v>
      </c>
    </row>
    <row r="2446" spans="1:10" x14ac:dyDescent="0.15">
      <c r="A2446" s="2" t="s">
        <v>17</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17</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17</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17</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17</v>
      </c>
      <c r="B2450" s="6">
        <v>41983.7</v>
      </c>
      <c r="C2450" s="7">
        <v>40.75</v>
      </c>
      <c r="D2450" s="7">
        <v>41.61</v>
      </c>
      <c r="E2450" s="7">
        <v>87</v>
      </c>
      <c r="F2450" s="7">
        <v>183</v>
      </c>
      <c r="G2450" s="7">
        <v>48</v>
      </c>
      <c r="H2450" s="8">
        <v>3.0314166031987813</v>
      </c>
      <c r="I2450" s="8">
        <v>75.654545454545456</v>
      </c>
      <c r="J2450" s="7">
        <v>0</v>
      </c>
    </row>
    <row r="2451" spans="1:10" x14ac:dyDescent="0.15">
      <c r="A2451" s="2" t="s">
        <v>17</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17</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17</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AH2455"/>
  <sheetViews>
    <sheetView topLeftCell="K1" workbookViewId="0">
      <pane ySplit="2" topLeftCell="A3" activePane="bottomLeft" state="frozen"/>
      <selection pane="bottomLeft" activeCell="P32" sqref="P32"/>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25" customWidth="1"/>
    <col min="12" max="14" width="8.5" bestFit="1" customWidth="1"/>
    <col min="15" max="15" width="23.5" customWidth="1"/>
    <col min="16" max="16" width="21" customWidth="1"/>
    <col min="17" max="17" width="14.33203125" customWidth="1"/>
  </cols>
  <sheetData>
    <row r="1" spans="1:34" s="30" customFormat="1" ht="14" x14ac:dyDescent="0.15">
      <c r="A1" s="4" t="s">
        <v>0</v>
      </c>
      <c r="B1" s="5" t="s">
        <v>1</v>
      </c>
      <c r="C1" s="5" t="s">
        <v>2</v>
      </c>
      <c r="D1" s="5" t="s">
        <v>3</v>
      </c>
      <c r="E1" s="5" t="s">
        <v>4</v>
      </c>
      <c r="F1" s="5" t="s">
        <v>5</v>
      </c>
      <c r="G1" s="5" t="s">
        <v>6</v>
      </c>
      <c r="H1" s="5" t="s">
        <v>7</v>
      </c>
      <c r="I1" s="5" t="s">
        <v>8</v>
      </c>
      <c r="J1" s="5" t="s">
        <v>9</v>
      </c>
      <c r="K1" s="41" t="s">
        <v>18</v>
      </c>
    </row>
    <row r="2" spans="1:34" x14ac:dyDescent="0.2">
      <c r="A2" s="2" t="s">
        <v>11</v>
      </c>
      <c r="B2" s="6">
        <v>41982</v>
      </c>
      <c r="C2" s="25">
        <v>1.035714479361286</v>
      </c>
      <c r="D2" s="25">
        <v>0.95842087556179822</v>
      </c>
      <c r="E2" s="25">
        <v>5.5418989234883131</v>
      </c>
      <c r="F2" s="25">
        <v>11.703030357143824</v>
      </c>
      <c r="G2" s="25">
        <v>3.3952299195925675</v>
      </c>
      <c r="H2" s="25">
        <v>0.32111470018277427</v>
      </c>
      <c r="I2" s="25">
        <v>1.7425834101123603</v>
      </c>
      <c r="J2" s="25">
        <v>0</v>
      </c>
      <c r="K2" s="25">
        <f>C2*$P$4+D2*$P$5+E2*$P$6+F2*$P$7+G2*$P$8+H2*$P$9+I2*$P$10+$P$11</f>
        <v>1.4820216874814496E-2</v>
      </c>
      <c r="O2" s="50" t="s">
        <v>19</v>
      </c>
    </row>
    <row r="3" spans="1:34" x14ac:dyDescent="0.2">
      <c r="A3" s="2" t="s">
        <v>11</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C3*$P$4+D3*$P$5+E3*$P$6+F3*$P$7+G3*$P$8+H3*$P$9+I3*$P$10+$P$11</f>
        <v>1.0539901646947625E-2</v>
      </c>
      <c r="L3" s="28"/>
      <c r="M3" s="28"/>
      <c r="N3" s="28"/>
      <c r="O3" s="37" t="s">
        <v>20</v>
      </c>
      <c r="P3" s="30"/>
    </row>
    <row r="4" spans="1:34" x14ac:dyDescent="0.2">
      <c r="A4" s="2" t="s">
        <v>11</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ref="K4:K67" si="0">C4*$P$4+D4*$P$5+E4*$P$6+F4*$P$7+G4*$P$8+H4*$P$9+I4*$P$10+$P$11</f>
        <v>1.1902612010965541E-3</v>
      </c>
      <c r="L4" s="28"/>
      <c r="M4" s="28"/>
      <c r="N4" s="28"/>
      <c r="O4" s="38" t="s">
        <v>2</v>
      </c>
      <c r="P4">
        <v>5.0933943927024217E-2</v>
      </c>
      <c r="R4" s="38" t="s">
        <v>7</v>
      </c>
      <c r="S4">
        <v>0.76484538773206445</v>
      </c>
    </row>
    <row r="5" spans="1:34" x14ac:dyDescent="0.2">
      <c r="A5" s="2" t="s">
        <v>11</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-5.5078807348812875E-3</v>
      </c>
      <c r="L5" s="28"/>
      <c r="M5" s="28"/>
      <c r="N5" s="28"/>
      <c r="O5" s="39" t="s">
        <v>3</v>
      </c>
      <c r="P5">
        <v>-0.61136432959094578</v>
      </c>
      <c r="R5" s="39" t="s">
        <v>8</v>
      </c>
      <c r="S5">
        <v>0.34236588972424131</v>
      </c>
    </row>
    <row r="6" spans="1:34" x14ac:dyDescent="0.2">
      <c r="A6" s="2" t="s">
        <v>11</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-1.5527159200491081E-2</v>
      </c>
      <c r="L6" s="28"/>
      <c r="M6" s="28"/>
      <c r="N6" s="28"/>
      <c r="O6" s="39" t="s">
        <v>4</v>
      </c>
      <c r="P6">
        <v>-1.7867336051636543E-2</v>
      </c>
      <c r="R6" s="39" t="s">
        <v>2</v>
      </c>
      <c r="S6">
        <v>5.0933943927024217E-2</v>
      </c>
    </row>
    <row r="7" spans="1:34" x14ac:dyDescent="0.2">
      <c r="A7" s="2" t="s">
        <v>11</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-1.1199683774915092E-2</v>
      </c>
      <c r="L7" s="28"/>
      <c r="M7" s="28"/>
      <c r="N7" s="28"/>
      <c r="O7" s="39" t="s">
        <v>5</v>
      </c>
      <c r="P7">
        <v>-1.8901994708885334E-2</v>
      </c>
      <c r="R7" s="39" t="s">
        <v>6</v>
      </c>
      <c r="S7">
        <v>1.8206887296729E-2</v>
      </c>
    </row>
    <row r="8" spans="1:34" x14ac:dyDescent="0.2">
      <c r="A8" s="2" t="s">
        <v>11</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-9.8067507166221812E-3</v>
      </c>
      <c r="L8" s="28"/>
      <c r="M8" s="28"/>
      <c r="N8" s="28"/>
      <c r="O8" s="39" t="s">
        <v>6</v>
      </c>
      <c r="P8">
        <v>1.8206887296729E-2</v>
      </c>
      <c r="R8" s="39" t="s">
        <v>4</v>
      </c>
      <c r="S8">
        <v>-1.7867336051636543E-2</v>
      </c>
    </row>
    <row r="9" spans="1:34" x14ac:dyDescent="0.2">
      <c r="A9" s="2" t="s">
        <v>11</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-1.0273858228657007E-2</v>
      </c>
      <c r="L9" s="28"/>
      <c r="M9" s="28"/>
      <c r="N9" s="28"/>
      <c r="O9" s="39" t="s">
        <v>7</v>
      </c>
      <c r="P9">
        <v>0.76484538773206445</v>
      </c>
      <c r="R9" s="39" t="s">
        <v>5</v>
      </c>
      <c r="S9">
        <v>-1.8901994708885334E-2</v>
      </c>
    </row>
    <row r="10" spans="1:34" x14ac:dyDescent="0.2">
      <c r="A10" s="2" t="s">
        <v>11</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-7.7170096166793156E-3</v>
      </c>
      <c r="L10" s="28"/>
      <c r="M10" s="28"/>
      <c r="N10" s="28"/>
      <c r="O10" s="39" t="s">
        <v>8</v>
      </c>
      <c r="P10">
        <v>0.34236588972424131</v>
      </c>
      <c r="R10" s="39" t="s">
        <v>21</v>
      </c>
      <c r="S10">
        <v>-3.5779667450833275E-2</v>
      </c>
    </row>
    <row r="11" spans="1:34" x14ac:dyDescent="0.2">
      <c r="A11" s="2" t="s">
        <v>11</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-1.4248804028992312E-3</v>
      </c>
      <c r="L11" s="28"/>
      <c r="M11" s="28"/>
      <c r="N11" s="28"/>
      <c r="O11" s="40" t="s">
        <v>21</v>
      </c>
      <c r="P11">
        <v>-3.5779667450833275E-2</v>
      </c>
      <c r="R11" s="40" t="s">
        <v>3</v>
      </c>
      <c r="S11">
        <v>-0.61136432959094578</v>
      </c>
    </row>
    <row r="12" spans="1:34" x14ac:dyDescent="0.2">
      <c r="A12" s="2" t="s">
        <v>11</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-2.9652706959545361E-3</v>
      </c>
      <c r="L12" s="28"/>
      <c r="M12" s="28"/>
      <c r="N12" s="28"/>
      <c r="O12" s="28"/>
      <c r="P12" s="7"/>
      <c r="Q12" s="25"/>
    </row>
    <row r="13" spans="1:34" x14ac:dyDescent="0.2">
      <c r="A13" s="2" t="s">
        <v>11</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-7.3473923078147818E-3</v>
      </c>
      <c r="L13" s="28"/>
      <c r="M13" s="28"/>
      <c r="N13" s="28"/>
      <c r="O13" t="s">
        <v>22</v>
      </c>
    </row>
    <row r="14" spans="1:34" ht="16" thickBot="1" x14ac:dyDescent="0.25">
      <c r="A14" s="2" t="s">
        <v>11</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-2.6094747465021939E-3</v>
      </c>
      <c r="L14" s="28"/>
      <c r="M14" s="28"/>
      <c r="N14" s="28"/>
      <c r="Y14" s="1"/>
      <c r="Z14" s="1"/>
      <c r="AA14" s="1"/>
      <c r="AB14" s="1"/>
      <c r="AC14" s="1"/>
      <c r="AD14" s="1"/>
      <c r="AE14" s="1"/>
      <c r="AF14" s="1"/>
      <c r="AG14" s="1"/>
      <c r="AH14" s="1"/>
    </row>
    <row r="15" spans="1:34" x14ac:dyDescent="0.2">
      <c r="A15" s="2" t="s">
        <v>11</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6.0357700305865292E-3</v>
      </c>
      <c r="L15" s="28"/>
      <c r="M15" s="28"/>
      <c r="N15" s="28"/>
      <c r="O15" s="60" t="s">
        <v>23</v>
      </c>
      <c r="P15" s="60"/>
      <c r="Y15" s="1"/>
      <c r="Z15" s="1"/>
      <c r="AA15" s="1"/>
      <c r="AB15" s="1"/>
      <c r="AC15" s="1"/>
      <c r="AD15" s="1"/>
      <c r="AE15" s="1"/>
      <c r="AF15" s="1"/>
      <c r="AG15" s="1"/>
      <c r="AH15" s="1"/>
    </row>
    <row r="16" spans="1:34" x14ac:dyDescent="0.2">
      <c r="A16" s="2" t="s">
        <v>11</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8.1097739682043368E-3</v>
      </c>
      <c r="L16" s="28"/>
      <c r="M16" s="28"/>
      <c r="N16" s="28"/>
      <c r="O16" t="s">
        <v>24</v>
      </c>
      <c r="P16">
        <v>0.88254397223887959</v>
      </c>
    </row>
    <row r="17" spans="1:25" x14ac:dyDescent="0.2">
      <c r="A17" s="2" t="s">
        <v>11</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6.7168637459256164E-3</v>
      </c>
      <c r="L17" s="28"/>
      <c r="M17" s="28"/>
      <c r="N17" s="28"/>
      <c r="O17" t="s">
        <v>25</v>
      </c>
      <c r="P17">
        <v>0.7788838629351803</v>
      </c>
    </row>
    <row r="18" spans="1:25" x14ac:dyDescent="0.2">
      <c r="A18" s="2" t="s">
        <v>11</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8.6893594318803169E-3</v>
      </c>
      <c r="L18" s="28"/>
      <c r="M18" s="28"/>
      <c r="N18" s="28"/>
      <c r="O18" t="s">
        <v>26</v>
      </c>
      <c r="P18" s="63">
        <v>0.77825055157697498</v>
      </c>
    </row>
    <row r="19" spans="1:25" x14ac:dyDescent="0.2">
      <c r="A19" s="2" t="s">
        <v>11</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3.5278458158498616E-3</v>
      </c>
      <c r="L19" s="28"/>
      <c r="M19" s="28"/>
      <c r="N19" s="28"/>
      <c r="O19" t="s">
        <v>27</v>
      </c>
      <c r="P19">
        <v>6.7858878568740788E-2</v>
      </c>
    </row>
    <row r="20" spans="1:25" ht="16" thickBot="1" x14ac:dyDescent="0.25">
      <c r="A20" s="2" t="s">
        <v>11</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3.1986621157921169E-3</v>
      </c>
      <c r="L20" s="28"/>
      <c r="M20" s="28"/>
      <c r="N20" s="28"/>
      <c r="O20" s="58" t="s">
        <v>28</v>
      </c>
      <c r="P20" s="58">
        <v>2452</v>
      </c>
    </row>
    <row r="21" spans="1:25" x14ac:dyDescent="0.2">
      <c r="A21" s="2" t="s">
        <v>11</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6.2870543887546537E-3</v>
      </c>
      <c r="L21" s="28"/>
      <c r="M21" s="28"/>
      <c r="N21" s="28"/>
    </row>
    <row r="22" spans="1:25" ht="16" thickBot="1" x14ac:dyDescent="0.25">
      <c r="A22" s="2" t="s">
        <v>11</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9.147094602932393E-3</v>
      </c>
      <c r="L22" s="28"/>
      <c r="M22" s="28"/>
      <c r="N22" s="28"/>
      <c r="O22" t="s">
        <v>29</v>
      </c>
    </row>
    <row r="23" spans="1:25" x14ac:dyDescent="0.2">
      <c r="A23" s="2" t="s">
        <v>11</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1.6056680778931964E-2</v>
      </c>
      <c r="L23" s="28"/>
      <c r="M23" s="28"/>
      <c r="N23" s="28"/>
      <c r="O23" s="59"/>
      <c r="P23" s="59" t="s">
        <v>30</v>
      </c>
      <c r="Q23" s="59" t="s">
        <v>31</v>
      </c>
      <c r="R23" s="59" t="s">
        <v>32</v>
      </c>
      <c r="S23" s="59" t="s">
        <v>33</v>
      </c>
      <c r="T23" s="59" t="s">
        <v>34</v>
      </c>
    </row>
    <row r="24" spans="1:25" x14ac:dyDescent="0.2">
      <c r="A24" s="2" t="s">
        <v>11</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1.7608741557966989E-2</v>
      </c>
      <c r="L24" s="28"/>
      <c r="M24" s="28"/>
      <c r="N24" s="28"/>
      <c r="O24" t="s">
        <v>35</v>
      </c>
      <c r="P24">
        <v>7</v>
      </c>
      <c r="Q24">
        <v>39.643028586586524</v>
      </c>
      <c r="R24">
        <v>5.6632897980837891</v>
      </c>
      <c r="S24">
        <v>1229.8592988169614</v>
      </c>
      <c r="T24">
        <v>0</v>
      </c>
    </row>
    <row r="25" spans="1:25" x14ac:dyDescent="0.2">
      <c r="A25" s="2" t="s">
        <v>11</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2.2132624633144138E-2</v>
      </c>
      <c r="L25" s="28"/>
      <c r="M25" s="28"/>
      <c r="N25" s="28"/>
      <c r="O25" t="s">
        <v>36</v>
      </c>
      <c r="P25">
        <v>2444</v>
      </c>
      <c r="Q25">
        <v>11.254198167083771</v>
      </c>
      <c r="R25">
        <v>4.604827400607108E-3</v>
      </c>
    </row>
    <row r="26" spans="1:25" ht="16" thickBot="1" x14ac:dyDescent="0.25">
      <c r="A26" s="2" t="s">
        <v>11</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1.7483297127867892E-2</v>
      </c>
      <c r="L26" s="28"/>
      <c r="M26" s="28"/>
      <c r="N26" s="28"/>
      <c r="O26" s="58" t="s">
        <v>37</v>
      </c>
      <c r="P26" s="58">
        <v>2451</v>
      </c>
      <c r="Q26" s="58">
        <v>50.897226753670296</v>
      </c>
      <c r="R26" s="58"/>
      <c r="S26" s="58"/>
      <c r="T26" s="58"/>
    </row>
    <row r="27" spans="1:25" ht="16" thickBot="1" x14ac:dyDescent="0.25">
      <c r="A27" s="2" t="s">
        <v>11</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1.610775375171114E-2</v>
      </c>
      <c r="L27" s="28"/>
      <c r="M27" s="28"/>
      <c r="N27" s="28"/>
    </row>
    <row r="28" spans="1:25" x14ac:dyDescent="0.2">
      <c r="A28" s="2" t="s">
        <v>11</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1.4344137402384605E-2</v>
      </c>
      <c r="L28" s="28"/>
      <c r="M28" s="28"/>
      <c r="N28" s="28"/>
      <c r="O28" s="59"/>
      <c r="P28" s="59" t="s">
        <v>38</v>
      </c>
      <c r="Q28" s="59" t="s">
        <v>27</v>
      </c>
      <c r="R28" s="59" t="s">
        <v>39</v>
      </c>
      <c r="S28" s="59" t="s">
        <v>40</v>
      </c>
      <c r="T28" s="59" t="s">
        <v>41</v>
      </c>
      <c r="U28" s="59" t="s">
        <v>42</v>
      </c>
      <c r="V28" s="59" t="s">
        <v>43</v>
      </c>
      <c r="W28" s="59" t="s">
        <v>44</v>
      </c>
      <c r="Y28" s="61" t="s">
        <v>45</v>
      </c>
    </row>
    <row r="29" spans="1:25" x14ac:dyDescent="0.2">
      <c r="A29" s="2" t="s">
        <v>11</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-3.6496476814359413E-3</v>
      </c>
      <c r="L29" s="28"/>
      <c r="M29" s="28"/>
      <c r="N29" s="28"/>
      <c r="O29" t="s">
        <v>21</v>
      </c>
      <c r="P29">
        <v>-3.5779667450833275E-2</v>
      </c>
      <c r="Q29">
        <v>3.5193901456884525E-3</v>
      </c>
      <c r="R29">
        <v>-10.166439630078058</v>
      </c>
      <c r="S29">
        <v>8.2725771643840266E-24</v>
      </c>
      <c r="T29">
        <v>-4.2680963147401399E-2</v>
      </c>
      <c r="U29">
        <v>-2.8878371754265154E-2</v>
      </c>
      <c r="V29">
        <v>-4.2680963147401399E-2</v>
      </c>
      <c r="W29">
        <v>-2.8878371754265154E-2</v>
      </c>
      <c r="Y29" t="str">
        <f>IF(S30&lt;0.05, "statistically significant", "statistically insignificant")</f>
        <v>statistically significant</v>
      </c>
    </row>
    <row r="30" spans="1:25" x14ac:dyDescent="0.2">
      <c r="A30" s="2" t="s">
        <v>11</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5.0349573318163587E-3</v>
      </c>
      <c r="L30" s="28"/>
      <c r="M30" s="28"/>
      <c r="N30" s="28"/>
      <c r="O30" t="s">
        <v>2</v>
      </c>
      <c r="P30">
        <v>5.0933943927024217E-2</v>
      </c>
      <c r="Q30">
        <v>1.0022248227113817E-2</v>
      </c>
      <c r="R30">
        <v>5.082087648680405</v>
      </c>
      <c r="S30">
        <v>4.0155443782769237E-7</v>
      </c>
      <c r="T30">
        <v>3.1280965514144124E-2</v>
      </c>
      <c r="U30">
        <v>7.0586922339904309E-2</v>
      </c>
      <c r="V30">
        <v>3.1280965514144124E-2</v>
      </c>
      <c r="W30">
        <v>7.0586922339904309E-2</v>
      </c>
      <c r="Y30" t="str">
        <f t="shared" ref="Y30:Y36" si="1">IF(S31&lt;0.05, "statistically significant", "statistically insignificant")</f>
        <v>statistically significant</v>
      </c>
    </row>
    <row r="31" spans="1:25" x14ac:dyDescent="0.2">
      <c r="A31" s="2" t="s">
        <v>11</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-2.0183414133706501E-3</v>
      </c>
      <c r="L31" s="28"/>
      <c r="M31" s="28"/>
      <c r="N31" s="28"/>
      <c r="O31" t="s">
        <v>3</v>
      </c>
      <c r="P31">
        <v>-0.61136432959094578</v>
      </c>
      <c r="Q31">
        <v>1.9976175694563378E-2</v>
      </c>
      <c r="R31">
        <v>-30.604673233692665</v>
      </c>
      <c r="S31">
        <v>2.0329676800193696E-174</v>
      </c>
      <c r="T31">
        <v>-0.65053631384045296</v>
      </c>
      <c r="U31">
        <v>-0.57219234534143859</v>
      </c>
      <c r="V31">
        <v>-0.65053631384045296</v>
      </c>
      <c r="W31">
        <v>-0.57219234534143859</v>
      </c>
      <c r="Y31" t="str">
        <f t="shared" si="1"/>
        <v>statistically significant</v>
      </c>
    </row>
    <row r="32" spans="1:25" x14ac:dyDescent="0.2">
      <c r="A32" s="2" t="s">
        <v>11</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-8.3806655454198298E-3</v>
      </c>
      <c r="L32" s="28"/>
      <c r="M32" s="28"/>
      <c r="N32" s="28"/>
      <c r="O32" t="s">
        <v>4</v>
      </c>
      <c r="P32">
        <v>-1.7867336051636543E-2</v>
      </c>
      <c r="Q32">
        <v>1.9615001625408E-3</v>
      </c>
      <c r="R32">
        <v>-9.1090158404536439</v>
      </c>
      <c r="S32">
        <v>1.6829854015980446E-19</v>
      </c>
      <c r="T32">
        <v>-2.1713710585344981E-2</v>
      </c>
      <c r="U32">
        <v>-1.4020961517928105E-2</v>
      </c>
      <c r="V32">
        <v>-2.1713710585344981E-2</v>
      </c>
      <c r="W32">
        <v>-1.4020961517928105E-2</v>
      </c>
      <c r="Y32" t="str">
        <f t="shared" si="1"/>
        <v>statistically significant</v>
      </c>
    </row>
    <row r="33" spans="1:25" x14ac:dyDescent="0.2">
      <c r="A33" s="2" t="s">
        <v>11</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-7.8110934301405255E-3</v>
      </c>
      <c r="L33" s="28"/>
      <c r="M33" s="28"/>
      <c r="N33" s="28"/>
      <c r="O33" t="s">
        <v>5</v>
      </c>
      <c r="P33">
        <v>-1.8901994708885334E-2</v>
      </c>
      <c r="Q33">
        <v>8.3707114132548722E-4</v>
      </c>
      <c r="R33">
        <v>-22.581109030893554</v>
      </c>
      <c r="S33">
        <v>1.0551167234994511E-102</v>
      </c>
      <c r="T33">
        <v>-2.0543436898074877E-2</v>
      </c>
      <c r="U33">
        <v>-1.7260552519695792E-2</v>
      </c>
      <c r="V33">
        <v>-2.0543436898074877E-2</v>
      </c>
      <c r="W33">
        <v>-1.7260552519695792E-2</v>
      </c>
      <c r="Y33" t="str">
        <f t="shared" si="1"/>
        <v>statistically significant</v>
      </c>
    </row>
    <row r="34" spans="1:25" x14ac:dyDescent="0.2">
      <c r="A34" s="2" t="s">
        <v>11</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8.7497715167423884E-3</v>
      </c>
      <c r="L34" s="28"/>
      <c r="M34" s="28"/>
      <c r="N34" s="28"/>
      <c r="O34" t="s">
        <v>6</v>
      </c>
      <c r="P34">
        <v>1.8206887296729E-2</v>
      </c>
      <c r="Q34">
        <v>3.0873079161437954E-3</v>
      </c>
      <c r="R34">
        <v>5.8973344386945143</v>
      </c>
      <c r="S34">
        <v>4.2051606515157036E-9</v>
      </c>
      <c r="T34">
        <v>1.2152876813757676E-2</v>
      </c>
      <c r="U34">
        <v>2.4260897779700325E-2</v>
      </c>
      <c r="V34">
        <v>1.2152876813757676E-2</v>
      </c>
      <c r="W34">
        <v>2.4260897779700325E-2</v>
      </c>
      <c r="Y34" t="str">
        <f t="shared" si="1"/>
        <v>statistically significant</v>
      </c>
    </row>
    <row r="35" spans="1:25" x14ac:dyDescent="0.2">
      <c r="A35" s="2" t="s">
        <v>11</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1.1939036717652396E-2</v>
      </c>
      <c r="L35" s="28"/>
      <c r="M35" s="28"/>
      <c r="N35" s="28"/>
      <c r="O35" t="s">
        <v>7</v>
      </c>
      <c r="P35">
        <v>0.76484538773206445</v>
      </c>
      <c r="Q35">
        <v>2.1774340149399662E-2</v>
      </c>
      <c r="R35">
        <v>35.125996125910248</v>
      </c>
      <c r="S35">
        <v>3.552415093158478E-219</v>
      </c>
      <c r="T35">
        <v>0.72214731967252943</v>
      </c>
      <c r="U35">
        <v>0.80754345579159947</v>
      </c>
      <c r="V35">
        <v>0.72214731967252943</v>
      </c>
      <c r="W35">
        <v>0.80754345579159947</v>
      </c>
      <c r="Y35" t="str">
        <f t="shared" si="1"/>
        <v>statistically significant</v>
      </c>
    </row>
    <row r="36" spans="1:25" ht="16" thickBot="1" x14ac:dyDescent="0.25">
      <c r="A36" s="2" t="s">
        <v>11</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1.6739710520639828E-2</v>
      </c>
      <c r="L36" s="28"/>
      <c r="M36" s="28"/>
      <c r="N36" s="28"/>
      <c r="O36" s="58" t="s">
        <v>8</v>
      </c>
      <c r="P36" s="58">
        <v>0.34236588972424131</v>
      </c>
      <c r="Q36" s="58">
        <v>1.2112942698620512E-2</v>
      </c>
      <c r="R36" s="58">
        <v>28.264468696217957</v>
      </c>
      <c r="S36" s="58">
        <v>2.5919822675081847E-152</v>
      </c>
      <c r="T36" s="58">
        <v>0.31861319512140596</v>
      </c>
      <c r="U36" s="58">
        <v>0.36611858432707667</v>
      </c>
      <c r="V36" s="58">
        <v>0.31861319512140596</v>
      </c>
      <c r="W36" s="58">
        <v>0.36611858432707667</v>
      </c>
      <c r="Y36" t="str">
        <f t="shared" si="1"/>
        <v>statistically significant</v>
      </c>
    </row>
    <row r="37" spans="1:25" x14ac:dyDescent="0.2">
      <c r="A37" s="2" t="s">
        <v>11</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2.5367507414281176E-3</v>
      </c>
      <c r="L37" s="28"/>
      <c r="M37" s="28"/>
      <c r="N37" s="28"/>
    </row>
    <row r="38" spans="1:25" x14ac:dyDescent="0.2">
      <c r="A38" s="2" t="s">
        <v>11</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-6.2785752443774712E-3</v>
      </c>
      <c r="L38" s="28"/>
      <c r="M38" s="28"/>
      <c r="N38" s="28"/>
      <c r="O38" s="28"/>
      <c r="P38" s="7"/>
      <c r="Q38" s="25"/>
    </row>
    <row r="39" spans="1:25" x14ac:dyDescent="0.2">
      <c r="A39" s="2" t="s">
        <v>11</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-5.7169935377274772E-3</v>
      </c>
      <c r="L39" s="28"/>
      <c r="M39" s="28"/>
      <c r="N39" s="28"/>
      <c r="O39" s="28"/>
      <c r="P39" s="7"/>
      <c r="Q39" s="25"/>
    </row>
    <row r="40" spans="1:25" x14ac:dyDescent="0.2">
      <c r="A40" s="2" t="s">
        <v>11</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-5.2288932567617907E-3</v>
      </c>
      <c r="L40" s="28"/>
      <c r="M40" s="28"/>
      <c r="N40" s="28"/>
      <c r="O40" s="28"/>
      <c r="P40" s="7"/>
      <c r="Q40" s="25"/>
    </row>
    <row r="41" spans="1:25" x14ac:dyDescent="0.2">
      <c r="A41" s="2" t="s">
        <v>11</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-1.3100763943868721E-2</v>
      </c>
      <c r="L41" s="28"/>
      <c r="M41" s="28"/>
      <c r="N41" s="28"/>
      <c r="O41" s="28"/>
      <c r="P41" s="7"/>
      <c r="Q41" s="25"/>
    </row>
    <row r="42" spans="1:25" x14ac:dyDescent="0.2">
      <c r="A42" s="2" t="s">
        <v>11</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-1.5174010151446593E-2</v>
      </c>
      <c r="L42" s="28"/>
      <c r="M42" s="28"/>
      <c r="N42" s="28"/>
      <c r="O42" s="28"/>
      <c r="P42" s="7"/>
      <c r="Q42" s="25"/>
    </row>
    <row r="43" spans="1:25" x14ac:dyDescent="0.2">
      <c r="A43" s="2" t="s">
        <v>11</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-1.6831252213021064E-2</v>
      </c>
      <c r="L43" s="28"/>
      <c r="M43" s="28"/>
      <c r="N43" s="28"/>
      <c r="O43" s="28"/>
      <c r="P43" s="7"/>
      <c r="Q43" s="25"/>
    </row>
    <row r="44" spans="1:25" x14ac:dyDescent="0.2">
      <c r="A44" s="2" t="s">
        <v>11</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-2.1752636611468312E-2</v>
      </c>
      <c r="L44" s="28"/>
      <c r="M44" s="28"/>
      <c r="N44" s="28"/>
      <c r="O44" s="28"/>
      <c r="P44" s="7"/>
      <c r="Q44" s="25"/>
    </row>
    <row r="45" spans="1:25" x14ac:dyDescent="0.2">
      <c r="A45" s="2" t="s">
        <v>11</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-2.3065813197201801E-2</v>
      </c>
      <c r="L45" s="28"/>
      <c r="M45" s="28"/>
      <c r="N45" s="28"/>
      <c r="O45" s="28"/>
      <c r="P45" s="7"/>
      <c r="Q45" s="25"/>
    </row>
    <row r="46" spans="1:25" x14ac:dyDescent="0.2">
      <c r="A46" s="2" t="s">
        <v>11</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-3.6534232984346104E-2</v>
      </c>
      <c r="L46" s="28"/>
      <c r="M46" s="28"/>
      <c r="N46" s="28"/>
      <c r="O46" s="28"/>
      <c r="P46" s="7"/>
      <c r="Q46" s="25"/>
    </row>
    <row r="47" spans="1:25" x14ac:dyDescent="0.2">
      <c r="A47" s="2" t="s">
        <v>11</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-4.4313835677263325E-2</v>
      </c>
      <c r="L47" s="28"/>
      <c r="M47" s="28"/>
      <c r="N47" s="28"/>
      <c r="O47" s="28"/>
      <c r="P47" s="7"/>
      <c r="Q47" s="25"/>
    </row>
    <row r="48" spans="1:25" x14ac:dyDescent="0.2">
      <c r="A48" s="2" t="s">
        <v>11</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-5.2534182616115643E-2</v>
      </c>
      <c r="L48" s="28"/>
      <c r="M48" s="28"/>
      <c r="N48" s="28"/>
      <c r="O48" s="28"/>
      <c r="P48" s="7"/>
      <c r="Q48" s="25"/>
    </row>
    <row r="49" spans="1:17" x14ac:dyDescent="0.2">
      <c r="A49" s="2" t="s">
        <v>11</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-5.1614430331581418E-2</v>
      </c>
      <c r="L49" s="28"/>
      <c r="M49" s="28"/>
      <c r="N49" s="28"/>
      <c r="O49" s="28"/>
      <c r="P49" s="7"/>
      <c r="Q49" s="25"/>
    </row>
    <row r="50" spans="1:17" x14ac:dyDescent="0.2">
      <c r="A50" s="2" t="s">
        <v>11</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-5.8141880726233275E-2</v>
      </c>
      <c r="L50" s="28"/>
      <c r="M50" s="28"/>
      <c r="N50" s="28"/>
      <c r="O50" s="28"/>
      <c r="P50" s="7"/>
      <c r="Q50" s="25"/>
    </row>
    <row r="51" spans="1:17" x14ac:dyDescent="0.2">
      <c r="A51" s="2" t="s">
        <v>11</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-4.6807800474549355E-2</v>
      </c>
      <c r="L51" s="28"/>
      <c r="M51" s="28"/>
      <c r="N51" s="28"/>
      <c r="O51" s="28"/>
      <c r="P51" s="7"/>
      <c r="Q51" s="25"/>
    </row>
    <row r="52" spans="1:17" x14ac:dyDescent="0.2">
      <c r="A52" s="2" t="s">
        <v>11</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-5.5911647493319894E-2</v>
      </c>
      <c r="L52" s="28"/>
      <c r="M52" s="28"/>
      <c r="N52" s="28"/>
      <c r="O52" s="28"/>
      <c r="P52" s="7"/>
      <c r="Q52" s="25"/>
    </row>
    <row r="53" spans="1:17" x14ac:dyDescent="0.2">
      <c r="A53" s="2" t="s">
        <v>11</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-5.6638811854165638E-2</v>
      </c>
      <c r="L53" s="28"/>
      <c r="M53" s="28"/>
      <c r="N53" s="28"/>
      <c r="O53" s="28"/>
      <c r="P53" s="7"/>
      <c r="Q53" s="25"/>
    </row>
    <row r="54" spans="1:17" x14ac:dyDescent="0.2">
      <c r="A54" s="2" t="s">
        <v>11</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-5.537033170614436E-2</v>
      </c>
      <c r="L54" s="28"/>
      <c r="M54" s="28"/>
      <c r="N54" s="28"/>
      <c r="O54" s="28"/>
      <c r="P54" s="7"/>
      <c r="Q54" s="25"/>
    </row>
    <row r="55" spans="1:17" x14ac:dyDescent="0.2">
      <c r="A55" s="2" t="s">
        <v>11</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-5.256818739688518E-2</v>
      </c>
      <c r="L55" s="28"/>
      <c r="M55" s="28"/>
      <c r="N55" s="28"/>
      <c r="O55" s="28"/>
      <c r="P55" s="7"/>
      <c r="Q55" s="25"/>
    </row>
    <row r="56" spans="1:17" x14ac:dyDescent="0.2">
      <c r="A56" s="2" t="s">
        <v>11</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-4.7765439343805283E-2</v>
      </c>
      <c r="L56" s="28"/>
      <c r="M56" s="28"/>
      <c r="N56" s="28"/>
      <c r="O56" s="28"/>
      <c r="P56" s="7"/>
      <c r="Q56" s="25"/>
    </row>
    <row r="57" spans="1:17" x14ac:dyDescent="0.2">
      <c r="A57" s="2" t="s">
        <v>11</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-3.875023953956569E-2</v>
      </c>
      <c r="L57" s="28"/>
      <c r="M57" s="28"/>
      <c r="N57" s="28"/>
      <c r="O57" s="28"/>
      <c r="P57" s="7"/>
      <c r="Q57" s="25"/>
    </row>
    <row r="58" spans="1:17" x14ac:dyDescent="0.2">
      <c r="A58" s="2" t="s">
        <v>11</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-3.6318493645885908E-2</v>
      </c>
      <c r="L58" s="28"/>
      <c r="M58" s="28"/>
      <c r="N58" s="28"/>
      <c r="O58" s="28"/>
      <c r="P58" s="7"/>
      <c r="Q58" s="25"/>
    </row>
    <row r="59" spans="1:17" x14ac:dyDescent="0.2">
      <c r="A59" s="2" t="s">
        <v>11</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-2.5572461515548262E-2</v>
      </c>
      <c r="L59" s="28"/>
      <c r="M59" s="28"/>
      <c r="N59" s="28"/>
      <c r="O59" s="28"/>
      <c r="P59" s="7"/>
      <c r="Q59" s="25"/>
    </row>
    <row r="60" spans="1:17" x14ac:dyDescent="0.2">
      <c r="A60" s="2" t="s">
        <v>11</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-2.3778135697176572E-2</v>
      </c>
      <c r="L60" s="28"/>
      <c r="M60" s="28"/>
      <c r="N60" s="28"/>
      <c r="O60" s="28"/>
      <c r="P60" s="7"/>
      <c r="Q60" s="25"/>
    </row>
    <row r="61" spans="1:17" x14ac:dyDescent="0.2">
      <c r="A61" s="2" t="s">
        <v>11</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-2.8843360509710814E-2</v>
      </c>
      <c r="L61" s="28"/>
      <c r="M61" s="28"/>
      <c r="N61" s="28"/>
      <c r="O61" s="28"/>
      <c r="P61" s="7"/>
      <c r="Q61" s="25"/>
    </row>
    <row r="62" spans="1:17" x14ac:dyDescent="0.2">
      <c r="A62" s="2" t="s">
        <v>11</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-3.4094877072615382E-2</v>
      </c>
      <c r="L62" s="28"/>
      <c r="M62" s="28"/>
      <c r="N62" s="28"/>
      <c r="O62" s="28"/>
      <c r="P62" s="7"/>
      <c r="Q62" s="25"/>
    </row>
    <row r="63" spans="1:17" x14ac:dyDescent="0.2">
      <c r="A63" s="2" t="s">
        <v>11</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-3.3878562929832712E-2</v>
      </c>
      <c r="L63" s="28"/>
      <c r="M63" s="28"/>
      <c r="N63" s="28"/>
      <c r="O63" s="28"/>
      <c r="P63" s="7"/>
      <c r="Q63" s="25"/>
    </row>
    <row r="64" spans="1:17" x14ac:dyDescent="0.2">
      <c r="A64" s="2" t="s">
        <v>11</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-3.8873033627922493E-2</v>
      </c>
      <c r="L64" s="28"/>
      <c r="M64" s="28"/>
      <c r="N64" s="28"/>
      <c r="O64" s="28"/>
      <c r="P64" s="7"/>
      <c r="Q64" s="25"/>
    </row>
    <row r="65" spans="1:17" x14ac:dyDescent="0.2">
      <c r="A65" s="2" t="s">
        <v>11</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-3.9875363081125603E-2</v>
      </c>
      <c r="L65" s="28"/>
      <c r="M65" s="28"/>
      <c r="N65" s="28"/>
      <c r="O65" s="28"/>
      <c r="P65" s="7"/>
      <c r="Q65" s="25"/>
    </row>
    <row r="66" spans="1:17" x14ac:dyDescent="0.2">
      <c r="A66" s="2" t="s">
        <v>11</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-3.5612358150694301E-2</v>
      </c>
      <c r="L66" s="28"/>
      <c r="M66" s="28"/>
      <c r="N66" s="28"/>
      <c r="O66" s="28"/>
      <c r="P66" s="7"/>
      <c r="Q66" s="25"/>
    </row>
    <row r="67" spans="1:17" x14ac:dyDescent="0.2">
      <c r="A67" s="2" t="s">
        <v>11</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si="0"/>
        <v>-3.0781275649065076E-2</v>
      </c>
      <c r="L67" s="28"/>
      <c r="M67" s="28"/>
      <c r="N67" s="28"/>
      <c r="O67" s="28"/>
      <c r="P67" s="7"/>
      <c r="Q67" s="25"/>
    </row>
    <row r="68" spans="1:17" x14ac:dyDescent="0.2">
      <c r="A68" s="2" t="s">
        <v>11</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ref="K68:K131" si="2">C68*$P$4+D68*$P$5+E68*$P$6+F68*$P$7+G68*$P$8+H68*$P$9+I68*$P$10+$P$11</f>
        <v>-2.3663883915359896E-2</v>
      </c>
      <c r="L68" s="28"/>
      <c r="M68" s="28"/>
      <c r="N68" s="28"/>
      <c r="O68" s="28"/>
      <c r="P68" s="7"/>
      <c r="Q68" s="25"/>
    </row>
    <row r="69" spans="1:17" x14ac:dyDescent="0.2">
      <c r="A69" s="2" t="s">
        <v>11</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2"/>
        <v>-2.076204141492155E-2</v>
      </c>
      <c r="L69" s="28"/>
      <c r="M69" s="28"/>
      <c r="N69" s="28"/>
      <c r="O69" s="28"/>
      <c r="P69" s="7"/>
      <c r="Q69" s="25"/>
    </row>
    <row r="70" spans="1:17" x14ac:dyDescent="0.2">
      <c r="A70" s="2" t="s">
        <v>11</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2"/>
        <v>-1.9971108604929677E-2</v>
      </c>
      <c r="L70" s="28"/>
      <c r="M70" s="28"/>
      <c r="N70" s="28"/>
      <c r="O70" s="28"/>
      <c r="P70" s="7"/>
      <c r="Q70" s="25"/>
    </row>
    <row r="71" spans="1:17" x14ac:dyDescent="0.2">
      <c r="A71" s="2" t="s">
        <v>11</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2"/>
        <v>-1.3399581756656009E-2</v>
      </c>
      <c r="L71" s="28"/>
      <c r="M71" s="28"/>
      <c r="N71" s="28"/>
      <c r="O71" s="28"/>
      <c r="P71" s="7"/>
      <c r="Q71" s="25"/>
    </row>
    <row r="72" spans="1:17" x14ac:dyDescent="0.2">
      <c r="A72" s="2" t="s">
        <v>11</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2"/>
        <v>-1.2344728589678611E-2</v>
      </c>
      <c r="L72" s="28"/>
      <c r="M72" s="28"/>
      <c r="N72" s="28"/>
      <c r="O72" s="28"/>
      <c r="P72" s="7"/>
      <c r="Q72" s="25"/>
    </row>
    <row r="73" spans="1:17" x14ac:dyDescent="0.2">
      <c r="A73" s="2" t="s">
        <v>11</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2"/>
        <v>-2.3820701870038707E-3</v>
      </c>
      <c r="L73" s="28"/>
      <c r="M73" s="28"/>
      <c r="N73" s="28"/>
      <c r="O73" s="28"/>
      <c r="P73" s="7"/>
      <c r="Q73" s="25"/>
    </row>
    <row r="74" spans="1:17" x14ac:dyDescent="0.2">
      <c r="A74" s="2" t="s">
        <v>11</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2"/>
        <v>-7.0224794772917321E-3</v>
      </c>
      <c r="L74" s="28"/>
      <c r="M74" s="28"/>
      <c r="N74" s="28"/>
      <c r="O74" s="28"/>
      <c r="P74" s="7"/>
      <c r="Q74" s="25"/>
    </row>
    <row r="75" spans="1:17" x14ac:dyDescent="0.2">
      <c r="A75" s="2" t="s">
        <v>11</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2"/>
        <v>-1.1420190534137231E-2</v>
      </c>
      <c r="L75" s="28"/>
      <c r="M75" s="28"/>
      <c r="N75" s="28"/>
      <c r="O75" s="28"/>
      <c r="P75" s="7"/>
      <c r="Q75" s="25"/>
    </row>
    <row r="76" spans="1:17" x14ac:dyDescent="0.2">
      <c r="A76" s="2" t="s">
        <v>11</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2"/>
        <v>-2.8872083214580568E-3</v>
      </c>
      <c r="L76" s="28"/>
      <c r="M76" s="28"/>
      <c r="N76" s="28"/>
      <c r="O76" s="28"/>
      <c r="P76" s="7"/>
      <c r="Q76" s="25"/>
    </row>
    <row r="77" spans="1:17" x14ac:dyDescent="0.2">
      <c r="A77" s="2" t="s">
        <v>11</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2"/>
        <v>-3.0934990972318888E-3</v>
      </c>
      <c r="L77" s="28"/>
      <c r="M77" s="28"/>
      <c r="N77" s="28"/>
      <c r="O77" s="28"/>
      <c r="P77" s="7"/>
      <c r="Q77" s="25"/>
    </row>
    <row r="78" spans="1:17" x14ac:dyDescent="0.2">
      <c r="A78" s="2" t="s">
        <v>11</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2"/>
        <v>-9.8029887638351187E-3</v>
      </c>
      <c r="L78" s="28"/>
      <c r="M78" s="28"/>
      <c r="N78" s="28"/>
      <c r="O78" s="28"/>
      <c r="P78" s="7"/>
      <c r="Q78" s="25"/>
    </row>
    <row r="79" spans="1:17" x14ac:dyDescent="0.2">
      <c r="A79" s="2" t="s">
        <v>11</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2"/>
        <v>-1.6430756671747981E-2</v>
      </c>
      <c r="L79" s="28"/>
      <c r="M79" s="28"/>
      <c r="N79" s="28"/>
      <c r="O79" s="28"/>
      <c r="P79" s="7"/>
      <c r="Q79" s="25"/>
    </row>
    <row r="80" spans="1:17" x14ac:dyDescent="0.2">
      <c r="A80" s="2" t="s">
        <v>11</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2"/>
        <v>-2.153131297749622E-2</v>
      </c>
      <c r="L80" s="28"/>
      <c r="M80" s="28"/>
      <c r="N80" s="28"/>
      <c r="O80" s="28"/>
      <c r="P80" s="7"/>
      <c r="Q80" s="25"/>
    </row>
    <row r="81" spans="1:17" x14ac:dyDescent="0.2">
      <c r="A81" s="2" t="s">
        <v>11</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2"/>
        <v>-2.0689451293430583E-2</v>
      </c>
      <c r="L81" s="28"/>
      <c r="M81" s="28"/>
      <c r="N81" s="28"/>
      <c r="O81" s="28"/>
      <c r="P81" s="7"/>
      <c r="Q81" s="25"/>
    </row>
    <row r="82" spans="1:17" x14ac:dyDescent="0.2">
      <c r="A82" s="2" t="s">
        <v>11</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2"/>
        <v>-1.7297873198175107E-2</v>
      </c>
      <c r="L82" s="28"/>
      <c r="M82" s="28"/>
      <c r="N82" s="28"/>
      <c r="O82" s="28"/>
      <c r="P82" s="7"/>
      <c r="Q82" s="25"/>
    </row>
    <row r="83" spans="1:17" x14ac:dyDescent="0.2">
      <c r="A83" s="2" t="s">
        <v>11</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2"/>
        <v>-8.6309241594458852E-3</v>
      </c>
      <c r="L83" s="28"/>
      <c r="M83" s="28"/>
      <c r="N83" s="28"/>
      <c r="O83" s="28"/>
      <c r="P83" s="7"/>
      <c r="Q83" s="25"/>
    </row>
    <row r="84" spans="1:17" x14ac:dyDescent="0.2">
      <c r="A84" s="2" t="s">
        <v>11</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2"/>
        <v>-1.6886751446287263E-2</v>
      </c>
      <c r="L84" s="28"/>
      <c r="M84" s="28"/>
      <c r="N84" s="28"/>
      <c r="O84" s="28"/>
      <c r="P84" s="7"/>
      <c r="Q84" s="25"/>
    </row>
    <row r="85" spans="1:17" x14ac:dyDescent="0.2">
      <c r="A85" s="2" t="s">
        <v>11</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2"/>
        <v>-2.6619441174895342E-2</v>
      </c>
      <c r="L85" s="28"/>
      <c r="M85" s="28"/>
      <c r="N85" s="28"/>
      <c r="O85" s="28"/>
      <c r="P85" s="7"/>
      <c r="Q85" s="25"/>
    </row>
    <row r="86" spans="1:17" x14ac:dyDescent="0.2">
      <c r="A86" s="2" t="s">
        <v>11</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2"/>
        <v>-2.3929294165327075E-2</v>
      </c>
      <c r="L86" s="28"/>
      <c r="M86" s="28"/>
      <c r="N86" s="28"/>
      <c r="O86" s="28"/>
      <c r="P86" s="7"/>
      <c r="Q86" s="25"/>
    </row>
    <row r="87" spans="1:17" x14ac:dyDescent="0.2">
      <c r="A87" s="2" t="s">
        <v>11</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2"/>
        <v>-3.7529336459797724E-2</v>
      </c>
      <c r="L87" s="28"/>
      <c r="M87" s="28"/>
      <c r="N87" s="28"/>
      <c r="O87" s="28"/>
      <c r="P87" s="7"/>
      <c r="Q87" s="25"/>
    </row>
    <row r="88" spans="1:17" x14ac:dyDescent="0.2">
      <c r="A88" s="2" t="s">
        <v>11</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2"/>
        <v>-4.2593691210013884E-2</v>
      </c>
      <c r="L88" s="28"/>
      <c r="M88" s="28"/>
      <c r="N88" s="28"/>
      <c r="O88" s="28"/>
      <c r="P88" s="7"/>
      <c r="Q88" s="25"/>
    </row>
    <row r="89" spans="1:17" x14ac:dyDescent="0.2">
      <c r="A89" s="2" t="s">
        <v>11</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2"/>
        <v>-5.482846728225732E-2</v>
      </c>
      <c r="L89" s="28"/>
      <c r="M89" s="28"/>
      <c r="N89" s="28"/>
      <c r="O89" s="28"/>
      <c r="P89" s="7"/>
      <c r="Q89" s="25"/>
    </row>
    <row r="90" spans="1:17" x14ac:dyDescent="0.2">
      <c r="A90" s="2" t="s">
        <v>11</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2"/>
        <v>-6.8046780973460397E-2</v>
      </c>
      <c r="L90" s="28"/>
      <c r="M90" s="28"/>
      <c r="N90" s="28"/>
      <c r="O90" s="28"/>
      <c r="P90" s="7"/>
      <c r="Q90" s="25"/>
    </row>
    <row r="91" spans="1:17" x14ac:dyDescent="0.2">
      <c r="A91" s="2" t="s">
        <v>11</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2"/>
        <v>-5.7856604979179327E-2</v>
      </c>
      <c r="L91" s="28"/>
      <c r="M91" s="28"/>
      <c r="N91" s="28"/>
      <c r="O91" s="28"/>
      <c r="P91" s="7"/>
      <c r="Q91" s="25"/>
    </row>
    <row r="92" spans="1:17" x14ac:dyDescent="0.2">
      <c r="A92" s="2" t="s">
        <v>11</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2"/>
        <v>-5.0319112761175511E-2</v>
      </c>
      <c r="L92" s="28"/>
      <c r="M92" s="28"/>
      <c r="N92" s="28"/>
      <c r="O92" s="28"/>
      <c r="P92" s="7"/>
      <c r="Q92" s="25"/>
    </row>
    <row r="93" spans="1:17" x14ac:dyDescent="0.2">
      <c r="A93" s="2" t="s">
        <v>11</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2"/>
        <v>-5.265279870507511E-2</v>
      </c>
      <c r="L93" s="28"/>
      <c r="M93" s="28"/>
      <c r="N93" s="28"/>
      <c r="O93" s="28"/>
      <c r="P93" s="7"/>
      <c r="Q93" s="25"/>
    </row>
    <row r="94" spans="1:17" x14ac:dyDescent="0.2">
      <c r="A94" s="2" t="s">
        <v>11</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2"/>
        <v>-5.5650548010155676E-2</v>
      </c>
      <c r="L94" s="28"/>
      <c r="M94" s="28"/>
      <c r="N94" s="28"/>
      <c r="O94" s="28"/>
      <c r="P94" s="7"/>
      <c r="Q94" s="25"/>
    </row>
    <row r="95" spans="1:17" x14ac:dyDescent="0.2">
      <c r="A95" s="2" t="s">
        <v>11</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2"/>
        <v>-4.6474986853228262E-2</v>
      </c>
      <c r="L95" s="28"/>
      <c r="M95" s="28"/>
      <c r="N95" s="28"/>
      <c r="O95" s="28"/>
      <c r="P95" s="7"/>
      <c r="Q95" s="25"/>
    </row>
    <row r="96" spans="1:17" x14ac:dyDescent="0.2">
      <c r="A96" s="2" t="s">
        <v>11</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2"/>
        <v>-5.8292650340267871E-2</v>
      </c>
      <c r="L96" s="28"/>
      <c r="M96" s="28"/>
      <c r="N96" s="28"/>
      <c r="O96" s="28"/>
      <c r="P96" s="7"/>
      <c r="Q96" s="25"/>
    </row>
    <row r="97" spans="1:17" x14ac:dyDescent="0.2">
      <c r="A97" s="2" t="s">
        <v>11</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2"/>
        <v>-5.2184857957747188E-2</v>
      </c>
      <c r="L97" s="28"/>
      <c r="M97" s="28"/>
      <c r="N97" s="28"/>
      <c r="O97" s="28"/>
      <c r="P97" s="7"/>
      <c r="Q97" s="25"/>
    </row>
    <row r="98" spans="1:17" x14ac:dyDescent="0.2">
      <c r="A98" s="2" t="s">
        <v>11</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2"/>
        <v>-4.7925200502781373E-2</v>
      </c>
      <c r="L98" s="28"/>
      <c r="M98" s="28"/>
      <c r="N98" s="28"/>
      <c r="O98" s="28"/>
      <c r="P98" s="7"/>
      <c r="Q98" s="25"/>
    </row>
    <row r="99" spans="1:17" x14ac:dyDescent="0.2">
      <c r="A99" s="2" t="s">
        <v>11</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2"/>
        <v>-4.8753407798338699E-2</v>
      </c>
      <c r="L99" s="28"/>
      <c r="M99" s="28"/>
      <c r="N99" s="28"/>
      <c r="O99" s="28"/>
      <c r="P99" s="7"/>
      <c r="Q99" s="25"/>
    </row>
    <row r="100" spans="1:17" x14ac:dyDescent="0.2">
      <c r="A100" s="2" t="s">
        <v>11</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2"/>
        <v>-5.2671376557744676E-2</v>
      </c>
      <c r="L100" s="28"/>
      <c r="M100" s="28"/>
      <c r="N100" s="28"/>
      <c r="O100" s="28"/>
      <c r="P100" s="7"/>
      <c r="Q100" s="25"/>
    </row>
    <row r="101" spans="1:17" x14ac:dyDescent="0.2">
      <c r="A101" s="2" t="s">
        <v>11</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2"/>
        <v>-5.4143517563192245E-2</v>
      </c>
      <c r="L101" s="28"/>
      <c r="M101" s="28"/>
      <c r="N101" s="28"/>
      <c r="O101" s="28"/>
      <c r="P101" s="7"/>
      <c r="Q101" s="25"/>
    </row>
    <row r="102" spans="1:17" x14ac:dyDescent="0.2">
      <c r="A102" s="2" t="s">
        <v>11</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2"/>
        <v>-5.2306770617385978E-2</v>
      </c>
      <c r="L102" s="28"/>
      <c r="M102" s="28"/>
      <c r="N102" s="28"/>
      <c r="O102" s="28"/>
      <c r="P102" s="7"/>
      <c r="Q102" s="25"/>
    </row>
    <row r="103" spans="1:17" x14ac:dyDescent="0.2">
      <c r="A103" s="2" t="s">
        <v>11</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2"/>
        <v>-5.792008586867059E-2</v>
      </c>
      <c r="L103" s="28"/>
      <c r="M103" s="28"/>
      <c r="N103" s="28"/>
      <c r="O103" s="28"/>
      <c r="P103" s="7"/>
      <c r="Q103" s="25"/>
    </row>
    <row r="104" spans="1:17" x14ac:dyDescent="0.2">
      <c r="A104" s="2" t="s">
        <v>11</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2"/>
        <v>-4.9709165477268558E-2</v>
      </c>
      <c r="L104" s="28"/>
      <c r="M104" s="28"/>
      <c r="N104" s="28"/>
      <c r="O104" s="28"/>
      <c r="P104" s="7"/>
      <c r="Q104" s="25"/>
    </row>
    <row r="105" spans="1:17" x14ac:dyDescent="0.2">
      <c r="A105" s="2" t="s">
        <v>11</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2"/>
        <v>-4.3493883754809115E-2</v>
      </c>
      <c r="L105" s="28"/>
      <c r="M105" s="28"/>
      <c r="N105" s="28"/>
      <c r="O105" s="28"/>
      <c r="P105" s="7"/>
      <c r="Q105" s="25"/>
    </row>
    <row r="106" spans="1:17" x14ac:dyDescent="0.2">
      <c r="A106" s="2" t="s">
        <v>11</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2"/>
        <v>-3.8767052701076277E-2</v>
      </c>
      <c r="L106" s="28"/>
      <c r="M106" s="28"/>
      <c r="N106" s="28"/>
      <c r="O106" s="28"/>
      <c r="P106" s="7"/>
      <c r="Q106" s="25"/>
    </row>
    <row r="107" spans="1:17" x14ac:dyDescent="0.2">
      <c r="A107" s="2" t="s">
        <v>11</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2"/>
        <v>-4.1444826267301171E-2</v>
      </c>
      <c r="L107" s="28"/>
      <c r="M107" s="28"/>
      <c r="N107" s="28"/>
      <c r="O107" s="28"/>
      <c r="P107" s="7"/>
      <c r="Q107" s="25"/>
    </row>
    <row r="108" spans="1:17" x14ac:dyDescent="0.2">
      <c r="A108" s="2" t="s">
        <v>11</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2"/>
        <v>-3.4377362921944932E-2</v>
      </c>
      <c r="L108" s="28"/>
      <c r="M108" s="28"/>
      <c r="N108" s="28"/>
      <c r="O108" s="28"/>
      <c r="P108" s="7"/>
      <c r="Q108" s="25"/>
    </row>
    <row r="109" spans="1:17" x14ac:dyDescent="0.2">
      <c r="A109" s="2" t="s">
        <v>11</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2"/>
        <v>-2.49628818384805E-2</v>
      </c>
      <c r="L109" s="28"/>
      <c r="M109" s="28"/>
      <c r="N109" s="28"/>
      <c r="O109" s="28"/>
      <c r="P109" s="7"/>
      <c r="Q109" s="25"/>
    </row>
    <row r="110" spans="1:17" x14ac:dyDescent="0.2">
      <c r="A110" s="2" t="s">
        <v>11</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2"/>
        <v>-3.433104930567632E-2</v>
      </c>
      <c r="L110" s="28"/>
      <c r="M110" s="28"/>
      <c r="N110" s="28"/>
      <c r="O110" s="28"/>
      <c r="P110" s="7"/>
      <c r="Q110" s="25"/>
    </row>
    <row r="111" spans="1:17" x14ac:dyDescent="0.2">
      <c r="A111" s="2" t="s">
        <v>11</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2"/>
        <v>-3.4958819771874872E-2</v>
      </c>
      <c r="L111" s="28"/>
      <c r="M111" s="28"/>
      <c r="N111" s="28"/>
      <c r="O111" s="28"/>
      <c r="P111" s="7"/>
      <c r="Q111" s="25"/>
    </row>
    <row r="112" spans="1:17" x14ac:dyDescent="0.2">
      <c r="A112" s="2" t="s">
        <v>11</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2"/>
        <v>-3.4418647178871886E-2</v>
      </c>
      <c r="L112" s="28"/>
      <c r="M112" s="28"/>
      <c r="N112" s="28"/>
      <c r="O112" s="28"/>
      <c r="P112" s="7"/>
      <c r="Q112" s="25"/>
    </row>
    <row r="113" spans="1:17" x14ac:dyDescent="0.2">
      <c r="A113" s="2" t="s">
        <v>11</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2"/>
        <v>-4.0914308887403106E-2</v>
      </c>
      <c r="L113" s="28"/>
      <c r="M113" s="28"/>
      <c r="N113" s="28"/>
      <c r="O113" s="28"/>
      <c r="P113" s="7"/>
      <c r="Q113" s="25"/>
    </row>
    <row r="114" spans="1:17" x14ac:dyDescent="0.2">
      <c r="A114" s="2" t="s">
        <v>11</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2"/>
        <v>-4.6559979016119635E-2</v>
      </c>
      <c r="L114" s="28"/>
      <c r="M114" s="28"/>
      <c r="N114" s="28"/>
      <c r="O114" s="28"/>
      <c r="P114" s="7"/>
      <c r="Q114" s="25"/>
    </row>
    <row r="115" spans="1:17" x14ac:dyDescent="0.2">
      <c r="A115" s="2" t="s">
        <v>11</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2"/>
        <v>-4.9545957380360828E-2</v>
      </c>
      <c r="L115" s="28"/>
      <c r="M115" s="28"/>
      <c r="N115" s="28"/>
      <c r="O115" s="28"/>
      <c r="P115" s="7"/>
      <c r="Q115" s="25"/>
    </row>
    <row r="116" spans="1:17" x14ac:dyDescent="0.2">
      <c r="A116" s="2" t="s">
        <v>11</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2"/>
        <v>-5.5893197071055556E-2</v>
      </c>
      <c r="L116" s="28"/>
      <c r="M116" s="28"/>
      <c r="N116" s="28"/>
      <c r="O116" s="28"/>
      <c r="P116" s="7"/>
      <c r="Q116" s="25"/>
    </row>
    <row r="117" spans="1:17" x14ac:dyDescent="0.2">
      <c r="A117" s="2" t="s">
        <v>11</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2"/>
        <v>-5.1986412685693817E-2</v>
      </c>
      <c r="L117" s="28"/>
      <c r="M117" s="28"/>
      <c r="N117" s="28"/>
      <c r="O117" s="28"/>
      <c r="P117" s="7"/>
      <c r="Q117" s="25"/>
    </row>
    <row r="118" spans="1:17" x14ac:dyDescent="0.2">
      <c r="A118" s="2" t="s">
        <v>11</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2"/>
        <v>-5.5117014374811424E-2</v>
      </c>
      <c r="L118" s="28"/>
      <c r="M118" s="28"/>
      <c r="N118" s="28"/>
      <c r="O118" s="28"/>
      <c r="P118" s="7"/>
      <c r="Q118" s="25"/>
    </row>
    <row r="119" spans="1:17" x14ac:dyDescent="0.2">
      <c r="A119" s="2" t="s">
        <v>11</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2"/>
        <v>-3.9430280656051142E-2</v>
      </c>
      <c r="L119" s="28"/>
      <c r="M119" s="28"/>
      <c r="N119" s="28"/>
      <c r="O119" s="28"/>
      <c r="P119" s="7"/>
      <c r="Q119" s="25"/>
    </row>
    <row r="120" spans="1:17" x14ac:dyDescent="0.2">
      <c r="A120" s="2" t="s">
        <v>11</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2"/>
        <v>-3.0360604557742144E-2</v>
      </c>
      <c r="L120" s="28"/>
      <c r="M120" s="28"/>
      <c r="N120" s="28"/>
      <c r="O120" s="28"/>
      <c r="P120" s="7"/>
      <c r="Q120" s="25"/>
    </row>
    <row r="121" spans="1:17" x14ac:dyDescent="0.2">
      <c r="A121" s="2" t="s">
        <v>11</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2"/>
        <v>-4.3770408532531779E-2</v>
      </c>
      <c r="L121" s="28"/>
      <c r="M121" s="28"/>
      <c r="N121" s="28"/>
      <c r="O121" s="28"/>
      <c r="P121" s="7"/>
      <c r="Q121" s="25"/>
    </row>
    <row r="122" spans="1:17" x14ac:dyDescent="0.2">
      <c r="A122" s="2" t="s">
        <v>11</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2"/>
        <v>-5.2764674179738291E-2</v>
      </c>
      <c r="L122" s="28"/>
      <c r="M122" s="28"/>
      <c r="N122" s="28"/>
      <c r="O122" s="28"/>
      <c r="P122" s="7"/>
      <c r="Q122" s="25"/>
    </row>
    <row r="123" spans="1:17" x14ac:dyDescent="0.2">
      <c r="A123" s="2" t="s">
        <v>11</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2"/>
        <v>-6.0857205284910565E-2</v>
      </c>
      <c r="L123" s="28"/>
      <c r="M123" s="28"/>
      <c r="N123" s="28"/>
      <c r="O123" s="28"/>
      <c r="P123" s="7"/>
      <c r="Q123" s="25"/>
    </row>
    <row r="124" spans="1:17" x14ac:dyDescent="0.2">
      <c r="A124" s="2" t="s">
        <v>11</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2"/>
        <v>-5.3471525638899675E-2</v>
      </c>
      <c r="L124" s="28"/>
      <c r="M124" s="28"/>
      <c r="N124" s="28"/>
      <c r="O124" s="28"/>
      <c r="P124" s="7"/>
      <c r="Q124" s="25"/>
    </row>
    <row r="125" spans="1:17" x14ac:dyDescent="0.2">
      <c r="A125" s="2" t="s">
        <v>11</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2"/>
        <v>-5.689713000726826E-2</v>
      </c>
      <c r="L125" s="28"/>
      <c r="M125" s="28"/>
      <c r="N125" s="28"/>
      <c r="O125" s="28"/>
      <c r="P125" s="7"/>
      <c r="Q125" s="25"/>
    </row>
    <row r="126" spans="1:17" x14ac:dyDescent="0.2">
      <c r="A126" s="2" t="s">
        <v>11</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2"/>
        <v>-4.1055255518467448E-2</v>
      </c>
      <c r="L126" s="28"/>
      <c r="M126" s="28"/>
      <c r="N126" s="28"/>
      <c r="O126" s="28"/>
      <c r="P126" s="7"/>
      <c r="Q126" s="25"/>
    </row>
    <row r="127" spans="1:17" x14ac:dyDescent="0.2">
      <c r="A127" s="2" t="s">
        <v>11</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2"/>
        <v>-4.2256220388585342E-2</v>
      </c>
      <c r="L127" s="28"/>
      <c r="M127" s="28"/>
      <c r="N127" s="28"/>
      <c r="O127" s="28"/>
      <c r="P127" s="7"/>
      <c r="Q127" s="25"/>
    </row>
    <row r="128" spans="1:17" x14ac:dyDescent="0.2">
      <c r="A128" s="2" t="s">
        <v>11</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2"/>
        <v>-4.5922094821747472E-2</v>
      </c>
      <c r="L128" s="28"/>
      <c r="M128" s="28"/>
      <c r="N128" s="28"/>
      <c r="O128" s="28"/>
      <c r="P128" s="7"/>
      <c r="Q128" s="25"/>
    </row>
    <row r="129" spans="1:17" x14ac:dyDescent="0.2">
      <c r="A129" s="2" t="s">
        <v>11</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2"/>
        <v>-4.726305902878003E-2</v>
      </c>
      <c r="L129" s="28"/>
      <c r="M129" s="28"/>
      <c r="N129" s="28"/>
      <c r="O129" s="28"/>
      <c r="P129" s="7"/>
      <c r="Q129" s="25"/>
    </row>
    <row r="130" spans="1:17" x14ac:dyDescent="0.2">
      <c r="A130" s="2" t="s">
        <v>11</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2"/>
        <v>-3.408242420711094E-2</v>
      </c>
      <c r="L130" s="28"/>
      <c r="M130" s="28"/>
      <c r="N130" s="28"/>
      <c r="O130" s="28"/>
      <c r="P130" s="7"/>
      <c r="Q130" s="25"/>
    </row>
    <row r="131" spans="1:17" x14ac:dyDescent="0.2">
      <c r="A131" s="2" t="s">
        <v>11</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si="2"/>
        <v>-3.2490509438303672E-2</v>
      </c>
      <c r="L131" s="28"/>
      <c r="M131" s="28"/>
      <c r="N131" s="28"/>
      <c r="O131" s="28"/>
      <c r="P131" s="7"/>
      <c r="Q131" s="25"/>
    </row>
    <row r="132" spans="1:17" x14ac:dyDescent="0.2">
      <c r="A132" s="2" t="s">
        <v>11</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ref="K132:K195" si="3">C132*$P$4+D132*$P$5+E132*$P$6+F132*$P$7+G132*$P$8+H132*$P$9+I132*$P$10+$P$11</f>
        <v>-3.8092896314577462E-2</v>
      </c>
      <c r="L132" s="28"/>
      <c r="M132" s="28"/>
      <c r="N132" s="28"/>
      <c r="O132" s="28"/>
      <c r="P132" s="7"/>
      <c r="Q132" s="25"/>
    </row>
    <row r="133" spans="1:17" x14ac:dyDescent="0.2">
      <c r="A133" s="2" t="s">
        <v>11</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3"/>
        <v>-3.034297510171502E-2</v>
      </c>
      <c r="L133" s="28"/>
      <c r="M133" s="28"/>
      <c r="N133" s="28"/>
      <c r="O133" s="28"/>
      <c r="P133" s="7"/>
      <c r="Q133" s="25"/>
    </row>
    <row r="134" spans="1:17" x14ac:dyDescent="0.2">
      <c r="A134" s="2" t="s">
        <v>11</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3"/>
        <v>-4.8005218585843834E-2</v>
      </c>
      <c r="L134" s="28"/>
      <c r="M134" s="28"/>
      <c r="N134" s="28"/>
      <c r="O134" s="28"/>
      <c r="P134" s="7"/>
      <c r="Q134" s="25"/>
    </row>
    <row r="135" spans="1:17" x14ac:dyDescent="0.2">
      <c r="A135" s="2" t="s">
        <v>11</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3"/>
        <v>-5.4993952089334108E-2</v>
      </c>
      <c r="L135" s="28"/>
      <c r="M135" s="28"/>
      <c r="N135" s="28"/>
      <c r="O135" s="28"/>
      <c r="P135" s="7"/>
      <c r="Q135" s="25"/>
    </row>
    <row r="136" spans="1:17" x14ac:dyDescent="0.2">
      <c r="A136" s="2" t="s">
        <v>11</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3"/>
        <v>-5.9994696364771061E-2</v>
      </c>
      <c r="L136" s="28"/>
      <c r="M136" s="28"/>
      <c r="N136" s="28"/>
      <c r="O136" s="28"/>
      <c r="P136" s="7"/>
      <c r="Q136" s="25"/>
    </row>
    <row r="137" spans="1:17" x14ac:dyDescent="0.2">
      <c r="A137" s="2" t="s">
        <v>11</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3"/>
        <v>-5.0362535214187543E-2</v>
      </c>
      <c r="L137" s="28"/>
      <c r="M137" s="28"/>
      <c r="N137" s="28"/>
      <c r="O137" s="28"/>
      <c r="P137" s="7"/>
      <c r="Q137" s="25"/>
    </row>
    <row r="138" spans="1:17" x14ac:dyDescent="0.2">
      <c r="A138" s="2" t="s">
        <v>11</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3"/>
        <v>-4.7713431582058874E-2</v>
      </c>
      <c r="L138" s="28"/>
      <c r="M138" s="28"/>
      <c r="N138" s="28"/>
      <c r="O138" s="28"/>
      <c r="P138" s="7"/>
      <c r="Q138" s="25"/>
    </row>
    <row r="139" spans="1:17" x14ac:dyDescent="0.2">
      <c r="A139" s="2" t="s">
        <v>11</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3"/>
        <v>-4.8730793924311788E-2</v>
      </c>
      <c r="L139" s="28"/>
      <c r="M139" s="28"/>
      <c r="N139" s="28"/>
      <c r="O139" s="28"/>
      <c r="P139" s="7"/>
      <c r="Q139" s="25"/>
    </row>
    <row r="140" spans="1:17" x14ac:dyDescent="0.2">
      <c r="A140" s="2" t="s">
        <v>11</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3"/>
        <v>-3.2641420958666956E-2</v>
      </c>
      <c r="L140" s="28"/>
      <c r="M140" s="28"/>
      <c r="N140" s="28"/>
      <c r="O140" s="28"/>
      <c r="P140" s="7"/>
      <c r="Q140" s="25"/>
    </row>
    <row r="141" spans="1:17" x14ac:dyDescent="0.2">
      <c r="A141" s="2" t="s">
        <v>11</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3"/>
        <v>-3.1328824336426364E-2</v>
      </c>
      <c r="L141" s="28"/>
      <c r="M141" s="28"/>
      <c r="N141" s="28"/>
      <c r="O141" s="28"/>
      <c r="P141" s="7"/>
      <c r="Q141" s="25"/>
    </row>
    <row r="142" spans="1:17" x14ac:dyDescent="0.2">
      <c r="A142" s="2" t="s">
        <v>11</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3"/>
        <v>-2.7990482276833539E-2</v>
      </c>
      <c r="L142" s="28"/>
      <c r="M142" s="28"/>
      <c r="N142" s="28"/>
      <c r="O142" s="28"/>
      <c r="P142" s="7"/>
      <c r="Q142" s="25"/>
    </row>
    <row r="143" spans="1:17" x14ac:dyDescent="0.2">
      <c r="A143" s="2" t="s">
        <v>11</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3"/>
        <v>-2.8549568907844214E-2</v>
      </c>
      <c r="L143" s="28"/>
      <c r="M143" s="28"/>
      <c r="N143" s="28"/>
      <c r="O143" s="28"/>
      <c r="P143" s="7"/>
      <c r="Q143" s="25"/>
    </row>
    <row r="144" spans="1:17" x14ac:dyDescent="0.2">
      <c r="A144" s="2" t="s">
        <v>11</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3"/>
        <v>-9.5292028901262649E-3</v>
      </c>
      <c r="L144" s="28"/>
      <c r="M144" s="28"/>
      <c r="N144" s="28"/>
      <c r="O144" s="28"/>
      <c r="P144" s="7"/>
      <c r="Q144" s="25"/>
    </row>
    <row r="145" spans="1:17" x14ac:dyDescent="0.2">
      <c r="A145" s="2" t="s">
        <v>11</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3"/>
        <v>1.2308907957588877E-3</v>
      </c>
      <c r="L145" s="28"/>
      <c r="M145" s="28"/>
      <c r="N145" s="28"/>
      <c r="O145" s="28"/>
      <c r="P145" s="7"/>
      <c r="Q145" s="25"/>
    </row>
    <row r="146" spans="1:17" x14ac:dyDescent="0.2">
      <c r="A146" s="2" t="s">
        <v>11</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3"/>
        <v>6.7673842992903577E-3</v>
      </c>
      <c r="L146" s="28"/>
      <c r="M146" s="28"/>
      <c r="N146" s="28"/>
      <c r="O146" s="28"/>
      <c r="P146" s="7"/>
      <c r="Q146" s="25"/>
    </row>
    <row r="147" spans="1:17" x14ac:dyDescent="0.2">
      <c r="A147" s="2" t="s">
        <v>11</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3"/>
        <v>1.8093501499579001E-2</v>
      </c>
      <c r="L147" s="28"/>
      <c r="M147" s="28"/>
      <c r="N147" s="28"/>
      <c r="O147" s="28"/>
      <c r="P147" s="7"/>
      <c r="Q147" s="25"/>
    </row>
    <row r="148" spans="1:17" x14ac:dyDescent="0.2">
      <c r="A148" s="2" t="s">
        <v>11</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3"/>
        <v>2.4782991186318992E-2</v>
      </c>
      <c r="L148" s="28"/>
      <c r="M148" s="28"/>
      <c r="N148" s="28"/>
      <c r="O148" s="28"/>
      <c r="P148" s="7"/>
      <c r="Q148" s="25"/>
    </row>
    <row r="149" spans="1:17" x14ac:dyDescent="0.2">
      <c r="A149" s="2" t="s">
        <v>11</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3"/>
        <v>1.9719122757109186E-2</v>
      </c>
      <c r="L149" s="28"/>
      <c r="M149" s="28"/>
      <c r="N149" s="28"/>
      <c r="O149" s="28"/>
      <c r="P149" s="7"/>
      <c r="Q149" s="25"/>
    </row>
    <row r="150" spans="1:17" x14ac:dyDescent="0.2">
      <c r="A150" s="2" t="s">
        <v>11</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3"/>
        <v>2.6191682319821608E-2</v>
      </c>
      <c r="L150" s="28"/>
      <c r="M150" s="28"/>
      <c r="N150" s="28"/>
      <c r="O150" s="28"/>
      <c r="P150" s="7"/>
      <c r="Q150" s="25"/>
    </row>
    <row r="151" spans="1:17" x14ac:dyDescent="0.2">
      <c r="A151" s="2" t="s">
        <v>11</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3"/>
        <v>3.0102357697673443E-2</v>
      </c>
      <c r="L151" s="28"/>
      <c r="M151" s="28"/>
      <c r="N151" s="28"/>
      <c r="O151" s="28"/>
      <c r="P151" s="7"/>
      <c r="Q151" s="25"/>
    </row>
    <row r="152" spans="1:17" x14ac:dyDescent="0.2">
      <c r="A152" s="2" t="s">
        <v>11</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3"/>
        <v>3.3158655589800468E-2</v>
      </c>
      <c r="L152" s="28"/>
      <c r="M152" s="28"/>
      <c r="N152" s="28"/>
      <c r="O152" s="28"/>
      <c r="P152" s="7"/>
      <c r="Q152" s="25"/>
    </row>
    <row r="153" spans="1:17" x14ac:dyDescent="0.2">
      <c r="A153" s="2" t="s">
        <v>11</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3"/>
        <v>3.4280110642480044E-2</v>
      </c>
      <c r="L153" s="28"/>
      <c r="M153" s="28"/>
      <c r="N153" s="28"/>
      <c r="O153" s="28"/>
      <c r="P153" s="7"/>
      <c r="Q153" s="25"/>
    </row>
    <row r="154" spans="1:17" x14ac:dyDescent="0.2">
      <c r="A154" s="2" t="s">
        <v>11</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3"/>
        <v>3.4120973535796462E-2</v>
      </c>
      <c r="L154" s="28"/>
      <c r="M154" s="28"/>
      <c r="N154" s="28"/>
      <c r="O154" s="28"/>
      <c r="P154" s="7"/>
      <c r="Q154" s="25"/>
    </row>
    <row r="155" spans="1:17" x14ac:dyDescent="0.2">
      <c r="A155" s="2" t="s">
        <v>11</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3"/>
        <v>3.9786652560991453E-2</v>
      </c>
      <c r="L155" s="28"/>
      <c r="M155" s="28"/>
      <c r="N155" s="28"/>
      <c r="O155" s="28"/>
      <c r="P155" s="7"/>
      <c r="Q155" s="25"/>
    </row>
    <row r="156" spans="1:17" x14ac:dyDescent="0.2">
      <c r="A156" s="2" t="s">
        <v>11</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3"/>
        <v>4.0710242852976086E-2</v>
      </c>
      <c r="L156" s="28"/>
      <c r="M156" s="28"/>
      <c r="N156" s="28"/>
      <c r="O156" s="28"/>
      <c r="P156" s="7"/>
      <c r="Q156" s="25"/>
    </row>
    <row r="157" spans="1:17" x14ac:dyDescent="0.2">
      <c r="A157" s="2" t="s">
        <v>11</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3"/>
        <v>3.9485160235833261E-2</v>
      </c>
      <c r="L157" s="28"/>
      <c r="M157" s="28"/>
      <c r="N157" s="28"/>
      <c r="O157" s="28"/>
      <c r="P157" s="7"/>
      <c r="Q157" s="25"/>
    </row>
    <row r="158" spans="1:17" x14ac:dyDescent="0.2">
      <c r="A158" s="2" t="s">
        <v>11</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3"/>
        <v>4.0098309086721962E-2</v>
      </c>
      <c r="L158" s="28"/>
      <c r="M158" s="28"/>
      <c r="N158" s="28"/>
      <c r="O158" s="28"/>
      <c r="P158" s="7"/>
      <c r="Q158" s="25"/>
    </row>
    <row r="159" spans="1:17" x14ac:dyDescent="0.2">
      <c r="A159" s="2" t="s">
        <v>11</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3"/>
        <v>4.0022826797770472E-2</v>
      </c>
      <c r="L159" s="28"/>
      <c r="M159" s="28"/>
      <c r="N159" s="28"/>
      <c r="O159" s="28"/>
      <c r="P159" s="7"/>
      <c r="Q159" s="25"/>
    </row>
    <row r="160" spans="1:17" x14ac:dyDescent="0.2">
      <c r="A160" s="2" t="s">
        <v>11</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3"/>
        <v>1.9346743237233843E-2</v>
      </c>
      <c r="L160" s="28"/>
      <c r="M160" s="28"/>
      <c r="N160" s="28"/>
      <c r="O160" s="28"/>
      <c r="P160" s="7"/>
      <c r="Q160" s="25"/>
    </row>
    <row r="161" spans="1:17" x14ac:dyDescent="0.2">
      <c r="A161" s="2" t="s">
        <v>11</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3"/>
        <v>1.5376997651815327E-2</v>
      </c>
      <c r="L161" s="28"/>
      <c r="M161" s="28"/>
      <c r="N161" s="28"/>
      <c r="O161" s="28"/>
      <c r="P161" s="7"/>
      <c r="Q161" s="25"/>
    </row>
    <row r="162" spans="1:17" x14ac:dyDescent="0.2">
      <c r="A162" s="2" t="s">
        <v>11</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3"/>
        <v>1.95244760339226E-2</v>
      </c>
      <c r="L162" s="28"/>
      <c r="M162" s="28"/>
      <c r="N162" s="28"/>
      <c r="O162" s="28"/>
      <c r="P162" s="7"/>
      <c r="Q162" s="25"/>
    </row>
    <row r="163" spans="1:17" x14ac:dyDescent="0.2">
      <c r="A163" s="2" t="s">
        <v>11</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3"/>
        <v>1.618623917447537E-2</v>
      </c>
      <c r="L163" s="28"/>
      <c r="M163" s="28"/>
      <c r="N163" s="28"/>
      <c r="O163" s="28"/>
      <c r="P163" s="7"/>
      <c r="Q163" s="25"/>
    </row>
    <row r="164" spans="1:17" x14ac:dyDescent="0.2">
      <c r="A164" s="2" t="s">
        <v>11</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3"/>
        <v>1.7179690356808885E-2</v>
      </c>
      <c r="L164" s="28"/>
      <c r="M164" s="28"/>
      <c r="N164" s="28"/>
      <c r="O164" s="28"/>
      <c r="P164" s="7"/>
      <c r="Q164" s="25"/>
    </row>
    <row r="165" spans="1:17" x14ac:dyDescent="0.2">
      <c r="A165" s="2" t="s">
        <v>11</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3"/>
        <v>2.4392802315077233E-2</v>
      </c>
      <c r="L165" s="28"/>
      <c r="M165" s="28"/>
      <c r="N165" s="28"/>
      <c r="O165" s="28"/>
      <c r="P165" s="7"/>
      <c r="Q165" s="25"/>
    </row>
    <row r="166" spans="1:17" x14ac:dyDescent="0.2">
      <c r="A166" s="2" t="s">
        <v>11</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3"/>
        <v>2.2795847391472557E-2</v>
      </c>
      <c r="L166" s="28"/>
      <c r="M166" s="28"/>
      <c r="N166" s="28"/>
      <c r="O166" s="28"/>
      <c r="P166" s="7"/>
      <c r="Q166" s="25"/>
    </row>
    <row r="167" spans="1:17" x14ac:dyDescent="0.2">
      <c r="A167" s="2" t="s">
        <v>11</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3"/>
        <v>2.6108628576404058E-2</v>
      </c>
      <c r="L167" s="28"/>
      <c r="M167" s="28"/>
      <c r="N167" s="28"/>
      <c r="O167" s="28"/>
      <c r="P167" s="7"/>
      <c r="Q167" s="25"/>
    </row>
    <row r="168" spans="1:17" x14ac:dyDescent="0.2">
      <c r="A168" s="2" t="s">
        <v>11</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3"/>
        <v>1.1513176827526395E-2</v>
      </c>
      <c r="L168" s="28"/>
      <c r="M168" s="28"/>
      <c r="N168" s="28"/>
      <c r="O168" s="28"/>
      <c r="P168" s="7"/>
      <c r="Q168" s="25"/>
    </row>
    <row r="169" spans="1:17" x14ac:dyDescent="0.2">
      <c r="A169" s="2" t="s">
        <v>11</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3"/>
        <v>8.0199295811520521E-3</v>
      </c>
      <c r="L169" s="28"/>
      <c r="M169" s="28"/>
      <c r="N169" s="28"/>
      <c r="O169" s="28"/>
      <c r="P169" s="7"/>
      <c r="Q169" s="25"/>
    </row>
    <row r="170" spans="1:17" x14ac:dyDescent="0.2">
      <c r="A170" s="2" t="s">
        <v>11</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3"/>
        <v>5.6395286746431239E-3</v>
      </c>
      <c r="L170" s="28"/>
      <c r="M170" s="28"/>
      <c r="N170" s="28"/>
      <c r="O170" s="28"/>
      <c r="P170" s="7"/>
      <c r="Q170" s="25"/>
    </row>
    <row r="171" spans="1:17" x14ac:dyDescent="0.2">
      <c r="A171" s="2" t="s">
        <v>11</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3"/>
        <v>2.1557556048348303E-3</v>
      </c>
      <c r="L171" s="28"/>
      <c r="M171" s="28"/>
      <c r="N171" s="28"/>
      <c r="O171" s="28"/>
      <c r="P171" s="7"/>
      <c r="Q171" s="25"/>
    </row>
    <row r="172" spans="1:17" x14ac:dyDescent="0.2">
      <c r="A172" s="2" t="s">
        <v>11</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3"/>
        <v>-2.6193140248771396E-3</v>
      </c>
      <c r="L172" s="28"/>
      <c r="M172" s="28"/>
      <c r="N172" s="28"/>
      <c r="O172" s="28"/>
      <c r="P172" s="7"/>
      <c r="Q172" s="25"/>
    </row>
    <row r="173" spans="1:17" x14ac:dyDescent="0.2">
      <c r="A173" s="2" t="s">
        <v>11</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3"/>
        <v>-3.3883840285851008E-3</v>
      </c>
      <c r="L173" s="28"/>
      <c r="M173" s="28"/>
      <c r="N173" s="28"/>
      <c r="O173" s="28"/>
      <c r="P173" s="7"/>
      <c r="Q173" s="25"/>
    </row>
    <row r="174" spans="1:17" x14ac:dyDescent="0.2">
      <c r="A174" s="2" t="s">
        <v>11</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3"/>
        <v>-5.2427812549629138E-3</v>
      </c>
      <c r="L174" s="28"/>
      <c r="M174" s="28"/>
      <c r="N174" s="28"/>
      <c r="O174" s="28"/>
      <c r="P174" s="7"/>
      <c r="Q174" s="25"/>
    </row>
    <row r="175" spans="1:17" x14ac:dyDescent="0.2">
      <c r="A175" s="2" t="s">
        <v>11</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3"/>
        <v>-7.2736948751501718E-3</v>
      </c>
      <c r="L175" s="28"/>
      <c r="M175" s="28"/>
      <c r="N175" s="28"/>
      <c r="O175" s="28"/>
      <c r="P175" s="7"/>
      <c r="Q175" s="25"/>
    </row>
    <row r="176" spans="1:17" x14ac:dyDescent="0.2">
      <c r="A176" s="2" t="s">
        <v>11</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3"/>
        <v>-1.5501354612844409E-2</v>
      </c>
      <c r="L176" s="28"/>
      <c r="M176" s="28"/>
      <c r="N176" s="28"/>
      <c r="O176" s="28"/>
      <c r="P176" s="7"/>
      <c r="Q176" s="25"/>
    </row>
    <row r="177" spans="1:17" x14ac:dyDescent="0.2">
      <c r="A177" s="2" t="s">
        <v>11</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3"/>
        <v>-1.6873726162050962E-2</v>
      </c>
      <c r="L177" s="28"/>
      <c r="M177" s="28"/>
      <c r="N177" s="28"/>
      <c r="O177" s="28"/>
      <c r="P177" s="7"/>
      <c r="Q177" s="25"/>
    </row>
    <row r="178" spans="1:17" x14ac:dyDescent="0.2">
      <c r="A178" s="2" t="s">
        <v>11</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3"/>
        <v>-1.8550099709775614E-2</v>
      </c>
      <c r="L178" s="28"/>
      <c r="M178" s="28"/>
      <c r="N178" s="28"/>
      <c r="O178" s="28"/>
      <c r="P178" s="7"/>
      <c r="Q178" s="25"/>
    </row>
    <row r="179" spans="1:17" x14ac:dyDescent="0.2">
      <c r="A179" s="2" t="s">
        <v>11</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3"/>
        <v>-6.505815453553998E-3</v>
      </c>
      <c r="L179" s="28"/>
      <c r="M179" s="28"/>
      <c r="N179" s="28"/>
      <c r="O179" s="28"/>
      <c r="P179" s="7"/>
      <c r="Q179" s="25"/>
    </row>
    <row r="180" spans="1:17" x14ac:dyDescent="0.2">
      <c r="A180" s="2" t="s">
        <v>11</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3"/>
        <v>-1.345650654743713E-2</v>
      </c>
      <c r="L180" s="28"/>
      <c r="M180" s="28"/>
      <c r="N180" s="28"/>
      <c r="O180" s="28"/>
      <c r="P180" s="7"/>
      <c r="Q180" s="25"/>
    </row>
    <row r="181" spans="1:17" x14ac:dyDescent="0.2">
      <c r="A181" s="2" t="s">
        <v>11</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3"/>
        <v>-1.1815891017951552E-2</v>
      </c>
      <c r="L181" s="28"/>
      <c r="M181" s="28"/>
      <c r="N181" s="28"/>
      <c r="O181" s="28"/>
      <c r="P181" s="7"/>
      <c r="Q181" s="25"/>
    </row>
    <row r="182" spans="1:17" x14ac:dyDescent="0.2">
      <c r="A182" s="2" t="s">
        <v>11</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3"/>
        <v>-6.3787006093107834E-3</v>
      </c>
      <c r="L182" s="28"/>
      <c r="M182" s="28"/>
      <c r="N182" s="28"/>
      <c r="O182" s="28"/>
      <c r="P182" s="7"/>
      <c r="Q182" s="25"/>
    </row>
    <row r="183" spans="1:17" x14ac:dyDescent="0.2">
      <c r="A183" s="2" t="s">
        <v>11</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3"/>
        <v>-1.5826813379608118E-2</v>
      </c>
      <c r="L183" s="28"/>
      <c r="M183" s="28"/>
      <c r="N183" s="28"/>
      <c r="O183" s="28"/>
      <c r="P183" s="7"/>
      <c r="Q183" s="25"/>
    </row>
    <row r="184" spans="1:17" x14ac:dyDescent="0.2">
      <c r="A184" s="2" t="s">
        <v>11</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3"/>
        <v>-2.1649103052562735E-2</v>
      </c>
      <c r="L184" s="28"/>
      <c r="M184" s="28"/>
      <c r="N184" s="28"/>
      <c r="O184" s="28"/>
      <c r="P184" s="7"/>
      <c r="Q184" s="25"/>
    </row>
    <row r="185" spans="1:17" x14ac:dyDescent="0.2">
      <c r="A185" s="2" t="s">
        <v>11</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3"/>
        <v>-2.2893906886941706E-2</v>
      </c>
      <c r="L185" s="28"/>
      <c r="M185" s="28"/>
      <c r="N185" s="28"/>
      <c r="O185" s="28"/>
      <c r="P185" s="7"/>
      <c r="Q185" s="25"/>
    </row>
    <row r="186" spans="1:17" x14ac:dyDescent="0.2">
      <c r="A186" s="2" t="s">
        <v>11</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3"/>
        <v>-2.3511144910302151E-2</v>
      </c>
      <c r="L186" s="28"/>
      <c r="M186" s="28"/>
      <c r="N186" s="28"/>
      <c r="O186" s="28"/>
      <c r="P186" s="7"/>
      <c r="Q186" s="25"/>
    </row>
    <row r="187" spans="1:17" x14ac:dyDescent="0.2">
      <c r="A187" s="2" t="s">
        <v>11</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3"/>
        <v>-2.071851318288509E-2</v>
      </c>
      <c r="L187" s="28"/>
      <c r="M187" s="28"/>
      <c r="N187" s="28"/>
      <c r="O187" s="28"/>
      <c r="P187" s="7"/>
      <c r="Q187" s="25"/>
    </row>
    <row r="188" spans="1:17" x14ac:dyDescent="0.2">
      <c r="A188" s="2" t="s">
        <v>11</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3"/>
        <v>-2.8563841024616621E-2</v>
      </c>
      <c r="L188" s="28"/>
      <c r="M188" s="28"/>
      <c r="N188" s="28"/>
      <c r="O188" s="28"/>
      <c r="P188" s="7"/>
      <c r="Q188" s="25"/>
    </row>
    <row r="189" spans="1:17" x14ac:dyDescent="0.2">
      <c r="A189" s="2" t="s">
        <v>11</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3"/>
        <v>-3.8262994904242897E-2</v>
      </c>
      <c r="L189" s="28"/>
      <c r="M189" s="28"/>
      <c r="N189" s="28"/>
      <c r="O189" s="28"/>
      <c r="P189" s="7"/>
      <c r="Q189" s="25"/>
    </row>
    <row r="190" spans="1:17" x14ac:dyDescent="0.2">
      <c r="A190" s="2" t="s">
        <v>11</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3"/>
        <v>-3.0092066872714707E-2</v>
      </c>
      <c r="L190" s="28"/>
      <c r="M190" s="28"/>
      <c r="N190" s="28"/>
      <c r="O190" s="28"/>
      <c r="P190" s="7"/>
      <c r="Q190" s="25"/>
    </row>
    <row r="191" spans="1:17" x14ac:dyDescent="0.2">
      <c r="A191" s="2" t="s">
        <v>11</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3"/>
        <v>-2.9503496334119306E-2</v>
      </c>
      <c r="L191" s="28"/>
      <c r="M191" s="28"/>
      <c r="N191" s="28"/>
      <c r="O191" s="28"/>
      <c r="P191" s="7"/>
      <c r="Q191" s="25"/>
    </row>
    <row r="192" spans="1:17" x14ac:dyDescent="0.2">
      <c r="A192" s="2" t="s">
        <v>11</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3"/>
        <v>-4.985282123098056E-2</v>
      </c>
      <c r="L192" s="28"/>
      <c r="M192" s="28"/>
      <c r="N192" s="28"/>
      <c r="O192" s="28"/>
      <c r="P192" s="7"/>
      <c r="Q192" s="25"/>
    </row>
    <row r="193" spans="1:17" x14ac:dyDescent="0.2">
      <c r="A193" s="2" t="s">
        <v>11</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3"/>
        <v>-4.8370206149584316E-2</v>
      </c>
      <c r="L193" s="28"/>
      <c r="M193" s="28"/>
      <c r="N193" s="28"/>
      <c r="O193" s="28"/>
      <c r="P193" s="7"/>
      <c r="Q193" s="25"/>
    </row>
    <row r="194" spans="1:17" x14ac:dyDescent="0.2">
      <c r="A194" s="2" t="s">
        <v>11</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3"/>
        <v>-4.6719046010949228E-2</v>
      </c>
      <c r="L194" s="28"/>
      <c r="M194" s="28"/>
      <c r="N194" s="28"/>
      <c r="O194" s="28"/>
      <c r="P194" s="7"/>
      <c r="Q194" s="25"/>
    </row>
    <row r="195" spans="1:17" x14ac:dyDescent="0.2">
      <c r="A195" s="2" t="s">
        <v>11</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si="3"/>
        <v>-5.3382009034701916E-2</v>
      </c>
      <c r="L195" s="28"/>
      <c r="M195" s="28"/>
      <c r="N195" s="28"/>
      <c r="O195" s="28"/>
      <c r="P195" s="7"/>
      <c r="Q195" s="25"/>
    </row>
    <row r="196" spans="1:17" x14ac:dyDescent="0.2">
      <c r="A196" s="2" t="s">
        <v>11</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ref="K196:K259" si="4">C196*$P$4+D196*$P$5+E196*$P$6+F196*$P$7+G196*$P$8+H196*$P$9+I196*$P$10+$P$11</f>
        <v>-5.1753060958289354E-2</v>
      </c>
      <c r="L196" s="28"/>
      <c r="M196" s="28"/>
      <c r="N196" s="28"/>
      <c r="O196" s="28"/>
      <c r="P196" s="7"/>
      <c r="Q196" s="25"/>
    </row>
    <row r="197" spans="1:17" x14ac:dyDescent="0.2">
      <c r="A197" s="2" t="s">
        <v>11</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4"/>
        <v>-5.0518910728941435E-2</v>
      </c>
      <c r="L197" s="28"/>
      <c r="M197" s="28"/>
      <c r="N197" s="28"/>
      <c r="O197" s="28"/>
      <c r="P197" s="7"/>
      <c r="Q197" s="25"/>
    </row>
    <row r="198" spans="1:17" x14ac:dyDescent="0.2">
      <c r="A198" s="2" t="s">
        <v>11</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4"/>
        <v>-5.0326515952072937E-2</v>
      </c>
      <c r="L198" s="28"/>
      <c r="M198" s="28"/>
      <c r="N198" s="28"/>
      <c r="O198" s="28"/>
      <c r="P198" s="7"/>
      <c r="Q198" s="25"/>
    </row>
    <row r="199" spans="1:17" x14ac:dyDescent="0.2">
      <c r="A199" s="2" t="s">
        <v>11</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4"/>
        <v>-5.2810128979819959E-2</v>
      </c>
      <c r="L199" s="28"/>
      <c r="M199" s="28"/>
      <c r="N199" s="28"/>
      <c r="O199" s="28"/>
      <c r="P199" s="7"/>
      <c r="Q199" s="25"/>
    </row>
    <row r="200" spans="1:17" x14ac:dyDescent="0.2">
      <c r="A200" s="2" t="s">
        <v>11</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4"/>
        <v>-5.363510399337057E-2</v>
      </c>
      <c r="L200" s="28"/>
      <c r="M200" s="28"/>
      <c r="N200" s="28"/>
      <c r="O200" s="28"/>
      <c r="P200" s="7"/>
      <c r="Q200" s="25"/>
    </row>
    <row r="201" spans="1:17" x14ac:dyDescent="0.2">
      <c r="A201" s="2" t="s">
        <v>11</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4"/>
        <v>-4.2260771985743184E-2</v>
      </c>
      <c r="L201" s="28"/>
      <c r="M201" s="28"/>
      <c r="N201" s="28"/>
      <c r="O201" s="28"/>
      <c r="P201" s="7"/>
      <c r="Q201" s="25"/>
    </row>
    <row r="202" spans="1:17" x14ac:dyDescent="0.2">
      <c r="A202" s="2" t="s">
        <v>11</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4"/>
        <v>-3.7048872636082697E-2</v>
      </c>
      <c r="L202" s="28"/>
      <c r="M202" s="28"/>
      <c r="N202" s="28"/>
      <c r="O202" s="28"/>
      <c r="P202" s="7"/>
      <c r="Q202" s="25"/>
    </row>
    <row r="203" spans="1:17" x14ac:dyDescent="0.2">
      <c r="A203" s="2" t="s">
        <v>11</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4"/>
        <v>-3.7171744157832864E-2</v>
      </c>
      <c r="L203" s="28"/>
      <c r="M203" s="28"/>
      <c r="N203" s="28"/>
      <c r="O203" s="28"/>
      <c r="P203" s="7"/>
      <c r="Q203" s="25"/>
    </row>
    <row r="204" spans="1:17" x14ac:dyDescent="0.2">
      <c r="A204" s="2" t="s">
        <v>11</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4"/>
        <v>-3.6681572253467909E-2</v>
      </c>
      <c r="L204" s="28"/>
      <c r="M204" s="28"/>
      <c r="N204" s="28"/>
      <c r="O204" s="28"/>
      <c r="P204" s="7"/>
      <c r="Q204" s="25"/>
    </row>
    <row r="205" spans="1:17" x14ac:dyDescent="0.2">
      <c r="A205" s="2" t="s">
        <v>11</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4"/>
        <v>-3.4605594826748853E-2</v>
      </c>
      <c r="L205" s="28"/>
      <c r="M205" s="28"/>
      <c r="N205" s="28"/>
      <c r="O205" s="28"/>
      <c r="P205" s="7"/>
      <c r="Q205" s="25"/>
    </row>
    <row r="206" spans="1:17" x14ac:dyDescent="0.2">
      <c r="A206" s="2" t="s">
        <v>11</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4"/>
        <v>-3.2569446850362338E-2</v>
      </c>
      <c r="L206" s="28"/>
      <c r="M206" s="28"/>
      <c r="N206" s="28"/>
      <c r="O206" s="28"/>
      <c r="P206" s="7"/>
      <c r="Q206" s="25"/>
    </row>
    <row r="207" spans="1:17" x14ac:dyDescent="0.2">
      <c r="A207" s="2" t="s">
        <v>11</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4"/>
        <v>-4.0561681134063665E-2</v>
      </c>
      <c r="L207" s="28"/>
      <c r="M207" s="28"/>
      <c r="N207" s="28"/>
      <c r="O207" s="28"/>
      <c r="P207" s="7"/>
      <c r="Q207" s="25"/>
    </row>
    <row r="208" spans="1:17" x14ac:dyDescent="0.2">
      <c r="A208" s="2" t="s">
        <v>11</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4"/>
        <v>-4.0504246406352529E-2</v>
      </c>
      <c r="L208" s="28"/>
      <c r="M208" s="28"/>
      <c r="N208" s="28"/>
      <c r="O208" s="28"/>
      <c r="P208" s="7"/>
      <c r="Q208" s="25"/>
    </row>
    <row r="209" spans="1:17" x14ac:dyDescent="0.2">
      <c r="A209" s="2" t="s">
        <v>11</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4"/>
        <v>-4.5015957861453848E-2</v>
      </c>
      <c r="L209" s="28"/>
      <c r="M209" s="28"/>
      <c r="N209" s="28"/>
      <c r="O209" s="28"/>
      <c r="P209" s="7"/>
      <c r="Q209" s="25"/>
    </row>
    <row r="210" spans="1:17" x14ac:dyDescent="0.2">
      <c r="A210" s="2" t="s">
        <v>11</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4"/>
        <v>-4.6505661147079769E-2</v>
      </c>
      <c r="L210" s="28"/>
      <c r="M210" s="28"/>
      <c r="N210" s="28"/>
      <c r="O210" s="28"/>
      <c r="P210" s="7"/>
      <c r="Q210" s="25"/>
    </row>
    <row r="211" spans="1:17" x14ac:dyDescent="0.2">
      <c r="A211" s="2" t="s">
        <v>11</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4"/>
        <v>-5.139530582691676E-2</v>
      </c>
      <c r="L211" s="28"/>
      <c r="M211" s="28"/>
      <c r="N211" s="28"/>
      <c r="O211" s="28"/>
      <c r="P211" s="7"/>
      <c r="Q211" s="25"/>
    </row>
    <row r="212" spans="1:17" x14ac:dyDescent="0.2">
      <c r="A212" s="2" t="s">
        <v>11</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4"/>
        <v>-5.1133538750764651E-2</v>
      </c>
      <c r="L212" s="28"/>
      <c r="M212" s="28"/>
      <c r="N212" s="28"/>
      <c r="O212" s="28"/>
      <c r="P212" s="7"/>
      <c r="Q212" s="25"/>
    </row>
    <row r="213" spans="1:17" x14ac:dyDescent="0.2">
      <c r="A213" s="2" t="s">
        <v>11</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4"/>
        <v>-4.3428432570914666E-2</v>
      </c>
      <c r="L213" s="28"/>
      <c r="M213" s="28"/>
      <c r="N213" s="28"/>
      <c r="O213" s="28"/>
      <c r="P213" s="7"/>
      <c r="Q213" s="25"/>
    </row>
    <row r="214" spans="1:17" x14ac:dyDescent="0.2">
      <c r="A214" s="2" t="s">
        <v>11</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4"/>
        <v>-3.4806991617007954E-2</v>
      </c>
      <c r="L214" s="28"/>
      <c r="M214" s="28"/>
      <c r="N214" s="28"/>
      <c r="O214" s="28"/>
      <c r="P214" s="7"/>
      <c r="Q214" s="25"/>
    </row>
    <row r="215" spans="1:17" x14ac:dyDescent="0.2">
      <c r="A215" s="2" t="s">
        <v>11</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4"/>
        <v>-3.8102068841609049E-2</v>
      </c>
      <c r="L215" s="28"/>
      <c r="M215" s="28"/>
      <c r="N215" s="28"/>
      <c r="O215" s="28"/>
      <c r="P215" s="7"/>
      <c r="Q215" s="25"/>
    </row>
    <row r="216" spans="1:17" x14ac:dyDescent="0.2">
      <c r="A216" s="2" t="s">
        <v>11</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4"/>
        <v>-8.4340584650287265E-2</v>
      </c>
      <c r="L216" s="28"/>
      <c r="M216" s="28"/>
      <c r="N216" s="28"/>
      <c r="O216" s="28"/>
      <c r="P216" s="7"/>
      <c r="Q216" s="25"/>
    </row>
    <row r="217" spans="1:17" x14ac:dyDescent="0.2">
      <c r="A217" s="2" t="s">
        <v>11</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4"/>
        <v>-0.10696193658784958</v>
      </c>
      <c r="L217" s="28"/>
      <c r="M217" s="28"/>
      <c r="N217" s="28"/>
      <c r="O217" s="28"/>
      <c r="P217" s="7"/>
      <c r="Q217" s="25"/>
    </row>
    <row r="218" spans="1:17" x14ac:dyDescent="0.2">
      <c r="A218" s="2" t="s">
        <v>11</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4"/>
        <v>-0.13600733619270922</v>
      </c>
      <c r="L218" s="28"/>
      <c r="M218" s="28"/>
      <c r="N218" s="28"/>
      <c r="O218" s="28"/>
      <c r="P218" s="7"/>
      <c r="Q218" s="25"/>
    </row>
    <row r="219" spans="1:17" x14ac:dyDescent="0.2">
      <c r="A219" s="2" t="s">
        <v>11</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4"/>
        <v>-0.16391675330934052</v>
      </c>
      <c r="L219" s="28"/>
      <c r="M219" s="28"/>
      <c r="N219" s="28"/>
      <c r="O219" s="28"/>
      <c r="P219" s="7"/>
      <c r="Q219" s="25"/>
    </row>
    <row r="220" spans="1:17" x14ac:dyDescent="0.2">
      <c r="A220" s="2" t="s">
        <v>11</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4"/>
        <v>-0.12704005365484783</v>
      </c>
      <c r="L220" s="28"/>
      <c r="M220" s="28"/>
      <c r="N220" s="28"/>
      <c r="O220" s="28"/>
      <c r="P220" s="7"/>
      <c r="Q220" s="25"/>
    </row>
    <row r="221" spans="1:17" x14ac:dyDescent="0.2">
      <c r="A221" s="2" t="s">
        <v>11</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4"/>
        <v>-5.6363770215741238E-2</v>
      </c>
      <c r="L221" s="28"/>
      <c r="M221" s="28"/>
      <c r="N221" s="28"/>
      <c r="O221" s="28"/>
      <c r="P221" s="7"/>
      <c r="Q221" s="25"/>
    </row>
    <row r="222" spans="1:17" x14ac:dyDescent="0.2">
      <c r="A222" s="2" t="s">
        <v>11</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4"/>
        <v>-8.6972087205318016E-2</v>
      </c>
      <c r="L222" s="28"/>
      <c r="M222" s="28"/>
      <c r="N222" s="28"/>
      <c r="O222" s="28"/>
      <c r="P222" s="7"/>
      <c r="Q222" s="25"/>
    </row>
    <row r="223" spans="1:17" x14ac:dyDescent="0.2">
      <c r="A223" s="2" t="s">
        <v>11</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4"/>
        <v>-8.651134290589968E-2</v>
      </c>
      <c r="L223" s="28"/>
      <c r="M223" s="28"/>
      <c r="N223" s="28"/>
      <c r="O223" s="28"/>
      <c r="P223" s="7"/>
      <c r="Q223" s="25"/>
    </row>
    <row r="224" spans="1:17" x14ac:dyDescent="0.2">
      <c r="A224" s="2" t="s">
        <v>11</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4"/>
        <v>-8.1360475797569887E-2</v>
      </c>
      <c r="L224" s="28"/>
      <c r="M224" s="28"/>
      <c r="N224" s="28"/>
      <c r="O224" s="28"/>
      <c r="P224" s="7"/>
      <c r="Q224" s="25"/>
    </row>
    <row r="225" spans="1:17" x14ac:dyDescent="0.2">
      <c r="A225" s="2" t="s">
        <v>11</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4"/>
        <v>-6.836699070548935E-2</v>
      </c>
      <c r="L225" s="28"/>
      <c r="M225" s="28"/>
      <c r="N225" s="28"/>
      <c r="O225" s="28"/>
      <c r="P225" s="7"/>
      <c r="Q225" s="25"/>
    </row>
    <row r="226" spans="1:17" x14ac:dyDescent="0.2">
      <c r="A226" s="2" t="s">
        <v>11</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4"/>
        <v>-3.5882930865261398E-2</v>
      </c>
      <c r="L226" s="28"/>
      <c r="M226" s="28"/>
      <c r="N226" s="28"/>
      <c r="O226" s="28"/>
      <c r="P226" s="7"/>
      <c r="Q226" s="25"/>
    </row>
    <row r="227" spans="1:17" x14ac:dyDescent="0.2">
      <c r="A227" s="2" t="s">
        <v>11</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4"/>
        <v>-4.5863100889216302E-2</v>
      </c>
      <c r="L227" s="28"/>
      <c r="M227" s="28"/>
      <c r="N227" s="28"/>
      <c r="O227" s="28"/>
      <c r="P227" s="7"/>
      <c r="Q227" s="25"/>
    </row>
    <row r="228" spans="1:17" x14ac:dyDescent="0.2">
      <c r="A228" s="2" t="s">
        <v>11</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4"/>
        <v>-4.0834845985210477E-2</v>
      </c>
      <c r="L228" s="28"/>
      <c r="M228" s="28"/>
      <c r="N228" s="28"/>
      <c r="O228" s="28"/>
      <c r="P228" s="7"/>
      <c r="Q228" s="25"/>
    </row>
    <row r="229" spans="1:17" x14ac:dyDescent="0.2">
      <c r="A229" s="2" t="s">
        <v>11</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4"/>
        <v>-3.9749176097736538E-2</v>
      </c>
      <c r="L229" s="28"/>
      <c r="M229" s="28"/>
      <c r="N229" s="28"/>
      <c r="O229" s="28"/>
      <c r="P229" s="7"/>
      <c r="Q229" s="25"/>
    </row>
    <row r="230" spans="1:17" x14ac:dyDescent="0.2">
      <c r="A230" s="2" t="s">
        <v>11</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4"/>
        <v>5.5625284864361246E-3</v>
      </c>
      <c r="L230" s="28"/>
      <c r="M230" s="28"/>
      <c r="N230" s="28"/>
      <c r="O230" s="28"/>
      <c r="P230" s="7"/>
      <c r="Q230" s="25"/>
    </row>
    <row r="231" spans="1:17" x14ac:dyDescent="0.2">
      <c r="A231" s="2" t="s">
        <v>11</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4"/>
        <v>-5.1614088184889217E-3</v>
      </c>
      <c r="L231" s="28"/>
      <c r="M231" s="28"/>
      <c r="N231" s="28"/>
      <c r="O231" s="28"/>
      <c r="P231" s="7"/>
      <c r="Q231" s="25"/>
    </row>
    <row r="232" spans="1:17" x14ac:dyDescent="0.2">
      <c r="A232" s="2" t="s">
        <v>11</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4"/>
        <v>-1.9420424514219659E-2</v>
      </c>
      <c r="L232" s="28"/>
      <c r="M232" s="28"/>
      <c r="N232" s="28"/>
      <c r="O232" s="28"/>
      <c r="P232" s="7"/>
      <c r="Q232" s="25"/>
    </row>
    <row r="233" spans="1:17" x14ac:dyDescent="0.2">
      <c r="A233" s="2" t="s">
        <v>11</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4"/>
        <v>-4.5446970827469624E-3</v>
      </c>
      <c r="L233" s="28"/>
      <c r="M233" s="28"/>
      <c r="N233" s="28"/>
      <c r="O233" s="28"/>
      <c r="P233" s="7"/>
      <c r="Q233" s="25"/>
    </row>
    <row r="234" spans="1:17" x14ac:dyDescent="0.2">
      <c r="A234" s="2" t="s">
        <v>11</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4"/>
        <v>-4.5359261325053635E-2</v>
      </c>
      <c r="L234" s="28"/>
      <c r="M234" s="28"/>
      <c r="N234" s="28"/>
      <c r="O234" s="28"/>
      <c r="P234" s="7"/>
      <c r="Q234" s="25"/>
    </row>
    <row r="235" spans="1:17" x14ac:dyDescent="0.2">
      <c r="A235" s="2" t="s">
        <v>11</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4"/>
        <v>-6.5563506604338628E-2</v>
      </c>
      <c r="L235" s="28"/>
      <c r="M235" s="28"/>
      <c r="N235" s="28"/>
      <c r="O235" s="28"/>
      <c r="P235" s="7"/>
      <c r="Q235" s="25"/>
    </row>
    <row r="236" spans="1:17" x14ac:dyDescent="0.2">
      <c r="A236" s="2" t="s">
        <v>11</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4"/>
        <v>-6.4582615696739398E-2</v>
      </c>
      <c r="L236" s="28"/>
      <c r="M236" s="28"/>
      <c r="N236" s="28"/>
      <c r="O236" s="28"/>
      <c r="P236" s="7"/>
      <c r="Q236" s="25"/>
    </row>
    <row r="237" spans="1:17" x14ac:dyDescent="0.2">
      <c r="A237" s="2" t="s">
        <v>11</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4"/>
        <v>-6.1032484913273399E-2</v>
      </c>
      <c r="L237" s="28"/>
      <c r="M237" s="28"/>
      <c r="N237" s="28"/>
      <c r="O237" s="28"/>
      <c r="P237" s="7"/>
      <c r="Q237" s="25"/>
    </row>
    <row r="238" spans="1:17" x14ac:dyDescent="0.2">
      <c r="A238" s="2" t="s">
        <v>11</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4"/>
        <v>-6.9888141199219711E-2</v>
      </c>
      <c r="L238" s="28"/>
      <c r="M238" s="28"/>
      <c r="N238" s="28"/>
      <c r="O238" s="28"/>
      <c r="P238" s="7"/>
      <c r="Q238" s="25"/>
    </row>
    <row r="239" spans="1:17" x14ac:dyDescent="0.2">
      <c r="A239" s="2" t="s">
        <v>11</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4"/>
        <v>-7.3699763701135845E-2</v>
      </c>
      <c r="L239" s="28"/>
      <c r="M239" s="28"/>
      <c r="N239" s="28"/>
      <c r="O239" s="28"/>
      <c r="P239" s="7"/>
      <c r="Q239" s="25"/>
    </row>
    <row r="240" spans="1:17" x14ac:dyDescent="0.2">
      <c r="A240" s="2" t="s">
        <v>11</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4"/>
        <v>-8.6311559627746726E-2</v>
      </c>
      <c r="L240" s="28"/>
      <c r="M240" s="28"/>
      <c r="N240" s="28"/>
      <c r="O240" s="28"/>
      <c r="P240" s="7"/>
      <c r="Q240" s="25"/>
    </row>
    <row r="241" spans="1:17" x14ac:dyDescent="0.2">
      <c r="A241" s="2" t="s">
        <v>11</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4"/>
        <v>-4.1851778140681528E-2</v>
      </c>
      <c r="L241" s="28"/>
      <c r="M241" s="28"/>
      <c r="N241" s="28"/>
      <c r="O241" s="28"/>
      <c r="P241" s="7"/>
      <c r="Q241" s="25"/>
    </row>
    <row r="242" spans="1:17" x14ac:dyDescent="0.2">
      <c r="A242" s="2" t="s">
        <v>11</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4"/>
        <v>-7.2788933222787677E-2</v>
      </c>
      <c r="L242" s="28"/>
      <c r="M242" s="28"/>
      <c r="N242" s="28"/>
      <c r="O242" s="28"/>
      <c r="P242" s="7"/>
      <c r="Q242" s="25"/>
    </row>
    <row r="243" spans="1:17" x14ac:dyDescent="0.2">
      <c r="A243" s="2" t="s">
        <v>11</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4"/>
        <v>-8.2601928643097677E-2</v>
      </c>
      <c r="L243" s="28"/>
      <c r="M243" s="28"/>
      <c r="N243" s="28"/>
      <c r="O243" s="28"/>
      <c r="P243" s="7"/>
      <c r="Q243" s="25"/>
    </row>
    <row r="244" spans="1:17" x14ac:dyDescent="0.2">
      <c r="A244" s="2" t="s">
        <v>11</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4"/>
        <v>-0.10724332472551401</v>
      </c>
      <c r="L244" s="28"/>
      <c r="M244" s="28"/>
      <c r="N244" s="28"/>
      <c r="O244" s="28"/>
      <c r="P244" s="7"/>
      <c r="Q244" s="25"/>
    </row>
    <row r="245" spans="1:17" x14ac:dyDescent="0.2">
      <c r="A245" s="2" t="s">
        <v>11</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4"/>
        <v>-0.13800133486948973</v>
      </c>
      <c r="L245" s="28"/>
      <c r="M245" s="28"/>
      <c r="N245" s="28"/>
      <c r="O245" s="28"/>
      <c r="P245" s="7"/>
      <c r="Q245" s="25"/>
    </row>
    <row r="246" spans="1:17" x14ac:dyDescent="0.2">
      <c r="A246" s="2" t="s">
        <v>11</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4"/>
        <v>-0.12398081825516405</v>
      </c>
      <c r="L246" s="28"/>
      <c r="M246" s="28"/>
      <c r="N246" s="28"/>
      <c r="O246" s="28"/>
      <c r="P246" s="7"/>
      <c r="Q246" s="25"/>
    </row>
    <row r="247" spans="1:17" x14ac:dyDescent="0.2">
      <c r="A247" s="2" t="s">
        <v>11</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4"/>
        <v>-0.10083991899937284</v>
      </c>
      <c r="L247" s="28"/>
      <c r="M247" s="28"/>
      <c r="N247" s="28"/>
      <c r="O247" s="28"/>
      <c r="P247" s="7"/>
      <c r="Q247" s="25"/>
    </row>
    <row r="248" spans="1:17" x14ac:dyDescent="0.2">
      <c r="A248" s="2" t="s">
        <v>11</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4"/>
        <v>-0.1117598096309711</v>
      </c>
      <c r="L248" s="28"/>
      <c r="M248" s="28"/>
      <c r="N248" s="28"/>
      <c r="O248" s="28"/>
      <c r="P248" s="7"/>
      <c r="Q248" s="25"/>
    </row>
    <row r="249" spans="1:17" x14ac:dyDescent="0.2">
      <c r="A249" s="2" t="s">
        <v>11</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4"/>
        <v>-8.5177641580117314E-2</v>
      </c>
      <c r="L249" s="28"/>
      <c r="M249" s="28"/>
      <c r="N249" s="28"/>
      <c r="O249" s="28"/>
      <c r="P249" s="7"/>
      <c r="Q249" s="25"/>
    </row>
    <row r="250" spans="1:17" x14ac:dyDescent="0.2">
      <c r="A250" s="2" t="s">
        <v>11</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4"/>
        <v>-9.474223676802207E-2</v>
      </c>
      <c r="L250" s="28"/>
      <c r="M250" s="28"/>
      <c r="N250" s="28"/>
      <c r="O250" s="28"/>
      <c r="P250" s="7"/>
      <c r="Q250" s="25"/>
    </row>
    <row r="251" spans="1:17" x14ac:dyDescent="0.2">
      <c r="A251" s="2" t="s">
        <v>11</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4"/>
        <v>-0.10798162111747844</v>
      </c>
      <c r="L251" s="28"/>
      <c r="M251" s="28"/>
      <c r="N251" s="28"/>
      <c r="O251" s="28"/>
      <c r="P251" s="7"/>
      <c r="Q251" s="25"/>
    </row>
    <row r="252" spans="1:17" x14ac:dyDescent="0.2">
      <c r="A252" s="2" t="s">
        <v>11</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4"/>
        <v>-6.4997182710912926E-2</v>
      </c>
      <c r="L252" s="28"/>
      <c r="M252" s="28"/>
      <c r="N252" s="28"/>
      <c r="O252" s="28"/>
      <c r="P252" s="7"/>
      <c r="Q252" s="25"/>
    </row>
    <row r="253" spans="1:17" x14ac:dyDescent="0.2">
      <c r="A253" s="2" t="s">
        <v>11</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4"/>
        <v>-9.6449371810185314E-2</v>
      </c>
      <c r="L253" s="28"/>
      <c r="M253" s="28"/>
      <c r="N253" s="28"/>
      <c r="O253" s="28"/>
      <c r="P253" s="7"/>
      <c r="Q253" s="25"/>
    </row>
    <row r="254" spans="1:17" x14ac:dyDescent="0.2">
      <c r="A254" s="2" t="s">
        <v>11</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4"/>
        <v>-0.11287460758083623</v>
      </c>
      <c r="L254" s="28"/>
      <c r="M254" s="28"/>
      <c r="N254" s="28"/>
      <c r="O254" s="28"/>
      <c r="P254" s="7"/>
      <c r="Q254" s="25"/>
    </row>
    <row r="255" spans="1:17" x14ac:dyDescent="0.2">
      <c r="A255" s="2" t="s">
        <v>11</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4"/>
        <v>-0.12131750811694297</v>
      </c>
      <c r="L255" s="28"/>
      <c r="M255" s="28"/>
      <c r="N255" s="28"/>
      <c r="O255" s="28"/>
      <c r="P255" s="7"/>
      <c r="Q255" s="25"/>
    </row>
    <row r="256" spans="1:17" x14ac:dyDescent="0.2">
      <c r="A256" s="2" t="s">
        <v>11</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4"/>
        <v>-0.14536774349634052</v>
      </c>
      <c r="L256" s="28"/>
      <c r="M256" s="28"/>
      <c r="N256" s="28"/>
      <c r="O256" s="28"/>
      <c r="P256" s="7"/>
      <c r="Q256" s="25"/>
    </row>
    <row r="257" spans="1:17" x14ac:dyDescent="0.2">
      <c r="A257" s="2" t="s">
        <v>11</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4"/>
        <v>-0.12258876649323913</v>
      </c>
      <c r="L257" s="28"/>
      <c r="M257" s="28"/>
      <c r="N257" s="28"/>
      <c r="O257" s="28"/>
      <c r="P257" s="7"/>
      <c r="Q257" s="25"/>
    </row>
    <row r="258" spans="1:17" x14ac:dyDescent="0.2">
      <c r="A258" s="2" t="s">
        <v>11</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4"/>
        <v>-0.13853404124210267</v>
      </c>
      <c r="L258" s="28"/>
      <c r="M258" s="28"/>
      <c r="N258" s="28"/>
      <c r="O258" s="28"/>
      <c r="P258" s="7"/>
      <c r="Q258" s="25"/>
    </row>
    <row r="259" spans="1:17" x14ac:dyDescent="0.2">
      <c r="A259" s="2" t="s">
        <v>11</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si="4"/>
        <v>-0.17951723028579913</v>
      </c>
      <c r="L259" s="28"/>
      <c r="M259" s="28"/>
      <c r="N259" s="28"/>
      <c r="O259" s="28"/>
      <c r="P259" s="7"/>
      <c r="Q259" s="25"/>
    </row>
    <row r="260" spans="1:17" x14ac:dyDescent="0.2">
      <c r="A260" s="2" t="s">
        <v>11</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ref="K260:K323" si="5">C260*$P$4+D260*$P$5+E260*$P$6+F260*$P$7+G260*$P$8+H260*$P$9+I260*$P$10+$P$11</f>
        <v>-0.15374246229265021</v>
      </c>
      <c r="L260" s="28"/>
      <c r="M260" s="28"/>
      <c r="N260" s="28"/>
      <c r="O260" s="28"/>
      <c r="P260" s="7"/>
      <c r="Q260" s="25"/>
    </row>
    <row r="261" spans="1:17" x14ac:dyDescent="0.2">
      <c r="A261" s="2" t="s">
        <v>11</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5"/>
        <v>-0.14620668417101024</v>
      </c>
      <c r="L261" s="28"/>
      <c r="M261" s="28"/>
      <c r="N261" s="28"/>
      <c r="O261" s="28"/>
      <c r="P261" s="7"/>
      <c r="Q261" s="25"/>
    </row>
    <row r="262" spans="1:17" x14ac:dyDescent="0.2">
      <c r="A262" s="2" t="s">
        <v>11</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5"/>
        <v>-0.11413821670183277</v>
      </c>
      <c r="L262" s="28"/>
      <c r="M262" s="28"/>
      <c r="N262" s="28"/>
      <c r="O262" s="28"/>
      <c r="P262" s="7"/>
      <c r="Q262" s="25"/>
    </row>
    <row r="263" spans="1:17" x14ac:dyDescent="0.2">
      <c r="A263" s="2" t="s">
        <v>11</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5"/>
        <v>-0.1038883419134482</v>
      </c>
      <c r="L263" s="28"/>
      <c r="M263" s="28"/>
      <c r="N263" s="28"/>
      <c r="O263" s="28"/>
      <c r="P263" s="7"/>
      <c r="Q263" s="25"/>
    </row>
    <row r="264" spans="1:17" x14ac:dyDescent="0.2">
      <c r="A264" s="2" t="s">
        <v>11</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5"/>
        <v>-7.5138649503966204E-2</v>
      </c>
      <c r="L264" s="28"/>
      <c r="M264" s="28"/>
      <c r="N264" s="28"/>
      <c r="O264" s="28"/>
      <c r="P264" s="7"/>
      <c r="Q264" s="25"/>
    </row>
    <row r="265" spans="1:17" x14ac:dyDescent="0.2">
      <c r="A265" s="2" t="s">
        <v>11</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5"/>
        <v>-7.0650159606745366E-2</v>
      </c>
      <c r="L265" s="28"/>
      <c r="M265" s="28"/>
      <c r="N265" s="28"/>
      <c r="O265" s="28"/>
      <c r="P265" s="7"/>
      <c r="Q265" s="25"/>
    </row>
    <row r="266" spans="1:17" x14ac:dyDescent="0.2">
      <c r="A266" s="2" t="s">
        <v>11</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5"/>
        <v>-5.6351745723514757E-2</v>
      </c>
      <c r="L266" s="28"/>
      <c r="M266" s="28"/>
      <c r="N266" s="28"/>
      <c r="O266" s="28"/>
      <c r="P266" s="7"/>
      <c r="Q266" s="25"/>
    </row>
    <row r="267" spans="1:17" x14ac:dyDescent="0.2">
      <c r="A267" s="2" t="s">
        <v>11</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5"/>
        <v>-3.2312224095001008E-2</v>
      </c>
      <c r="L267" s="28"/>
      <c r="M267" s="28"/>
      <c r="N267" s="28"/>
      <c r="O267" s="28"/>
      <c r="P267" s="7"/>
      <c r="Q267" s="25"/>
    </row>
    <row r="268" spans="1:17" x14ac:dyDescent="0.2">
      <c r="A268" s="2" t="s">
        <v>11</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5"/>
        <v>-2.3451302285961151E-2</v>
      </c>
      <c r="L268" s="28"/>
      <c r="M268" s="28"/>
      <c r="N268" s="28"/>
      <c r="O268" s="28"/>
      <c r="P268" s="7"/>
      <c r="Q268" s="25"/>
    </row>
    <row r="269" spans="1:17" x14ac:dyDescent="0.2">
      <c r="A269" s="2" t="s">
        <v>11</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5"/>
        <v>-1.3508473179905001E-2</v>
      </c>
      <c r="L269" s="28"/>
      <c r="M269" s="28"/>
      <c r="N269" s="28"/>
      <c r="O269" s="28"/>
      <c r="P269" s="7"/>
      <c r="Q269" s="25"/>
    </row>
    <row r="270" spans="1:17" x14ac:dyDescent="0.2">
      <c r="A270" s="2" t="s">
        <v>11</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5"/>
        <v>2.5058018698559281E-2</v>
      </c>
      <c r="L270" s="28"/>
      <c r="M270" s="28"/>
      <c r="N270" s="28"/>
      <c r="O270" s="28"/>
      <c r="P270" s="7"/>
      <c r="Q270" s="25"/>
    </row>
    <row r="271" spans="1:17" x14ac:dyDescent="0.2">
      <c r="A271" s="2" t="s">
        <v>11</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5"/>
        <v>4.978530243895718E-3</v>
      </c>
      <c r="L271" s="28"/>
      <c r="M271" s="28"/>
      <c r="N271" s="28"/>
      <c r="O271" s="28"/>
      <c r="P271" s="7"/>
      <c r="Q271" s="25"/>
    </row>
    <row r="272" spans="1:17" x14ac:dyDescent="0.2">
      <c r="A272" s="2" t="s">
        <v>11</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5"/>
        <v>5.7791976241434062E-2</v>
      </c>
      <c r="L272" s="28"/>
      <c r="M272" s="28"/>
      <c r="N272" s="28"/>
      <c r="O272" s="28"/>
      <c r="P272" s="7"/>
      <c r="Q272" s="25"/>
    </row>
    <row r="273" spans="1:17" x14ac:dyDescent="0.2">
      <c r="A273" s="2" t="s">
        <v>11</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5"/>
        <v>7.9032757106261342E-2</v>
      </c>
      <c r="L273" s="28"/>
      <c r="M273" s="28"/>
      <c r="N273" s="28"/>
      <c r="O273" s="28"/>
      <c r="P273" s="7"/>
      <c r="Q273" s="25"/>
    </row>
    <row r="274" spans="1:17" x14ac:dyDescent="0.2">
      <c r="A274" s="2" t="s">
        <v>11</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5"/>
        <v>7.8267598122027993E-2</v>
      </c>
      <c r="L274" s="28"/>
      <c r="M274" s="28"/>
      <c r="N274" s="28"/>
      <c r="O274" s="28"/>
      <c r="P274" s="7"/>
      <c r="Q274" s="25"/>
    </row>
    <row r="275" spans="1:17" x14ac:dyDescent="0.2">
      <c r="A275" s="2" t="s">
        <v>11</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5"/>
        <v>6.0211272763159407E-2</v>
      </c>
      <c r="L275" s="28"/>
      <c r="M275" s="28"/>
      <c r="N275" s="28"/>
      <c r="O275" s="28"/>
      <c r="P275" s="7"/>
      <c r="Q275" s="25"/>
    </row>
    <row r="276" spans="1:17" x14ac:dyDescent="0.2">
      <c r="A276" s="2" t="s">
        <v>11</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5"/>
        <v>5.3507961371913382E-2</v>
      </c>
      <c r="L276" s="28"/>
      <c r="M276" s="28"/>
      <c r="N276" s="28"/>
      <c r="O276" s="28"/>
      <c r="P276" s="7"/>
      <c r="Q276" s="25"/>
    </row>
    <row r="277" spans="1:17" x14ac:dyDescent="0.2">
      <c r="A277" s="2" t="s">
        <v>11</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5"/>
        <v>4.5394751551185997E-2</v>
      </c>
      <c r="L277" s="28"/>
      <c r="M277" s="28"/>
      <c r="N277" s="28"/>
      <c r="O277" s="28"/>
      <c r="P277" s="7"/>
      <c r="Q277" s="25"/>
    </row>
    <row r="278" spans="1:17" x14ac:dyDescent="0.2">
      <c r="A278" s="2" t="s">
        <v>11</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5"/>
        <v>1.150125922119638E-2</v>
      </c>
      <c r="L278" s="28"/>
      <c r="M278" s="28"/>
      <c r="N278" s="28"/>
      <c r="O278" s="28"/>
      <c r="P278" s="7"/>
      <c r="Q278" s="25"/>
    </row>
    <row r="279" spans="1:17" x14ac:dyDescent="0.2">
      <c r="A279" s="2" t="s">
        <v>11</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5"/>
        <v>-3.5792529881830237E-2</v>
      </c>
      <c r="L279" s="28"/>
      <c r="M279" s="28"/>
      <c r="N279" s="28"/>
      <c r="O279" s="28"/>
      <c r="P279" s="7"/>
      <c r="Q279" s="25"/>
    </row>
    <row r="280" spans="1:17" x14ac:dyDescent="0.2">
      <c r="A280" s="2" t="s">
        <v>11</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5"/>
        <v>1.1347944671413979E-2</v>
      </c>
      <c r="L280" s="28"/>
      <c r="M280" s="28"/>
      <c r="N280" s="28"/>
      <c r="O280" s="28"/>
      <c r="P280" s="7"/>
      <c r="Q280" s="25"/>
    </row>
    <row r="281" spans="1:17" x14ac:dyDescent="0.2">
      <c r="A281" s="2" t="s">
        <v>11</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5"/>
        <v>-8.2306790248877215E-3</v>
      </c>
      <c r="L281" s="28"/>
      <c r="M281" s="28"/>
      <c r="N281" s="28"/>
      <c r="O281" s="28"/>
      <c r="P281" s="7"/>
      <c r="Q281" s="25"/>
    </row>
    <row r="282" spans="1:17" x14ac:dyDescent="0.2">
      <c r="A282" s="2" t="s">
        <v>11</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5"/>
        <v>-6.8854047830835152E-2</v>
      </c>
      <c r="L282" s="28"/>
      <c r="M282" s="28"/>
      <c r="N282" s="28"/>
      <c r="O282" s="28"/>
      <c r="P282" s="7"/>
      <c r="Q282" s="25"/>
    </row>
    <row r="283" spans="1:17" x14ac:dyDescent="0.2">
      <c r="A283" s="2" t="s">
        <v>11</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5"/>
        <v>-2.6748638038103234E-2</v>
      </c>
      <c r="L283" s="28"/>
      <c r="M283" s="28"/>
      <c r="N283" s="28"/>
      <c r="O283" s="28"/>
      <c r="P283" s="7"/>
      <c r="Q283" s="25"/>
    </row>
    <row r="284" spans="1:17" x14ac:dyDescent="0.2">
      <c r="A284" s="2" t="s">
        <v>11</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5"/>
        <v>-4.547312204797016E-2</v>
      </c>
      <c r="L284" s="28"/>
      <c r="M284" s="28"/>
      <c r="N284" s="28"/>
      <c r="O284" s="28"/>
      <c r="P284" s="7"/>
      <c r="Q284" s="25"/>
    </row>
    <row r="285" spans="1:17" x14ac:dyDescent="0.2">
      <c r="A285" s="2" t="s">
        <v>11</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5"/>
        <v>-2.4962196340299836E-2</v>
      </c>
      <c r="L285" s="28"/>
      <c r="M285" s="28"/>
      <c r="N285" s="28"/>
      <c r="O285" s="28"/>
      <c r="P285" s="7"/>
      <c r="Q285" s="25"/>
    </row>
    <row r="286" spans="1:17" x14ac:dyDescent="0.2">
      <c r="A286" s="2" t="s">
        <v>11</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5"/>
        <v>-3.6186754587531178E-2</v>
      </c>
      <c r="L286" s="28"/>
      <c r="M286" s="28"/>
      <c r="N286" s="28"/>
      <c r="O286" s="28"/>
      <c r="P286" s="7"/>
      <c r="Q286" s="25"/>
    </row>
    <row r="287" spans="1:17" x14ac:dyDescent="0.2">
      <c r="A287" s="2" t="s">
        <v>11</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5"/>
        <v>-2.0098289195262353E-2</v>
      </c>
      <c r="L287" s="28"/>
      <c r="M287" s="28"/>
      <c r="N287" s="28"/>
      <c r="O287" s="28"/>
      <c r="P287" s="7"/>
      <c r="Q287" s="25"/>
    </row>
    <row r="288" spans="1:17" x14ac:dyDescent="0.2">
      <c r="A288" s="2" t="s">
        <v>11</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5"/>
        <v>-4.3033480027332205E-2</v>
      </c>
      <c r="L288" s="28"/>
      <c r="M288" s="28"/>
      <c r="N288" s="28"/>
      <c r="O288" s="28"/>
      <c r="P288" s="7"/>
      <c r="Q288" s="25"/>
    </row>
    <row r="289" spans="1:17" x14ac:dyDescent="0.2">
      <c r="A289" s="2" t="s">
        <v>11</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5"/>
        <v>-4.3356594514851299E-2</v>
      </c>
      <c r="L289" s="28"/>
      <c r="M289" s="28"/>
      <c r="N289" s="28"/>
      <c r="O289" s="28"/>
      <c r="P289" s="7"/>
      <c r="Q289" s="25"/>
    </row>
    <row r="290" spans="1:17" x14ac:dyDescent="0.2">
      <c r="A290" s="2" t="s">
        <v>11</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5"/>
        <v>-3.5308420242105676E-2</v>
      </c>
      <c r="L290" s="28"/>
      <c r="M290" s="28"/>
      <c r="N290" s="28"/>
      <c r="O290" s="28"/>
      <c r="P290" s="7"/>
      <c r="Q290" s="25"/>
    </row>
    <row r="291" spans="1:17" x14ac:dyDescent="0.2">
      <c r="A291" s="2" t="s">
        <v>11</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5"/>
        <v>-3.8799754410975495E-2</v>
      </c>
      <c r="L291" s="28"/>
      <c r="M291" s="28"/>
      <c r="N291" s="28"/>
      <c r="O291" s="28"/>
      <c r="P291" s="7"/>
      <c r="Q291" s="25"/>
    </row>
    <row r="292" spans="1:17" x14ac:dyDescent="0.2">
      <c r="A292" s="2" t="s">
        <v>11</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5"/>
        <v>-4.6741096320404352E-2</v>
      </c>
      <c r="L292" s="28"/>
      <c r="M292" s="28"/>
      <c r="N292" s="28"/>
      <c r="O292" s="28"/>
      <c r="P292" s="7"/>
      <c r="Q292" s="25"/>
    </row>
    <row r="293" spans="1:17" x14ac:dyDescent="0.2">
      <c r="A293" s="2" t="s">
        <v>11</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5"/>
        <v>-4.2923538410855167E-2</v>
      </c>
      <c r="L293" s="28"/>
      <c r="M293" s="28"/>
      <c r="N293" s="28"/>
      <c r="O293" s="28"/>
      <c r="P293" s="7"/>
      <c r="Q293" s="25"/>
    </row>
    <row r="294" spans="1:17" x14ac:dyDescent="0.2">
      <c r="A294" s="2" t="s">
        <v>11</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5"/>
        <v>-4.3567431073065599E-2</v>
      </c>
      <c r="L294" s="28"/>
      <c r="M294" s="28"/>
      <c r="N294" s="28"/>
      <c r="O294" s="28"/>
      <c r="P294" s="7"/>
      <c r="Q294" s="25"/>
    </row>
    <row r="295" spans="1:17" x14ac:dyDescent="0.2">
      <c r="A295" s="2" t="s">
        <v>11</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5"/>
        <v>-3.6792194367863296E-2</v>
      </c>
      <c r="L295" s="28"/>
      <c r="M295" s="28"/>
      <c r="N295" s="28"/>
      <c r="O295" s="28"/>
      <c r="P295" s="7"/>
      <c r="Q295" s="25"/>
    </row>
    <row r="296" spans="1:17" x14ac:dyDescent="0.2">
      <c r="A296" s="2" t="s">
        <v>11</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5"/>
        <v>-3.6807634024155322E-2</v>
      </c>
      <c r="L296" s="28"/>
      <c r="M296" s="28"/>
      <c r="N296" s="28"/>
      <c r="O296" s="28"/>
      <c r="P296" s="7"/>
      <c r="Q296" s="25"/>
    </row>
    <row r="297" spans="1:17" x14ac:dyDescent="0.2">
      <c r="A297" s="2" t="s">
        <v>11</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5"/>
        <v>-3.4109900081237043E-2</v>
      </c>
      <c r="L297" s="28"/>
      <c r="M297" s="28"/>
      <c r="N297" s="28"/>
      <c r="O297" s="28"/>
      <c r="P297" s="7"/>
      <c r="Q297" s="25"/>
    </row>
    <row r="298" spans="1:17" x14ac:dyDescent="0.2">
      <c r="A298" s="2" t="s">
        <v>11</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5"/>
        <v>-3.9648494491890451E-2</v>
      </c>
      <c r="L298" s="28"/>
      <c r="M298" s="28"/>
      <c r="N298" s="28"/>
      <c r="O298" s="28"/>
      <c r="P298" s="7"/>
      <c r="Q298" s="25"/>
    </row>
    <row r="299" spans="1:17" x14ac:dyDescent="0.2">
      <c r="A299" s="2" t="s">
        <v>11</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5"/>
        <v>-3.7250582065052606E-2</v>
      </c>
      <c r="L299" s="28"/>
      <c r="M299" s="28"/>
      <c r="N299" s="28"/>
      <c r="O299" s="28"/>
      <c r="P299" s="7"/>
      <c r="Q299" s="25"/>
    </row>
    <row r="300" spans="1:17" x14ac:dyDescent="0.2">
      <c r="A300" s="2" t="s">
        <v>11</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5"/>
        <v>-3.3265414193627052E-2</v>
      </c>
      <c r="L300" s="28"/>
      <c r="M300" s="28"/>
      <c r="N300" s="28"/>
      <c r="O300" s="28"/>
      <c r="P300" s="7"/>
      <c r="Q300" s="25"/>
    </row>
    <row r="301" spans="1:17" x14ac:dyDescent="0.2">
      <c r="A301" s="2" t="s">
        <v>11</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5"/>
        <v>-3.3389333771227325E-2</v>
      </c>
      <c r="L301" s="28"/>
      <c r="M301" s="28"/>
      <c r="N301" s="28"/>
      <c r="O301" s="28"/>
      <c r="P301" s="7"/>
      <c r="Q301" s="25"/>
    </row>
    <row r="302" spans="1:17" x14ac:dyDescent="0.2">
      <c r="A302" s="2" t="s">
        <v>11</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5"/>
        <v>-3.0544210846672581E-2</v>
      </c>
      <c r="L302" s="28"/>
      <c r="M302" s="28"/>
      <c r="N302" s="28"/>
      <c r="O302" s="28"/>
      <c r="P302" s="7"/>
      <c r="Q302" s="25"/>
    </row>
    <row r="303" spans="1:17" x14ac:dyDescent="0.2">
      <c r="A303" s="2" t="s">
        <v>11</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5"/>
        <v>-2.8840256664534381E-2</v>
      </c>
      <c r="L303" s="28"/>
      <c r="M303" s="28"/>
      <c r="N303" s="28"/>
      <c r="O303" s="28"/>
      <c r="P303" s="7"/>
      <c r="Q303" s="25"/>
    </row>
    <row r="304" spans="1:17" x14ac:dyDescent="0.2">
      <c r="A304" s="2" t="s">
        <v>11</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5"/>
        <v>-3.1349394866799885E-2</v>
      </c>
      <c r="L304" s="28"/>
      <c r="M304" s="28"/>
      <c r="N304" s="28"/>
      <c r="O304" s="28"/>
      <c r="P304" s="7"/>
      <c r="Q304" s="25"/>
    </row>
    <row r="305" spans="1:17" x14ac:dyDescent="0.2">
      <c r="A305" s="2" t="s">
        <v>11</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5"/>
        <v>-2.4033519265769243E-2</v>
      </c>
      <c r="L305" s="28"/>
      <c r="M305" s="28"/>
      <c r="N305" s="28"/>
      <c r="O305" s="28"/>
      <c r="P305" s="7"/>
      <c r="Q305" s="25"/>
    </row>
    <row r="306" spans="1:17" x14ac:dyDescent="0.2">
      <c r="A306" s="2" t="s">
        <v>11</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5"/>
        <v>-1.3405316464971007E-2</v>
      </c>
      <c r="L306" s="28"/>
      <c r="M306" s="28"/>
      <c r="N306" s="28"/>
      <c r="O306" s="28"/>
      <c r="P306" s="7"/>
      <c r="Q306" s="25"/>
    </row>
    <row r="307" spans="1:17" x14ac:dyDescent="0.2">
      <c r="A307" s="2" t="s">
        <v>11</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5"/>
        <v>-1.5644712131970273E-2</v>
      </c>
      <c r="L307" s="28"/>
      <c r="M307" s="28"/>
      <c r="N307" s="28"/>
      <c r="O307" s="28"/>
      <c r="P307" s="7"/>
      <c r="Q307" s="25"/>
    </row>
    <row r="308" spans="1:17" x14ac:dyDescent="0.2">
      <c r="A308" s="2" t="s">
        <v>11</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5"/>
        <v>-1.6846636397981563E-2</v>
      </c>
      <c r="L308" s="28"/>
      <c r="M308" s="28"/>
      <c r="N308" s="28"/>
      <c r="O308" s="28"/>
      <c r="P308" s="7"/>
      <c r="Q308" s="25"/>
    </row>
    <row r="309" spans="1:17" x14ac:dyDescent="0.2">
      <c r="A309" s="2" t="s">
        <v>11</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5"/>
        <v>-8.619256633217387E-3</v>
      </c>
      <c r="L309" s="28"/>
      <c r="M309" s="28"/>
      <c r="N309" s="28"/>
      <c r="O309" s="28"/>
      <c r="P309" s="7"/>
      <c r="Q309" s="25"/>
    </row>
    <row r="310" spans="1:17" x14ac:dyDescent="0.2">
      <c r="A310" s="2" t="s">
        <v>11</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5"/>
        <v>-6.3294135663531925E-3</v>
      </c>
      <c r="L310" s="28"/>
      <c r="M310" s="28"/>
      <c r="N310" s="28"/>
      <c r="O310" s="28"/>
      <c r="P310" s="7"/>
      <c r="Q310" s="25"/>
    </row>
    <row r="311" spans="1:17" x14ac:dyDescent="0.2">
      <c r="A311" s="2" t="s">
        <v>11</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5"/>
        <v>6.0098824573324716E-3</v>
      </c>
      <c r="L311" s="28"/>
      <c r="M311" s="28"/>
      <c r="N311" s="28"/>
      <c r="O311" s="28"/>
      <c r="P311" s="7"/>
      <c r="Q311" s="25"/>
    </row>
    <row r="312" spans="1:17" x14ac:dyDescent="0.2">
      <c r="A312" s="2" t="s">
        <v>11</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5"/>
        <v>1.6847544434329675E-3</v>
      </c>
      <c r="L312" s="28"/>
      <c r="M312" s="28"/>
      <c r="N312" s="28"/>
      <c r="O312" s="28"/>
      <c r="P312" s="7"/>
      <c r="Q312" s="25"/>
    </row>
    <row r="313" spans="1:17" x14ac:dyDescent="0.2">
      <c r="A313" s="2" t="s">
        <v>11</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5"/>
        <v>1.2381484633985029E-2</v>
      </c>
      <c r="L313" s="28"/>
      <c r="M313" s="28"/>
      <c r="N313" s="28"/>
      <c r="O313" s="28"/>
      <c r="P313" s="7"/>
      <c r="Q313" s="25"/>
    </row>
    <row r="314" spans="1:17" x14ac:dyDescent="0.2">
      <c r="A314" s="2" t="s">
        <v>11</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5"/>
        <v>4.6729936728521215E-3</v>
      </c>
      <c r="L314" s="28"/>
      <c r="M314" s="28"/>
      <c r="N314" s="28"/>
      <c r="O314" s="28"/>
      <c r="P314" s="7"/>
      <c r="Q314" s="25"/>
    </row>
    <row r="315" spans="1:17" x14ac:dyDescent="0.2">
      <c r="A315" s="2" t="s">
        <v>11</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5"/>
        <v>1.2250430847716598E-2</v>
      </c>
      <c r="L315" s="28"/>
      <c r="M315" s="28"/>
      <c r="N315" s="28"/>
      <c r="O315" s="28"/>
      <c r="P315" s="7"/>
      <c r="Q315" s="25"/>
    </row>
    <row r="316" spans="1:17" x14ac:dyDescent="0.2">
      <c r="A316" s="2" t="s">
        <v>11</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5"/>
        <v>2.0738529023779262E-2</v>
      </c>
      <c r="L316" s="28"/>
      <c r="M316" s="28"/>
      <c r="N316" s="28"/>
      <c r="O316" s="28"/>
      <c r="P316" s="7"/>
      <c r="Q316" s="25"/>
    </row>
    <row r="317" spans="1:17" x14ac:dyDescent="0.2">
      <c r="A317" s="2" t="s">
        <v>11</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5"/>
        <v>2.5924963577466764E-2</v>
      </c>
      <c r="L317" s="28"/>
      <c r="M317" s="28"/>
      <c r="N317" s="28"/>
      <c r="O317" s="28"/>
      <c r="P317" s="7"/>
      <c r="Q317" s="25"/>
    </row>
    <row r="318" spans="1:17" x14ac:dyDescent="0.2">
      <c r="A318" s="2" t="s">
        <v>11</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5"/>
        <v>3.1034309756417966E-2</v>
      </c>
      <c r="L318" s="28"/>
      <c r="M318" s="28"/>
      <c r="N318" s="28"/>
      <c r="O318" s="28"/>
      <c r="P318" s="7"/>
      <c r="Q318" s="25"/>
    </row>
    <row r="319" spans="1:17" x14ac:dyDescent="0.2">
      <c r="A319" s="2" t="s">
        <v>11</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5"/>
        <v>2.7769041558769914E-2</v>
      </c>
      <c r="L319" s="28"/>
      <c r="M319" s="28"/>
      <c r="N319" s="28"/>
      <c r="O319" s="28"/>
      <c r="P319" s="7"/>
      <c r="Q319" s="25"/>
    </row>
    <row r="320" spans="1:17" x14ac:dyDescent="0.2">
      <c r="A320" s="2" t="s">
        <v>11</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5"/>
        <v>3.0077347947524369E-2</v>
      </c>
      <c r="L320" s="28"/>
      <c r="M320" s="28"/>
      <c r="N320" s="28"/>
      <c r="O320" s="28"/>
      <c r="P320" s="7"/>
      <c r="Q320" s="25"/>
    </row>
    <row r="321" spans="1:17" x14ac:dyDescent="0.2">
      <c r="A321" s="2" t="s">
        <v>11</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5"/>
        <v>2.6435948295135625E-2</v>
      </c>
      <c r="L321" s="28"/>
      <c r="M321" s="28"/>
      <c r="N321" s="28"/>
      <c r="O321" s="28"/>
      <c r="P321" s="7"/>
      <c r="Q321" s="25"/>
    </row>
    <row r="322" spans="1:17" x14ac:dyDescent="0.2">
      <c r="A322" s="2" t="s">
        <v>11</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5"/>
        <v>2.7970426936810178E-2</v>
      </c>
      <c r="L322" s="28"/>
      <c r="M322" s="28"/>
      <c r="N322" s="28"/>
      <c r="O322" s="28"/>
      <c r="P322" s="7"/>
      <c r="Q322" s="25"/>
    </row>
    <row r="323" spans="1:17" x14ac:dyDescent="0.2">
      <c r="A323" s="2" t="s">
        <v>11</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si="5"/>
        <v>3.5692927946445629E-2</v>
      </c>
      <c r="L323" s="28"/>
      <c r="M323" s="28"/>
      <c r="N323" s="28"/>
      <c r="O323" s="28"/>
      <c r="P323" s="7"/>
      <c r="Q323" s="25"/>
    </row>
    <row r="324" spans="1:17" x14ac:dyDescent="0.2">
      <c r="A324" s="2" t="s">
        <v>11</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ref="K324:K387" si="6">C324*$P$4+D324*$P$5+E324*$P$6+F324*$P$7+G324*$P$8+H324*$P$9+I324*$P$10+$P$11</f>
        <v>3.8626786539773139E-2</v>
      </c>
      <c r="L324" s="28"/>
      <c r="M324" s="28"/>
      <c r="N324" s="28"/>
      <c r="O324" s="28"/>
      <c r="P324" s="7"/>
      <c r="Q324" s="25"/>
    </row>
    <row r="325" spans="1:17" x14ac:dyDescent="0.2">
      <c r="A325" s="2" t="s">
        <v>11</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6"/>
        <v>2.652521200025959E-2</v>
      </c>
      <c r="L325" s="28"/>
      <c r="M325" s="28"/>
      <c r="N325" s="28"/>
      <c r="O325" s="28"/>
      <c r="P325" s="7"/>
      <c r="Q325" s="25"/>
    </row>
    <row r="326" spans="1:17" x14ac:dyDescent="0.2">
      <c r="A326" s="2" t="s">
        <v>11</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6"/>
        <v>3.2688027998720504E-2</v>
      </c>
      <c r="L326" s="28"/>
      <c r="M326" s="28"/>
      <c r="N326" s="28"/>
      <c r="O326" s="28"/>
      <c r="P326" s="7"/>
      <c r="Q326" s="25"/>
    </row>
    <row r="327" spans="1:17" x14ac:dyDescent="0.2">
      <c r="A327" s="2" t="s">
        <v>11</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6"/>
        <v>1.7428457363452776E-2</v>
      </c>
      <c r="L327" s="28"/>
      <c r="M327" s="28"/>
      <c r="N327" s="28"/>
      <c r="O327" s="28"/>
      <c r="P327" s="7"/>
      <c r="Q327" s="25"/>
    </row>
    <row r="328" spans="1:17" x14ac:dyDescent="0.2">
      <c r="A328" s="2" t="s">
        <v>11</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6"/>
        <v>1.8962886155849068E-2</v>
      </c>
      <c r="L328" s="28"/>
      <c r="M328" s="28"/>
      <c r="N328" s="28"/>
      <c r="O328" s="28"/>
      <c r="P328" s="7"/>
      <c r="Q328" s="25"/>
    </row>
    <row r="329" spans="1:17" x14ac:dyDescent="0.2">
      <c r="A329" s="2" t="s">
        <v>11</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6"/>
        <v>2.5592272090805279E-3</v>
      </c>
      <c r="L329" s="28"/>
      <c r="M329" s="28"/>
      <c r="N329" s="28"/>
      <c r="O329" s="28"/>
      <c r="P329" s="7"/>
      <c r="Q329" s="25"/>
    </row>
    <row r="330" spans="1:17" x14ac:dyDescent="0.2">
      <c r="A330" s="2" t="s">
        <v>11</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6"/>
        <v>-1.5348833173303933E-2</v>
      </c>
      <c r="L330" s="28"/>
      <c r="M330" s="28"/>
      <c r="N330" s="28"/>
      <c r="O330" s="28"/>
      <c r="P330" s="7"/>
      <c r="Q330" s="25"/>
    </row>
    <row r="331" spans="1:17" x14ac:dyDescent="0.2">
      <c r="A331" s="2" t="s">
        <v>11</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6"/>
        <v>-2.6562308655194489E-2</v>
      </c>
      <c r="L331" s="28"/>
      <c r="M331" s="28"/>
      <c r="N331" s="28"/>
      <c r="O331" s="28"/>
      <c r="P331" s="7"/>
      <c r="Q331" s="25"/>
    </row>
    <row r="332" spans="1:17" x14ac:dyDescent="0.2">
      <c r="A332" s="2" t="s">
        <v>11</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6"/>
        <v>-2.5237405843047789E-2</v>
      </c>
      <c r="L332" s="28"/>
      <c r="M332" s="28"/>
      <c r="N332" s="28"/>
      <c r="O332" s="28"/>
      <c r="P332" s="7"/>
      <c r="Q332" s="25"/>
    </row>
    <row r="333" spans="1:17" x14ac:dyDescent="0.2">
      <c r="A333" s="2" t="s">
        <v>11</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6"/>
        <v>-3.2730831341471367E-2</v>
      </c>
      <c r="L333" s="28"/>
      <c r="M333" s="28"/>
      <c r="N333" s="28"/>
      <c r="O333" s="28"/>
      <c r="P333" s="7"/>
      <c r="Q333" s="25"/>
    </row>
    <row r="334" spans="1:17" x14ac:dyDescent="0.2">
      <c r="A334" s="2" t="s">
        <v>11</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6"/>
        <v>-3.4199069669578752E-2</v>
      </c>
      <c r="L334" s="28"/>
      <c r="M334" s="28"/>
      <c r="N334" s="28"/>
      <c r="O334" s="28"/>
      <c r="P334" s="7"/>
      <c r="Q334" s="25"/>
    </row>
    <row r="335" spans="1:17" x14ac:dyDescent="0.2">
      <c r="A335" s="2" t="s">
        <v>11</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6"/>
        <v>-3.8219142741757195E-2</v>
      </c>
      <c r="L335" s="28"/>
      <c r="M335" s="28"/>
      <c r="N335" s="28"/>
      <c r="O335" s="28"/>
      <c r="P335" s="7"/>
      <c r="Q335" s="25"/>
    </row>
    <row r="336" spans="1:17" x14ac:dyDescent="0.2">
      <c r="A336" s="2" t="s">
        <v>11</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6"/>
        <v>-3.4147302169004301E-2</v>
      </c>
      <c r="L336" s="28"/>
      <c r="M336" s="28"/>
      <c r="N336" s="28"/>
      <c r="O336" s="28"/>
      <c r="P336" s="7"/>
      <c r="Q336" s="25"/>
    </row>
    <row r="337" spans="1:17" x14ac:dyDescent="0.2">
      <c r="A337" s="2" t="s">
        <v>11</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6"/>
        <v>-2.8408971612450928E-2</v>
      </c>
      <c r="L337" s="28"/>
      <c r="M337" s="28"/>
      <c r="N337" s="28"/>
      <c r="O337" s="28"/>
      <c r="P337" s="7"/>
      <c r="Q337" s="25"/>
    </row>
    <row r="338" spans="1:17" x14ac:dyDescent="0.2">
      <c r="A338" s="2" t="s">
        <v>11</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6"/>
        <v>-3.4598765993534508E-2</v>
      </c>
      <c r="L338" s="28"/>
      <c r="M338" s="28"/>
      <c r="N338" s="28"/>
      <c r="O338" s="28"/>
      <c r="P338" s="7"/>
      <c r="Q338" s="25"/>
    </row>
    <row r="339" spans="1:17" x14ac:dyDescent="0.2">
      <c r="A339" s="2" t="s">
        <v>11</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6"/>
        <v>-3.2344221498505243E-2</v>
      </c>
      <c r="L339" s="28"/>
      <c r="M339" s="28"/>
      <c r="N339" s="28"/>
      <c r="O339" s="28"/>
      <c r="P339" s="7"/>
      <c r="Q339" s="25"/>
    </row>
    <row r="340" spans="1:17" x14ac:dyDescent="0.2">
      <c r="A340" s="2" t="s">
        <v>11</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6"/>
        <v>-3.1714777414623252E-2</v>
      </c>
      <c r="L340" s="28"/>
      <c r="M340" s="28"/>
      <c r="N340" s="28"/>
      <c r="O340" s="28"/>
      <c r="P340" s="7"/>
      <c r="Q340" s="25"/>
    </row>
    <row r="341" spans="1:17" x14ac:dyDescent="0.2">
      <c r="A341" s="2" t="s">
        <v>11</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6"/>
        <v>-3.7067641130368978E-2</v>
      </c>
      <c r="L341" s="28"/>
      <c r="M341" s="28"/>
      <c r="N341" s="28"/>
      <c r="O341" s="28"/>
      <c r="P341" s="7"/>
      <c r="Q341" s="25"/>
    </row>
    <row r="342" spans="1:17" x14ac:dyDescent="0.2">
      <c r="A342" s="2" t="s">
        <v>11</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6"/>
        <v>-2.3039018831762959E-2</v>
      </c>
      <c r="L342" s="28"/>
      <c r="M342" s="28"/>
      <c r="N342" s="28"/>
      <c r="O342" s="28"/>
      <c r="P342" s="7"/>
      <c r="Q342" s="25"/>
    </row>
    <row r="343" spans="1:17" x14ac:dyDescent="0.2">
      <c r="A343" s="2" t="s">
        <v>11</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6"/>
        <v>-1.948988361227999E-2</v>
      </c>
      <c r="L343" s="28"/>
      <c r="M343" s="28"/>
      <c r="N343" s="28"/>
      <c r="O343" s="28"/>
      <c r="P343" s="7"/>
      <c r="Q343" s="25"/>
    </row>
    <row r="344" spans="1:17" x14ac:dyDescent="0.2">
      <c r="A344" s="2" t="s">
        <v>11</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6"/>
        <v>-3.1226762520035756E-3</v>
      </c>
      <c r="L344" s="28"/>
      <c r="M344" s="28"/>
      <c r="N344" s="28"/>
      <c r="O344" s="28"/>
      <c r="P344" s="7"/>
      <c r="Q344" s="25"/>
    </row>
    <row r="345" spans="1:17" x14ac:dyDescent="0.2">
      <c r="A345" s="2" t="s">
        <v>11</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6"/>
        <v>-7.4641836140285633E-3</v>
      </c>
      <c r="L345" s="28"/>
      <c r="M345" s="28"/>
      <c r="N345" s="28"/>
      <c r="O345" s="28"/>
      <c r="P345" s="7"/>
      <c r="Q345" s="25"/>
    </row>
    <row r="346" spans="1:17" x14ac:dyDescent="0.2">
      <c r="A346" s="2" t="s">
        <v>11</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6"/>
        <v>-1.4424811233711865E-2</v>
      </c>
      <c r="L346" s="28"/>
      <c r="M346" s="28"/>
      <c r="N346" s="28"/>
      <c r="O346" s="28"/>
      <c r="P346" s="7"/>
      <c r="Q346" s="25"/>
    </row>
    <row r="347" spans="1:17" x14ac:dyDescent="0.2">
      <c r="A347" s="2" t="s">
        <v>11</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6"/>
        <v>-7.1631799826797904E-3</v>
      </c>
      <c r="L347" s="28"/>
      <c r="M347" s="28"/>
      <c r="N347" s="28"/>
      <c r="O347" s="28"/>
      <c r="P347" s="7"/>
      <c r="Q347" s="25"/>
    </row>
    <row r="348" spans="1:17" x14ac:dyDescent="0.2">
      <c r="A348" s="2" t="s">
        <v>11</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6"/>
        <v>-2.1045010304657552E-2</v>
      </c>
      <c r="L348" s="28"/>
      <c r="M348" s="28"/>
      <c r="N348" s="28"/>
      <c r="O348" s="28"/>
      <c r="P348" s="7"/>
      <c r="Q348" s="25"/>
    </row>
    <row r="349" spans="1:17" x14ac:dyDescent="0.2">
      <c r="A349" s="2" t="s">
        <v>11</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6"/>
        <v>-1.8272627931254393E-2</v>
      </c>
      <c r="L349" s="28"/>
      <c r="M349" s="28"/>
      <c r="N349" s="28"/>
      <c r="O349" s="28"/>
      <c r="P349" s="7"/>
      <c r="Q349" s="25"/>
    </row>
    <row r="350" spans="1:17" x14ac:dyDescent="0.2">
      <c r="A350" s="2" t="s">
        <v>11</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6"/>
        <v>-1.3514879019331461E-2</v>
      </c>
      <c r="L350" s="28"/>
      <c r="M350" s="28"/>
      <c r="N350" s="28"/>
      <c r="O350" s="28"/>
      <c r="P350" s="7"/>
      <c r="Q350" s="25"/>
    </row>
    <row r="351" spans="1:17" x14ac:dyDescent="0.2">
      <c r="A351" s="2" t="s">
        <v>11</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6"/>
        <v>-1.1067956167245541E-2</v>
      </c>
      <c r="L351" s="28"/>
      <c r="M351" s="28"/>
      <c r="N351" s="28"/>
      <c r="O351" s="28"/>
      <c r="P351" s="7"/>
      <c r="Q351" s="25"/>
    </row>
    <row r="352" spans="1:17" x14ac:dyDescent="0.2">
      <c r="A352" s="2" t="s">
        <v>11</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6"/>
        <v>-1.7858929671837886E-3</v>
      </c>
      <c r="L352" s="28"/>
      <c r="M352" s="28"/>
      <c r="N352" s="28"/>
      <c r="O352" s="28"/>
      <c r="P352" s="7"/>
      <c r="Q352" s="25"/>
    </row>
    <row r="353" spans="1:17" x14ac:dyDescent="0.2">
      <c r="A353" s="2" t="s">
        <v>11</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6"/>
        <v>6.4460028157439231E-3</v>
      </c>
      <c r="L353" s="28"/>
      <c r="M353" s="28"/>
      <c r="N353" s="28"/>
      <c r="O353" s="28"/>
      <c r="P353" s="7"/>
      <c r="Q353" s="25"/>
    </row>
    <row r="354" spans="1:17" x14ac:dyDescent="0.2">
      <c r="A354" s="2" t="s">
        <v>11</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6"/>
        <v>1.9615817591869256E-3</v>
      </c>
      <c r="L354" s="28"/>
      <c r="M354" s="28"/>
      <c r="N354" s="28"/>
      <c r="O354" s="28"/>
      <c r="P354" s="7"/>
      <c r="Q354" s="25"/>
    </row>
    <row r="355" spans="1:17" x14ac:dyDescent="0.2">
      <c r="A355" s="2" t="s">
        <v>11</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6"/>
        <v>-3.6013330455626491E-3</v>
      </c>
      <c r="L355" s="28"/>
      <c r="M355" s="28"/>
      <c r="N355" s="28"/>
      <c r="O355" s="28"/>
      <c r="P355" s="7"/>
      <c r="Q355" s="25"/>
    </row>
    <row r="356" spans="1:17" x14ac:dyDescent="0.2">
      <c r="A356" s="2" t="s">
        <v>11</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6"/>
        <v>-9.7777174680417911E-3</v>
      </c>
      <c r="L356" s="28"/>
      <c r="M356" s="28"/>
      <c r="N356" s="28"/>
      <c r="O356" s="28"/>
      <c r="P356" s="7"/>
      <c r="Q356" s="25"/>
    </row>
    <row r="357" spans="1:17" x14ac:dyDescent="0.2">
      <c r="A357" s="2" t="s">
        <v>11</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6"/>
        <v>2.0718495851720364E-3</v>
      </c>
      <c r="L357" s="28"/>
      <c r="M357" s="28"/>
      <c r="N357" s="28"/>
      <c r="O357" s="28"/>
      <c r="P357" s="7"/>
      <c r="Q357" s="25"/>
    </row>
    <row r="358" spans="1:17" x14ac:dyDescent="0.2">
      <c r="A358" s="2" t="s">
        <v>11</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6"/>
        <v>-1.1395070131739127E-2</v>
      </c>
      <c r="L358" s="28"/>
      <c r="M358" s="28"/>
      <c r="N358" s="28"/>
      <c r="O358" s="28"/>
      <c r="P358" s="7"/>
      <c r="Q358" s="25"/>
    </row>
    <row r="359" spans="1:17" x14ac:dyDescent="0.2">
      <c r="A359" s="2" t="s">
        <v>11</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6"/>
        <v>-6.1840117064466682E-3</v>
      </c>
      <c r="L359" s="28"/>
      <c r="M359" s="28"/>
      <c r="N359" s="28"/>
      <c r="O359" s="28"/>
      <c r="P359" s="7"/>
      <c r="Q359" s="25"/>
    </row>
    <row r="360" spans="1:17" x14ac:dyDescent="0.2">
      <c r="A360" s="2" t="s">
        <v>11</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6"/>
        <v>1.3195072025407817E-2</v>
      </c>
      <c r="L360" s="28"/>
      <c r="M360" s="28"/>
      <c r="N360" s="28"/>
      <c r="O360" s="28"/>
      <c r="P360" s="7"/>
      <c r="Q360" s="25"/>
    </row>
    <row r="361" spans="1:17" x14ac:dyDescent="0.2">
      <c r="A361" s="2" t="s">
        <v>11</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6"/>
        <v>2.9617161035496609E-2</v>
      </c>
      <c r="L361" s="28"/>
      <c r="M361" s="28"/>
      <c r="N361" s="28"/>
      <c r="O361" s="28"/>
      <c r="P361" s="7"/>
      <c r="Q361" s="25"/>
    </row>
    <row r="362" spans="1:17" x14ac:dyDescent="0.2">
      <c r="A362" s="2" t="s">
        <v>11</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6"/>
        <v>1.7570900956167312E-2</v>
      </c>
      <c r="L362" s="28"/>
      <c r="M362" s="28"/>
      <c r="N362" s="28"/>
      <c r="O362" s="28"/>
      <c r="P362" s="7"/>
      <c r="Q362" s="25"/>
    </row>
    <row r="363" spans="1:17" x14ac:dyDescent="0.2">
      <c r="A363" s="2" t="s">
        <v>11</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6"/>
        <v>1.7894431274498523E-2</v>
      </c>
      <c r="L363" s="28"/>
      <c r="M363" s="28"/>
      <c r="N363" s="28"/>
      <c r="O363" s="28"/>
      <c r="P363" s="7"/>
      <c r="Q363" s="25"/>
    </row>
    <row r="364" spans="1:17" x14ac:dyDescent="0.2">
      <c r="A364" s="2" t="s">
        <v>11</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6"/>
        <v>3.3808943893274268E-3</v>
      </c>
      <c r="L364" s="28"/>
      <c r="M364" s="28"/>
      <c r="N364" s="28"/>
      <c r="O364" s="28"/>
      <c r="P364" s="7"/>
      <c r="Q364" s="25"/>
    </row>
    <row r="365" spans="1:17" x14ac:dyDescent="0.2">
      <c r="A365" s="2" t="s">
        <v>11</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6"/>
        <v>7.8542939899636233E-3</v>
      </c>
      <c r="L365" s="28"/>
      <c r="M365" s="28"/>
      <c r="N365" s="28"/>
      <c r="O365" s="28"/>
      <c r="P365" s="7"/>
      <c r="Q365" s="25"/>
    </row>
    <row r="366" spans="1:17" x14ac:dyDescent="0.2">
      <c r="A366" s="2" t="s">
        <v>11</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6"/>
        <v>6.4739068152649404E-3</v>
      </c>
      <c r="L366" s="28"/>
      <c r="M366" s="28"/>
      <c r="N366" s="28"/>
      <c r="O366" s="28"/>
      <c r="P366" s="7"/>
      <c r="Q366" s="25"/>
    </row>
    <row r="367" spans="1:17" x14ac:dyDescent="0.2">
      <c r="A367" s="2" t="s">
        <v>11</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6"/>
        <v>8.91072380670066E-3</v>
      </c>
      <c r="L367" s="28"/>
      <c r="M367" s="28"/>
      <c r="N367" s="28"/>
      <c r="O367" s="28"/>
      <c r="P367" s="7"/>
      <c r="Q367" s="25"/>
    </row>
    <row r="368" spans="1:17" x14ac:dyDescent="0.2">
      <c r="A368" s="2" t="s">
        <v>11</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6"/>
        <v>1.8888782071352694E-2</v>
      </c>
      <c r="L368" s="28"/>
      <c r="M368" s="28"/>
      <c r="N368" s="28"/>
      <c r="O368" s="28"/>
      <c r="P368" s="7"/>
      <c r="Q368" s="25"/>
    </row>
    <row r="369" spans="1:17" x14ac:dyDescent="0.2">
      <c r="A369" s="2" t="s">
        <v>11</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6"/>
        <v>2.9102108915255442E-3</v>
      </c>
      <c r="L369" s="28"/>
      <c r="M369" s="28"/>
      <c r="N369" s="28"/>
      <c r="O369" s="28"/>
      <c r="P369" s="7"/>
      <c r="Q369" s="25"/>
    </row>
    <row r="370" spans="1:17" x14ac:dyDescent="0.2">
      <c r="A370" s="2" t="s">
        <v>11</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6"/>
        <v>8.459880986559809E-3</v>
      </c>
      <c r="L370" s="28"/>
      <c r="M370" s="28"/>
      <c r="N370" s="28"/>
      <c r="O370" s="28"/>
      <c r="P370" s="7"/>
      <c r="Q370" s="25"/>
    </row>
    <row r="371" spans="1:17" x14ac:dyDescent="0.2">
      <c r="A371" s="2" t="s">
        <v>11</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6"/>
        <v>1.0827752644932631E-2</v>
      </c>
      <c r="L371" s="28"/>
      <c r="M371" s="28"/>
      <c r="N371" s="28"/>
      <c r="O371" s="28"/>
      <c r="P371" s="7"/>
      <c r="Q371" s="25"/>
    </row>
    <row r="372" spans="1:17" x14ac:dyDescent="0.2">
      <c r="A372" s="2" t="s">
        <v>11</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6"/>
        <v>1.14063211777643E-2</v>
      </c>
      <c r="L372" s="28"/>
      <c r="M372" s="28"/>
      <c r="N372" s="28"/>
      <c r="O372" s="28"/>
      <c r="P372" s="7"/>
      <c r="Q372" s="25"/>
    </row>
    <row r="373" spans="1:17" x14ac:dyDescent="0.2">
      <c r="A373" s="2" t="s">
        <v>11</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6"/>
        <v>8.9738995338679572E-3</v>
      </c>
      <c r="L373" s="28"/>
      <c r="M373" s="28"/>
      <c r="N373" s="28"/>
      <c r="O373" s="28"/>
      <c r="P373" s="7"/>
      <c r="Q373" s="25"/>
    </row>
    <row r="374" spans="1:17" x14ac:dyDescent="0.2">
      <c r="A374" s="2" t="s">
        <v>11</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6"/>
        <v>7.4147743743360195E-3</v>
      </c>
      <c r="L374" s="28"/>
      <c r="M374" s="28"/>
      <c r="N374" s="28"/>
      <c r="O374" s="28"/>
      <c r="P374" s="7"/>
      <c r="Q374" s="25"/>
    </row>
    <row r="375" spans="1:17" x14ac:dyDescent="0.2">
      <c r="A375" s="2" t="s">
        <v>11</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6"/>
        <v>-2.4190019620342618E-3</v>
      </c>
      <c r="L375" s="28"/>
      <c r="M375" s="28"/>
      <c r="N375" s="28"/>
      <c r="O375" s="28"/>
      <c r="P375" s="7"/>
      <c r="Q375" s="25"/>
    </row>
    <row r="376" spans="1:17" x14ac:dyDescent="0.2">
      <c r="A376" s="2" t="s">
        <v>11</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6"/>
        <v>-6.9832302234866805E-3</v>
      </c>
      <c r="L376" s="28"/>
      <c r="M376" s="28"/>
      <c r="N376" s="28"/>
      <c r="O376" s="28"/>
      <c r="P376" s="7"/>
      <c r="Q376" s="25"/>
    </row>
    <row r="377" spans="1:17" x14ac:dyDescent="0.2">
      <c r="A377" s="2" t="s">
        <v>11</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6"/>
        <v>5.0108316163233191E-4</v>
      </c>
      <c r="L377" s="28"/>
      <c r="M377" s="28"/>
      <c r="N377" s="28"/>
      <c r="O377" s="28"/>
      <c r="P377" s="7"/>
      <c r="Q377" s="25"/>
    </row>
    <row r="378" spans="1:17" x14ac:dyDescent="0.2">
      <c r="A378" s="2" t="s">
        <v>11</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6"/>
        <v>-3.4796306105566721E-3</v>
      </c>
      <c r="L378" s="28"/>
      <c r="M378" s="28"/>
      <c r="N378" s="28"/>
      <c r="O378" s="28"/>
      <c r="P378" s="7"/>
      <c r="Q378" s="25"/>
    </row>
    <row r="379" spans="1:17" x14ac:dyDescent="0.2">
      <c r="A379" s="2" t="s">
        <v>11</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6"/>
        <v>-2.633627539094352E-3</v>
      </c>
      <c r="L379" s="28"/>
      <c r="M379" s="28"/>
      <c r="N379" s="28"/>
      <c r="O379" s="28"/>
      <c r="P379" s="7"/>
      <c r="Q379" s="25"/>
    </row>
    <row r="380" spans="1:17" x14ac:dyDescent="0.2">
      <c r="A380" s="2" t="s">
        <v>11</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6"/>
        <v>-1.1248870450188186E-2</v>
      </c>
      <c r="L380" s="28"/>
      <c r="M380" s="28"/>
      <c r="N380" s="28"/>
      <c r="O380" s="28"/>
      <c r="P380" s="7"/>
      <c r="Q380" s="25"/>
    </row>
    <row r="381" spans="1:17" x14ac:dyDescent="0.2">
      <c r="A381" s="2" t="s">
        <v>11</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6"/>
        <v>-4.6209592513890563E-3</v>
      </c>
      <c r="L381" s="28"/>
      <c r="M381" s="28"/>
      <c r="N381" s="28"/>
      <c r="O381" s="28"/>
      <c r="P381" s="7"/>
      <c r="Q381" s="25"/>
    </row>
    <row r="382" spans="1:17" x14ac:dyDescent="0.2">
      <c r="A382" s="2" t="s">
        <v>11</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6"/>
        <v>-5.7096791335854435E-3</v>
      </c>
      <c r="L382" s="28"/>
      <c r="M382" s="28"/>
      <c r="N382" s="28"/>
      <c r="O382" s="28"/>
      <c r="P382" s="7"/>
      <c r="Q382" s="25"/>
    </row>
    <row r="383" spans="1:17" x14ac:dyDescent="0.2">
      <c r="A383" s="2" t="s">
        <v>11</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6"/>
        <v>-1.2104830905976804E-2</v>
      </c>
      <c r="L383" s="28"/>
      <c r="M383" s="28"/>
      <c r="N383" s="28"/>
      <c r="O383" s="28"/>
      <c r="P383" s="7"/>
      <c r="Q383" s="25"/>
    </row>
    <row r="384" spans="1:17" x14ac:dyDescent="0.2">
      <c r="A384" s="2" t="s">
        <v>11</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6"/>
        <v>-8.7115318724295676E-3</v>
      </c>
      <c r="L384" s="28"/>
      <c r="M384" s="28"/>
      <c r="N384" s="28"/>
      <c r="O384" s="28"/>
      <c r="P384" s="7"/>
      <c r="Q384" s="25"/>
    </row>
    <row r="385" spans="1:17" x14ac:dyDescent="0.2">
      <c r="A385" s="2" t="s">
        <v>11</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6"/>
        <v>-7.4958304653588437E-3</v>
      </c>
      <c r="L385" s="28"/>
      <c r="M385" s="28"/>
      <c r="N385" s="28"/>
      <c r="O385" s="28"/>
      <c r="P385" s="7"/>
      <c r="Q385" s="25"/>
    </row>
    <row r="386" spans="1:17" x14ac:dyDescent="0.2">
      <c r="A386" s="2" t="s">
        <v>11</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6"/>
        <v>-4.4214105323824304E-3</v>
      </c>
      <c r="L386" s="28"/>
      <c r="M386" s="28"/>
      <c r="N386" s="28"/>
      <c r="O386" s="28"/>
      <c r="P386" s="7"/>
      <c r="Q386" s="25"/>
    </row>
    <row r="387" spans="1:17" x14ac:dyDescent="0.2">
      <c r="A387" s="2" t="s">
        <v>11</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si="6"/>
        <v>4.3854788563413294E-3</v>
      </c>
      <c r="L387" s="28"/>
      <c r="M387" s="28"/>
      <c r="N387" s="28"/>
      <c r="O387" s="28"/>
      <c r="P387" s="7"/>
      <c r="Q387" s="25"/>
    </row>
    <row r="388" spans="1:17" x14ac:dyDescent="0.2">
      <c r="A388" s="2" t="s">
        <v>11</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ref="K388:K451" si="7">C388*$P$4+D388*$P$5+E388*$P$6+F388*$P$7+G388*$P$8+H388*$P$9+I388*$P$10+$P$11</f>
        <v>5.1994372209370754E-3</v>
      </c>
      <c r="L388" s="28"/>
      <c r="M388" s="28"/>
      <c r="N388" s="28"/>
      <c r="O388" s="28"/>
      <c r="P388" s="7"/>
      <c r="Q388" s="25"/>
    </row>
    <row r="389" spans="1:17" x14ac:dyDescent="0.2">
      <c r="A389" s="2" t="s">
        <v>11</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7"/>
        <v>2.4015603104919903E-3</v>
      </c>
      <c r="L389" s="28"/>
      <c r="M389" s="28"/>
      <c r="N389" s="28"/>
      <c r="O389" s="28"/>
      <c r="P389" s="7"/>
      <c r="Q389" s="25"/>
    </row>
    <row r="390" spans="1:17" x14ac:dyDescent="0.2">
      <c r="A390" s="2" t="s">
        <v>11</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7"/>
        <v>1.7857421131802775E-3</v>
      </c>
      <c r="L390" s="28"/>
      <c r="M390" s="28"/>
      <c r="N390" s="28"/>
      <c r="O390" s="28"/>
      <c r="P390" s="7"/>
      <c r="Q390" s="25"/>
    </row>
    <row r="391" spans="1:17" x14ac:dyDescent="0.2">
      <c r="A391" s="2" t="s">
        <v>11</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7"/>
        <v>-3.6291831348936876E-3</v>
      </c>
      <c r="L391" s="28"/>
      <c r="M391" s="28"/>
      <c r="N391" s="28"/>
      <c r="O391" s="28"/>
      <c r="P391" s="7"/>
      <c r="Q391" s="25"/>
    </row>
    <row r="392" spans="1:17" x14ac:dyDescent="0.2">
      <c r="A392" s="2" t="s">
        <v>11</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7"/>
        <v>-4.1002281867372758E-3</v>
      </c>
      <c r="L392" s="28"/>
      <c r="M392" s="28"/>
      <c r="N392" s="28"/>
      <c r="O392" s="28"/>
      <c r="P392" s="7"/>
      <c r="Q392" s="25"/>
    </row>
    <row r="393" spans="1:17" x14ac:dyDescent="0.2">
      <c r="A393" s="2" t="s">
        <v>11</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7"/>
        <v>7.8606845956674665E-4</v>
      </c>
      <c r="L393" s="28"/>
      <c r="M393" s="28"/>
      <c r="N393" s="28"/>
      <c r="O393" s="28"/>
      <c r="P393" s="7"/>
      <c r="Q393" s="25"/>
    </row>
    <row r="394" spans="1:17" x14ac:dyDescent="0.2">
      <c r="A394" s="2" t="s">
        <v>11</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7"/>
        <v>-1.7659002629888398E-4</v>
      </c>
      <c r="L394" s="28"/>
      <c r="M394" s="28"/>
      <c r="N394" s="28"/>
      <c r="O394" s="28"/>
      <c r="P394" s="7"/>
      <c r="Q394" s="25"/>
    </row>
    <row r="395" spans="1:17" x14ac:dyDescent="0.2">
      <c r="A395" s="2" t="s">
        <v>11</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7"/>
        <v>-1.7202934872613151E-2</v>
      </c>
      <c r="L395" s="28"/>
      <c r="M395" s="28"/>
      <c r="N395" s="28"/>
      <c r="O395" s="28"/>
      <c r="P395" s="7"/>
      <c r="Q395" s="25"/>
    </row>
    <row r="396" spans="1:17" x14ac:dyDescent="0.2">
      <c r="A396" s="2" t="s">
        <v>11</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7"/>
        <v>-3.289986142107526E-2</v>
      </c>
      <c r="L396" s="28"/>
      <c r="M396" s="28"/>
      <c r="N396" s="28"/>
      <c r="O396" s="28"/>
      <c r="P396" s="7"/>
      <c r="Q396" s="25"/>
    </row>
    <row r="397" spans="1:17" x14ac:dyDescent="0.2">
      <c r="A397" s="2" t="s">
        <v>11</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7"/>
        <v>-3.5043511184701726E-2</v>
      </c>
      <c r="L397" s="28"/>
      <c r="M397" s="28"/>
      <c r="N397" s="28"/>
      <c r="O397" s="28"/>
      <c r="P397" s="7"/>
      <c r="Q397" s="25"/>
    </row>
    <row r="398" spans="1:17" x14ac:dyDescent="0.2">
      <c r="A398" s="2" t="s">
        <v>11</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7"/>
        <v>-3.5746356642225696E-2</v>
      </c>
      <c r="L398" s="28"/>
      <c r="M398" s="28"/>
      <c r="N398" s="28"/>
      <c r="O398" s="28"/>
      <c r="P398" s="7"/>
      <c r="Q398" s="25"/>
    </row>
    <row r="399" spans="1:17" x14ac:dyDescent="0.2">
      <c r="A399" s="2" t="s">
        <v>11</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7"/>
        <v>-1.7452378842638394E-2</v>
      </c>
      <c r="L399" s="28"/>
      <c r="M399" s="28"/>
      <c r="N399" s="28"/>
      <c r="O399" s="28"/>
      <c r="P399" s="7"/>
      <c r="Q399" s="25"/>
    </row>
    <row r="400" spans="1:17" x14ac:dyDescent="0.2">
      <c r="A400" s="2" t="s">
        <v>11</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7"/>
        <v>-2.2642504361229721E-2</v>
      </c>
      <c r="L400" s="28"/>
      <c r="M400" s="28"/>
      <c r="N400" s="28"/>
      <c r="O400" s="28"/>
      <c r="P400" s="7"/>
      <c r="Q400" s="25"/>
    </row>
    <row r="401" spans="1:17" x14ac:dyDescent="0.2">
      <c r="A401" s="2" t="s">
        <v>11</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7"/>
        <v>-2.269583746496151E-2</v>
      </c>
      <c r="L401" s="28"/>
      <c r="M401" s="28"/>
      <c r="N401" s="28"/>
      <c r="O401" s="28"/>
      <c r="P401" s="7"/>
      <c r="Q401" s="25"/>
    </row>
    <row r="402" spans="1:17" x14ac:dyDescent="0.2">
      <c r="A402" s="2" t="s">
        <v>11</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7"/>
        <v>-2.7130463236399671E-2</v>
      </c>
      <c r="L402" s="28"/>
      <c r="M402" s="28"/>
      <c r="N402" s="28"/>
      <c r="O402" s="28"/>
      <c r="P402" s="7"/>
      <c r="Q402" s="25"/>
    </row>
    <row r="403" spans="1:17" x14ac:dyDescent="0.2">
      <c r="A403" s="2" t="s">
        <v>11</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7"/>
        <v>-2.4918958426658699E-2</v>
      </c>
      <c r="L403" s="28"/>
      <c r="M403" s="28"/>
      <c r="N403" s="28"/>
      <c r="O403" s="28"/>
      <c r="P403" s="7"/>
      <c r="Q403" s="25"/>
    </row>
    <row r="404" spans="1:17" x14ac:dyDescent="0.2">
      <c r="A404" s="2" t="s">
        <v>11</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7"/>
        <v>-2.556734290017082E-2</v>
      </c>
      <c r="L404" s="28"/>
      <c r="M404" s="28"/>
      <c r="N404" s="28"/>
      <c r="O404" s="28"/>
      <c r="P404" s="7"/>
      <c r="Q404" s="25"/>
    </row>
    <row r="405" spans="1:17" x14ac:dyDescent="0.2">
      <c r="A405" s="2" t="s">
        <v>11</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7"/>
        <v>-1.6937830849023894E-2</v>
      </c>
      <c r="L405" s="28"/>
      <c r="M405" s="28"/>
      <c r="N405" s="28"/>
      <c r="O405" s="28"/>
      <c r="P405" s="7"/>
      <c r="Q405" s="25"/>
    </row>
    <row r="406" spans="1:17" x14ac:dyDescent="0.2">
      <c r="A406" s="2" t="s">
        <v>11</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7"/>
        <v>-1.2052422161396459E-2</v>
      </c>
      <c r="L406" s="28"/>
      <c r="M406" s="28"/>
      <c r="N406" s="28"/>
      <c r="O406" s="28"/>
      <c r="P406" s="7"/>
      <c r="Q406" s="25"/>
    </row>
    <row r="407" spans="1:17" x14ac:dyDescent="0.2">
      <c r="A407" s="2" t="s">
        <v>11</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7"/>
        <v>-2.2985814943959793E-2</v>
      </c>
      <c r="L407" s="28"/>
      <c r="M407" s="28"/>
      <c r="N407" s="28"/>
      <c r="O407" s="28"/>
      <c r="P407" s="7"/>
      <c r="Q407" s="25"/>
    </row>
    <row r="408" spans="1:17" x14ac:dyDescent="0.2">
      <c r="A408" s="2" t="s">
        <v>11</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7"/>
        <v>-2.1931950273359813E-2</v>
      </c>
      <c r="L408" s="28"/>
      <c r="M408" s="28"/>
      <c r="N408" s="28"/>
      <c r="O408" s="28"/>
      <c r="P408" s="7"/>
      <c r="Q408" s="25"/>
    </row>
    <row r="409" spans="1:17" x14ac:dyDescent="0.2">
      <c r="A409" s="2" t="s">
        <v>11</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7"/>
        <v>-1.9881211759950723E-2</v>
      </c>
      <c r="L409" s="28"/>
      <c r="M409" s="28"/>
      <c r="N409" s="28"/>
      <c r="O409" s="28"/>
      <c r="P409" s="7"/>
      <c r="Q409" s="25"/>
    </row>
    <row r="410" spans="1:17" x14ac:dyDescent="0.2">
      <c r="A410" s="2" t="s">
        <v>11</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7"/>
        <v>-1.0787625311060367E-2</v>
      </c>
      <c r="L410" s="28"/>
      <c r="M410" s="28"/>
      <c r="N410" s="28"/>
      <c r="O410" s="28"/>
      <c r="P410" s="7"/>
      <c r="Q410" s="25"/>
    </row>
    <row r="411" spans="1:17" x14ac:dyDescent="0.2">
      <c r="A411" s="2" t="s">
        <v>11</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7"/>
        <v>-1.1113429579956202E-2</v>
      </c>
      <c r="L411" s="28"/>
      <c r="M411" s="28"/>
      <c r="N411" s="28"/>
      <c r="O411" s="28"/>
      <c r="P411" s="7"/>
      <c r="Q411" s="25"/>
    </row>
    <row r="412" spans="1:17" x14ac:dyDescent="0.2">
      <c r="A412" s="2" t="s">
        <v>11</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7"/>
        <v>-4.3073704727619733E-3</v>
      </c>
      <c r="L412" s="28"/>
      <c r="M412" s="28"/>
      <c r="N412" s="28"/>
      <c r="O412" s="28"/>
      <c r="P412" s="7"/>
      <c r="Q412" s="25"/>
    </row>
    <row r="413" spans="1:17" x14ac:dyDescent="0.2">
      <c r="A413" s="2" t="s">
        <v>11</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7"/>
        <v>-6.1630706925939194E-3</v>
      </c>
      <c r="L413" s="28"/>
      <c r="M413" s="28"/>
      <c r="N413" s="28"/>
      <c r="O413" s="28"/>
      <c r="P413" s="7"/>
      <c r="Q413" s="25"/>
    </row>
    <row r="414" spans="1:17" x14ac:dyDescent="0.2">
      <c r="A414" s="2" t="s">
        <v>11</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7"/>
        <v>-7.4291566827591193E-3</v>
      </c>
      <c r="L414" s="28"/>
      <c r="M414" s="28"/>
      <c r="N414" s="28"/>
      <c r="O414" s="28"/>
      <c r="P414" s="7"/>
      <c r="Q414" s="25"/>
    </row>
    <row r="415" spans="1:17" x14ac:dyDescent="0.2">
      <c r="A415" s="2" t="s">
        <v>11</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7"/>
        <v>2.1471331448651432E-3</v>
      </c>
      <c r="L415" s="28"/>
      <c r="M415" s="28"/>
      <c r="N415" s="28"/>
      <c r="O415" s="28"/>
      <c r="P415" s="7"/>
      <c r="Q415" s="25"/>
    </row>
    <row r="416" spans="1:17" x14ac:dyDescent="0.2">
      <c r="A416" s="2" t="s">
        <v>11</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7"/>
        <v>-2.9581865692214215E-3</v>
      </c>
      <c r="L416" s="28"/>
      <c r="M416" s="28"/>
      <c r="N416" s="28"/>
      <c r="O416" s="28"/>
      <c r="P416" s="7"/>
      <c r="Q416" s="25"/>
    </row>
    <row r="417" spans="1:17" x14ac:dyDescent="0.2">
      <c r="A417" s="2" t="s">
        <v>11</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7"/>
        <v>-5.4051386205872243E-3</v>
      </c>
      <c r="L417" s="28"/>
      <c r="M417" s="28"/>
      <c r="N417" s="28"/>
      <c r="O417" s="28"/>
      <c r="P417" s="7"/>
      <c r="Q417" s="25"/>
    </row>
    <row r="418" spans="1:17" x14ac:dyDescent="0.2">
      <c r="A418" s="2" t="s">
        <v>11</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7"/>
        <v>2.8873085282169475E-3</v>
      </c>
      <c r="L418" s="28"/>
      <c r="M418" s="28"/>
      <c r="N418" s="28"/>
      <c r="O418" s="28"/>
      <c r="P418" s="7"/>
      <c r="Q418" s="25"/>
    </row>
    <row r="419" spans="1:17" x14ac:dyDescent="0.2">
      <c r="A419" s="2" t="s">
        <v>11</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7"/>
        <v>8.4571437696981944E-3</v>
      </c>
      <c r="L419" s="28"/>
      <c r="M419" s="28"/>
      <c r="N419" s="28"/>
      <c r="O419" s="28"/>
      <c r="P419" s="7"/>
      <c r="Q419" s="25"/>
    </row>
    <row r="420" spans="1:17" x14ac:dyDescent="0.2">
      <c r="A420" s="2" t="s">
        <v>11</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7"/>
        <v>7.9171513134129734E-3</v>
      </c>
      <c r="L420" s="28"/>
      <c r="M420" s="28"/>
      <c r="N420" s="28"/>
      <c r="O420" s="28"/>
      <c r="P420" s="7"/>
      <c r="Q420" s="25"/>
    </row>
    <row r="421" spans="1:17" x14ac:dyDescent="0.2">
      <c r="A421" s="2" t="s">
        <v>11</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7"/>
        <v>1.257881916481951E-2</v>
      </c>
      <c r="L421" s="28"/>
      <c r="M421" s="28"/>
      <c r="N421" s="28"/>
      <c r="O421" s="28"/>
      <c r="P421" s="7"/>
      <c r="Q421" s="25"/>
    </row>
    <row r="422" spans="1:17" x14ac:dyDescent="0.2">
      <c r="A422" s="2" t="s">
        <v>11</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7"/>
        <v>7.1249048442105778E-3</v>
      </c>
      <c r="L422" s="28"/>
      <c r="M422" s="28"/>
      <c r="N422" s="28"/>
      <c r="O422" s="28"/>
      <c r="P422" s="7"/>
      <c r="Q422" s="25"/>
    </row>
    <row r="423" spans="1:17" x14ac:dyDescent="0.2">
      <c r="A423" s="2" t="s">
        <v>11</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7"/>
        <v>3.8188832786777427E-3</v>
      </c>
      <c r="L423" s="28"/>
      <c r="M423" s="28"/>
      <c r="N423" s="28"/>
      <c r="O423" s="28"/>
      <c r="P423" s="7"/>
      <c r="Q423" s="25"/>
    </row>
    <row r="424" spans="1:17" x14ac:dyDescent="0.2">
      <c r="A424" s="2" t="s">
        <v>11</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7"/>
        <v>1.6117046288167791E-2</v>
      </c>
      <c r="L424" s="28"/>
      <c r="M424" s="28"/>
      <c r="N424" s="28"/>
      <c r="O424" s="28"/>
      <c r="P424" s="7"/>
      <c r="Q424" s="25"/>
    </row>
    <row r="425" spans="1:17" x14ac:dyDescent="0.2">
      <c r="A425" s="2" t="s">
        <v>11</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7"/>
        <v>2.9080192319634213E-2</v>
      </c>
      <c r="L425" s="28"/>
      <c r="M425" s="28"/>
      <c r="N425" s="28"/>
      <c r="O425" s="28"/>
      <c r="P425" s="7"/>
      <c r="Q425" s="25"/>
    </row>
    <row r="426" spans="1:17" x14ac:dyDescent="0.2">
      <c r="A426" s="2" t="s">
        <v>11</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7"/>
        <v>3.9971053022992753E-2</v>
      </c>
      <c r="L426" s="28"/>
      <c r="M426" s="28"/>
      <c r="N426" s="28"/>
      <c r="O426" s="28"/>
      <c r="P426" s="7"/>
      <c r="Q426" s="25"/>
    </row>
    <row r="427" spans="1:17" x14ac:dyDescent="0.2">
      <c r="A427" s="2" t="s">
        <v>11</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7"/>
        <v>4.1190893123960959E-2</v>
      </c>
      <c r="L427" s="28"/>
      <c r="M427" s="28"/>
      <c r="N427" s="28"/>
      <c r="O427" s="28"/>
      <c r="P427" s="7"/>
      <c r="Q427" s="25"/>
    </row>
    <row r="428" spans="1:17" x14ac:dyDescent="0.2">
      <c r="A428" s="2" t="s">
        <v>11</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7"/>
        <v>4.3681032537389419E-2</v>
      </c>
      <c r="L428" s="28"/>
      <c r="M428" s="28"/>
      <c r="N428" s="28"/>
      <c r="O428" s="28"/>
      <c r="P428" s="7"/>
      <c r="Q428" s="25"/>
    </row>
    <row r="429" spans="1:17" x14ac:dyDescent="0.2">
      <c r="A429" s="2" t="s">
        <v>11</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7"/>
        <v>4.4787088465908509E-2</v>
      </c>
      <c r="L429" s="28"/>
      <c r="M429" s="28"/>
      <c r="N429" s="28"/>
      <c r="O429" s="28"/>
      <c r="P429" s="7"/>
      <c r="Q429" s="25"/>
    </row>
    <row r="430" spans="1:17" x14ac:dyDescent="0.2">
      <c r="A430" s="2" t="s">
        <v>11</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7"/>
        <v>5.3140682956443697E-2</v>
      </c>
      <c r="L430" s="28"/>
      <c r="M430" s="28"/>
      <c r="N430" s="28"/>
      <c r="O430" s="28"/>
      <c r="P430" s="7"/>
      <c r="Q430" s="25"/>
    </row>
    <row r="431" spans="1:17" x14ac:dyDescent="0.2">
      <c r="A431" s="2" t="s">
        <v>11</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7"/>
        <v>5.3863089399724617E-2</v>
      </c>
      <c r="L431" s="28"/>
      <c r="M431" s="28"/>
      <c r="N431" s="28"/>
      <c r="O431" s="28"/>
      <c r="P431" s="7"/>
      <c r="Q431" s="25"/>
    </row>
    <row r="432" spans="1:17" x14ac:dyDescent="0.2">
      <c r="A432" s="2" t="s">
        <v>11</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7"/>
        <v>5.2616381556690461E-2</v>
      </c>
      <c r="L432" s="28"/>
      <c r="M432" s="28"/>
      <c r="N432" s="28"/>
      <c r="O432" s="28"/>
      <c r="P432" s="7"/>
      <c r="Q432" s="25"/>
    </row>
    <row r="433" spans="1:17" x14ac:dyDescent="0.2">
      <c r="A433" s="2" t="s">
        <v>11</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7"/>
        <v>4.1097919562672502E-2</v>
      </c>
      <c r="L433" s="28"/>
      <c r="M433" s="28"/>
      <c r="N433" s="28"/>
      <c r="O433" s="28"/>
      <c r="P433" s="7"/>
      <c r="Q433" s="25"/>
    </row>
    <row r="434" spans="1:17" x14ac:dyDescent="0.2">
      <c r="A434" s="2" t="s">
        <v>11</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7"/>
        <v>4.3998764222443976E-2</v>
      </c>
      <c r="L434" s="28"/>
      <c r="M434" s="28"/>
      <c r="N434" s="28"/>
      <c r="O434" s="28"/>
      <c r="P434" s="7"/>
      <c r="Q434" s="25"/>
    </row>
    <row r="435" spans="1:17" x14ac:dyDescent="0.2">
      <c r="A435" s="2" t="s">
        <v>11</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7"/>
        <v>3.272040037456958E-2</v>
      </c>
      <c r="L435" s="28"/>
      <c r="M435" s="28"/>
      <c r="N435" s="28"/>
      <c r="O435" s="28"/>
      <c r="P435" s="7"/>
      <c r="Q435" s="25"/>
    </row>
    <row r="436" spans="1:17" x14ac:dyDescent="0.2">
      <c r="A436" s="2" t="s">
        <v>11</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7"/>
        <v>4.0011524891382488E-2</v>
      </c>
      <c r="L436" s="28"/>
      <c r="M436" s="28"/>
      <c r="N436" s="28"/>
      <c r="O436" s="28"/>
      <c r="P436" s="7"/>
      <c r="Q436" s="25"/>
    </row>
    <row r="437" spans="1:17" x14ac:dyDescent="0.2">
      <c r="A437" s="2" t="s">
        <v>11</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7"/>
        <v>4.3905813000166161E-2</v>
      </c>
      <c r="L437" s="28"/>
      <c r="M437" s="28"/>
      <c r="N437" s="28"/>
      <c r="O437" s="28"/>
      <c r="P437" s="7"/>
      <c r="Q437" s="25"/>
    </row>
    <row r="438" spans="1:17" x14ac:dyDescent="0.2">
      <c r="A438" s="2" t="s">
        <v>11</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7"/>
        <v>4.6336046516100793E-2</v>
      </c>
      <c r="L438" s="28"/>
      <c r="M438" s="28"/>
      <c r="N438" s="28"/>
      <c r="O438" s="28"/>
      <c r="P438" s="7"/>
      <c r="Q438" s="25"/>
    </row>
    <row r="439" spans="1:17" x14ac:dyDescent="0.2">
      <c r="A439" s="2" t="s">
        <v>11</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7"/>
        <v>3.9525768195718181E-2</v>
      </c>
      <c r="L439" s="28"/>
      <c r="M439" s="28"/>
      <c r="N439" s="28"/>
      <c r="O439" s="28"/>
      <c r="P439" s="7"/>
      <c r="Q439" s="25"/>
    </row>
    <row r="440" spans="1:17" x14ac:dyDescent="0.2">
      <c r="A440" s="2" t="s">
        <v>11</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7"/>
        <v>3.5859756054979264E-2</v>
      </c>
      <c r="L440" s="28"/>
      <c r="M440" s="28"/>
      <c r="N440" s="28"/>
      <c r="O440" s="28"/>
      <c r="P440" s="7"/>
      <c r="Q440" s="25"/>
    </row>
    <row r="441" spans="1:17" x14ac:dyDescent="0.2">
      <c r="A441" s="2" t="s">
        <v>11</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7"/>
        <v>2.2015363267173682E-2</v>
      </c>
      <c r="L441" s="28"/>
      <c r="M441" s="28"/>
      <c r="N441" s="28"/>
      <c r="O441" s="28"/>
      <c r="P441" s="7"/>
      <c r="Q441" s="25"/>
    </row>
    <row r="442" spans="1:17" x14ac:dyDescent="0.2">
      <c r="A442" s="2" t="s">
        <v>11</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7"/>
        <v>1.2638626085100357E-2</v>
      </c>
      <c r="L442" s="28"/>
      <c r="M442" s="28"/>
      <c r="N442" s="28"/>
      <c r="O442" s="28"/>
      <c r="P442" s="7"/>
      <c r="Q442" s="25"/>
    </row>
    <row r="443" spans="1:17" x14ac:dyDescent="0.2">
      <c r="A443" s="2" t="s">
        <v>11</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7"/>
        <v>1.1198788339053967E-2</v>
      </c>
      <c r="L443" s="28"/>
      <c r="M443" s="28"/>
      <c r="N443" s="28"/>
      <c r="O443" s="28"/>
      <c r="P443" s="7"/>
      <c r="Q443" s="25"/>
    </row>
    <row r="444" spans="1:17" x14ac:dyDescent="0.2">
      <c r="A444" s="2" t="s">
        <v>11</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7"/>
        <v>1.1739174787074647E-2</v>
      </c>
      <c r="L444" s="28"/>
      <c r="M444" s="28"/>
      <c r="N444" s="28"/>
      <c r="O444" s="28"/>
      <c r="P444" s="7"/>
      <c r="Q444" s="25"/>
    </row>
    <row r="445" spans="1:17" x14ac:dyDescent="0.2">
      <c r="A445" s="2" t="s">
        <v>11</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7"/>
        <v>1.2290819702132194E-2</v>
      </c>
      <c r="L445" s="28"/>
      <c r="M445" s="28"/>
      <c r="N445" s="28"/>
      <c r="O445" s="28"/>
      <c r="P445" s="7"/>
      <c r="Q445" s="25"/>
    </row>
    <row r="446" spans="1:17" x14ac:dyDescent="0.2">
      <c r="A446" s="2" t="s">
        <v>11</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7"/>
        <v>1.15846132609293E-2</v>
      </c>
      <c r="L446" s="28"/>
      <c r="M446" s="28"/>
      <c r="N446" s="28"/>
      <c r="O446" s="28"/>
      <c r="P446" s="7"/>
      <c r="Q446" s="25"/>
    </row>
    <row r="447" spans="1:17" x14ac:dyDescent="0.2">
      <c r="A447" s="2" t="s">
        <v>11</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7"/>
        <v>9.7796041171063219E-3</v>
      </c>
      <c r="L447" s="28"/>
      <c r="M447" s="28"/>
      <c r="N447" s="28"/>
      <c r="O447" s="28"/>
      <c r="P447" s="7"/>
      <c r="Q447" s="25"/>
    </row>
    <row r="448" spans="1:17" x14ac:dyDescent="0.2">
      <c r="A448" s="2" t="s">
        <v>11</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7"/>
        <v>1.2490975574138474E-2</v>
      </c>
      <c r="L448" s="28"/>
      <c r="M448" s="28"/>
      <c r="N448" s="28"/>
      <c r="O448" s="28"/>
      <c r="P448" s="7"/>
      <c r="Q448" s="25"/>
    </row>
    <row r="449" spans="1:17" x14ac:dyDescent="0.2">
      <c r="A449" s="2" t="s">
        <v>11</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7"/>
        <v>8.5751217463436724E-3</v>
      </c>
      <c r="L449" s="28"/>
      <c r="M449" s="28"/>
      <c r="N449" s="28"/>
      <c r="O449" s="28"/>
      <c r="P449" s="7"/>
      <c r="Q449" s="25"/>
    </row>
    <row r="450" spans="1:17" x14ac:dyDescent="0.2">
      <c r="A450" s="2" t="s">
        <v>11</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7"/>
        <v>4.1237179746080876E-3</v>
      </c>
      <c r="L450" s="28"/>
      <c r="M450" s="28"/>
      <c r="N450" s="28"/>
      <c r="O450" s="28"/>
      <c r="P450" s="7"/>
      <c r="Q450" s="25"/>
    </row>
    <row r="451" spans="1:17" x14ac:dyDescent="0.2">
      <c r="A451" s="2" t="s">
        <v>11</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si="7"/>
        <v>4.5764335283723367E-3</v>
      </c>
      <c r="L451" s="28"/>
      <c r="M451" s="28"/>
      <c r="N451" s="28"/>
      <c r="O451" s="28"/>
      <c r="P451" s="7"/>
      <c r="Q451" s="25"/>
    </row>
    <row r="452" spans="1:17" x14ac:dyDescent="0.2">
      <c r="A452" s="2" t="s">
        <v>11</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ref="K452:K515" si="8">C452*$P$4+D452*$P$5+E452*$P$6+F452*$P$7+G452*$P$8+H452*$P$9+I452*$P$10+$P$11</f>
        <v>1.1281757446066965E-2</v>
      </c>
      <c r="L452" s="28"/>
      <c r="M452" s="28"/>
      <c r="N452" s="28"/>
      <c r="O452" s="28"/>
      <c r="P452" s="7"/>
      <c r="Q452" s="25"/>
    </row>
    <row r="453" spans="1:17" x14ac:dyDescent="0.2">
      <c r="A453" s="2" t="s">
        <v>11</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8"/>
        <v>1.9741631669799142E-2</v>
      </c>
      <c r="L453" s="28"/>
      <c r="M453" s="28"/>
      <c r="N453" s="28"/>
      <c r="O453" s="28"/>
      <c r="P453" s="7"/>
      <c r="Q453" s="25"/>
    </row>
    <row r="454" spans="1:17" x14ac:dyDescent="0.2">
      <c r="A454" s="2" t="s">
        <v>11</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8"/>
        <v>1.1667973194052883E-2</v>
      </c>
      <c r="L454" s="28"/>
      <c r="M454" s="28"/>
      <c r="N454" s="28"/>
      <c r="O454" s="28"/>
      <c r="P454" s="7"/>
      <c r="Q454" s="25"/>
    </row>
    <row r="455" spans="1:17" x14ac:dyDescent="0.2">
      <c r="A455" s="2" t="s">
        <v>11</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8"/>
        <v>7.9740869096619482E-3</v>
      </c>
      <c r="L455" s="28"/>
      <c r="M455" s="28"/>
      <c r="N455" s="28"/>
      <c r="O455" s="28"/>
      <c r="P455" s="7"/>
      <c r="Q455" s="25"/>
    </row>
    <row r="456" spans="1:17" x14ac:dyDescent="0.2">
      <c r="A456" s="2" t="s">
        <v>11</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8"/>
        <v>1.1515891478788731E-2</v>
      </c>
      <c r="L456" s="28"/>
      <c r="M456" s="28"/>
      <c r="N456" s="28"/>
      <c r="O456" s="28"/>
      <c r="P456" s="7"/>
      <c r="Q456" s="25"/>
    </row>
    <row r="457" spans="1:17" x14ac:dyDescent="0.2">
      <c r="A457" s="2" t="s">
        <v>11</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8"/>
        <v>1.9234428494050104E-2</v>
      </c>
      <c r="L457" s="28"/>
      <c r="M457" s="28"/>
      <c r="N457" s="28"/>
      <c r="O457" s="28"/>
      <c r="P457" s="7"/>
      <c r="Q457" s="25"/>
    </row>
    <row r="458" spans="1:17" x14ac:dyDescent="0.2">
      <c r="A458" s="2" t="s">
        <v>11</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8"/>
        <v>-1.0547254777336645E-3</v>
      </c>
      <c r="L458" s="28"/>
      <c r="M458" s="28"/>
      <c r="N458" s="28"/>
      <c r="O458" s="28"/>
      <c r="P458" s="7"/>
      <c r="Q458" s="25"/>
    </row>
    <row r="459" spans="1:17" x14ac:dyDescent="0.2">
      <c r="A459" s="2" t="s">
        <v>11</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8"/>
        <v>-3.3699312012824834E-4</v>
      </c>
      <c r="L459" s="28"/>
      <c r="M459" s="28"/>
      <c r="N459" s="28"/>
      <c r="O459" s="28"/>
      <c r="P459" s="7"/>
      <c r="Q459" s="25"/>
    </row>
    <row r="460" spans="1:17" x14ac:dyDescent="0.2">
      <c r="A460" s="2" t="s">
        <v>11</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8"/>
        <v>-4.503463262034435E-4</v>
      </c>
      <c r="L460" s="28"/>
      <c r="M460" s="28"/>
      <c r="N460" s="28"/>
      <c r="O460" s="28"/>
      <c r="P460" s="7"/>
      <c r="Q460" s="25"/>
    </row>
    <row r="461" spans="1:17" x14ac:dyDescent="0.2">
      <c r="A461" s="2" t="s">
        <v>11</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8"/>
        <v>-9.2555880170454019E-3</v>
      </c>
      <c r="L461" s="28"/>
      <c r="M461" s="28"/>
      <c r="N461" s="28"/>
      <c r="O461" s="28"/>
      <c r="P461" s="7"/>
      <c r="Q461" s="25"/>
    </row>
    <row r="462" spans="1:17" x14ac:dyDescent="0.2">
      <c r="A462" s="2" t="s">
        <v>11</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8"/>
        <v>-6.2913886736069013E-3</v>
      </c>
      <c r="L462" s="28"/>
      <c r="M462" s="28"/>
      <c r="N462" s="28"/>
      <c r="O462" s="28"/>
      <c r="P462" s="7"/>
      <c r="Q462" s="25"/>
    </row>
    <row r="463" spans="1:17" x14ac:dyDescent="0.2">
      <c r="A463" s="2" t="s">
        <v>11</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8"/>
        <v>-8.9210184880466059E-3</v>
      </c>
      <c r="L463" s="28"/>
      <c r="M463" s="28"/>
      <c r="N463" s="28"/>
      <c r="O463" s="28"/>
      <c r="P463" s="7"/>
      <c r="Q463" s="25"/>
    </row>
    <row r="464" spans="1:17" x14ac:dyDescent="0.2">
      <c r="A464" s="2" t="s">
        <v>11</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8"/>
        <v>-1.1756324554418551E-2</v>
      </c>
      <c r="L464" s="28"/>
      <c r="M464" s="28"/>
      <c r="N464" s="28"/>
      <c r="O464" s="28"/>
      <c r="P464" s="7"/>
      <c r="Q464" s="25"/>
    </row>
    <row r="465" spans="1:17" x14ac:dyDescent="0.2">
      <c r="A465" s="2" t="s">
        <v>11</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8"/>
        <v>7.5413725059880754E-4</v>
      </c>
      <c r="L465" s="28"/>
      <c r="M465" s="28"/>
      <c r="N465" s="28"/>
      <c r="O465" s="28"/>
      <c r="P465" s="7"/>
      <c r="Q465" s="25"/>
    </row>
    <row r="466" spans="1:17" x14ac:dyDescent="0.2">
      <c r="A466" s="2" t="s">
        <v>11</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8"/>
        <v>-8.0792438303276537E-3</v>
      </c>
      <c r="L466" s="28"/>
      <c r="M466" s="28"/>
      <c r="N466" s="28"/>
      <c r="O466" s="28"/>
      <c r="P466" s="7"/>
      <c r="Q466" s="25"/>
    </row>
    <row r="467" spans="1:17" x14ac:dyDescent="0.2">
      <c r="A467" s="2" t="s">
        <v>11</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8"/>
        <v>-1.2076841984494768E-2</v>
      </c>
      <c r="L467" s="28"/>
      <c r="M467" s="28"/>
      <c r="N467" s="28"/>
      <c r="O467" s="28"/>
      <c r="P467" s="7"/>
      <c r="Q467" s="25"/>
    </row>
    <row r="468" spans="1:17" x14ac:dyDescent="0.2">
      <c r="A468" s="2" t="s">
        <v>11</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8"/>
        <v>-1.2058289403938605E-2</v>
      </c>
      <c r="L468" s="28"/>
      <c r="M468" s="28"/>
      <c r="N468" s="28"/>
      <c r="O468" s="28"/>
      <c r="P468" s="7"/>
      <c r="Q468" s="25"/>
    </row>
    <row r="469" spans="1:17" x14ac:dyDescent="0.2">
      <c r="A469" s="2" t="s">
        <v>11</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8"/>
        <v>-8.5843802432719052E-3</v>
      </c>
      <c r="L469" s="28"/>
      <c r="M469" s="28"/>
      <c r="N469" s="28"/>
      <c r="O469" s="28"/>
      <c r="P469" s="7"/>
      <c r="Q469" s="25"/>
    </row>
    <row r="470" spans="1:17" x14ac:dyDescent="0.2">
      <c r="A470" s="2" t="s">
        <v>11</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8"/>
        <v>-1.1488530351998705E-2</v>
      </c>
      <c r="L470" s="28"/>
      <c r="M470" s="28"/>
      <c r="N470" s="28"/>
      <c r="O470" s="28"/>
      <c r="P470" s="7"/>
      <c r="Q470" s="25"/>
    </row>
    <row r="471" spans="1:17" x14ac:dyDescent="0.2">
      <c r="A471" s="2" t="s">
        <v>11</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8"/>
        <v>2.8029510196826424E-3</v>
      </c>
      <c r="L471" s="28"/>
      <c r="M471" s="28"/>
      <c r="N471" s="28"/>
      <c r="O471" s="28"/>
      <c r="P471" s="7"/>
      <c r="Q471" s="25"/>
    </row>
    <row r="472" spans="1:17" x14ac:dyDescent="0.2">
      <c r="A472" s="2" t="s">
        <v>11</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8"/>
        <v>6.2661485358042057E-3</v>
      </c>
      <c r="L472" s="28"/>
      <c r="M472" s="28"/>
      <c r="N472" s="28"/>
      <c r="O472" s="28"/>
      <c r="P472" s="7"/>
      <c r="Q472" s="25"/>
    </row>
    <row r="473" spans="1:17" x14ac:dyDescent="0.2">
      <c r="A473" s="2" t="s">
        <v>11</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8"/>
        <v>9.2562727981956305E-3</v>
      </c>
      <c r="L473" s="28"/>
      <c r="M473" s="28"/>
      <c r="N473" s="28"/>
      <c r="O473" s="28"/>
      <c r="P473" s="7"/>
      <c r="Q473" s="25"/>
    </row>
    <row r="474" spans="1:17" x14ac:dyDescent="0.2">
      <c r="A474" s="2" t="s">
        <v>11</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8"/>
        <v>1.3553035832538973E-2</v>
      </c>
      <c r="L474" s="28"/>
      <c r="M474" s="28"/>
      <c r="N474" s="28"/>
      <c r="O474" s="28"/>
      <c r="P474" s="7"/>
      <c r="Q474" s="25"/>
    </row>
    <row r="475" spans="1:17" x14ac:dyDescent="0.2">
      <c r="A475" s="2" t="s">
        <v>11</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8"/>
        <v>1.9097745380742936E-2</v>
      </c>
      <c r="L475" s="28"/>
      <c r="M475" s="28"/>
      <c r="N475" s="28"/>
      <c r="O475" s="28"/>
      <c r="P475" s="7"/>
      <c r="Q475" s="25"/>
    </row>
    <row r="476" spans="1:17" x14ac:dyDescent="0.2">
      <c r="A476" s="2" t="s">
        <v>11</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8"/>
        <v>2.7014730780005047E-2</v>
      </c>
      <c r="L476" s="28"/>
      <c r="M476" s="28"/>
      <c r="N476" s="28"/>
      <c r="O476" s="28"/>
      <c r="P476" s="7"/>
      <c r="Q476" s="25"/>
    </row>
    <row r="477" spans="1:17" x14ac:dyDescent="0.2">
      <c r="A477" s="2" t="s">
        <v>11</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8"/>
        <v>1.8256987446288675E-2</v>
      </c>
      <c r="L477" s="28"/>
      <c r="M477" s="28"/>
      <c r="N477" s="28"/>
      <c r="O477" s="28"/>
      <c r="P477" s="7"/>
      <c r="Q477" s="25"/>
    </row>
    <row r="478" spans="1:17" x14ac:dyDescent="0.2">
      <c r="A478" s="2" t="s">
        <v>11</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8"/>
        <v>1.1987521889069597E-2</v>
      </c>
      <c r="L478" s="28"/>
      <c r="M478" s="28"/>
      <c r="N478" s="28"/>
      <c r="O478" s="28"/>
      <c r="P478" s="7"/>
      <c r="Q478" s="25"/>
    </row>
    <row r="479" spans="1:17" x14ac:dyDescent="0.2">
      <c r="A479" s="2" t="s">
        <v>11</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8"/>
        <v>7.2814438845791862E-3</v>
      </c>
      <c r="L479" s="28"/>
      <c r="M479" s="28"/>
      <c r="N479" s="28"/>
      <c r="O479" s="28"/>
      <c r="P479" s="7"/>
      <c r="Q479" s="25"/>
    </row>
    <row r="480" spans="1:17" x14ac:dyDescent="0.2">
      <c r="A480" s="2" t="s">
        <v>11</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8"/>
        <v>1.0777521144423652E-2</v>
      </c>
      <c r="L480" s="28"/>
      <c r="M480" s="28"/>
      <c r="N480" s="28"/>
      <c r="O480" s="28"/>
      <c r="P480" s="7"/>
      <c r="Q480" s="25"/>
    </row>
    <row r="481" spans="1:17" x14ac:dyDescent="0.2">
      <c r="A481" s="2" t="s">
        <v>11</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8"/>
        <v>9.8584453682039053E-3</v>
      </c>
      <c r="L481" s="28"/>
      <c r="M481" s="28"/>
      <c r="N481" s="28"/>
      <c r="O481" s="28"/>
      <c r="P481" s="7"/>
      <c r="Q481" s="25"/>
    </row>
    <row r="482" spans="1:17" x14ac:dyDescent="0.2">
      <c r="A482" s="2" t="s">
        <v>11</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8"/>
        <v>1.2024522683832584E-2</v>
      </c>
      <c r="L482" s="28"/>
      <c r="M482" s="28"/>
      <c r="N482" s="28"/>
      <c r="O482" s="28"/>
      <c r="P482" s="7"/>
      <c r="Q482" s="25"/>
    </row>
    <row r="483" spans="1:17" x14ac:dyDescent="0.2">
      <c r="A483" s="2" t="s">
        <v>11</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8"/>
        <v>3.5038137737727348E-3</v>
      </c>
      <c r="L483" s="28"/>
      <c r="M483" s="28"/>
      <c r="N483" s="28"/>
      <c r="O483" s="28"/>
      <c r="P483" s="7"/>
      <c r="Q483" s="25"/>
    </row>
    <row r="484" spans="1:17" x14ac:dyDescent="0.2">
      <c r="A484" s="2" t="s">
        <v>11</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8"/>
        <v>1.1105103047084119E-2</v>
      </c>
      <c r="L484" s="28"/>
      <c r="M484" s="28"/>
      <c r="N484" s="28"/>
      <c r="O484" s="28"/>
      <c r="P484" s="7"/>
      <c r="Q484" s="25"/>
    </row>
    <row r="485" spans="1:17" x14ac:dyDescent="0.2">
      <c r="A485" s="2" t="s">
        <v>11</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8"/>
        <v>9.3700910581392405E-3</v>
      </c>
      <c r="L485" s="28"/>
      <c r="M485" s="28"/>
      <c r="N485" s="28"/>
      <c r="O485" s="28"/>
      <c r="P485" s="7"/>
      <c r="Q485" s="25"/>
    </row>
    <row r="486" spans="1:17" x14ac:dyDescent="0.2">
      <c r="A486" s="2" t="s">
        <v>11</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8"/>
        <v>2.7181686954097506E-3</v>
      </c>
      <c r="L486" s="28"/>
      <c r="M486" s="28"/>
      <c r="N486" s="28"/>
      <c r="O486" s="28"/>
      <c r="P486" s="7"/>
      <c r="Q486" s="25"/>
    </row>
    <row r="487" spans="1:17" x14ac:dyDescent="0.2">
      <c r="A487" s="2" t="s">
        <v>11</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8"/>
        <v>-1.642051885517104E-2</v>
      </c>
      <c r="L487" s="28"/>
      <c r="M487" s="28"/>
      <c r="N487" s="28"/>
      <c r="O487" s="28"/>
      <c r="P487" s="7"/>
      <c r="Q487" s="25"/>
    </row>
    <row r="488" spans="1:17" x14ac:dyDescent="0.2">
      <c r="A488" s="2" t="s">
        <v>11</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8"/>
        <v>-2.9466978780195996E-3</v>
      </c>
      <c r="L488" s="28"/>
      <c r="M488" s="28"/>
      <c r="N488" s="28"/>
      <c r="O488" s="28"/>
      <c r="P488" s="7"/>
      <c r="Q488" s="25"/>
    </row>
    <row r="489" spans="1:17" x14ac:dyDescent="0.2">
      <c r="A489" s="2" t="s">
        <v>11</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8"/>
        <v>-3.7187149719541956E-4</v>
      </c>
      <c r="L489" s="28"/>
      <c r="M489" s="28"/>
      <c r="N489" s="28"/>
      <c r="O489" s="28"/>
      <c r="P489" s="7"/>
      <c r="Q489" s="25"/>
    </row>
    <row r="490" spans="1:17" x14ac:dyDescent="0.2">
      <c r="A490" s="2" t="s">
        <v>11</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8"/>
        <v>-9.0518063984017516E-3</v>
      </c>
      <c r="L490" s="28"/>
      <c r="M490" s="28"/>
      <c r="N490" s="28"/>
      <c r="O490" s="28"/>
      <c r="P490" s="7"/>
      <c r="Q490" s="25"/>
    </row>
    <row r="491" spans="1:17" x14ac:dyDescent="0.2">
      <c r="A491" s="2" t="s">
        <v>11</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8"/>
        <v>-1.7676460954607842E-2</v>
      </c>
      <c r="L491" s="28"/>
      <c r="M491" s="28"/>
      <c r="N491" s="28"/>
      <c r="O491" s="28"/>
      <c r="P491" s="7"/>
      <c r="Q491" s="25"/>
    </row>
    <row r="492" spans="1:17" x14ac:dyDescent="0.2">
      <c r="A492" s="2" t="s">
        <v>11</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8"/>
        <v>-1.7196005413321336E-2</v>
      </c>
      <c r="L492" s="28"/>
      <c r="M492" s="28"/>
      <c r="N492" s="28"/>
      <c r="O492" s="28"/>
      <c r="P492" s="7"/>
      <c r="Q492" s="25"/>
    </row>
    <row r="493" spans="1:17" x14ac:dyDescent="0.2">
      <c r="A493" s="2" t="s">
        <v>11</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8"/>
        <v>-4.8147712102253326E-3</v>
      </c>
      <c r="L493" s="28"/>
      <c r="M493" s="28"/>
      <c r="N493" s="28"/>
      <c r="O493" s="28"/>
      <c r="P493" s="7"/>
      <c r="Q493" s="25"/>
    </row>
    <row r="494" spans="1:17" x14ac:dyDescent="0.2">
      <c r="A494" s="2" t="s">
        <v>11</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8"/>
        <v>-5.3822017613669448E-3</v>
      </c>
      <c r="L494" s="28"/>
      <c r="M494" s="28"/>
      <c r="N494" s="28"/>
      <c r="O494" s="28"/>
      <c r="P494" s="7"/>
      <c r="Q494" s="25"/>
    </row>
    <row r="495" spans="1:17" x14ac:dyDescent="0.2">
      <c r="A495" s="2" t="s">
        <v>11</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8"/>
        <v>-2.0114330354007226E-2</v>
      </c>
      <c r="L495" s="28"/>
      <c r="M495" s="28"/>
      <c r="N495" s="28"/>
      <c r="O495" s="28"/>
      <c r="P495" s="7"/>
      <c r="Q495" s="25"/>
    </row>
    <row r="496" spans="1:17" x14ac:dyDescent="0.2">
      <c r="A496" s="2" t="s">
        <v>11</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8"/>
        <v>-1.0228086198337039E-2</v>
      </c>
      <c r="L496" s="28"/>
      <c r="M496" s="28"/>
      <c r="N496" s="28"/>
      <c r="O496" s="28"/>
      <c r="P496" s="7"/>
      <c r="Q496" s="25"/>
    </row>
    <row r="497" spans="1:17" x14ac:dyDescent="0.2">
      <c r="A497" s="2" t="s">
        <v>11</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8"/>
        <v>-1.2469332060956018E-2</v>
      </c>
      <c r="L497" s="28"/>
      <c r="M497" s="28"/>
      <c r="N497" s="28"/>
      <c r="O497" s="28"/>
      <c r="P497" s="7"/>
      <c r="Q497" s="25"/>
    </row>
    <row r="498" spans="1:17" x14ac:dyDescent="0.2">
      <c r="A498" s="2" t="s">
        <v>11</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8"/>
        <v>-7.8769776381156786E-3</v>
      </c>
      <c r="L498" s="28"/>
      <c r="M498" s="28"/>
      <c r="N498" s="28"/>
      <c r="O498" s="28"/>
      <c r="P498" s="7"/>
      <c r="Q498" s="25"/>
    </row>
    <row r="499" spans="1:17" x14ac:dyDescent="0.2">
      <c r="A499" s="2" t="s">
        <v>11</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8"/>
        <v>-1.1108457325349375E-2</v>
      </c>
      <c r="L499" s="28"/>
      <c r="M499" s="28"/>
      <c r="N499" s="28"/>
      <c r="O499" s="28"/>
      <c r="P499" s="7"/>
      <c r="Q499" s="25"/>
    </row>
    <row r="500" spans="1:17" x14ac:dyDescent="0.2">
      <c r="A500" s="2" t="s">
        <v>11</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8"/>
        <v>-9.8877446816576509E-3</v>
      </c>
      <c r="L500" s="28"/>
      <c r="M500" s="28"/>
      <c r="N500" s="28"/>
      <c r="O500" s="28"/>
      <c r="P500" s="7"/>
      <c r="Q500" s="25"/>
    </row>
    <row r="501" spans="1:17" x14ac:dyDescent="0.2">
      <c r="A501" s="2" t="s">
        <v>11</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8"/>
        <v>-1.2038930008817506E-2</v>
      </c>
      <c r="L501" s="28"/>
      <c r="M501" s="28"/>
      <c r="N501" s="28"/>
      <c r="O501" s="28"/>
      <c r="P501" s="7"/>
      <c r="Q501" s="25"/>
    </row>
    <row r="502" spans="1:17" x14ac:dyDescent="0.2">
      <c r="A502" s="2" t="s">
        <v>11</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8"/>
        <v>-9.1709237170267688E-3</v>
      </c>
      <c r="L502" s="28"/>
      <c r="M502" s="28"/>
      <c r="N502" s="28"/>
      <c r="O502" s="28"/>
      <c r="P502" s="7"/>
      <c r="Q502" s="25"/>
    </row>
    <row r="503" spans="1:17" x14ac:dyDescent="0.2">
      <c r="A503" s="2" t="s">
        <v>11</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8"/>
        <v>-6.1564186333464832E-3</v>
      </c>
      <c r="L503" s="28"/>
      <c r="M503" s="28"/>
      <c r="N503" s="28"/>
      <c r="O503" s="28"/>
      <c r="P503" s="7"/>
      <c r="Q503" s="25"/>
    </row>
    <row r="504" spans="1:17" x14ac:dyDescent="0.2">
      <c r="A504" s="2" t="s">
        <v>11</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8"/>
        <v>-9.3734662071444097E-3</v>
      </c>
      <c r="L504" s="28"/>
      <c r="M504" s="28"/>
      <c r="N504" s="28"/>
      <c r="O504" s="28"/>
      <c r="P504" s="7"/>
      <c r="Q504" s="25"/>
    </row>
    <row r="505" spans="1:17" x14ac:dyDescent="0.2">
      <c r="A505" s="2" t="s">
        <v>11</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8"/>
        <v>-1.5780260976189786E-2</v>
      </c>
      <c r="L505" s="28"/>
      <c r="M505" s="28"/>
      <c r="N505" s="28"/>
      <c r="O505" s="28"/>
      <c r="P505" s="7"/>
      <c r="Q505" s="25"/>
    </row>
    <row r="506" spans="1:17" x14ac:dyDescent="0.2">
      <c r="A506" s="2" t="s">
        <v>11</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8"/>
        <v>-2.2994216311430282E-2</v>
      </c>
      <c r="L506" s="28"/>
      <c r="M506" s="28"/>
      <c r="N506" s="28"/>
      <c r="O506" s="28"/>
      <c r="P506" s="7"/>
      <c r="Q506" s="25"/>
    </row>
    <row r="507" spans="1:17" x14ac:dyDescent="0.2">
      <c r="A507" s="2" t="s">
        <v>11</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8"/>
        <v>-1.4024023718412382E-2</v>
      </c>
      <c r="L507" s="28"/>
      <c r="M507" s="28"/>
      <c r="N507" s="28"/>
      <c r="O507" s="28"/>
      <c r="P507" s="7"/>
      <c r="Q507" s="25"/>
    </row>
    <row r="508" spans="1:17" x14ac:dyDescent="0.2">
      <c r="A508" s="2" t="s">
        <v>11</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8"/>
        <v>-1.3348987220526687E-2</v>
      </c>
      <c r="L508" s="28"/>
      <c r="M508" s="28"/>
      <c r="N508" s="28"/>
      <c r="O508" s="28"/>
      <c r="P508" s="7"/>
      <c r="Q508" s="25"/>
    </row>
    <row r="509" spans="1:17" x14ac:dyDescent="0.2">
      <c r="A509" s="2" t="s">
        <v>11</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8"/>
        <v>-9.4796729905696209E-3</v>
      </c>
      <c r="L509" s="28"/>
      <c r="M509" s="28"/>
      <c r="N509" s="28"/>
      <c r="O509" s="28"/>
      <c r="P509" s="7"/>
      <c r="Q509" s="25"/>
    </row>
    <row r="510" spans="1:17" x14ac:dyDescent="0.2">
      <c r="A510" s="2" t="s">
        <v>11</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8"/>
        <v>-8.5607061877339685E-3</v>
      </c>
      <c r="L510" s="28"/>
      <c r="M510" s="28"/>
      <c r="N510" s="28"/>
      <c r="O510" s="28"/>
      <c r="P510" s="7"/>
      <c r="Q510" s="25"/>
    </row>
    <row r="511" spans="1:17" x14ac:dyDescent="0.2">
      <c r="A511" s="2" t="s">
        <v>11</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8"/>
        <v>-1.4965726802037005E-2</v>
      </c>
      <c r="L511" s="28"/>
      <c r="M511" s="28"/>
      <c r="N511" s="28"/>
      <c r="O511" s="28"/>
      <c r="P511" s="7"/>
      <c r="Q511" s="25"/>
    </row>
    <row r="512" spans="1:17" x14ac:dyDescent="0.2">
      <c r="A512" s="2" t="s">
        <v>11</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8"/>
        <v>-1.4199224164055613E-2</v>
      </c>
      <c r="L512" s="28"/>
      <c r="M512" s="28"/>
      <c r="N512" s="28"/>
      <c r="O512" s="28"/>
      <c r="P512" s="7"/>
      <c r="Q512" s="25"/>
    </row>
    <row r="513" spans="1:17" x14ac:dyDescent="0.2">
      <c r="A513" s="2" t="s">
        <v>11</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8"/>
        <v>-1.9910090744243214E-2</v>
      </c>
      <c r="L513" s="28"/>
      <c r="M513" s="28"/>
      <c r="N513" s="28"/>
      <c r="O513" s="28"/>
      <c r="P513" s="7"/>
      <c r="Q513" s="25"/>
    </row>
    <row r="514" spans="1:17" x14ac:dyDescent="0.2">
      <c r="A514" s="2" t="s">
        <v>11</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8"/>
        <v>-2.1863729251743624E-2</v>
      </c>
      <c r="L514" s="28"/>
      <c r="M514" s="28"/>
      <c r="N514" s="28"/>
      <c r="O514" s="28"/>
      <c r="P514" s="7"/>
      <c r="Q514" s="25"/>
    </row>
    <row r="515" spans="1:17" x14ac:dyDescent="0.2">
      <c r="A515" s="2" t="s">
        <v>11</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si="8"/>
        <v>-1.6030455754031725E-2</v>
      </c>
      <c r="L515" s="28"/>
      <c r="M515" s="28"/>
      <c r="N515" s="28"/>
      <c r="O515" s="28"/>
      <c r="P515" s="7"/>
      <c r="Q515" s="25"/>
    </row>
    <row r="516" spans="1:17" x14ac:dyDescent="0.2">
      <c r="A516" s="2" t="s">
        <v>11</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ref="K516:K579" si="9">C516*$P$4+D516*$P$5+E516*$P$6+F516*$P$7+G516*$P$8+H516*$P$9+I516*$P$10+$P$11</f>
        <v>-1.1136744100688656E-2</v>
      </c>
      <c r="L516" s="28"/>
      <c r="M516" s="28"/>
      <c r="N516" s="28"/>
      <c r="O516" s="28"/>
      <c r="P516" s="7"/>
      <c r="Q516" s="25"/>
    </row>
    <row r="517" spans="1:17" x14ac:dyDescent="0.2">
      <c r="A517" s="2" t="s">
        <v>11</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9"/>
        <v>4.1879409568390535E-3</v>
      </c>
      <c r="L517" s="28"/>
      <c r="M517" s="28"/>
      <c r="N517" s="28"/>
      <c r="O517" s="28"/>
      <c r="P517" s="7"/>
      <c r="Q517" s="25"/>
    </row>
    <row r="518" spans="1:17" x14ac:dyDescent="0.2">
      <c r="A518" s="2" t="s">
        <v>11</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9"/>
        <v>4.4920296854398245E-3</v>
      </c>
      <c r="L518" s="28"/>
      <c r="M518" s="28"/>
      <c r="N518" s="28"/>
      <c r="O518" s="28"/>
      <c r="P518" s="7"/>
      <c r="Q518" s="25"/>
    </row>
    <row r="519" spans="1:17" x14ac:dyDescent="0.2">
      <c r="A519" s="2" t="s">
        <v>11</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9"/>
        <v>-2.3877435680255132E-3</v>
      </c>
      <c r="L519" s="28"/>
      <c r="M519" s="28"/>
      <c r="N519" s="28"/>
      <c r="O519" s="28"/>
      <c r="P519" s="7"/>
      <c r="Q519" s="25"/>
    </row>
    <row r="520" spans="1:17" x14ac:dyDescent="0.2">
      <c r="A520" s="2" t="s">
        <v>11</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9"/>
        <v>7.6590745610430888E-3</v>
      </c>
      <c r="L520" s="28"/>
      <c r="M520" s="28"/>
      <c r="N520" s="28"/>
      <c r="O520" s="28"/>
      <c r="P520" s="7"/>
      <c r="Q520" s="25"/>
    </row>
    <row r="521" spans="1:17" x14ac:dyDescent="0.2">
      <c r="A521" s="2" t="s">
        <v>11</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9"/>
        <v>1.6512595679045838E-2</v>
      </c>
      <c r="L521" s="28"/>
      <c r="M521" s="28"/>
      <c r="N521" s="28"/>
      <c r="O521" s="28"/>
      <c r="P521" s="7"/>
      <c r="Q521" s="25"/>
    </row>
    <row r="522" spans="1:17" x14ac:dyDescent="0.2">
      <c r="A522" s="2" t="s">
        <v>11</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9"/>
        <v>1.3466685554012647E-2</v>
      </c>
      <c r="L522" s="28"/>
      <c r="M522" s="28"/>
      <c r="N522" s="28"/>
      <c r="O522" s="28"/>
      <c r="P522" s="7"/>
      <c r="Q522" s="25"/>
    </row>
    <row r="523" spans="1:17" x14ac:dyDescent="0.2">
      <c r="A523" s="2" t="s">
        <v>11</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9"/>
        <v>1.0228912649998478E-2</v>
      </c>
      <c r="L523" s="28"/>
      <c r="M523" s="28"/>
      <c r="N523" s="28"/>
      <c r="O523" s="28"/>
      <c r="P523" s="7"/>
      <c r="Q523" s="25"/>
    </row>
    <row r="524" spans="1:17" x14ac:dyDescent="0.2">
      <c r="A524" s="2" t="s">
        <v>11</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9"/>
        <v>1.3267239854210633E-2</v>
      </c>
      <c r="L524" s="28"/>
      <c r="M524" s="28"/>
      <c r="N524" s="28"/>
      <c r="O524" s="28"/>
      <c r="P524" s="7"/>
      <c r="Q524" s="25"/>
    </row>
    <row r="525" spans="1:17" x14ac:dyDescent="0.2">
      <c r="A525" s="2" t="s">
        <v>11</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9"/>
        <v>2.2711526918501534E-2</v>
      </c>
      <c r="L525" s="28"/>
      <c r="M525" s="28"/>
      <c r="N525" s="28"/>
      <c r="O525" s="28"/>
      <c r="P525" s="7"/>
      <c r="Q525" s="25"/>
    </row>
    <row r="526" spans="1:17" x14ac:dyDescent="0.2">
      <c r="A526" s="2" t="s">
        <v>11</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9"/>
        <v>2.1454862147806564E-2</v>
      </c>
      <c r="L526" s="28"/>
      <c r="M526" s="28"/>
      <c r="N526" s="28"/>
      <c r="O526" s="28"/>
      <c r="P526" s="7"/>
      <c r="Q526" s="25"/>
    </row>
    <row r="527" spans="1:17" x14ac:dyDescent="0.2">
      <c r="A527" s="2" t="s">
        <v>11</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9"/>
        <v>1.9378322980206142E-2</v>
      </c>
      <c r="L527" s="28"/>
      <c r="M527" s="28"/>
      <c r="N527" s="28"/>
      <c r="O527" s="28"/>
      <c r="P527" s="7"/>
      <c r="Q527" s="25"/>
    </row>
    <row r="528" spans="1:17" x14ac:dyDescent="0.2">
      <c r="A528" s="2" t="s">
        <v>11</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9"/>
        <v>1.6284774393994783E-2</v>
      </c>
      <c r="L528" s="28"/>
      <c r="M528" s="28"/>
      <c r="N528" s="28"/>
      <c r="O528" s="28"/>
      <c r="P528" s="7"/>
      <c r="Q528" s="25"/>
    </row>
    <row r="529" spans="1:17" x14ac:dyDescent="0.2">
      <c r="A529" s="2" t="s">
        <v>11</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9"/>
        <v>1.8353135142818222E-2</v>
      </c>
      <c r="L529" s="28"/>
      <c r="M529" s="28"/>
      <c r="N529" s="28"/>
      <c r="O529" s="28"/>
      <c r="P529" s="7"/>
      <c r="Q529" s="25"/>
    </row>
    <row r="530" spans="1:17" x14ac:dyDescent="0.2">
      <c r="A530" s="2" t="s">
        <v>11</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9"/>
        <v>1.5023535829367995E-2</v>
      </c>
      <c r="L530" s="28"/>
      <c r="M530" s="28"/>
      <c r="N530" s="28"/>
      <c r="O530" s="28"/>
      <c r="P530" s="7"/>
      <c r="Q530" s="25"/>
    </row>
    <row r="531" spans="1:17" x14ac:dyDescent="0.2">
      <c r="A531" s="2" t="s">
        <v>11</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9"/>
        <v>1.2190292340009568E-2</v>
      </c>
      <c r="L531" s="28"/>
      <c r="M531" s="28"/>
      <c r="N531" s="28"/>
      <c r="O531" s="28"/>
      <c r="P531" s="7"/>
      <c r="Q531" s="25"/>
    </row>
    <row r="532" spans="1:17" x14ac:dyDescent="0.2">
      <c r="A532" s="2" t="s">
        <v>11</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9"/>
        <v>1.2298782319488E-2</v>
      </c>
      <c r="L532" s="28"/>
      <c r="M532" s="28"/>
      <c r="N532" s="28"/>
      <c r="O532" s="28"/>
      <c r="P532" s="7"/>
      <c r="Q532" s="25"/>
    </row>
    <row r="533" spans="1:17" x14ac:dyDescent="0.2">
      <c r="A533" s="2" t="s">
        <v>11</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9"/>
        <v>1.1949172206161096E-2</v>
      </c>
      <c r="L533" s="28"/>
      <c r="M533" s="28"/>
      <c r="N533" s="28"/>
      <c r="O533" s="28"/>
      <c r="P533" s="7"/>
      <c r="Q533" s="25"/>
    </row>
    <row r="534" spans="1:17" x14ac:dyDescent="0.2">
      <c r="A534" s="2" t="s">
        <v>11</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9"/>
        <v>1.8635283563914751E-3</v>
      </c>
      <c r="L534" s="28"/>
      <c r="M534" s="28"/>
      <c r="N534" s="28"/>
      <c r="O534" s="28"/>
      <c r="P534" s="7"/>
      <c r="Q534" s="25"/>
    </row>
    <row r="535" spans="1:17" x14ac:dyDescent="0.2">
      <c r="A535" s="2" t="s">
        <v>11</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9"/>
        <v>3.5419485152700103E-3</v>
      </c>
      <c r="L535" s="28"/>
      <c r="M535" s="28"/>
      <c r="N535" s="28"/>
      <c r="O535" s="28"/>
      <c r="P535" s="7"/>
      <c r="Q535" s="25"/>
    </row>
    <row r="536" spans="1:17" x14ac:dyDescent="0.2">
      <c r="A536" s="2" t="s">
        <v>11</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9"/>
        <v>3.2116121944149034E-3</v>
      </c>
      <c r="L536" s="28"/>
      <c r="M536" s="28"/>
      <c r="N536" s="28"/>
      <c r="O536" s="28"/>
      <c r="P536" s="7"/>
      <c r="Q536" s="25"/>
    </row>
    <row r="537" spans="1:17" x14ac:dyDescent="0.2">
      <c r="A537" s="2" t="s">
        <v>11</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9"/>
        <v>-5.5418067579160457E-3</v>
      </c>
      <c r="L537" s="28"/>
      <c r="M537" s="28"/>
      <c r="N537" s="28"/>
      <c r="O537" s="28"/>
      <c r="P537" s="7"/>
      <c r="Q537" s="25"/>
    </row>
    <row r="538" spans="1:17" x14ac:dyDescent="0.2">
      <c r="A538" s="2" t="s">
        <v>11</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9"/>
        <v>-4.8426851946485883E-3</v>
      </c>
      <c r="L538" s="28"/>
      <c r="M538" s="28"/>
      <c r="N538" s="28"/>
      <c r="O538" s="28"/>
      <c r="P538" s="7"/>
      <c r="Q538" s="25"/>
    </row>
    <row r="539" spans="1:17" x14ac:dyDescent="0.2">
      <c r="A539" s="2" t="s">
        <v>11</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9"/>
        <v>-1.3620546325718852E-3</v>
      </c>
      <c r="L539" s="28"/>
      <c r="M539" s="28"/>
      <c r="N539" s="28"/>
      <c r="O539" s="28"/>
      <c r="P539" s="7"/>
      <c r="Q539" s="25"/>
    </row>
    <row r="540" spans="1:17" x14ac:dyDescent="0.2">
      <c r="A540" s="2" t="s">
        <v>11</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9"/>
        <v>-1.3115429729949613E-3</v>
      </c>
      <c r="L540" s="28"/>
      <c r="M540" s="28"/>
      <c r="N540" s="28"/>
      <c r="O540" s="28"/>
      <c r="P540" s="7"/>
      <c r="Q540" s="25"/>
    </row>
    <row r="541" spans="1:17" x14ac:dyDescent="0.2">
      <c r="A541" s="2" t="s">
        <v>11</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9"/>
        <v>5.7924473241479646E-3</v>
      </c>
      <c r="L541" s="28"/>
      <c r="M541" s="28"/>
      <c r="N541" s="28"/>
      <c r="O541" s="28"/>
      <c r="P541" s="7"/>
      <c r="Q541" s="25"/>
    </row>
    <row r="542" spans="1:17" x14ac:dyDescent="0.2">
      <c r="A542" s="2" t="s">
        <v>11</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9"/>
        <v>1.3061918705776665E-2</v>
      </c>
      <c r="L542" s="28"/>
      <c r="M542" s="28"/>
      <c r="N542" s="28"/>
      <c r="O542" s="28"/>
      <c r="P542" s="7"/>
      <c r="Q542" s="25"/>
    </row>
    <row r="543" spans="1:17" x14ac:dyDescent="0.2">
      <c r="A543" s="2" t="s">
        <v>11</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9"/>
        <v>2.2564751344153144E-2</v>
      </c>
      <c r="L543" s="28"/>
      <c r="M543" s="28"/>
      <c r="N543" s="28"/>
      <c r="O543" s="28"/>
      <c r="P543" s="7"/>
      <c r="Q543" s="25"/>
    </row>
    <row r="544" spans="1:17" x14ac:dyDescent="0.2">
      <c r="A544" s="2" t="s">
        <v>11</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9"/>
        <v>2.7695624723042211E-2</v>
      </c>
      <c r="L544" s="28"/>
      <c r="M544" s="28"/>
      <c r="N544" s="28"/>
      <c r="O544" s="28"/>
      <c r="P544" s="7"/>
      <c r="Q544" s="25"/>
    </row>
    <row r="545" spans="1:17" x14ac:dyDescent="0.2">
      <c r="A545" s="2" t="s">
        <v>11</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9"/>
        <v>2.219644341399829E-2</v>
      </c>
      <c r="L545" s="28"/>
      <c r="M545" s="28"/>
      <c r="N545" s="28"/>
      <c r="O545" s="28"/>
      <c r="P545" s="7"/>
      <c r="Q545" s="25"/>
    </row>
    <row r="546" spans="1:17" x14ac:dyDescent="0.2">
      <c r="A546" s="2" t="s">
        <v>11</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9"/>
        <v>1.931404221364863E-2</v>
      </c>
      <c r="L546" s="28"/>
      <c r="M546" s="28"/>
      <c r="N546" s="28"/>
      <c r="O546" s="28"/>
      <c r="P546" s="7"/>
      <c r="Q546" s="25"/>
    </row>
    <row r="547" spans="1:17" x14ac:dyDescent="0.2">
      <c r="A547" s="2" t="s">
        <v>11</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9"/>
        <v>4.7543129504830084E-3</v>
      </c>
      <c r="L547" s="28"/>
      <c r="M547" s="28"/>
      <c r="N547" s="28"/>
      <c r="O547" s="28"/>
      <c r="P547" s="7"/>
      <c r="Q547" s="25"/>
    </row>
    <row r="548" spans="1:17" x14ac:dyDescent="0.2">
      <c r="A548" s="2" t="s">
        <v>11</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9"/>
        <v>3.5367194640142374E-3</v>
      </c>
      <c r="L548" s="28"/>
      <c r="M548" s="28"/>
      <c r="N548" s="28"/>
      <c r="O548" s="28"/>
      <c r="P548" s="7"/>
      <c r="Q548" s="25"/>
    </row>
    <row r="549" spans="1:17" x14ac:dyDescent="0.2">
      <c r="A549" s="2" t="s">
        <v>11</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9"/>
        <v>1.184968338415382E-2</v>
      </c>
      <c r="L549" s="28"/>
      <c r="M549" s="28"/>
      <c r="N549" s="28"/>
      <c r="O549" s="28"/>
      <c r="P549" s="7"/>
      <c r="Q549" s="25"/>
    </row>
    <row r="550" spans="1:17" x14ac:dyDescent="0.2">
      <c r="A550" s="2" t="s">
        <v>11</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9"/>
        <v>1.7633738416952704E-2</v>
      </c>
      <c r="L550" s="28"/>
      <c r="M550" s="28"/>
      <c r="N550" s="28"/>
      <c r="O550" s="28"/>
      <c r="P550" s="7"/>
      <c r="Q550" s="25"/>
    </row>
    <row r="551" spans="1:17" x14ac:dyDescent="0.2">
      <c r="A551" s="2" t="s">
        <v>11</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9"/>
        <v>1.8475542305945281E-2</v>
      </c>
      <c r="L551" s="28"/>
      <c r="M551" s="28"/>
      <c r="N551" s="28"/>
      <c r="O551" s="28"/>
      <c r="P551" s="7"/>
      <c r="Q551" s="25"/>
    </row>
    <row r="552" spans="1:17" x14ac:dyDescent="0.2">
      <c r="A552" s="2" t="s">
        <v>11</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9"/>
        <v>1.6254951551452623E-2</v>
      </c>
      <c r="L552" s="28"/>
      <c r="M552" s="28"/>
      <c r="N552" s="28"/>
      <c r="O552" s="28"/>
      <c r="P552" s="7"/>
      <c r="Q552" s="25"/>
    </row>
    <row r="553" spans="1:17" x14ac:dyDescent="0.2">
      <c r="A553" s="2" t="s">
        <v>11</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9"/>
        <v>2.7683958531634634E-2</v>
      </c>
      <c r="L553" s="28"/>
      <c r="M553" s="28"/>
      <c r="N553" s="28"/>
      <c r="O553" s="28"/>
      <c r="P553" s="7"/>
      <c r="Q553" s="25"/>
    </row>
    <row r="554" spans="1:17" x14ac:dyDescent="0.2">
      <c r="A554" s="2" t="s">
        <v>11</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9"/>
        <v>2.9324202597347804E-2</v>
      </c>
      <c r="L554" s="28"/>
      <c r="M554" s="28"/>
      <c r="N554" s="28"/>
      <c r="O554" s="28"/>
      <c r="P554" s="7"/>
      <c r="Q554" s="25"/>
    </row>
    <row r="555" spans="1:17" x14ac:dyDescent="0.2">
      <c r="A555" s="2" t="s">
        <v>11</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9"/>
        <v>2.4921178276584244E-2</v>
      </c>
      <c r="L555" s="28"/>
      <c r="M555" s="28"/>
      <c r="N555" s="28"/>
      <c r="O555" s="28"/>
      <c r="P555" s="7"/>
      <c r="Q555" s="25"/>
    </row>
    <row r="556" spans="1:17" x14ac:dyDescent="0.2">
      <c r="A556" s="2" t="s">
        <v>11</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9"/>
        <v>2.7154416059510189E-2</v>
      </c>
      <c r="L556" s="28"/>
      <c r="M556" s="28"/>
      <c r="N556" s="28"/>
      <c r="O556" s="28"/>
      <c r="P556" s="7"/>
      <c r="Q556" s="25"/>
    </row>
    <row r="557" spans="1:17" x14ac:dyDescent="0.2">
      <c r="A557" s="2" t="s">
        <v>11</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9"/>
        <v>2.9091760092024299E-2</v>
      </c>
      <c r="L557" s="28"/>
      <c r="M557" s="28"/>
      <c r="N557" s="28"/>
      <c r="O557" s="28"/>
      <c r="P557" s="7"/>
      <c r="Q557" s="25"/>
    </row>
    <row r="558" spans="1:17" x14ac:dyDescent="0.2">
      <c r="A558" s="2" t="s">
        <v>11</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9"/>
        <v>3.0761152579186768E-2</v>
      </c>
      <c r="L558" s="28"/>
      <c r="M558" s="28"/>
      <c r="N558" s="28"/>
      <c r="O558" s="28"/>
      <c r="P558" s="7"/>
      <c r="Q558" s="25"/>
    </row>
    <row r="559" spans="1:17" x14ac:dyDescent="0.2">
      <c r="A559" s="2" t="s">
        <v>11</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9"/>
        <v>3.6031598967444456E-2</v>
      </c>
      <c r="L559" s="28"/>
      <c r="M559" s="28"/>
      <c r="N559" s="28"/>
      <c r="O559" s="28"/>
      <c r="P559" s="7"/>
      <c r="Q559" s="25"/>
    </row>
    <row r="560" spans="1:17" x14ac:dyDescent="0.2">
      <c r="A560" s="2" t="s">
        <v>11</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9"/>
        <v>3.2971195954264121E-2</v>
      </c>
      <c r="L560" s="28"/>
      <c r="M560" s="28"/>
      <c r="N560" s="28"/>
      <c r="O560" s="28"/>
      <c r="P560" s="7"/>
      <c r="Q560" s="25"/>
    </row>
    <row r="561" spans="1:17" x14ac:dyDescent="0.2">
      <c r="A561" s="2" t="s">
        <v>11</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9"/>
        <v>2.9114657150906109E-2</v>
      </c>
      <c r="L561" s="28"/>
      <c r="M561" s="28"/>
      <c r="N561" s="28"/>
      <c r="O561" s="28"/>
      <c r="P561" s="7"/>
      <c r="Q561" s="25"/>
    </row>
    <row r="562" spans="1:17" x14ac:dyDescent="0.2">
      <c r="A562" s="2" t="s">
        <v>11</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9"/>
        <v>3.273378234016644E-2</v>
      </c>
      <c r="L562" s="28"/>
      <c r="M562" s="28"/>
      <c r="N562" s="28"/>
      <c r="O562" s="28"/>
      <c r="P562" s="7"/>
      <c r="Q562" s="25"/>
    </row>
    <row r="563" spans="1:17" x14ac:dyDescent="0.2">
      <c r="A563" s="2" t="s">
        <v>11</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9"/>
        <v>2.8468529031877576E-2</v>
      </c>
      <c r="L563" s="28"/>
      <c r="M563" s="28"/>
      <c r="N563" s="28"/>
      <c r="O563" s="28"/>
      <c r="P563" s="7"/>
      <c r="Q563" s="25"/>
    </row>
    <row r="564" spans="1:17" x14ac:dyDescent="0.2">
      <c r="A564" s="2" t="s">
        <v>11</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9"/>
        <v>3.9657670242843945E-2</v>
      </c>
      <c r="L564" s="28"/>
      <c r="M564" s="28"/>
      <c r="N564" s="28"/>
      <c r="O564" s="28"/>
      <c r="P564" s="7"/>
      <c r="Q564" s="25"/>
    </row>
    <row r="565" spans="1:17" x14ac:dyDescent="0.2">
      <c r="A565" s="2" t="s">
        <v>11</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9"/>
        <v>2.9424531816405697E-2</v>
      </c>
      <c r="L565" s="28"/>
      <c r="M565" s="28"/>
      <c r="N565" s="28"/>
      <c r="O565" s="28"/>
      <c r="P565" s="7"/>
      <c r="Q565" s="25"/>
    </row>
    <row r="566" spans="1:17" x14ac:dyDescent="0.2">
      <c r="A566" s="2" t="s">
        <v>11</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9"/>
        <v>2.4494341168403988E-2</v>
      </c>
      <c r="L566" s="28"/>
      <c r="M566" s="28"/>
      <c r="N566" s="28"/>
      <c r="O566" s="28"/>
      <c r="P566" s="7"/>
      <c r="Q566" s="25"/>
    </row>
    <row r="567" spans="1:17" x14ac:dyDescent="0.2">
      <c r="A567" s="2" t="s">
        <v>11</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9"/>
        <v>2.9626885148651305E-2</v>
      </c>
      <c r="L567" s="28"/>
      <c r="M567" s="28"/>
      <c r="N567" s="28"/>
      <c r="O567" s="28"/>
      <c r="P567" s="7"/>
      <c r="Q567" s="25"/>
    </row>
    <row r="568" spans="1:17" x14ac:dyDescent="0.2">
      <c r="A568" s="2" t="s">
        <v>11</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9"/>
        <v>2.6930327357059802E-2</v>
      </c>
      <c r="L568" s="28"/>
      <c r="M568" s="28"/>
      <c r="N568" s="28"/>
      <c r="O568" s="28"/>
      <c r="P568" s="7"/>
      <c r="Q568" s="25"/>
    </row>
    <row r="569" spans="1:17" x14ac:dyDescent="0.2">
      <c r="A569" s="2" t="s">
        <v>11</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9"/>
        <v>2.0917309273577933E-2</v>
      </c>
      <c r="L569" s="28"/>
      <c r="M569" s="28"/>
      <c r="N569" s="28"/>
      <c r="O569" s="28"/>
      <c r="P569" s="7"/>
      <c r="Q569" s="25"/>
    </row>
    <row r="570" spans="1:17" x14ac:dyDescent="0.2">
      <c r="A570" s="2" t="s">
        <v>11</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9"/>
        <v>1.9514348148052085E-2</v>
      </c>
      <c r="L570" s="28"/>
      <c r="M570" s="28"/>
      <c r="N570" s="28"/>
      <c r="O570" s="28"/>
      <c r="P570" s="7"/>
      <c r="Q570" s="25"/>
    </row>
    <row r="571" spans="1:17" x14ac:dyDescent="0.2">
      <c r="A571" s="2" t="s">
        <v>11</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9"/>
        <v>9.3242046099234477E-3</v>
      </c>
      <c r="L571" s="28"/>
      <c r="M571" s="28"/>
      <c r="N571" s="28"/>
      <c r="O571" s="28"/>
      <c r="P571" s="7"/>
      <c r="Q571" s="25"/>
    </row>
    <row r="572" spans="1:17" x14ac:dyDescent="0.2">
      <c r="A572" s="2" t="s">
        <v>11</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9"/>
        <v>-2.0978447285198154E-3</v>
      </c>
      <c r="L572" s="28"/>
      <c r="M572" s="28"/>
      <c r="N572" s="28"/>
      <c r="O572" s="28"/>
      <c r="P572" s="7"/>
      <c r="Q572" s="25"/>
    </row>
    <row r="573" spans="1:17" x14ac:dyDescent="0.2">
      <c r="A573" s="2" t="s">
        <v>11</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9"/>
        <v>-4.4939522267468668E-3</v>
      </c>
      <c r="L573" s="28"/>
      <c r="M573" s="28"/>
      <c r="N573" s="28"/>
      <c r="O573" s="28"/>
      <c r="P573" s="7"/>
      <c r="Q573" s="25"/>
    </row>
    <row r="574" spans="1:17" x14ac:dyDescent="0.2">
      <c r="A574" s="2" t="s">
        <v>11</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9"/>
        <v>-3.3232623570419451E-3</v>
      </c>
      <c r="L574" s="28"/>
      <c r="M574" s="28"/>
      <c r="N574" s="28"/>
      <c r="O574" s="28"/>
      <c r="P574" s="7"/>
      <c r="Q574" s="25"/>
    </row>
    <row r="575" spans="1:17" x14ac:dyDescent="0.2">
      <c r="A575" s="2" t="s">
        <v>11</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9"/>
        <v>2.2173169599011278E-3</v>
      </c>
      <c r="L575" s="28"/>
      <c r="M575" s="28"/>
      <c r="N575" s="28"/>
      <c r="O575" s="28"/>
      <c r="P575" s="7"/>
      <c r="Q575" s="25"/>
    </row>
    <row r="576" spans="1:17" x14ac:dyDescent="0.2">
      <c r="A576" s="2" t="s">
        <v>11</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9"/>
        <v>1.6577709835972065E-3</v>
      </c>
      <c r="L576" s="28"/>
      <c r="M576" s="28"/>
      <c r="N576" s="28"/>
      <c r="O576" s="28"/>
      <c r="P576" s="7"/>
      <c r="Q576" s="25"/>
    </row>
    <row r="577" spans="1:17" x14ac:dyDescent="0.2">
      <c r="A577" s="2" t="s">
        <v>11</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9"/>
        <v>1.1387912485326779E-2</v>
      </c>
      <c r="L577" s="28"/>
      <c r="M577" s="28"/>
      <c r="N577" s="28"/>
      <c r="O577" s="28"/>
      <c r="P577" s="7"/>
      <c r="Q577" s="25"/>
    </row>
    <row r="578" spans="1:17" x14ac:dyDescent="0.2">
      <c r="A578" s="2" t="s">
        <v>11</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9"/>
        <v>1.0083733030667563E-2</v>
      </c>
      <c r="L578" s="28"/>
      <c r="M578" s="28"/>
      <c r="N578" s="28"/>
      <c r="O578" s="28"/>
      <c r="P578" s="7"/>
      <c r="Q578" s="25"/>
    </row>
    <row r="579" spans="1:17" x14ac:dyDescent="0.2">
      <c r="A579" s="2" t="s">
        <v>11</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si="9"/>
        <v>6.0143439831078505E-3</v>
      </c>
      <c r="L579" s="28"/>
      <c r="M579" s="28"/>
      <c r="N579" s="28"/>
      <c r="O579" s="28"/>
      <c r="P579" s="7"/>
      <c r="Q579" s="25"/>
    </row>
    <row r="580" spans="1:17" x14ac:dyDescent="0.2">
      <c r="A580" s="2" t="s">
        <v>11</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ref="K580:K643" si="10">C580*$P$4+D580*$P$5+E580*$P$6+F580*$P$7+G580*$P$8+H580*$P$9+I580*$P$10+$P$11</f>
        <v>-3.7659547407800087E-3</v>
      </c>
      <c r="L580" s="28"/>
      <c r="M580" s="28"/>
      <c r="N580" s="28"/>
      <c r="O580" s="28"/>
      <c r="P580" s="7"/>
      <c r="Q580" s="25"/>
    </row>
    <row r="581" spans="1:17" x14ac:dyDescent="0.2">
      <c r="A581" s="2" t="s">
        <v>11</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10"/>
        <v>-2.026166065499535E-2</v>
      </c>
      <c r="L581" s="28"/>
      <c r="M581" s="28"/>
      <c r="N581" s="28"/>
      <c r="O581" s="28"/>
      <c r="P581" s="7"/>
      <c r="Q581" s="25"/>
    </row>
    <row r="582" spans="1:17" x14ac:dyDescent="0.2">
      <c r="A582" s="2" t="s">
        <v>11</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10"/>
        <v>-2.1221546329601715E-2</v>
      </c>
      <c r="L582" s="28"/>
      <c r="M582" s="28"/>
      <c r="N582" s="28"/>
      <c r="O582" s="28"/>
      <c r="P582" s="7"/>
      <c r="Q582" s="25"/>
    </row>
    <row r="583" spans="1:17" x14ac:dyDescent="0.2">
      <c r="A583" s="2" t="s">
        <v>11</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10"/>
        <v>-3.9242035740378212E-2</v>
      </c>
      <c r="L583" s="28"/>
      <c r="M583" s="28"/>
      <c r="N583" s="28"/>
      <c r="O583" s="28"/>
      <c r="P583" s="7"/>
      <c r="Q583" s="25"/>
    </row>
    <row r="584" spans="1:17" x14ac:dyDescent="0.2">
      <c r="A584" s="2" t="s">
        <v>11</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10"/>
        <v>-4.1261168769235135E-2</v>
      </c>
      <c r="L584" s="28"/>
      <c r="M584" s="28"/>
      <c r="N584" s="28"/>
      <c r="O584" s="28"/>
      <c r="P584" s="7"/>
      <c r="Q584" s="25"/>
    </row>
    <row r="585" spans="1:17" x14ac:dyDescent="0.2">
      <c r="A585" s="2" t="s">
        <v>11</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10"/>
        <v>-4.8624854624202296E-2</v>
      </c>
      <c r="L585" s="28"/>
      <c r="M585" s="28"/>
      <c r="N585" s="28"/>
      <c r="O585" s="28"/>
      <c r="P585" s="7"/>
      <c r="Q585" s="25"/>
    </row>
    <row r="586" spans="1:17" x14ac:dyDescent="0.2">
      <c r="A586" s="2" t="s">
        <v>11</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10"/>
        <v>-5.2030243589909708E-2</v>
      </c>
      <c r="L586" s="28"/>
      <c r="M586" s="28"/>
      <c r="N586" s="28"/>
      <c r="O586" s="28"/>
      <c r="P586" s="7"/>
      <c r="Q586" s="25"/>
    </row>
    <row r="587" spans="1:17" x14ac:dyDescent="0.2">
      <c r="A587" s="2" t="s">
        <v>11</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10"/>
        <v>-5.0279335921699309E-2</v>
      </c>
      <c r="L587" s="28"/>
      <c r="M587" s="28"/>
      <c r="N587" s="28"/>
      <c r="O587" s="28"/>
      <c r="P587" s="7"/>
      <c r="Q587" s="25"/>
    </row>
    <row r="588" spans="1:17" x14ac:dyDescent="0.2">
      <c r="A588" s="2" t="s">
        <v>11</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10"/>
        <v>-4.9361583683398047E-2</v>
      </c>
      <c r="L588" s="28"/>
      <c r="M588" s="28"/>
      <c r="N588" s="28"/>
      <c r="O588" s="28"/>
      <c r="P588" s="7"/>
      <c r="Q588" s="25"/>
    </row>
    <row r="589" spans="1:17" x14ac:dyDescent="0.2">
      <c r="A589" s="2" t="s">
        <v>11</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10"/>
        <v>-6.5476657379571868E-2</v>
      </c>
      <c r="L589" s="28"/>
      <c r="M589" s="28"/>
      <c r="N589" s="28"/>
      <c r="O589" s="28"/>
      <c r="P589" s="7"/>
      <c r="Q589" s="25"/>
    </row>
    <row r="590" spans="1:17" x14ac:dyDescent="0.2">
      <c r="A590" s="2" t="s">
        <v>11</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10"/>
        <v>-7.5911754230865602E-2</v>
      </c>
      <c r="L590" s="28"/>
      <c r="M590" s="28"/>
      <c r="N590" s="28"/>
      <c r="O590" s="28"/>
      <c r="P590" s="7"/>
      <c r="Q590" s="25"/>
    </row>
    <row r="591" spans="1:17" x14ac:dyDescent="0.2">
      <c r="A591" s="2" t="s">
        <v>11</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10"/>
        <v>-7.8205881728582338E-2</v>
      </c>
      <c r="L591" s="28"/>
      <c r="M591" s="28"/>
      <c r="N591" s="28"/>
      <c r="O591" s="28"/>
      <c r="P591" s="7"/>
      <c r="Q591" s="25"/>
    </row>
    <row r="592" spans="1:17" x14ac:dyDescent="0.2">
      <c r="A592" s="2" t="s">
        <v>11</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10"/>
        <v>-8.1258695191300134E-2</v>
      </c>
      <c r="L592" s="28"/>
      <c r="M592" s="28"/>
      <c r="N592" s="28"/>
      <c r="O592" s="28"/>
      <c r="P592" s="7"/>
      <c r="Q592" s="25"/>
    </row>
    <row r="593" spans="1:17" x14ac:dyDescent="0.2">
      <c r="A593" s="2" t="s">
        <v>11</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10"/>
        <v>-7.9447448539289645E-2</v>
      </c>
      <c r="L593" s="28"/>
      <c r="M593" s="28"/>
      <c r="N593" s="28"/>
      <c r="O593" s="28"/>
      <c r="P593" s="7"/>
      <c r="Q593" s="25"/>
    </row>
    <row r="594" spans="1:17" x14ac:dyDescent="0.2">
      <c r="A594" s="2" t="s">
        <v>11</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10"/>
        <v>-8.7852500197614813E-2</v>
      </c>
      <c r="L594" s="28"/>
      <c r="M594" s="28"/>
      <c r="N594" s="28"/>
      <c r="O594" s="28"/>
      <c r="P594" s="7"/>
      <c r="Q594" s="25"/>
    </row>
    <row r="595" spans="1:17" x14ac:dyDescent="0.2">
      <c r="A595" s="2" t="s">
        <v>11</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10"/>
        <v>-7.0409068557521715E-2</v>
      </c>
      <c r="L595" s="28"/>
      <c r="M595" s="28"/>
      <c r="N595" s="28"/>
      <c r="O595" s="28"/>
      <c r="P595" s="7"/>
      <c r="Q595" s="25"/>
    </row>
    <row r="596" spans="1:17" x14ac:dyDescent="0.2">
      <c r="A596" s="2" t="s">
        <v>11</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10"/>
        <v>-6.6880112478531872E-2</v>
      </c>
      <c r="L596" s="28"/>
      <c r="M596" s="28"/>
      <c r="N596" s="28"/>
      <c r="O596" s="28"/>
      <c r="P596" s="7"/>
      <c r="Q596" s="25"/>
    </row>
    <row r="597" spans="1:17" x14ac:dyDescent="0.2">
      <c r="A597" s="2" t="s">
        <v>11</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10"/>
        <v>-6.2220941757060721E-2</v>
      </c>
      <c r="L597" s="28"/>
      <c r="M597" s="28"/>
      <c r="N597" s="28"/>
      <c r="O597" s="28"/>
      <c r="P597" s="7"/>
      <c r="Q597" s="25"/>
    </row>
    <row r="598" spans="1:17" x14ac:dyDescent="0.2">
      <c r="A598" s="2" t="s">
        <v>11</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10"/>
        <v>-6.5729352841997324E-2</v>
      </c>
      <c r="L598" s="28"/>
      <c r="M598" s="28"/>
      <c r="N598" s="28"/>
      <c r="O598" s="28"/>
      <c r="P598" s="7"/>
      <c r="Q598" s="25"/>
    </row>
    <row r="599" spans="1:17" x14ac:dyDescent="0.2">
      <c r="A599" s="2" t="s">
        <v>11</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10"/>
        <v>-6.4506161484732538E-2</v>
      </c>
      <c r="L599" s="28"/>
      <c r="M599" s="28"/>
      <c r="N599" s="28"/>
      <c r="O599" s="28"/>
      <c r="P599" s="7"/>
      <c r="Q599" s="25"/>
    </row>
    <row r="600" spans="1:17" x14ac:dyDescent="0.2">
      <c r="A600" s="2" t="s">
        <v>11</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10"/>
        <v>-6.0655602219849669E-2</v>
      </c>
      <c r="L600" s="28"/>
      <c r="M600" s="28"/>
      <c r="N600" s="28"/>
      <c r="O600" s="28"/>
      <c r="P600" s="7"/>
      <c r="Q600" s="25"/>
    </row>
    <row r="601" spans="1:17" x14ac:dyDescent="0.2">
      <c r="A601" s="2" t="s">
        <v>11</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10"/>
        <v>-5.0285337047713208E-2</v>
      </c>
      <c r="L601" s="28"/>
      <c r="M601" s="28"/>
      <c r="N601" s="28"/>
      <c r="O601" s="28"/>
      <c r="P601" s="7"/>
      <c r="Q601" s="25"/>
    </row>
    <row r="602" spans="1:17" x14ac:dyDescent="0.2">
      <c r="A602" s="2" t="s">
        <v>11</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10"/>
        <v>-3.8008881645344994E-2</v>
      </c>
      <c r="L602" s="28"/>
      <c r="M602" s="28"/>
      <c r="N602" s="28"/>
      <c r="O602" s="28"/>
      <c r="P602" s="7"/>
      <c r="Q602" s="25"/>
    </row>
    <row r="603" spans="1:17" x14ac:dyDescent="0.2">
      <c r="A603" s="2" t="s">
        <v>11</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10"/>
        <v>-4.7930425415488309E-2</v>
      </c>
      <c r="L603" s="28"/>
      <c r="M603" s="28"/>
      <c r="N603" s="28"/>
      <c r="O603" s="28"/>
      <c r="P603" s="7"/>
      <c r="Q603" s="25"/>
    </row>
    <row r="604" spans="1:17" x14ac:dyDescent="0.2">
      <c r="A604" s="2" t="s">
        <v>11</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10"/>
        <v>-3.9754552520034903E-2</v>
      </c>
      <c r="L604" s="28"/>
      <c r="M604" s="28"/>
      <c r="N604" s="28"/>
      <c r="O604" s="28"/>
      <c r="P604" s="7"/>
      <c r="Q604" s="25"/>
    </row>
    <row r="605" spans="1:17" x14ac:dyDescent="0.2">
      <c r="A605" s="2" t="s">
        <v>11</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10"/>
        <v>-5.8346807295994729E-5</v>
      </c>
      <c r="L605" s="28"/>
      <c r="M605" s="28"/>
      <c r="N605" s="28"/>
      <c r="O605" s="28"/>
      <c r="P605" s="7"/>
      <c r="Q605" s="25"/>
    </row>
    <row r="606" spans="1:17" x14ac:dyDescent="0.2">
      <c r="A606" s="2" t="s">
        <v>11</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10"/>
        <v>1.2025944525880461E-2</v>
      </c>
      <c r="L606" s="28"/>
      <c r="M606" s="28"/>
      <c r="N606" s="28"/>
      <c r="O606" s="28"/>
      <c r="P606" s="7"/>
      <c r="Q606" s="25"/>
    </row>
    <row r="607" spans="1:17" x14ac:dyDescent="0.2">
      <c r="A607" s="2" t="s">
        <v>11</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10"/>
        <v>2.965185877127241E-3</v>
      </c>
      <c r="L607" s="28"/>
      <c r="M607" s="28"/>
      <c r="N607" s="28"/>
      <c r="O607" s="28"/>
      <c r="P607" s="7"/>
      <c r="Q607" s="25"/>
    </row>
    <row r="608" spans="1:17" x14ac:dyDescent="0.2">
      <c r="A608" s="2" t="s">
        <v>11</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10"/>
        <v>-1.5598696956732216E-2</v>
      </c>
      <c r="L608" s="28"/>
      <c r="M608" s="28"/>
      <c r="N608" s="28"/>
      <c r="O608" s="28"/>
      <c r="P608" s="7"/>
      <c r="Q608" s="25"/>
    </row>
    <row r="609" spans="1:17" x14ac:dyDescent="0.2">
      <c r="A609" s="2" t="s">
        <v>11</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10"/>
        <v>-1.4679431061093928E-2</v>
      </c>
      <c r="L609" s="28"/>
      <c r="M609" s="28"/>
      <c r="N609" s="28"/>
      <c r="O609" s="28"/>
      <c r="P609" s="7"/>
      <c r="Q609" s="25"/>
    </row>
    <row r="610" spans="1:17" x14ac:dyDescent="0.2">
      <c r="A610" s="2" t="s">
        <v>11</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10"/>
        <v>-4.1527354434932606E-3</v>
      </c>
      <c r="L610" s="28"/>
      <c r="M610" s="28"/>
      <c r="N610" s="28"/>
      <c r="O610" s="28"/>
      <c r="P610" s="7"/>
      <c r="Q610" s="25"/>
    </row>
    <row r="611" spans="1:17" x14ac:dyDescent="0.2">
      <c r="A611" s="2" t="s">
        <v>11</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10"/>
        <v>-1.6590139951830341E-2</v>
      </c>
      <c r="L611" s="28"/>
      <c r="M611" s="28"/>
      <c r="N611" s="28"/>
      <c r="O611" s="28"/>
      <c r="P611" s="7"/>
      <c r="Q611" s="25"/>
    </row>
    <row r="612" spans="1:17" x14ac:dyDescent="0.2">
      <c r="A612" s="2" t="s">
        <v>11</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10"/>
        <v>-3.3899087068896328E-2</v>
      </c>
      <c r="L612" s="28"/>
      <c r="M612" s="28"/>
      <c r="N612" s="28"/>
      <c r="O612" s="28"/>
      <c r="P612" s="7"/>
      <c r="Q612" s="25"/>
    </row>
    <row r="613" spans="1:17" x14ac:dyDescent="0.2">
      <c r="A613" s="2" t="s">
        <v>11</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10"/>
        <v>9.1721316538062592E-3</v>
      </c>
      <c r="L613" s="28"/>
      <c r="M613" s="28"/>
      <c r="N613" s="28"/>
      <c r="O613" s="28"/>
      <c r="P613" s="7"/>
      <c r="Q613" s="25"/>
    </row>
    <row r="614" spans="1:17" x14ac:dyDescent="0.2">
      <c r="A614" s="2" t="s">
        <v>11</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10"/>
        <v>8.3838159831494119E-3</v>
      </c>
      <c r="L614" s="28"/>
      <c r="M614" s="28"/>
      <c r="N614" s="28"/>
      <c r="O614" s="28"/>
      <c r="P614" s="7"/>
      <c r="Q614" s="25"/>
    </row>
    <row r="615" spans="1:17" x14ac:dyDescent="0.2">
      <c r="A615" s="2" t="s">
        <v>11</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10"/>
        <v>7.3707697437982445E-3</v>
      </c>
      <c r="L615" s="28"/>
      <c r="M615" s="28"/>
      <c r="N615" s="28"/>
      <c r="O615" s="28"/>
      <c r="P615" s="7"/>
      <c r="Q615" s="25"/>
    </row>
    <row r="616" spans="1:17" x14ac:dyDescent="0.2">
      <c r="A616" s="2" t="s">
        <v>11</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10"/>
        <v>-7.0796342779364529E-3</v>
      </c>
      <c r="L616" s="28"/>
      <c r="M616" s="28"/>
      <c r="N616" s="28"/>
      <c r="O616" s="28"/>
      <c r="P616" s="7"/>
      <c r="Q616" s="25"/>
    </row>
    <row r="617" spans="1:17" x14ac:dyDescent="0.2">
      <c r="A617" s="2" t="s">
        <v>11</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10"/>
        <v>-1.1698406762489899E-2</v>
      </c>
      <c r="L617" s="28"/>
      <c r="M617" s="28"/>
      <c r="N617" s="28"/>
      <c r="O617" s="28"/>
      <c r="P617" s="7"/>
      <c r="Q617" s="25"/>
    </row>
    <row r="618" spans="1:17" x14ac:dyDescent="0.2">
      <c r="A618" s="2" t="s">
        <v>11</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10"/>
        <v>-1.5529194736436547E-2</v>
      </c>
      <c r="L618" s="28"/>
      <c r="M618" s="28"/>
      <c r="N618" s="28"/>
      <c r="O618" s="28"/>
      <c r="P618" s="7"/>
      <c r="Q618" s="25"/>
    </row>
    <row r="619" spans="1:17" x14ac:dyDescent="0.2">
      <c r="A619" s="2" t="s">
        <v>11</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10"/>
        <v>4.8207724173742195E-3</v>
      </c>
      <c r="L619" s="28"/>
      <c r="M619" s="28"/>
      <c r="N619" s="28"/>
      <c r="O619" s="28"/>
      <c r="P619" s="7"/>
      <c r="Q619" s="25"/>
    </row>
    <row r="620" spans="1:17" x14ac:dyDescent="0.2">
      <c r="A620" s="2" t="s">
        <v>11</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10"/>
        <v>-1.7491751430431801E-4</v>
      </c>
      <c r="L620" s="28"/>
      <c r="M620" s="28"/>
      <c r="N620" s="28"/>
      <c r="O620" s="28"/>
      <c r="P620" s="7"/>
      <c r="Q620" s="25"/>
    </row>
    <row r="621" spans="1:17" x14ac:dyDescent="0.2">
      <c r="A621" s="2" t="s">
        <v>11</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10"/>
        <v>1.5194751644771132E-2</v>
      </c>
      <c r="L621" s="28"/>
      <c r="M621" s="28"/>
      <c r="N621" s="28"/>
      <c r="O621" s="28"/>
      <c r="P621" s="7"/>
      <c r="Q621" s="25"/>
    </row>
    <row r="622" spans="1:17" x14ac:dyDescent="0.2">
      <c r="A622" s="2" t="s">
        <v>11</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10"/>
        <v>3.5945634906476509E-2</v>
      </c>
      <c r="L622" s="28"/>
      <c r="M622" s="28"/>
      <c r="N622" s="28"/>
      <c r="O622" s="28"/>
      <c r="P622" s="7"/>
      <c r="Q622" s="25"/>
    </row>
    <row r="623" spans="1:17" x14ac:dyDescent="0.2">
      <c r="A623" s="2" t="s">
        <v>11</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10"/>
        <v>2.7024109713855271E-2</v>
      </c>
      <c r="L623" s="28"/>
      <c r="M623" s="28"/>
      <c r="N623" s="28"/>
      <c r="O623" s="28"/>
      <c r="P623" s="7"/>
      <c r="Q623" s="25"/>
    </row>
    <row r="624" spans="1:17" x14ac:dyDescent="0.2">
      <c r="A624" s="2" t="s">
        <v>11</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10"/>
        <v>6.3748416201811042E-2</v>
      </c>
      <c r="L624" s="28"/>
      <c r="M624" s="28"/>
      <c r="N624" s="28"/>
      <c r="O624" s="28"/>
      <c r="P624" s="7"/>
      <c r="Q624" s="25"/>
    </row>
    <row r="625" spans="1:17" x14ac:dyDescent="0.2">
      <c r="A625" s="2" t="s">
        <v>11</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10"/>
        <v>7.9197091247845242E-2</v>
      </c>
      <c r="L625" s="28"/>
      <c r="M625" s="28"/>
      <c r="N625" s="28"/>
      <c r="O625" s="28"/>
      <c r="P625" s="7"/>
      <c r="Q625" s="25"/>
    </row>
    <row r="626" spans="1:17" x14ac:dyDescent="0.2">
      <c r="A626" s="2" t="s">
        <v>11</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10"/>
        <v>8.025481454579797E-2</v>
      </c>
      <c r="L626" s="28"/>
      <c r="M626" s="28"/>
      <c r="N626" s="28"/>
      <c r="O626" s="28"/>
      <c r="P626" s="7"/>
      <c r="Q626" s="25"/>
    </row>
    <row r="627" spans="1:17" x14ac:dyDescent="0.2">
      <c r="A627" s="2" t="s">
        <v>11</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10"/>
        <v>9.2481993851503241E-2</v>
      </c>
      <c r="L627" s="28"/>
      <c r="M627" s="28"/>
      <c r="N627" s="28"/>
      <c r="O627" s="28"/>
      <c r="P627" s="7"/>
      <c r="Q627" s="25"/>
    </row>
    <row r="628" spans="1:17" x14ac:dyDescent="0.2">
      <c r="A628" s="2" t="s">
        <v>11</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10"/>
        <v>9.0385572622846411E-2</v>
      </c>
      <c r="L628" s="28"/>
      <c r="M628" s="28"/>
      <c r="N628" s="28"/>
      <c r="O628" s="28"/>
      <c r="P628" s="7"/>
      <c r="Q628" s="25"/>
    </row>
    <row r="629" spans="1:17" x14ac:dyDescent="0.2">
      <c r="A629" s="2" t="s">
        <v>11</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10"/>
        <v>7.9630612729779449E-2</v>
      </c>
      <c r="L629" s="28"/>
      <c r="M629" s="28"/>
      <c r="N629" s="28"/>
      <c r="O629" s="28"/>
      <c r="P629" s="7"/>
      <c r="Q629" s="25"/>
    </row>
    <row r="630" spans="1:17" x14ac:dyDescent="0.2">
      <c r="A630" s="2" t="s">
        <v>11</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10"/>
        <v>7.5876683589928828E-2</v>
      </c>
      <c r="L630" s="28"/>
      <c r="M630" s="28"/>
      <c r="N630" s="28"/>
      <c r="O630" s="28"/>
      <c r="P630" s="7"/>
      <c r="Q630" s="25"/>
    </row>
    <row r="631" spans="1:17" x14ac:dyDescent="0.2">
      <c r="A631" s="2" t="s">
        <v>11</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10"/>
        <v>6.703594772887389E-2</v>
      </c>
      <c r="L631" s="28"/>
      <c r="M631" s="28"/>
      <c r="N631" s="28"/>
      <c r="O631" s="28"/>
      <c r="P631" s="7"/>
      <c r="Q631" s="25"/>
    </row>
    <row r="632" spans="1:17" x14ac:dyDescent="0.2">
      <c r="A632" s="2" t="s">
        <v>11</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10"/>
        <v>4.124310240568041E-2</v>
      </c>
      <c r="L632" s="28"/>
      <c r="M632" s="28"/>
      <c r="N632" s="28"/>
      <c r="O632" s="28"/>
      <c r="P632" s="7"/>
      <c r="Q632" s="25"/>
    </row>
    <row r="633" spans="1:17" x14ac:dyDescent="0.2">
      <c r="A633" s="2" t="s">
        <v>11</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10"/>
        <v>8.0543640412526041E-2</v>
      </c>
      <c r="L633" s="28"/>
      <c r="M633" s="28"/>
      <c r="N633" s="28"/>
      <c r="O633" s="28"/>
      <c r="P633" s="7"/>
      <c r="Q633" s="25"/>
    </row>
    <row r="634" spans="1:17" x14ac:dyDescent="0.2">
      <c r="A634" s="2" t="s">
        <v>11</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10"/>
        <v>8.7726570948813476E-2</v>
      </c>
      <c r="L634" s="28"/>
      <c r="M634" s="28"/>
      <c r="N634" s="28"/>
      <c r="O634" s="28"/>
      <c r="P634" s="7"/>
      <c r="Q634" s="25"/>
    </row>
    <row r="635" spans="1:17" x14ac:dyDescent="0.2">
      <c r="A635" s="2" t="s">
        <v>11</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10"/>
        <v>5.1277999530294049E-2</v>
      </c>
      <c r="L635" s="28"/>
      <c r="M635" s="28"/>
      <c r="N635" s="28"/>
      <c r="O635" s="28"/>
      <c r="P635" s="7"/>
      <c r="Q635" s="25"/>
    </row>
    <row r="636" spans="1:17" x14ac:dyDescent="0.2">
      <c r="A636" s="2" t="s">
        <v>11</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10"/>
        <v>3.2974883507403741E-2</v>
      </c>
      <c r="L636" s="28"/>
      <c r="M636" s="28"/>
      <c r="N636" s="28"/>
      <c r="O636" s="28"/>
      <c r="P636" s="7"/>
      <c r="Q636" s="25"/>
    </row>
    <row r="637" spans="1:17" x14ac:dyDescent="0.2">
      <c r="A637" s="2" t="s">
        <v>11</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10"/>
        <v>3.863159412357231E-2</v>
      </c>
      <c r="L637" s="28"/>
      <c r="M637" s="28"/>
      <c r="N637" s="28"/>
      <c r="O637" s="28"/>
      <c r="P637" s="7"/>
      <c r="Q637" s="25"/>
    </row>
    <row r="638" spans="1:17" x14ac:dyDescent="0.2">
      <c r="A638" s="2" t="s">
        <v>11</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10"/>
        <v>6.3310072637423442E-2</v>
      </c>
      <c r="L638" s="28"/>
      <c r="M638" s="28"/>
      <c r="N638" s="28"/>
      <c r="O638" s="28"/>
      <c r="P638" s="7"/>
      <c r="Q638" s="25"/>
    </row>
    <row r="639" spans="1:17" x14ac:dyDescent="0.2">
      <c r="A639" s="2" t="s">
        <v>11</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10"/>
        <v>6.7622737233983654E-2</v>
      </c>
      <c r="L639" s="28"/>
      <c r="M639" s="28"/>
      <c r="N639" s="28"/>
      <c r="O639" s="28"/>
      <c r="P639" s="7"/>
      <c r="Q639" s="25"/>
    </row>
    <row r="640" spans="1:17" x14ac:dyDescent="0.2">
      <c r="A640" s="2" t="s">
        <v>11</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10"/>
        <v>7.3280707759448283E-2</v>
      </c>
      <c r="L640" s="28"/>
      <c r="M640" s="28"/>
      <c r="N640" s="28"/>
      <c r="O640" s="28"/>
      <c r="P640" s="7"/>
      <c r="Q640" s="25"/>
    </row>
    <row r="641" spans="1:17" x14ac:dyDescent="0.2">
      <c r="A641" s="2" t="s">
        <v>11</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10"/>
        <v>6.1026307934453405E-2</v>
      </c>
      <c r="L641" s="28"/>
      <c r="M641" s="28"/>
      <c r="N641" s="28"/>
      <c r="O641" s="28"/>
      <c r="P641" s="7"/>
      <c r="Q641" s="25"/>
    </row>
    <row r="642" spans="1:17" x14ac:dyDescent="0.2">
      <c r="A642" s="2" t="s">
        <v>11</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10"/>
        <v>7.829112383326664E-2</v>
      </c>
      <c r="L642" s="28"/>
      <c r="M642" s="28"/>
      <c r="N642" s="28"/>
      <c r="O642" s="28"/>
      <c r="P642" s="7"/>
      <c r="Q642" s="25"/>
    </row>
    <row r="643" spans="1:17" x14ac:dyDescent="0.2">
      <c r="A643" s="2" t="s">
        <v>11</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si="10"/>
        <v>7.2193887650269739E-2</v>
      </c>
      <c r="L643" s="28"/>
      <c r="M643" s="28"/>
      <c r="N643" s="28"/>
      <c r="O643" s="28"/>
      <c r="P643" s="7"/>
      <c r="Q643" s="25"/>
    </row>
    <row r="644" spans="1:17" x14ac:dyDescent="0.2">
      <c r="A644" s="2" t="s">
        <v>11</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ref="K644:K707" si="11">C644*$P$4+D644*$P$5+E644*$P$6+F644*$P$7+G644*$P$8+H644*$P$9+I644*$P$10+$P$11</f>
        <v>5.3441116799722688E-2</v>
      </c>
      <c r="L644" s="28"/>
      <c r="M644" s="28"/>
      <c r="N644" s="28"/>
      <c r="O644" s="28"/>
      <c r="P644" s="7"/>
      <c r="Q644" s="25"/>
    </row>
    <row r="645" spans="1:17" x14ac:dyDescent="0.2">
      <c r="A645" s="2" t="s">
        <v>11</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1"/>
        <v>3.320487501322994E-2</v>
      </c>
      <c r="L645" s="28"/>
      <c r="M645" s="28"/>
      <c r="N645" s="28"/>
      <c r="O645" s="28"/>
      <c r="P645" s="7"/>
      <c r="Q645" s="25"/>
    </row>
    <row r="646" spans="1:17" x14ac:dyDescent="0.2">
      <c r="A646" s="2" t="s">
        <v>11</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1"/>
        <v>2.7891126077066453E-2</v>
      </c>
      <c r="L646" s="28"/>
      <c r="M646" s="28"/>
      <c r="N646" s="28"/>
      <c r="O646" s="28"/>
      <c r="P646" s="7"/>
      <c r="Q646" s="25"/>
    </row>
    <row r="647" spans="1:17" x14ac:dyDescent="0.2">
      <c r="A647" s="2" t="s">
        <v>11</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1"/>
        <v>2.8311840515746811E-2</v>
      </c>
      <c r="L647" s="28"/>
      <c r="M647" s="28"/>
      <c r="N647" s="28"/>
      <c r="O647" s="28"/>
      <c r="P647" s="7"/>
      <c r="Q647" s="25"/>
    </row>
    <row r="648" spans="1:17" x14ac:dyDescent="0.2">
      <c r="A648" s="2" t="s">
        <v>11</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1"/>
        <v>-5.8143794054785869E-2</v>
      </c>
      <c r="L648" s="28"/>
      <c r="M648" s="28"/>
      <c r="N648" s="28"/>
      <c r="O648" s="28"/>
      <c r="P648" s="7"/>
      <c r="Q648" s="25"/>
    </row>
    <row r="649" spans="1:17" x14ac:dyDescent="0.2">
      <c r="A649" s="2" t="s">
        <v>11</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1"/>
        <v>-5.2014164886795555E-2</v>
      </c>
      <c r="L649" s="28"/>
      <c r="M649" s="28"/>
      <c r="N649" s="28"/>
      <c r="O649" s="28"/>
      <c r="P649" s="7"/>
      <c r="Q649" s="25"/>
    </row>
    <row r="650" spans="1:17" x14ac:dyDescent="0.2">
      <c r="A650" s="2" t="s">
        <v>11</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1"/>
        <v>-5.3980538862581806E-2</v>
      </c>
      <c r="L650" s="28"/>
      <c r="M650" s="28"/>
      <c r="N650" s="28"/>
      <c r="O650" s="28"/>
      <c r="P650" s="7"/>
      <c r="Q650" s="25"/>
    </row>
    <row r="651" spans="1:17" x14ac:dyDescent="0.2">
      <c r="A651" s="2" t="s">
        <v>11</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1"/>
        <v>-5.4094420016775557E-2</v>
      </c>
      <c r="L651" s="28"/>
      <c r="M651" s="28"/>
      <c r="N651" s="28"/>
      <c r="O651" s="28"/>
      <c r="P651" s="7"/>
      <c r="Q651" s="25"/>
    </row>
    <row r="652" spans="1:17" x14ac:dyDescent="0.2">
      <c r="A652" s="2" t="s">
        <v>11</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1"/>
        <v>-3.3841407357299236E-2</v>
      </c>
      <c r="L652" s="28"/>
      <c r="M652" s="28"/>
      <c r="N652" s="28"/>
      <c r="O652" s="28"/>
      <c r="P652" s="7"/>
      <c r="Q652" s="25"/>
    </row>
    <row r="653" spans="1:17" x14ac:dyDescent="0.2">
      <c r="A653" s="2" t="s">
        <v>11</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1"/>
        <v>-1.837391835941804E-2</v>
      </c>
      <c r="L653" s="28"/>
      <c r="M653" s="28"/>
      <c r="N653" s="28"/>
      <c r="O653" s="28"/>
      <c r="P653" s="7"/>
      <c r="Q653" s="25"/>
    </row>
    <row r="654" spans="1:17" x14ac:dyDescent="0.2">
      <c r="A654" s="2" t="s">
        <v>11</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1"/>
        <v>-2.5107220505286021E-3</v>
      </c>
      <c r="L654" s="28"/>
      <c r="M654" s="28"/>
      <c r="N654" s="28"/>
      <c r="O654" s="28"/>
      <c r="P654" s="7"/>
      <c r="Q654" s="25"/>
    </row>
    <row r="655" spans="1:17" x14ac:dyDescent="0.2">
      <c r="A655" s="2" t="s">
        <v>11</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1"/>
        <v>5.2939716304464257E-3</v>
      </c>
      <c r="L655" s="28"/>
      <c r="M655" s="28"/>
      <c r="N655" s="28"/>
      <c r="O655" s="28"/>
      <c r="P655" s="7"/>
      <c r="Q655" s="25"/>
    </row>
    <row r="656" spans="1:17" x14ac:dyDescent="0.2">
      <c r="A656" s="2" t="s">
        <v>11</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1"/>
        <v>1.3190238717647573E-2</v>
      </c>
      <c r="L656" s="28"/>
      <c r="M656" s="28"/>
      <c r="N656" s="28"/>
      <c r="O656" s="28"/>
      <c r="P656" s="7"/>
      <c r="Q656" s="25"/>
    </row>
    <row r="657" spans="1:17" x14ac:dyDescent="0.2">
      <c r="A657" s="2" t="s">
        <v>11</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1"/>
        <v>-1.6914057729081056E-2</v>
      </c>
      <c r="L657" s="28"/>
      <c r="M657" s="28"/>
      <c r="N657" s="28"/>
      <c r="O657" s="28"/>
      <c r="P657" s="7"/>
      <c r="Q657" s="25"/>
    </row>
    <row r="658" spans="1:17" x14ac:dyDescent="0.2">
      <c r="A658" s="2" t="s">
        <v>11</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1"/>
        <v>-2.4401685314704435E-3</v>
      </c>
      <c r="L658" s="28"/>
      <c r="M658" s="28"/>
      <c r="N658" s="28"/>
      <c r="O658" s="28"/>
      <c r="P658" s="7"/>
      <c r="Q658" s="25"/>
    </row>
    <row r="659" spans="1:17" x14ac:dyDescent="0.2">
      <c r="A659" s="2" t="s">
        <v>11</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1"/>
        <v>-6.1500429472826079E-3</v>
      </c>
      <c r="L659" s="28"/>
      <c r="M659" s="28"/>
      <c r="N659" s="28"/>
      <c r="O659" s="28"/>
      <c r="P659" s="7"/>
      <c r="Q659" s="25"/>
    </row>
    <row r="660" spans="1:17" x14ac:dyDescent="0.2">
      <c r="A660" s="2" t="s">
        <v>11</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1"/>
        <v>-1.7937498433409194E-2</v>
      </c>
      <c r="L660" s="28"/>
      <c r="M660" s="28"/>
      <c r="N660" s="28"/>
      <c r="O660" s="28"/>
      <c r="P660" s="7"/>
      <c r="Q660" s="25"/>
    </row>
    <row r="661" spans="1:17" x14ac:dyDescent="0.2">
      <c r="A661" s="2" t="s">
        <v>11</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1"/>
        <v>-1.7518429294530957E-2</v>
      </c>
      <c r="L661" s="28"/>
      <c r="M661" s="28"/>
      <c r="N661" s="28"/>
      <c r="O661" s="28"/>
      <c r="P661" s="7"/>
      <c r="Q661" s="25"/>
    </row>
    <row r="662" spans="1:17" x14ac:dyDescent="0.2">
      <c r="A662" s="2" t="s">
        <v>11</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1"/>
        <v>3.7296507079055408E-3</v>
      </c>
      <c r="L662" s="28"/>
      <c r="M662" s="28"/>
      <c r="N662" s="28"/>
      <c r="O662" s="28"/>
      <c r="P662" s="7"/>
      <c r="Q662" s="25"/>
    </row>
    <row r="663" spans="1:17" x14ac:dyDescent="0.2">
      <c r="A663" s="2" t="s">
        <v>11</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1"/>
        <v>2.9908659880385824E-2</v>
      </c>
      <c r="L663" s="28"/>
      <c r="M663" s="28"/>
      <c r="N663" s="28"/>
      <c r="O663" s="28"/>
      <c r="P663" s="7"/>
      <c r="Q663" s="25"/>
    </row>
    <row r="664" spans="1:17" x14ac:dyDescent="0.2">
      <c r="A664" s="2" t="s">
        <v>11</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1"/>
        <v>8.011528466876916E-2</v>
      </c>
      <c r="L664" s="28"/>
      <c r="M664" s="28"/>
      <c r="N664" s="28"/>
      <c r="O664" s="28"/>
      <c r="P664" s="7"/>
      <c r="Q664" s="25"/>
    </row>
    <row r="665" spans="1:17" x14ac:dyDescent="0.2">
      <c r="A665" s="2" t="s">
        <v>11</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1"/>
        <v>8.1113911248599679E-2</v>
      </c>
      <c r="L665" s="28"/>
      <c r="M665" s="28"/>
      <c r="N665" s="28"/>
      <c r="O665" s="28"/>
      <c r="P665" s="7"/>
      <c r="Q665" s="25"/>
    </row>
    <row r="666" spans="1:17" x14ac:dyDescent="0.2">
      <c r="A666" s="2" t="s">
        <v>11</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1"/>
        <v>6.4616899554482132E-2</v>
      </c>
      <c r="L666" s="28"/>
      <c r="M666" s="28"/>
      <c r="N666" s="28"/>
      <c r="O666" s="28"/>
      <c r="P666" s="7"/>
      <c r="Q666" s="25"/>
    </row>
    <row r="667" spans="1:17" x14ac:dyDescent="0.2">
      <c r="A667" s="2" t="s">
        <v>11</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1"/>
        <v>6.0399938089625294E-2</v>
      </c>
      <c r="L667" s="28"/>
      <c r="M667" s="28"/>
      <c r="N667" s="28"/>
      <c r="O667" s="28"/>
      <c r="P667" s="7"/>
      <c r="Q667" s="25"/>
    </row>
    <row r="668" spans="1:17" x14ac:dyDescent="0.2">
      <c r="A668" s="2" t="s">
        <v>11</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1"/>
        <v>7.390548196255764E-2</v>
      </c>
      <c r="L668" s="28"/>
      <c r="M668" s="28"/>
      <c r="N668" s="28"/>
      <c r="O668" s="28"/>
      <c r="P668" s="7"/>
      <c r="Q668" s="25"/>
    </row>
    <row r="669" spans="1:17" x14ac:dyDescent="0.2">
      <c r="A669" s="2" t="s">
        <v>11</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1"/>
        <v>5.3326102128647523E-2</v>
      </c>
      <c r="L669" s="28"/>
      <c r="M669" s="28"/>
      <c r="N669" s="28"/>
      <c r="O669" s="28"/>
      <c r="P669" s="7"/>
      <c r="Q669" s="25"/>
    </row>
    <row r="670" spans="1:17" x14ac:dyDescent="0.2">
      <c r="A670" s="2" t="s">
        <v>11</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1"/>
        <v>4.8314014890941115E-3</v>
      </c>
      <c r="L670" s="28"/>
      <c r="M670" s="28"/>
      <c r="N670" s="28"/>
      <c r="O670" s="28"/>
      <c r="P670" s="7"/>
      <c r="Q670" s="25"/>
    </row>
    <row r="671" spans="1:17" x14ac:dyDescent="0.2">
      <c r="A671" s="2" t="s">
        <v>11</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1"/>
        <v>4.7076977306444334E-2</v>
      </c>
      <c r="L671" s="28"/>
      <c r="M671" s="28"/>
      <c r="N671" s="28"/>
      <c r="O671" s="28"/>
      <c r="P671" s="7"/>
      <c r="Q671" s="25"/>
    </row>
    <row r="672" spans="1:17" x14ac:dyDescent="0.2">
      <c r="A672" s="2" t="s">
        <v>11</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1"/>
        <v>4.7019484454112415E-2</v>
      </c>
      <c r="L672" s="28"/>
      <c r="M672" s="28"/>
      <c r="N672" s="28"/>
      <c r="O672" s="28"/>
      <c r="P672" s="7"/>
      <c r="Q672" s="25"/>
    </row>
    <row r="673" spans="1:17" x14ac:dyDescent="0.2">
      <c r="A673" s="2" t="s">
        <v>11</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1"/>
        <v>5.2267987136776384E-2</v>
      </c>
      <c r="L673" s="28"/>
      <c r="M673" s="28"/>
      <c r="N673" s="28"/>
      <c r="O673" s="28"/>
      <c r="P673" s="7"/>
      <c r="Q673" s="25"/>
    </row>
    <row r="674" spans="1:17" x14ac:dyDescent="0.2">
      <c r="A674" s="2" t="s">
        <v>11</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1"/>
        <v>6.6911082047152348E-2</v>
      </c>
      <c r="L674" s="28"/>
      <c r="M674" s="28"/>
      <c r="N674" s="28"/>
      <c r="O674" s="28"/>
      <c r="P674" s="7"/>
      <c r="Q674" s="25"/>
    </row>
    <row r="675" spans="1:17" x14ac:dyDescent="0.2">
      <c r="A675" s="2" t="s">
        <v>11</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1"/>
        <v>3.9450534172755236E-2</v>
      </c>
      <c r="L675" s="28"/>
      <c r="M675" s="28"/>
      <c r="N675" s="28"/>
      <c r="O675" s="28"/>
      <c r="P675" s="7"/>
      <c r="Q675" s="25"/>
    </row>
    <row r="676" spans="1:17" x14ac:dyDescent="0.2">
      <c r="A676" s="2" t="s">
        <v>11</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1"/>
        <v>2.3933369138867344E-2</v>
      </c>
      <c r="L676" s="28"/>
      <c r="M676" s="28"/>
      <c r="N676" s="28"/>
      <c r="O676" s="28"/>
      <c r="P676" s="7"/>
      <c r="Q676" s="25"/>
    </row>
    <row r="677" spans="1:17" x14ac:dyDescent="0.2">
      <c r="A677" s="2" t="s">
        <v>11</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1"/>
        <v>1.9440496014960895E-2</v>
      </c>
      <c r="L677" s="28"/>
      <c r="M677" s="28"/>
      <c r="N677" s="28"/>
      <c r="O677" s="28"/>
      <c r="P677" s="7"/>
      <c r="Q677" s="25"/>
    </row>
    <row r="678" spans="1:17" x14ac:dyDescent="0.2">
      <c r="A678" s="2" t="s">
        <v>11</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1"/>
        <v>2.2837995026259161E-2</v>
      </c>
      <c r="L678" s="28"/>
      <c r="M678" s="28"/>
      <c r="N678" s="28"/>
      <c r="O678" s="28"/>
      <c r="P678" s="7"/>
      <c r="Q678" s="25"/>
    </row>
    <row r="679" spans="1:17" x14ac:dyDescent="0.2">
      <c r="A679" s="2" t="s">
        <v>11</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1"/>
        <v>2.2059814024472213E-2</v>
      </c>
      <c r="L679" s="28"/>
      <c r="M679" s="28"/>
      <c r="N679" s="28"/>
      <c r="O679" s="28"/>
      <c r="P679" s="7"/>
      <c r="Q679" s="25"/>
    </row>
    <row r="680" spans="1:17" x14ac:dyDescent="0.2">
      <c r="A680" s="2" t="s">
        <v>11</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1"/>
        <v>2.8504800802954477E-2</v>
      </c>
      <c r="L680" s="28"/>
      <c r="M680" s="28"/>
      <c r="N680" s="28"/>
      <c r="O680" s="28"/>
      <c r="P680" s="7"/>
      <c r="Q680" s="25"/>
    </row>
    <row r="681" spans="1:17" x14ac:dyDescent="0.2">
      <c r="A681" s="2" t="s">
        <v>11</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1"/>
        <v>2.9565470538948202E-2</v>
      </c>
      <c r="L681" s="28"/>
      <c r="M681" s="28"/>
      <c r="N681" s="28"/>
      <c r="O681" s="28"/>
      <c r="P681" s="7"/>
      <c r="Q681" s="25"/>
    </row>
    <row r="682" spans="1:17" x14ac:dyDescent="0.2">
      <c r="A682" s="2" t="s">
        <v>11</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1"/>
        <v>2.6195637266476779E-2</v>
      </c>
      <c r="L682" s="28"/>
      <c r="M682" s="28"/>
      <c r="N682" s="28"/>
      <c r="O682" s="28"/>
      <c r="P682" s="7"/>
      <c r="Q682" s="25"/>
    </row>
    <row r="683" spans="1:17" x14ac:dyDescent="0.2">
      <c r="A683" s="2" t="s">
        <v>11</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1"/>
        <v>2.0128275929274353E-2</v>
      </c>
      <c r="L683" s="28"/>
      <c r="M683" s="28"/>
      <c r="N683" s="28"/>
      <c r="O683" s="28"/>
      <c r="P683" s="7"/>
      <c r="Q683" s="25"/>
    </row>
    <row r="684" spans="1:17" x14ac:dyDescent="0.2">
      <c r="A684" s="2" t="s">
        <v>11</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1"/>
        <v>2.4766036129019064E-2</v>
      </c>
      <c r="L684" s="28"/>
      <c r="M684" s="28"/>
      <c r="N684" s="28"/>
      <c r="O684" s="28"/>
      <c r="P684" s="7"/>
      <c r="Q684" s="25"/>
    </row>
    <row r="685" spans="1:17" x14ac:dyDescent="0.2">
      <c r="A685" s="2" t="s">
        <v>11</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1"/>
        <v>2.3328365018365105E-2</v>
      </c>
      <c r="L685" s="28"/>
      <c r="M685" s="28"/>
      <c r="N685" s="28"/>
      <c r="O685" s="28"/>
      <c r="P685" s="7"/>
      <c r="Q685" s="25"/>
    </row>
    <row r="686" spans="1:17" x14ac:dyDescent="0.2">
      <c r="A686" s="2" t="s">
        <v>11</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1"/>
        <v>1.6992456189354632E-2</v>
      </c>
      <c r="L686" s="28"/>
      <c r="M686" s="28"/>
      <c r="N686" s="28"/>
      <c r="O686" s="28"/>
      <c r="P686" s="7"/>
      <c r="Q686" s="25"/>
    </row>
    <row r="687" spans="1:17" x14ac:dyDescent="0.2">
      <c r="A687" s="2" t="s">
        <v>11</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1"/>
        <v>3.3173001270622615E-2</v>
      </c>
      <c r="L687" s="28"/>
      <c r="M687" s="28"/>
      <c r="N687" s="28"/>
      <c r="O687" s="28"/>
      <c r="P687" s="7"/>
      <c r="Q687" s="25"/>
    </row>
    <row r="688" spans="1:17" x14ac:dyDescent="0.2">
      <c r="A688" s="2" t="s">
        <v>11</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1"/>
        <v>3.9428705010734588E-2</v>
      </c>
      <c r="L688" s="28"/>
      <c r="M688" s="28"/>
      <c r="N688" s="28"/>
      <c r="O688" s="28"/>
      <c r="P688" s="7"/>
      <c r="Q688" s="25"/>
    </row>
    <row r="689" spans="1:17" x14ac:dyDescent="0.2">
      <c r="A689" s="2" t="s">
        <v>11</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1"/>
        <v>4.0629933658467565E-2</v>
      </c>
      <c r="L689" s="28"/>
      <c r="M689" s="28"/>
      <c r="N689" s="28"/>
      <c r="O689" s="28"/>
      <c r="P689" s="7"/>
      <c r="Q689" s="25"/>
    </row>
    <row r="690" spans="1:17" x14ac:dyDescent="0.2">
      <c r="A690" s="2" t="s">
        <v>11</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1"/>
        <v>4.3795177407835229E-2</v>
      </c>
      <c r="L690" s="28"/>
      <c r="M690" s="28"/>
      <c r="N690" s="28"/>
      <c r="O690" s="28"/>
      <c r="P690" s="7"/>
      <c r="Q690" s="25"/>
    </row>
    <row r="691" spans="1:17" x14ac:dyDescent="0.2">
      <c r="A691" s="2" t="s">
        <v>11</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1"/>
        <v>4.4801949728295321E-2</v>
      </c>
      <c r="L691" s="28"/>
      <c r="M691" s="28"/>
      <c r="N691" s="28"/>
      <c r="O691" s="28"/>
      <c r="P691" s="7"/>
      <c r="Q691" s="25"/>
    </row>
    <row r="692" spans="1:17" x14ac:dyDescent="0.2">
      <c r="A692" s="2" t="s">
        <v>11</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1"/>
        <v>4.5085348879349119E-2</v>
      </c>
      <c r="L692" s="28"/>
      <c r="M692" s="28"/>
      <c r="N692" s="28"/>
      <c r="O692" s="28"/>
      <c r="P692" s="7"/>
      <c r="Q692" s="25"/>
    </row>
    <row r="693" spans="1:17" x14ac:dyDescent="0.2">
      <c r="A693" s="2" t="s">
        <v>11</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1"/>
        <v>5.4500123294021652E-2</v>
      </c>
      <c r="L693" s="28"/>
      <c r="M693" s="28"/>
      <c r="N693" s="28"/>
      <c r="O693" s="28"/>
      <c r="P693" s="7"/>
      <c r="Q693" s="25"/>
    </row>
    <row r="694" spans="1:17" x14ac:dyDescent="0.2">
      <c r="A694" s="2" t="s">
        <v>11</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1"/>
        <v>4.8388979506955199E-2</v>
      </c>
      <c r="L694" s="28"/>
      <c r="M694" s="28"/>
      <c r="N694" s="28"/>
      <c r="O694" s="28"/>
      <c r="P694" s="7"/>
      <c r="Q694" s="25"/>
    </row>
    <row r="695" spans="1:17" x14ac:dyDescent="0.2">
      <c r="A695" s="2" t="s">
        <v>11</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1"/>
        <v>4.7152477249787439E-2</v>
      </c>
      <c r="L695" s="28"/>
      <c r="M695" s="28"/>
      <c r="N695" s="28"/>
      <c r="O695" s="28"/>
      <c r="P695" s="7"/>
      <c r="Q695" s="25"/>
    </row>
    <row r="696" spans="1:17" x14ac:dyDescent="0.2">
      <c r="A696" s="2" t="s">
        <v>11</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1"/>
        <v>4.7684851635032888E-2</v>
      </c>
      <c r="L696" s="28"/>
      <c r="M696" s="28"/>
      <c r="N696" s="28"/>
      <c r="O696" s="28"/>
      <c r="P696" s="7"/>
      <c r="Q696" s="25"/>
    </row>
    <row r="697" spans="1:17" x14ac:dyDescent="0.2">
      <c r="A697" s="2" t="s">
        <v>11</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1"/>
        <v>4.7668195847578643E-2</v>
      </c>
      <c r="L697" s="28"/>
      <c r="M697" s="28"/>
      <c r="N697" s="28"/>
      <c r="O697" s="28"/>
      <c r="P697" s="7"/>
      <c r="Q697" s="25"/>
    </row>
    <row r="698" spans="1:17" x14ac:dyDescent="0.2">
      <c r="A698" s="2" t="s">
        <v>11</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1"/>
        <v>4.8789105936522525E-2</v>
      </c>
      <c r="L698" s="28"/>
      <c r="M698" s="28"/>
      <c r="N698" s="28"/>
      <c r="O698" s="28"/>
      <c r="P698" s="7"/>
      <c r="Q698" s="25"/>
    </row>
    <row r="699" spans="1:17" x14ac:dyDescent="0.2">
      <c r="A699" s="2" t="s">
        <v>11</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1"/>
        <v>5.0646469309500897E-2</v>
      </c>
      <c r="L699" s="28"/>
      <c r="M699" s="28"/>
      <c r="N699" s="28"/>
      <c r="O699" s="28"/>
      <c r="P699" s="7"/>
      <c r="Q699" s="25"/>
    </row>
    <row r="700" spans="1:17" x14ac:dyDescent="0.2">
      <c r="A700" s="2" t="s">
        <v>11</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1"/>
        <v>5.2429350174461375E-2</v>
      </c>
      <c r="L700" s="28"/>
      <c r="M700" s="28"/>
      <c r="N700" s="28"/>
      <c r="O700" s="28"/>
      <c r="P700" s="7"/>
      <c r="Q700" s="25"/>
    </row>
    <row r="701" spans="1:17" x14ac:dyDescent="0.2">
      <c r="A701" s="2" t="s">
        <v>11</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1"/>
        <v>5.2526146157823028E-2</v>
      </c>
      <c r="L701" s="28"/>
      <c r="M701" s="28"/>
      <c r="N701" s="28"/>
      <c r="O701" s="28"/>
      <c r="P701" s="7"/>
      <c r="Q701" s="25"/>
    </row>
    <row r="702" spans="1:17" x14ac:dyDescent="0.2">
      <c r="A702" s="2" t="s">
        <v>11</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1"/>
        <v>5.3732485241505867E-2</v>
      </c>
      <c r="L702" s="28"/>
      <c r="M702" s="28"/>
      <c r="N702" s="28"/>
      <c r="O702" s="28"/>
      <c r="P702" s="7"/>
      <c r="Q702" s="25"/>
    </row>
    <row r="703" spans="1:17" x14ac:dyDescent="0.2">
      <c r="A703" s="2" t="s">
        <v>11</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1"/>
        <v>4.7568555261894296E-2</v>
      </c>
      <c r="L703" s="28"/>
      <c r="M703" s="28"/>
      <c r="N703" s="28"/>
      <c r="O703" s="28"/>
      <c r="P703" s="7"/>
      <c r="Q703" s="25"/>
    </row>
    <row r="704" spans="1:17" x14ac:dyDescent="0.2">
      <c r="A704" s="2" t="s">
        <v>11</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1"/>
        <v>4.7945213725566038E-2</v>
      </c>
      <c r="L704" s="28"/>
      <c r="M704" s="28"/>
      <c r="N704" s="28"/>
      <c r="O704" s="28"/>
      <c r="P704" s="7"/>
      <c r="Q704" s="25"/>
    </row>
    <row r="705" spans="1:17" x14ac:dyDescent="0.2">
      <c r="A705" s="2" t="s">
        <v>11</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1"/>
        <v>4.3094981742048399E-2</v>
      </c>
      <c r="L705" s="28"/>
      <c r="M705" s="28"/>
      <c r="N705" s="28"/>
      <c r="O705" s="28"/>
      <c r="P705" s="7"/>
      <c r="Q705" s="25"/>
    </row>
    <row r="706" spans="1:17" x14ac:dyDescent="0.2">
      <c r="A706" s="2" t="s">
        <v>11</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1"/>
        <v>4.6309104928342837E-2</v>
      </c>
      <c r="L706" s="28"/>
      <c r="M706" s="28"/>
      <c r="N706" s="28"/>
      <c r="O706" s="28"/>
      <c r="P706" s="7"/>
      <c r="Q706" s="25"/>
    </row>
    <row r="707" spans="1:17" x14ac:dyDescent="0.2">
      <c r="A707" s="2" t="s">
        <v>11</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si="11"/>
        <v>4.8232179221038396E-2</v>
      </c>
      <c r="L707" s="28"/>
      <c r="M707" s="28"/>
      <c r="N707" s="28"/>
      <c r="O707" s="28"/>
      <c r="P707" s="7"/>
      <c r="Q707" s="25"/>
    </row>
    <row r="708" spans="1:17" x14ac:dyDescent="0.2">
      <c r="A708" s="2" t="s">
        <v>11</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ref="K708:K771" si="12">C708*$P$4+D708*$P$5+E708*$P$6+F708*$P$7+G708*$P$8+H708*$P$9+I708*$P$10+$P$11</f>
        <v>4.5973361497350207E-2</v>
      </c>
      <c r="L708" s="28"/>
      <c r="M708" s="28"/>
      <c r="N708" s="28"/>
      <c r="O708" s="28"/>
      <c r="P708" s="7"/>
      <c r="Q708" s="25"/>
    </row>
    <row r="709" spans="1:17" x14ac:dyDescent="0.2">
      <c r="A709" s="2" t="s">
        <v>11</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2"/>
        <v>3.4075142941915826E-2</v>
      </c>
      <c r="L709" s="28"/>
      <c r="M709" s="28"/>
      <c r="N709" s="28"/>
      <c r="O709" s="28"/>
      <c r="P709" s="7"/>
      <c r="Q709" s="25"/>
    </row>
    <row r="710" spans="1:17" x14ac:dyDescent="0.2">
      <c r="A710" s="2" t="s">
        <v>11</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2"/>
        <v>2.4497890708175651E-2</v>
      </c>
      <c r="L710" s="28"/>
      <c r="M710" s="28"/>
      <c r="N710" s="28"/>
      <c r="O710" s="28"/>
      <c r="P710" s="7"/>
      <c r="Q710" s="25"/>
    </row>
    <row r="711" spans="1:17" x14ac:dyDescent="0.2">
      <c r="A711" s="2" t="s">
        <v>11</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2"/>
        <v>1.1792825043465016E-2</v>
      </c>
      <c r="L711" s="28"/>
      <c r="M711" s="28"/>
      <c r="N711" s="28"/>
      <c r="O711" s="28"/>
      <c r="P711" s="7"/>
      <c r="Q711" s="25"/>
    </row>
    <row r="712" spans="1:17" x14ac:dyDescent="0.2">
      <c r="A712" s="2" t="s">
        <v>11</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2"/>
        <v>1.3432267793589636E-2</v>
      </c>
      <c r="L712" s="28"/>
      <c r="M712" s="28"/>
      <c r="N712" s="28"/>
      <c r="O712" s="28"/>
      <c r="P712" s="7"/>
      <c r="Q712" s="25"/>
    </row>
    <row r="713" spans="1:17" x14ac:dyDescent="0.2">
      <c r="A713" s="2" t="s">
        <v>11</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2"/>
        <v>2.2570826777890685E-2</v>
      </c>
      <c r="L713" s="28"/>
      <c r="M713" s="28"/>
      <c r="N713" s="28"/>
      <c r="O713" s="28"/>
      <c r="P713" s="7"/>
      <c r="Q713" s="25"/>
    </row>
    <row r="714" spans="1:17" x14ac:dyDescent="0.2">
      <c r="A714" s="2" t="s">
        <v>11</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2"/>
        <v>2.0094177848485217E-2</v>
      </c>
      <c r="L714" s="28"/>
      <c r="M714" s="28"/>
      <c r="N714" s="28"/>
      <c r="O714" s="28"/>
      <c r="P714" s="7"/>
      <c r="Q714" s="25"/>
    </row>
    <row r="715" spans="1:17" x14ac:dyDescent="0.2">
      <c r="A715" s="2" t="s">
        <v>11</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2"/>
        <v>2.3659328623407472E-2</v>
      </c>
      <c r="L715" s="28"/>
      <c r="M715" s="28"/>
      <c r="N715" s="28"/>
      <c r="O715" s="28"/>
      <c r="P715" s="7"/>
      <c r="Q715" s="25"/>
    </row>
    <row r="716" spans="1:17" x14ac:dyDescent="0.2">
      <c r="A716" s="2" t="s">
        <v>11</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2"/>
        <v>2.6650579831103416E-2</v>
      </c>
      <c r="L716" s="28"/>
      <c r="M716" s="28"/>
      <c r="N716" s="28"/>
      <c r="O716" s="28"/>
      <c r="P716" s="7"/>
      <c r="Q716" s="25"/>
    </row>
    <row r="717" spans="1:17" x14ac:dyDescent="0.2">
      <c r="A717" s="2" t="s">
        <v>11</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2"/>
        <v>6.1383746545028428E-3</v>
      </c>
      <c r="L717" s="28"/>
      <c r="M717" s="28"/>
      <c r="N717" s="28"/>
      <c r="O717" s="28"/>
      <c r="P717" s="7"/>
      <c r="Q717" s="25"/>
    </row>
    <row r="718" spans="1:17" x14ac:dyDescent="0.2">
      <c r="A718" s="2" t="s">
        <v>11</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2"/>
        <v>1.038055944567895E-2</v>
      </c>
      <c r="L718" s="28"/>
      <c r="M718" s="28"/>
      <c r="N718" s="28"/>
      <c r="O718" s="28"/>
      <c r="P718" s="7"/>
      <c r="Q718" s="25"/>
    </row>
    <row r="719" spans="1:17" x14ac:dyDescent="0.2">
      <c r="A719" s="2" t="s">
        <v>11</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2"/>
        <v>1.018768822710292E-2</v>
      </c>
      <c r="L719" s="28"/>
      <c r="M719" s="28"/>
      <c r="N719" s="28"/>
      <c r="O719" s="28"/>
      <c r="P719" s="7"/>
      <c r="Q719" s="25"/>
    </row>
    <row r="720" spans="1:17" x14ac:dyDescent="0.2">
      <c r="A720" s="2" t="s">
        <v>11</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2"/>
        <v>1.1082942401621665E-2</v>
      </c>
      <c r="L720" s="28"/>
      <c r="M720" s="28"/>
      <c r="N720" s="28"/>
      <c r="O720" s="28"/>
      <c r="P720" s="7"/>
      <c r="Q720" s="25"/>
    </row>
    <row r="721" spans="1:17" x14ac:dyDescent="0.2">
      <c r="A721" s="2" t="s">
        <v>11</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2"/>
        <v>1.142222893895517E-2</v>
      </c>
      <c r="L721" s="28"/>
      <c r="M721" s="28"/>
      <c r="N721" s="28"/>
      <c r="O721" s="28"/>
      <c r="P721" s="7"/>
      <c r="Q721" s="25"/>
    </row>
    <row r="722" spans="1:17" x14ac:dyDescent="0.2">
      <c r="A722" s="2" t="s">
        <v>11</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2"/>
        <v>1.3556095247134192E-2</v>
      </c>
      <c r="L722" s="28"/>
      <c r="M722" s="28"/>
      <c r="N722" s="28"/>
      <c r="O722" s="28"/>
      <c r="P722" s="7"/>
      <c r="Q722" s="25"/>
    </row>
    <row r="723" spans="1:17" x14ac:dyDescent="0.2">
      <c r="A723" s="2" t="s">
        <v>11</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2"/>
        <v>8.8789597156164746E-3</v>
      </c>
      <c r="L723" s="28"/>
      <c r="M723" s="28"/>
      <c r="N723" s="28"/>
      <c r="O723" s="28"/>
      <c r="P723" s="7"/>
      <c r="Q723" s="25"/>
    </row>
    <row r="724" spans="1:17" x14ac:dyDescent="0.2">
      <c r="A724" s="2" t="s">
        <v>11</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2"/>
        <v>1.1983830329535095E-2</v>
      </c>
      <c r="L724" s="28"/>
      <c r="M724" s="28"/>
      <c r="N724" s="28"/>
      <c r="O724" s="28"/>
      <c r="P724" s="7"/>
      <c r="Q724" s="25"/>
    </row>
    <row r="725" spans="1:17" x14ac:dyDescent="0.2">
      <c r="A725" s="2" t="s">
        <v>11</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2"/>
        <v>1.0768737488399238E-2</v>
      </c>
      <c r="L725" s="28"/>
      <c r="M725" s="28"/>
      <c r="N725" s="28"/>
      <c r="O725" s="28"/>
      <c r="P725" s="7"/>
      <c r="Q725" s="25"/>
    </row>
    <row r="726" spans="1:17" x14ac:dyDescent="0.2">
      <c r="A726" s="2" t="s">
        <v>11</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2"/>
        <v>1.37101063969296E-2</v>
      </c>
      <c r="L726" s="28"/>
      <c r="M726" s="28"/>
      <c r="N726" s="28"/>
      <c r="O726" s="28"/>
      <c r="P726" s="7"/>
      <c r="Q726" s="25"/>
    </row>
    <row r="727" spans="1:17" x14ac:dyDescent="0.2">
      <c r="A727" s="2" t="s">
        <v>11</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2"/>
        <v>6.8358502662593246E-3</v>
      </c>
      <c r="L727" s="28"/>
      <c r="M727" s="28"/>
      <c r="N727" s="28"/>
      <c r="O727" s="28"/>
      <c r="P727" s="7"/>
      <c r="Q727" s="25"/>
    </row>
    <row r="728" spans="1:17" x14ac:dyDescent="0.2">
      <c r="A728" s="2" t="s">
        <v>11</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2"/>
        <v>-5.3235873758044061E-3</v>
      </c>
      <c r="L728" s="28"/>
      <c r="M728" s="28"/>
      <c r="N728" s="28"/>
      <c r="O728" s="28"/>
      <c r="P728" s="7"/>
      <c r="Q728" s="25"/>
    </row>
    <row r="729" spans="1:17" x14ac:dyDescent="0.2">
      <c r="A729" s="2" t="s">
        <v>11</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2"/>
        <v>-1.5642929144558115E-2</v>
      </c>
      <c r="L729" s="28"/>
      <c r="M729" s="28"/>
      <c r="N729" s="28"/>
      <c r="O729" s="28"/>
      <c r="P729" s="7"/>
      <c r="Q729" s="25"/>
    </row>
    <row r="730" spans="1:17" x14ac:dyDescent="0.2">
      <c r="A730" s="2" t="s">
        <v>11</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2"/>
        <v>-1.6472719860000984E-2</v>
      </c>
      <c r="L730" s="28"/>
      <c r="M730" s="28"/>
      <c r="N730" s="28"/>
      <c r="O730" s="28"/>
      <c r="P730" s="7"/>
      <c r="Q730" s="25"/>
    </row>
    <row r="731" spans="1:17" x14ac:dyDescent="0.2">
      <c r="A731" s="2" t="s">
        <v>11</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2"/>
        <v>-2.8082240733585673E-2</v>
      </c>
      <c r="L731" s="28"/>
      <c r="M731" s="28"/>
      <c r="N731" s="28"/>
      <c r="O731" s="28"/>
      <c r="P731" s="7"/>
      <c r="Q731" s="25"/>
    </row>
    <row r="732" spans="1:17" x14ac:dyDescent="0.2">
      <c r="A732" s="2" t="s">
        <v>11</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2"/>
        <v>-4.5290244373148325E-2</v>
      </c>
      <c r="L732" s="28"/>
      <c r="M732" s="28"/>
      <c r="N732" s="28"/>
      <c r="O732" s="28"/>
      <c r="P732" s="7"/>
      <c r="Q732" s="25"/>
    </row>
    <row r="733" spans="1:17" x14ac:dyDescent="0.2">
      <c r="A733" s="2" t="s">
        <v>11</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2"/>
        <v>-4.4815206335666935E-2</v>
      </c>
      <c r="L733" s="28"/>
      <c r="M733" s="28"/>
      <c r="N733" s="28"/>
      <c r="O733" s="28"/>
      <c r="P733" s="7"/>
      <c r="Q733" s="25"/>
    </row>
    <row r="734" spans="1:17" x14ac:dyDescent="0.2">
      <c r="A734" s="2" t="s">
        <v>11</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2"/>
        <v>-5.5586588719534924E-2</v>
      </c>
      <c r="L734" s="28"/>
      <c r="M734" s="28"/>
      <c r="N734" s="28"/>
      <c r="O734" s="28"/>
      <c r="P734" s="7"/>
      <c r="Q734" s="25"/>
    </row>
    <row r="735" spans="1:17" x14ac:dyDescent="0.2">
      <c r="A735" s="2" t="s">
        <v>11</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2"/>
        <v>-5.6340403980994935E-2</v>
      </c>
      <c r="L735" s="28"/>
      <c r="M735" s="28"/>
      <c r="N735" s="28"/>
      <c r="O735" s="28"/>
      <c r="P735" s="7"/>
      <c r="Q735" s="25"/>
    </row>
    <row r="736" spans="1:17" x14ac:dyDescent="0.2">
      <c r="A736" s="2" t="s">
        <v>11</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2"/>
        <v>-5.271656860500995E-2</v>
      </c>
      <c r="L736" s="28"/>
      <c r="M736" s="28"/>
      <c r="N736" s="28"/>
      <c r="O736" s="28"/>
      <c r="P736" s="7"/>
      <c r="Q736" s="25"/>
    </row>
    <row r="737" spans="1:17" x14ac:dyDescent="0.2">
      <c r="A737" s="2" t="s">
        <v>11</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2"/>
        <v>-5.8375506797649357E-2</v>
      </c>
      <c r="L737" s="28"/>
      <c r="M737" s="28"/>
      <c r="N737" s="28"/>
      <c r="O737" s="28"/>
      <c r="P737" s="7"/>
      <c r="Q737" s="25"/>
    </row>
    <row r="738" spans="1:17" x14ac:dyDescent="0.2">
      <c r="A738" s="2" t="s">
        <v>11</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2"/>
        <v>-5.8418557160839546E-2</v>
      </c>
      <c r="L738" s="28"/>
      <c r="M738" s="28"/>
      <c r="N738" s="28"/>
      <c r="O738" s="28"/>
      <c r="P738" s="7"/>
      <c r="Q738" s="25"/>
    </row>
    <row r="739" spans="1:17" x14ac:dyDescent="0.2">
      <c r="A739" s="2" t="s">
        <v>11</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2"/>
        <v>-5.4568196731602514E-2</v>
      </c>
      <c r="L739" s="28"/>
      <c r="M739" s="28"/>
      <c r="N739" s="28"/>
      <c r="O739" s="28"/>
      <c r="P739" s="7"/>
      <c r="Q739" s="25"/>
    </row>
    <row r="740" spans="1:17" x14ac:dyDescent="0.2">
      <c r="A740" s="2" t="s">
        <v>11</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2"/>
        <v>-5.6363257846706039E-2</v>
      </c>
      <c r="L740" s="28"/>
      <c r="M740" s="28"/>
      <c r="N740" s="28"/>
      <c r="O740" s="28"/>
      <c r="P740" s="7"/>
      <c r="Q740" s="25"/>
    </row>
    <row r="741" spans="1:17" x14ac:dyDescent="0.2">
      <c r="A741" s="2" t="s">
        <v>11</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2"/>
        <v>-3.5607386104514194E-2</v>
      </c>
      <c r="L741" s="28"/>
      <c r="M741" s="28"/>
      <c r="N741" s="28"/>
      <c r="O741" s="28"/>
      <c r="P741" s="7"/>
      <c r="Q741" s="25"/>
    </row>
    <row r="742" spans="1:17" x14ac:dyDescent="0.2">
      <c r="A742" s="2" t="s">
        <v>11</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2"/>
        <v>-3.7145276579528375E-2</v>
      </c>
      <c r="L742" s="28"/>
      <c r="M742" s="28"/>
      <c r="N742" s="28"/>
      <c r="O742" s="28"/>
      <c r="P742" s="7"/>
      <c r="Q742" s="25"/>
    </row>
    <row r="743" spans="1:17" x14ac:dyDescent="0.2">
      <c r="A743" s="2" t="s">
        <v>11</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2"/>
        <v>-3.8197099205612095E-2</v>
      </c>
      <c r="L743" s="28"/>
      <c r="M743" s="28"/>
      <c r="N743" s="28"/>
      <c r="O743" s="28"/>
      <c r="P743" s="7"/>
      <c r="Q743" s="25"/>
    </row>
    <row r="744" spans="1:17" x14ac:dyDescent="0.2">
      <c r="A744" s="2" t="s">
        <v>11</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2"/>
        <v>-3.5962551895432737E-2</v>
      </c>
      <c r="L744" s="28"/>
      <c r="M744" s="28"/>
      <c r="N744" s="28"/>
      <c r="O744" s="28"/>
      <c r="P744" s="7"/>
      <c r="Q744" s="25"/>
    </row>
    <row r="745" spans="1:17" x14ac:dyDescent="0.2">
      <c r="A745" s="2" t="s">
        <v>11</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2"/>
        <v>-3.8368760279126612E-2</v>
      </c>
      <c r="L745" s="28"/>
      <c r="M745" s="28"/>
      <c r="N745" s="28"/>
      <c r="O745" s="28"/>
      <c r="P745" s="7"/>
      <c r="Q745" s="25"/>
    </row>
    <row r="746" spans="1:17" x14ac:dyDescent="0.2">
      <c r="A746" s="2" t="s">
        <v>11</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2"/>
        <v>-5.1845162985130422E-2</v>
      </c>
      <c r="L746" s="28"/>
      <c r="M746" s="28"/>
      <c r="N746" s="28"/>
      <c r="O746" s="28"/>
      <c r="P746" s="7"/>
      <c r="Q746" s="25"/>
    </row>
    <row r="747" spans="1:17" x14ac:dyDescent="0.2">
      <c r="A747" s="2" t="s">
        <v>11</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2"/>
        <v>-3.8353341553125975E-2</v>
      </c>
      <c r="L747" s="28"/>
      <c r="M747" s="28"/>
      <c r="N747" s="28"/>
      <c r="O747" s="28"/>
      <c r="P747" s="7"/>
      <c r="Q747" s="25"/>
    </row>
    <row r="748" spans="1:17" x14ac:dyDescent="0.2">
      <c r="A748" s="2" t="s">
        <v>11</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2"/>
        <v>-4.2606909206151622E-2</v>
      </c>
      <c r="L748" s="28"/>
      <c r="M748" s="28"/>
      <c r="N748" s="28"/>
      <c r="O748" s="28"/>
      <c r="P748" s="7"/>
      <c r="Q748" s="25"/>
    </row>
    <row r="749" spans="1:17" x14ac:dyDescent="0.2">
      <c r="A749" s="2" t="s">
        <v>11</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2"/>
        <v>-3.2936468004562847E-2</v>
      </c>
      <c r="L749" s="28"/>
      <c r="M749" s="28"/>
      <c r="N749" s="28"/>
      <c r="O749" s="28"/>
      <c r="P749" s="7"/>
      <c r="Q749" s="25"/>
    </row>
    <row r="750" spans="1:17" x14ac:dyDescent="0.2">
      <c r="A750" s="2" t="s">
        <v>11</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2"/>
        <v>-3.5094475941387593E-2</v>
      </c>
      <c r="L750" s="28"/>
      <c r="M750" s="28"/>
      <c r="N750" s="28"/>
      <c r="O750" s="28"/>
      <c r="P750" s="7"/>
      <c r="Q750" s="25"/>
    </row>
    <row r="751" spans="1:17" x14ac:dyDescent="0.2">
      <c r="A751" s="2" t="s">
        <v>11</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2"/>
        <v>-3.9989888344413083E-2</v>
      </c>
      <c r="L751" s="28"/>
      <c r="M751" s="28"/>
      <c r="N751" s="28"/>
      <c r="O751" s="28"/>
      <c r="P751" s="7"/>
      <c r="Q751" s="25"/>
    </row>
    <row r="752" spans="1:17" x14ac:dyDescent="0.2">
      <c r="A752" s="2" t="s">
        <v>11</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2"/>
        <v>-4.605141888236608E-2</v>
      </c>
      <c r="L752" s="28"/>
      <c r="M752" s="28"/>
      <c r="N752" s="28"/>
      <c r="O752" s="28"/>
      <c r="P752" s="7"/>
      <c r="Q752" s="25"/>
    </row>
    <row r="753" spans="1:17" x14ac:dyDescent="0.2">
      <c r="A753" s="2" t="s">
        <v>11</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2"/>
        <v>-4.7886538819385982E-2</v>
      </c>
      <c r="L753" s="28"/>
      <c r="M753" s="28"/>
      <c r="N753" s="28"/>
      <c r="O753" s="28"/>
      <c r="P753" s="7"/>
      <c r="Q753" s="25"/>
    </row>
    <row r="754" spans="1:17" x14ac:dyDescent="0.2">
      <c r="A754" s="2" t="s">
        <v>11</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2"/>
        <v>-3.9892852338013651E-2</v>
      </c>
      <c r="L754" s="28"/>
      <c r="M754" s="28"/>
      <c r="N754" s="28"/>
      <c r="O754" s="28"/>
      <c r="P754" s="7"/>
      <c r="Q754" s="25"/>
    </row>
    <row r="755" spans="1:17" x14ac:dyDescent="0.2">
      <c r="A755" s="2" t="s">
        <v>11</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2"/>
        <v>-4.2006001545793259E-2</v>
      </c>
      <c r="L755" s="28"/>
      <c r="M755" s="28"/>
      <c r="N755" s="28"/>
      <c r="O755" s="28"/>
      <c r="P755" s="7"/>
      <c r="Q755" s="25"/>
    </row>
    <row r="756" spans="1:17" x14ac:dyDescent="0.2">
      <c r="A756" s="2" t="s">
        <v>11</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2"/>
        <v>-4.8650196348263508E-2</v>
      </c>
      <c r="L756" s="28"/>
      <c r="M756" s="28"/>
      <c r="N756" s="28"/>
      <c r="O756" s="28"/>
      <c r="P756" s="7"/>
      <c r="Q756" s="25"/>
    </row>
    <row r="757" spans="1:17" x14ac:dyDescent="0.2">
      <c r="A757" s="2" t="s">
        <v>11</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2"/>
        <v>-4.4910826977385798E-2</v>
      </c>
      <c r="L757" s="28"/>
      <c r="M757" s="28"/>
      <c r="N757" s="28"/>
      <c r="O757" s="28"/>
      <c r="P757" s="7"/>
      <c r="Q757" s="25"/>
    </row>
    <row r="758" spans="1:17" x14ac:dyDescent="0.2">
      <c r="A758" s="2" t="s">
        <v>11</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2"/>
        <v>-3.466991629476035E-2</v>
      </c>
      <c r="L758" s="28"/>
      <c r="M758" s="28"/>
      <c r="N758" s="28"/>
      <c r="O758" s="28"/>
      <c r="P758" s="7"/>
      <c r="Q758" s="25"/>
    </row>
    <row r="759" spans="1:17" x14ac:dyDescent="0.2">
      <c r="A759" s="2" t="s">
        <v>11</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2"/>
        <v>-2.8043739541810497E-2</v>
      </c>
      <c r="L759" s="28"/>
      <c r="M759" s="28"/>
      <c r="N759" s="28"/>
      <c r="O759" s="28"/>
      <c r="P759" s="7"/>
      <c r="Q759" s="25"/>
    </row>
    <row r="760" spans="1:17" x14ac:dyDescent="0.2">
      <c r="A760" s="2" t="s">
        <v>11</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2"/>
        <v>-2.3469943546842065E-2</v>
      </c>
      <c r="L760" s="28"/>
      <c r="M760" s="28"/>
      <c r="N760" s="28"/>
      <c r="O760" s="28"/>
      <c r="P760" s="7"/>
      <c r="Q760" s="25"/>
    </row>
    <row r="761" spans="1:17" x14ac:dyDescent="0.2">
      <c r="A761" s="2" t="s">
        <v>11</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2"/>
        <v>-2.4273350805054217E-2</v>
      </c>
      <c r="L761" s="28"/>
      <c r="M761" s="28"/>
      <c r="N761" s="28"/>
      <c r="O761" s="28"/>
      <c r="P761" s="7"/>
      <c r="Q761" s="25"/>
    </row>
    <row r="762" spans="1:17" x14ac:dyDescent="0.2">
      <c r="A762" s="2" t="s">
        <v>11</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2"/>
        <v>-1.5796596329179735E-2</v>
      </c>
      <c r="L762" s="28"/>
      <c r="M762" s="28"/>
      <c r="N762" s="28"/>
      <c r="O762" s="28"/>
      <c r="P762" s="7"/>
      <c r="Q762" s="25"/>
    </row>
    <row r="763" spans="1:17" x14ac:dyDescent="0.2">
      <c r="A763" s="2" t="s">
        <v>11</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2"/>
        <v>-1.5919861467496799E-2</v>
      </c>
      <c r="L763" s="28"/>
      <c r="M763" s="28"/>
      <c r="N763" s="28"/>
      <c r="O763" s="28"/>
      <c r="P763" s="7"/>
      <c r="Q763" s="25"/>
    </row>
    <row r="764" spans="1:17" x14ac:dyDescent="0.2">
      <c r="A764" s="2" t="s">
        <v>11</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2"/>
        <v>-1.1960685123476589E-2</v>
      </c>
      <c r="L764" s="28"/>
      <c r="M764" s="28"/>
      <c r="N764" s="28"/>
      <c r="O764" s="28"/>
      <c r="P764" s="7"/>
      <c r="Q764" s="25"/>
    </row>
    <row r="765" spans="1:17" x14ac:dyDescent="0.2">
      <c r="A765" s="2" t="s">
        <v>11</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2"/>
        <v>-1.029849825527962E-2</v>
      </c>
      <c r="L765" s="28"/>
      <c r="M765" s="28"/>
      <c r="N765" s="28"/>
      <c r="O765" s="28"/>
      <c r="P765" s="7"/>
      <c r="Q765" s="25"/>
    </row>
    <row r="766" spans="1:17" x14ac:dyDescent="0.2">
      <c r="A766" s="2" t="s">
        <v>11</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2"/>
        <v>-2.1359035422263584E-2</v>
      </c>
      <c r="L766" s="28"/>
      <c r="M766" s="28"/>
      <c r="N766" s="28"/>
      <c r="O766" s="28"/>
      <c r="P766" s="7"/>
      <c r="Q766" s="25"/>
    </row>
    <row r="767" spans="1:17" x14ac:dyDescent="0.2">
      <c r="A767" s="2" t="s">
        <v>11</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2"/>
        <v>-2.0267178193584146E-2</v>
      </c>
      <c r="L767" s="28"/>
      <c r="M767" s="28"/>
      <c r="N767" s="28"/>
      <c r="O767" s="28"/>
      <c r="P767" s="7"/>
      <c r="Q767" s="25"/>
    </row>
    <row r="768" spans="1:17" x14ac:dyDescent="0.2">
      <c r="A768" s="2" t="s">
        <v>11</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2"/>
        <v>-2.0116389558236802E-2</v>
      </c>
      <c r="L768" s="28"/>
      <c r="M768" s="28"/>
      <c r="N768" s="28"/>
      <c r="O768" s="28"/>
      <c r="P768" s="7"/>
      <c r="Q768" s="25"/>
    </row>
    <row r="769" spans="1:17" x14ac:dyDescent="0.2">
      <c r="A769" s="2" t="s">
        <v>11</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2"/>
        <v>-2.6103393868297631E-2</v>
      </c>
      <c r="L769" s="28"/>
      <c r="M769" s="28"/>
      <c r="N769" s="28"/>
      <c r="O769" s="28"/>
      <c r="P769" s="7"/>
      <c r="Q769" s="25"/>
    </row>
    <row r="770" spans="1:17" x14ac:dyDescent="0.2">
      <c r="A770" s="2" t="s">
        <v>11</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2"/>
        <v>-2.0834475274131958E-2</v>
      </c>
      <c r="L770" s="28"/>
      <c r="M770" s="28"/>
      <c r="N770" s="28"/>
      <c r="O770" s="28"/>
      <c r="P770" s="7"/>
      <c r="Q770" s="25"/>
    </row>
    <row r="771" spans="1:17" x14ac:dyDescent="0.2">
      <c r="A771" s="2" t="s">
        <v>11</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si="12"/>
        <v>-2.6073112761902384E-2</v>
      </c>
      <c r="L771" s="28"/>
      <c r="M771" s="28"/>
      <c r="N771" s="28"/>
      <c r="O771" s="28"/>
      <c r="P771" s="7"/>
      <c r="Q771" s="25"/>
    </row>
    <row r="772" spans="1:17" x14ac:dyDescent="0.2">
      <c r="A772" s="2" t="s">
        <v>11</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ref="K772:K835" si="13">C772*$P$4+D772*$P$5+E772*$P$6+F772*$P$7+G772*$P$8+H772*$P$9+I772*$P$10+$P$11</f>
        <v>-2.4325429597714554E-2</v>
      </c>
      <c r="L772" s="28"/>
      <c r="M772" s="28"/>
      <c r="N772" s="28"/>
      <c r="O772" s="28"/>
      <c r="P772" s="7"/>
      <c r="Q772" s="25"/>
    </row>
    <row r="773" spans="1:17" x14ac:dyDescent="0.2">
      <c r="A773" s="2" t="s">
        <v>11</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3"/>
        <v>-2.2408963743004828E-2</v>
      </c>
      <c r="L773" s="28"/>
      <c r="M773" s="28"/>
      <c r="N773" s="28"/>
      <c r="O773" s="28"/>
      <c r="P773" s="7"/>
      <c r="Q773" s="25"/>
    </row>
    <row r="774" spans="1:17" x14ac:dyDescent="0.2">
      <c r="A774" s="2" t="s">
        <v>11</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3"/>
        <v>-3.0692574825618824E-2</v>
      </c>
      <c r="L774" s="28"/>
      <c r="M774" s="28"/>
      <c r="N774" s="28"/>
      <c r="O774" s="28"/>
      <c r="P774" s="7"/>
      <c r="Q774" s="25"/>
    </row>
    <row r="775" spans="1:17" x14ac:dyDescent="0.2">
      <c r="A775" s="2" t="s">
        <v>11</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3"/>
        <v>-2.424768557084811E-2</v>
      </c>
      <c r="L775" s="28"/>
      <c r="M775" s="28"/>
      <c r="N775" s="28"/>
      <c r="O775" s="28"/>
      <c r="P775" s="7"/>
      <c r="Q775" s="25"/>
    </row>
    <row r="776" spans="1:17" x14ac:dyDescent="0.2">
      <c r="A776" s="2" t="s">
        <v>11</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3"/>
        <v>-1.0026371867638328E-2</v>
      </c>
      <c r="L776" s="28"/>
      <c r="M776" s="28"/>
      <c r="N776" s="28"/>
      <c r="O776" s="28"/>
      <c r="P776" s="7"/>
      <c r="Q776" s="25"/>
    </row>
    <row r="777" spans="1:17" x14ac:dyDescent="0.2">
      <c r="A777" s="2" t="s">
        <v>11</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3"/>
        <v>-2.7401969657887548E-3</v>
      </c>
      <c r="L777" s="28"/>
      <c r="M777" s="28"/>
      <c r="N777" s="28"/>
      <c r="O777" s="28"/>
      <c r="P777" s="7"/>
      <c r="Q777" s="25"/>
    </row>
    <row r="778" spans="1:17" x14ac:dyDescent="0.2">
      <c r="A778" s="2" t="s">
        <v>11</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3"/>
        <v>-6.9592270589340366E-3</v>
      </c>
      <c r="L778" s="28"/>
      <c r="M778" s="28"/>
      <c r="N778" s="28"/>
      <c r="O778" s="28"/>
      <c r="P778" s="7"/>
      <c r="Q778" s="25"/>
    </row>
    <row r="779" spans="1:17" x14ac:dyDescent="0.2">
      <c r="A779" s="2" t="s">
        <v>11</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3"/>
        <v>-2.7817936452140812E-2</v>
      </c>
      <c r="L779" s="28"/>
      <c r="M779" s="28"/>
      <c r="N779" s="28"/>
      <c r="O779" s="28"/>
      <c r="P779" s="7"/>
      <c r="Q779" s="25"/>
    </row>
    <row r="780" spans="1:17" x14ac:dyDescent="0.2">
      <c r="A780" s="2" t="s">
        <v>11</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3"/>
        <v>-2.4405719544286719E-2</v>
      </c>
      <c r="L780" s="28"/>
      <c r="M780" s="28"/>
      <c r="N780" s="28"/>
      <c r="O780" s="28"/>
      <c r="P780" s="7"/>
      <c r="Q780" s="25"/>
    </row>
    <row r="781" spans="1:17" x14ac:dyDescent="0.2">
      <c r="A781" s="2" t="s">
        <v>11</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3"/>
        <v>-2.1318766136229961E-2</v>
      </c>
      <c r="L781" s="28"/>
      <c r="M781" s="28"/>
      <c r="N781" s="28"/>
      <c r="O781" s="28"/>
      <c r="P781" s="7"/>
      <c r="Q781" s="25"/>
    </row>
    <row r="782" spans="1:17" x14ac:dyDescent="0.2">
      <c r="A782" s="2" t="s">
        <v>11</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3"/>
        <v>-2.5571003683064975E-2</v>
      </c>
      <c r="L782" s="28"/>
      <c r="M782" s="28"/>
      <c r="N782" s="28"/>
      <c r="O782" s="28"/>
      <c r="P782" s="7"/>
      <c r="Q782" s="25"/>
    </row>
    <row r="783" spans="1:17" x14ac:dyDescent="0.2">
      <c r="A783" s="2" t="s">
        <v>11</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3"/>
        <v>-2.1158142395795942E-2</v>
      </c>
      <c r="L783" s="28"/>
      <c r="M783" s="28"/>
      <c r="N783" s="28"/>
      <c r="O783" s="28"/>
      <c r="P783" s="7"/>
      <c r="Q783" s="25"/>
    </row>
    <row r="784" spans="1:17" x14ac:dyDescent="0.2">
      <c r="A784" s="2" t="s">
        <v>11</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3"/>
        <v>-1.5879791424143308E-2</v>
      </c>
      <c r="L784" s="28"/>
      <c r="M784" s="28"/>
      <c r="N784" s="28"/>
      <c r="O784" s="28"/>
      <c r="P784" s="7"/>
      <c r="Q784" s="25"/>
    </row>
    <row r="785" spans="1:17" x14ac:dyDescent="0.2">
      <c r="A785" s="2" t="s">
        <v>11</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3"/>
        <v>-2.2086084646224857E-2</v>
      </c>
      <c r="L785" s="28"/>
      <c r="M785" s="28"/>
      <c r="N785" s="28"/>
      <c r="O785" s="28"/>
      <c r="P785" s="7"/>
      <c r="Q785" s="25"/>
    </row>
    <row r="786" spans="1:17" x14ac:dyDescent="0.2">
      <c r="A786" s="2" t="s">
        <v>11</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3"/>
        <v>-1.7022406998324913E-2</v>
      </c>
      <c r="L786" s="28"/>
      <c r="M786" s="28"/>
      <c r="N786" s="28"/>
      <c r="O786" s="28"/>
      <c r="P786" s="7"/>
      <c r="Q786" s="25"/>
    </row>
    <row r="787" spans="1:17" x14ac:dyDescent="0.2">
      <c r="A787" s="2" t="s">
        <v>11</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3"/>
        <v>-2.1674001789216302E-2</v>
      </c>
      <c r="L787" s="28"/>
      <c r="M787" s="28"/>
      <c r="N787" s="28"/>
      <c r="O787" s="28"/>
      <c r="P787" s="7"/>
      <c r="Q787" s="25"/>
    </row>
    <row r="788" spans="1:17" x14ac:dyDescent="0.2">
      <c r="A788" s="2" t="s">
        <v>11</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3"/>
        <v>-2.64612668134101E-2</v>
      </c>
      <c r="L788" s="28"/>
      <c r="M788" s="28"/>
      <c r="N788" s="28"/>
      <c r="O788" s="28"/>
      <c r="P788" s="7"/>
      <c r="Q788" s="25"/>
    </row>
    <row r="789" spans="1:17" x14ac:dyDescent="0.2">
      <c r="A789" s="2" t="s">
        <v>11</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3"/>
        <v>-2.9861308246860063E-2</v>
      </c>
      <c r="L789" s="28"/>
      <c r="M789" s="28"/>
      <c r="N789" s="28"/>
      <c r="O789" s="28"/>
      <c r="P789" s="7"/>
      <c r="Q789" s="25"/>
    </row>
    <row r="790" spans="1:17" x14ac:dyDescent="0.2">
      <c r="A790" s="2" t="s">
        <v>11</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3"/>
        <v>-2.0375318277487953E-2</v>
      </c>
      <c r="L790" s="28"/>
      <c r="M790" s="28"/>
      <c r="N790" s="28"/>
      <c r="O790" s="28"/>
      <c r="P790" s="7"/>
      <c r="Q790" s="25"/>
    </row>
    <row r="791" spans="1:17" x14ac:dyDescent="0.2">
      <c r="A791" s="2" t="s">
        <v>11</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3"/>
        <v>-1.7650825501914436E-2</v>
      </c>
      <c r="L791" s="28"/>
      <c r="M791" s="28"/>
      <c r="N791" s="28"/>
      <c r="O791" s="28"/>
      <c r="P791" s="7"/>
      <c r="Q791" s="25"/>
    </row>
    <row r="792" spans="1:17" x14ac:dyDescent="0.2">
      <c r="A792" s="2" t="s">
        <v>11</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3"/>
        <v>-1.9311253143174389E-2</v>
      </c>
      <c r="L792" s="28"/>
      <c r="M792" s="28"/>
      <c r="N792" s="28"/>
      <c r="O792" s="28"/>
      <c r="P792" s="7"/>
      <c r="Q792" s="25"/>
    </row>
    <row r="793" spans="1:17" x14ac:dyDescent="0.2">
      <c r="A793" s="2" t="s">
        <v>11</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3"/>
        <v>-1.4324483067862492E-2</v>
      </c>
      <c r="L793" s="28"/>
      <c r="M793" s="28"/>
      <c r="N793" s="28"/>
      <c r="O793" s="28"/>
      <c r="P793" s="7"/>
      <c r="Q793" s="25"/>
    </row>
    <row r="794" spans="1:17" x14ac:dyDescent="0.2">
      <c r="A794" s="2" t="s">
        <v>11</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3"/>
        <v>-1.1596530185671083E-2</v>
      </c>
      <c r="L794" s="28"/>
      <c r="M794" s="28"/>
      <c r="N794" s="28"/>
      <c r="O794" s="28"/>
      <c r="P794" s="7"/>
      <c r="Q794" s="25"/>
    </row>
    <row r="795" spans="1:17" x14ac:dyDescent="0.2">
      <c r="A795" s="2" t="s">
        <v>11</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3"/>
        <v>-1.474703439104319E-2</v>
      </c>
      <c r="L795" s="28"/>
      <c r="M795" s="28"/>
      <c r="N795" s="28"/>
      <c r="O795" s="28"/>
      <c r="P795" s="7"/>
      <c r="Q795" s="25"/>
    </row>
    <row r="796" spans="1:17" x14ac:dyDescent="0.2">
      <c r="A796" s="2" t="s">
        <v>11</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3"/>
        <v>-8.4137401412673896E-3</v>
      </c>
      <c r="L796" s="28"/>
      <c r="M796" s="28"/>
      <c r="N796" s="28"/>
      <c r="O796" s="28"/>
      <c r="P796" s="7"/>
      <c r="Q796" s="25"/>
    </row>
    <row r="797" spans="1:17" x14ac:dyDescent="0.2">
      <c r="A797" s="2" t="s">
        <v>11</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3"/>
        <v>-6.8529652044569955E-3</v>
      </c>
      <c r="L797" s="28"/>
      <c r="M797" s="28"/>
      <c r="N797" s="28"/>
      <c r="O797" s="28"/>
      <c r="P797" s="7"/>
      <c r="Q797" s="25"/>
    </row>
    <row r="798" spans="1:17" x14ac:dyDescent="0.2">
      <c r="A798" s="2" t="s">
        <v>11</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3"/>
        <v>-7.5009322213804852E-3</v>
      </c>
      <c r="L798" s="28"/>
      <c r="M798" s="28"/>
      <c r="N798" s="28"/>
      <c r="O798" s="28"/>
      <c r="P798" s="7"/>
      <c r="Q798" s="25"/>
    </row>
    <row r="799" spans="1:17" x14ac:dyDescent="0.2">
      <c r="A799" s="2" t="s">
        <v>11</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3"/>
        <v>1.7931410989031615E-3</v>
      </c>
      <c r="L799" s="28"/>
      <c r="M799" s="28"/>
      <c r="N799" s="28"/>
      <c r="O799" s="28"/>
      <c r="P799" s="7"/>
      <c r="Q799" s="25"/>
    </row>
    <row r="800" spans="1:17" x14ac:dyDescent="0.2">
      <c r="A800" s="2" t="s">
        <v>11</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3"/>
        <v>6.251478336059435E-3</v>
      </c>
      <c r="L800" s="28"/>
      <c r="M800" s="28"/>
      <c r="N800" s="28"/>
      <c r="O800" s="28"/>
      <c r="P800" s="7"/>
      <c r="Q800" s="25"/>
    </row>
    <row r="801" spans="1:17" x14ac:dyDescent="0.2">
      <c r="A801" s="2" t="s">
        <v>11</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3"/>
        <v>5.6232764080262898E-3</v>
      </c>
      <c r="L801" s="28"/>
      <c r="M801" s="28"/>
      <c r="N801" s="28"/>
      <c r="O801" s="28"/>
      <c r="P801" s="7"/>
      <c r="Q801" s="25"/>
    </row>
    <row r="802" spans="1:17" x14ac:dyDescent="0.2">
      <c r="A802" s="2" t="s">
        <v>11</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3"/>
        <v>5.0088762992140934E-3</v>
      </c>
      <c r="L802" s="28"/>
      <c r="M802" s="28"/>
      <c r="N802" s="28"/>
      <c r="O802" s="28"/>
      <c r="P802" s="7"/>
      <c r="Q802" s="25"/>
    </row>
    <row r="803" spans="1:17" x14ac:dyDescent="0.2">
      <c r="A803" s="2" t="s">
        <v>11</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3"/>
        <v>1.1412563145432042E-3</v>
      </c>
      <c r="L803" s="28"/>
      <c r="M803" s="28"/>
      <c r="N803" s="28"/>
      <c r="O803" s="28"/>
      <c r="P803" s="7"/>
      <c r="Q803" s="25"/>
    </row>
    <row r="804" spans="1:17" x14ac:dyDescent="0.2">
      <c r="A804" s="2" t="s">
        <v>11</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3"/>
        <v>8.7116241684728202E-3</v>
      </c>
      <c r="L804" s="28"/>
      <c r="M804" s="28"/>
      <c r="N804" s="28"/>
      <c r="O804" s="28"/>
      <c r="P804" s="7"/>
      <c r="Q804" s="25"/>
    </row>
    <row r="805" spans="1:17" x14ac:dyDescent="0.2">
      <c r="A805" s="2" t="s">
        <v>11</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3"/>
        <v>3.5474005864416513E-3</v>
      </c>
      <c r="L805" s="28"/>
      <c r="M805" s="28"/>
      <c r="N805" s="28"/>
      <c r="O805" s="28"/>
      <c r="P805" s="7"/>
      <c r="Q805" s="25"/>
    </row>
    <row r="806" spans="1:17" x14ac:dyDescent="0.2">
      <c r="A806" s="2" t="s">
        <v>11</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3"/>
        <v>4.3970514682735162E-3</v>
      </c>
      <c r="L806" s="28"/>
      <c r="M806" s="28"/>
      <c r="N806" s="28"/>
      <c r="O806" s="28"/>
      <c r="P806" s="7"/>
      <c r="Q806" s="25"/>
    </row>
    <row r="807" spans="1:17" x14ac:dyDescent="0.2">
      <c r="A807" s="2" t="s">
        <v>11</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3"/>
        <v>3.5332684871640652E-3</v>
      </c>
      <c r="L807" s="28"/>
      <c r="M807" s="28"/>
      <c r="N807" s="28"/>
      <c r="O807" s="28"/>
      <c r="P807" s="7"/>
      <c r="Q807" s="25"/>
    </row>
    <row r="808" spans="1:17" x14ac:dyDescent="0.2">
      <c r="A808" s="2" t="s">
        <v>11</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3"/>
        <v>9.2978748743322015E-3</v>
      </c>
      <c r="L808" s="28"/>
      <c r="M808" s="28"/>
      <c r="N808" s="28"/>
      <c r="O808" s="28"/>
      <c r="P808" s="7"/>
      <c r="Q808" s="25"/>
    </row>
    <row r="809" spans="1:17" x14ac:dyDescent="0.2">
      <c r="A809" s="2" t="s">
        <v>11</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3"/>
        <v>2.3003371102608972E-2</v>
      </c>
      <c r="L809" s="28"/>
      <c r="M809" s="28"/>
      <c r="N809" s="28"/>
      <c r="O809" s="28"/>
      <c r="P809" s="7"/>
      <c r="Q809" s="25"/>
    </row>
    <row r="810" spans="1:17" x14ac:dyDescent="0.2">
      <c r="A810" s="2" t="s">
        <v>11</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3"/>
        <v>2.0844483233590227E-2</v>
      </c>
      <c r="L810" s="28"/>
      <c r="M810" s="28"/>
      <c r="N810" s="28"/>
      <c r="O810" s="28"/>
      <c r="P810" s="7"/>
      <c r="Q810" s="25"/>
    </row>
    <row r="811" spans="1:17" x14ac:dyDescent="0.2">
      <c r="A811" s="2" t="s">
        <v>11</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3"/>
        <v>1.1432374843170501E-2</v>
      </c>
      <c r="L811" s="28"/>
      <c r="M811" s="28"/>
      <c r="N811" s="28"/>
      <c r="O811" s="28"/>
      <c r="P811" s="7"/>
      <c r="Q811" s="25"/>
    </row>
    <row r="812" spans="1:17" x14ac:dyDescent="0.2">
      <c r="A812" s="2" t="s">
        <v>11</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3"/>
        <v>1.7648604981297167E-2</v>
      </c>
      <c r="L812" s="28"/>
      <c r="M812" s="28"/>
      <c r="N812" s="28"/>
      <c r="O812" s="28"/>
      <c r="P812" s="7"/>
      <c r="Q812" s="25"/>
    </row>
    <row r="813" spans="1:17" x14ac:dyDescent="0.2">
      <c r="A813" s="2" t="s">
        <v>11</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3"/>
        <v>1.7607562205728344E-2</v>
      </c>
      <c r="L813" s="28"/>
      <c r="M813" s="28"/>
      <c r="N813" s="28"/>
      <c r="O813" s="28"/>
      <c r="P813" s="7"/>
      <c r="Q813" s="25"/>
    </row>
    <row r="814" spans="1:17" x14ac:dyDescent="0.2">
      <c r="A814" s="2" t="s">
        <v>11</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3"/>
        <v>7.5000598415683184E-3</v>
      </c>
      <c r="L814" s="28"/>
      <c r="M814" s="28"/>
      <c r="N814" s="28"/>
      <c r="O814" s="28"/>
      <c r="P814" s="7"/>
      <c r="Q814" s="25"/>
    </row>
    <row r="815" spans="1:17" x14ac:dyDescent="0.2">
      <c r="A815" s="2" t="s">
        <v>11</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3"/>
        <v>1.600135119739321E-2</v>
      </c>
      <c r="L815" s="28"/>
      <c r="M815" s="28"/>
      <c r="N815" s="28"/>
      <c r="O815" s="28"/>
      <c r="P815" s="7"/>
      <c r="Q815" s="25"/>
    </row>
    <row r="816" spans="1:17" x14ac:dyDescent="0.2">
      <c r="A816" s="2" t="s">
        <v>11</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3"/>
        <v>7.7333525051984653E-3</v>
      </c>
      <c r="L816" s="28"/>
      <c r="M816" s="28"/>
      <c r="N816" s="28"/>
      <c r="O816" s="28"/>
      <c r="P816" s="7"/>
      <c r="Q816" s="25"/>
    </row>
    <row r="817" spans="1:17" x14ac:dyDescent="0.2">
      <c r="A817" s="2" t="s">
        <v>11</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3"/>
        <v>3.7797803567496402E-5</v>
      </c>
      <c r="L817" s="28"/>
      <c r="M817" s="28"/>
      <c r="N817" s="28"/>
      <c r="O817" s="28"/>
      <c r="P817" s="7"/>
      <c r="Q817" s="25"/>
    </row>
    <row r="818" spans="1:17" x14ac:dyDescent="0.2">
      <c r="A818" s="2" t="s">
        <v>11</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3"/>
        <v>7.0493268488854843E-3</v>
      </c>
      <c r="L818" s="28"/>
      <c r="M818" s="28"/>
      <c r="N818" s="28"/>
      <c r="O818" s="28"/>
      <c r="P818" s="7"/>
      <c r="Q818" s="25"/>
    </row>
    <row r="819" spans="1:17" x14ac:dyDescent="0.2">
      <c r="A819" s="2" t="s">
        <v>11</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3"/>
        <v>9.1655096377899481E-3</v>
      </c>
      <c r="L819" s="28"/>
      <c r="M819" s="28"/>
      <c r="N819" s="28"/>
      <c r="O819" s="28"/>
      <c r="P819" s="7"/>
      <c r="Q819" s="25"/>
    </row>
    <row r="820" spans="1:17" x14ac:dyDescent="0.2">
      <c r="A820" s="2" t="s">
        <v>11</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3"/>
        <v>-2.0597659133388957E-3</v>
      </c>
      <c r="L820" s="28"/>
      <c r="M820" s="28"/>
      <c r="N820" s="28"/>
      <c r="O820" s="28"/>
      <c r="P820" s="7"/>
      <c r="Q820" s="25"/>
    </row>
    <row r="821" spans="1:17" x14ac:dyDescent="0.2">
      <c r="A821" s="2" t="s">
        <v>11</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3"/>
        <v>-1.7353426944859418E-3</v>
      </c>
      <c r="L821" s="28"/>
      <c r="M821" s="28"/>
      <c r="N821" s="28"/>
      <c r="O821" s="28"/>
      <c r="P821" s="7"/>
      <c r="Q821" s="25"/>
    </row>
    <row r="822" spans="1:17" x14ac:dyDescent="0.2">
      <c r="A822" s="2" t="s">
        <v>11</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3"/>
        <v>-5.8185872207616729E-4</v>
      </c>
      <c r="L822" s="28"/>
      <c r="M822" s="28"/>
      <c r="N822" s="28"/>
      <c r="O822" s="28"/>
      <c r="P822" s="7"/>
      <c r="Q822" s="25"/>
    </row>
    <row r="823" spans="1:17" x14ac:dyDescent="0.2">
      <c r="A823" s="2" t="s">
        <v>11</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3"/>
        <v>1.8611940018928852E-3</v>
      </c>
      <c r="L823" s="28"/>
      <c r="M823" s="28"/>
      <c r="N823" s="28"/>
      <c r="O823" s="28"/>
      <c r="P823" s="7"/>
      <c r="Q823" s="25"/>
    </row>
    <row r="824" spans="1:17" x14ac:dyDescent="0.2">
      <c r="A824" s="2" t="s">
        <v>11</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3"/>
        <v>3.516200782942791E-3</v>
      </c>
      <c r="L824" s="28"/>
      <c r="M824" s="28"/>
      <c r="N824" s="28"/>
      <c r="O824" s="28"/>
      <c r="P824" s="7"/>
      <c r="Q824" s="25"/>
    </row>
    <row r="825" spans="1:17" x14ac:dyDescent="0.2">
      <c r="A825" s="2" t="s">
        <v>11</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3"/>
        <v>4.9687817926599154E-3</v>
      </c>
      <c r="L825" s="28"/>
      <c r="M825" s="28"/>
      <c r="N825" s="28"/>
      <c r="O825" s="28"/>
      <c r="P825" s="7"/>
      <c r="Q825" s="25"/>
    </row>
    <row r="826" spans="1:17" x14ac:dyDescent="0.2">
      <c r="A826" s="2" t="s">
        <v>11</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3"/>
        <v>1.3383580611568635E-2</v>
      </c>
      <c r="L826" s="28"/>
      <c r="M826" s="28"/>
      <c r="N826" s="28"/>
      <c r="O826" s="28"/>
      <c r="P826" s="7"/>
      <c r="Q826" s="25"/>
    </row>
    <row r="827" spans="1:17" x14ac:dyDescent="0.2">
      <c r="A827" s="2" t="s">
        <v>11</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3"/>
        <v>1.1511798279510765E-2</v>
      </c>
      <c r="L827" s="28"/>
      <c r="M827" s="28"/>
      <c r="N827" s="28"/>
      <c r="O827" s="28"/>
      <c r="P827" s="7"/>
      <c r="Q827" s="25"/>
    </row>
    <row r="828" spans="1:17" x14ac:dyDescent="0.2">
      <c r="A828" s="2" t="s">
        <v>11</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3"/>
        <v>2.2587049264299885E-3</v>
      </c>
      <c r="L828" s="28"/>
      <c r="M828" s="28"/>
      <c r="N828" s="28"/>
      <c r="O828" s="28"/>
      <c r="P828" s="7"/>
      <c r="Q828" s="25"/>
    </row>
    <row r="829" spans="1:17" x14ac:dyDescent="0.2">
      <c r="A829" s="2" t="s">
        <v>11</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3"/>
        <v>6.434606320916525E-3</v>
      </c>
      <c r="L829" s="28"/>
      <c r="M829" s="28"/>
      <c r="N829" s="28"/>
      <c r="O829" s="28"/>
      <c r="P829" s="7"/>
      <c r="Q829" s="25"/>
    </row>
    <row r="830" spans="1:17" x14ac:dyDescent="0.2">
      <c r="A830" s="2" t="s">
        <v>11</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3"/>
        <v>-3.5785011821267698E-3</v>
      </c>
      <c r="L830" s="28"/>
      <c r="M830" s="28"/>
      <c r="N830" s="28"/>
      <c r="O830" s="28"/>
      <c r="P830" s="7"/>
      <c r="Q830" s="25"/>
    </row>
    <row r="831" spans="1:17" x14ac:dyDescent="0.2">
      <c r="A831" s="2" t="s">
        <v>11</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3"/>
        <v>-4.6122008481320753E-3</v>
      </c>
      <c r="L831" s="28"/>
      <c r="M831" s="28"/>
      <c r="N831" s="28"/>
      <c r="O831" s="28"/>
      <c r="P831" s="7"/>
      <c r="Q831" s="25"/>
    </row>
    <row r="832" spans="1:17" x14ac:dyDescent="0.2">
      <c r="A832" s="2" t="s">
        <v>11</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3"/>
        <v>-7.0720122118316242E-3</v>
      </c>
      <c r="L832" s="28"/>
      <c r="M832" s="28"/>
      <c r="N832" s="28"/>
      <c r="O832" s="28"/>
      <c r="P832" s="7"/>
      <c r="Q832" s="25"/>
    </row>
    <row r="833" spans="1:17" x14ac:dyDescent="0.2">
      <c r="A833" s="2" t="s">
        <v>11</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3"/>
        <v>-5.3850527123125991E-3</v>
      </c>
      <c r="L833" s="28"/>
      <c r="M833" s="28"/>
      <c r="N833" s="28"/>
      <c r="O833" s="28"/>
      <c r="P833" s="7"/>
      <c r="Q833" s="25"/>
    </row>
    <row r="834" spans="1:17" x14ac:dyDescent="0.2">
      <c r="A834" s="2" t="s">
        <v>11</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3"/>
        <v>-1.051221132984359E-2</v>
      </c>
      <c r="L834" s="28"/>
      <c r="M834" s="28"/>
      <c r="N834" s="28"/>
      <c r="O834" s="28"/>
      <c r="P834" s="7"/>
      <c r="Q834" s="25"/>
    </row>
    <row r="835" spans="1:17" x14ac:dyDescent="0.2">
      <c r="A835" s="2" t="s">
        <v>11</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si="13"/>
        <v>-7.0838471051924978E-3</v>
      </c>
      <c r="L835" s="28"/>
      <c r="M835" s="28"/>
      <c r="N835" s="28"/>
      <c r="O835" s="28"/>
      <c r="P835" s="7"/>
      <c r="Q835" s="25"/>
    </row>
    <row r="836" spans="1:17" x14ac:dyDescent="0.2">
      <c r="A836" s="2" t="s">
        <v>11</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ref="K836:K899" si="14">C836*$P$4+D836*$P$5+E836*$P$6+F836*$P$7+G836*$P$8+H836*$P$9+I836*$P$10+$P$11</f>
        <v>-1.5200489753181112E-2</v>
      </c>
      <c r="L836" s="28"/>
      <c r="M836" s="28"/>
      <c r="N836" s="28"/>
      <c r="O836" s="28"/>
      <c r="P836" s="7"/>
      <c r="Q836" s="25"/>
    </row>
    <row r="837" spans="1:17" x14ac:dyDescent="0.2">
      <c r="A837" s="2" t="s">
        <v>11</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4"/>
        <v>-1.6987652877776815E-2</v>
      </c>
      <c r="L837" s="28"/>
      <c r="M837" s="28"/>
      <c r="N837" s="28"/>
      <c r="O837" s="28"/>
      <c r="P837" s="7"/>
      <c r="Q837" s="25"/>
    </row>
    <row r="838" spans="1:17" x14ac:dyDescent="0.2">
      <c r="A838" s="2" t="s">
        <v>11</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4"/>
        <v>-1.5632481230115403E-2</v>
      </c>
      <c r="L838" s="28"/>
      <c r="M838" s="28"/>
      <c r="N838" s="28"/>
      <c r="O838" s="28"/>
      <c r="P838" s="7"/>
      <c r="Q838" s="25"/>
    </row>
    <row r="839" spans="1:17" x14ac:dyDescent="0.2">
      <c r="A839" s="2" t="s">
        <v>11</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4"/>
        <v>-1.7085043261071742E-2</v>
      </c>
      <c r="L839" s="28"/>
      <c r="M839" s="28"/>
      <c r="N839" s="28"/>
      <c r="O839" s="28"/>
      <c r="P839" s="7"/>
      <c r="Q839" s="25"/>
    </row>
    <row r="840" spans="1:17" x14ac:dyDescent="0.2">
      <c r="A840" s="2" t="s">
        <v>11</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4"/>
        <v>-1.6734026204474062E-2</v>
      </c>
      <c r="L840" s="28"/>
      <c r="M840" s="28"/>
      <c r="N840" s="28"/>
      <c r="O840" s="28"/>
      <c r="P840" s="7"/>
      <c r="Q840" s="25"/>
    </row>
    <row r="841" spans="1:17" x14ac:dyDescent="0.2">
      <c r="A841" s="2" t="s">
        <v>11</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4"/>
        <v>-7.5059562357774334E-3</v>
      </c>
      <c r="L841" s="28"/>
      <c r="M841" s="28"/>
      <c r="N841" s="28"/>
      <c r="O841" s="28"/>
      <c r="P841" s="7"/>
      <c r="Q841" s="25"/>
    </row>
    <row r="842" spans="1:17" x14ac:dyDescent="0.2">
      <c r="A842" s="2" t="s">
        <v>11</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4"/>
        <v>-1.0072842394451165E-2</v>
      </c>
      <c r="L842" s="28"/>
      <c r="M842" s="28"/>
      <c r="N842" s="28"/>
      <c r="O842" s="28"/>
      <c r="P842" s="7"/>
      <c r="Q842" s="25"/>
    </row>
    <row r="843" spans="1:17" x14ac:dyDescent="0.2">
      <c r="A843" s="2" t="s">
        <v>11</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4"/>
        <v>-9.8614955562925655E-3</v>
      </c>
      <c r="L843" s="28"/>
      <c r="M843" s="28"/>
      <c r="N843" s="28"/>
      <c r="O843" s="28"/>
      <c r="P843" s="7"/>
      <c r="Q843" s="25"/>
    </row>
    <row r="844" spans="1:17" x14ac:dyDescent="0.2">
      <c r="A844" s="2" t="s">
        <v>11</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4"/>
        <v>-4.8512825081270528E-3</v>
      </c>
      <c r="L844" s="28"/>
      <c r="M844" s="28"/>
      <c r="N844" s="28"/>
      <c r="O844" s="28"/>
      <c r="P844" s="7"/>
      <c r="Q844" s="25"/>
    </row>
    <row r="845" spans="1:17" x14ac:dyDescent="0.2">
      <c r="A845" s="2" t="s">
        <v>11</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4"/>
        <v>-5.1040147423289106E-3</v>
      </c>
      <c r="L845" s="28"/>
      <c r="M845" s="28"/>
      <c r="N845" s="28"/>
      <c r="O845" s="28"/>
      <c r="P845" s="7"/>
      <c r="Q845" s="25"/>
    </row>
    <row r="846" spans="1:17" x14ac:dyDescent="0.2">
      <c r="A846" s="2" t="s">
        <v>11</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4"/>
        <v>-9.180208209726981E-4</v>
      </c>
      <c r="L846" s="28"/>
      <c r="M846" s="28"/>
      <c r="N846" s="28"/>
      <c r="O846" s="28"/>
      <c r="P846" s="7"/>
      <c r="Q846" s="25"/>
    </row>
    <row r="847" spans="1:17" x14ac:dyDescent="0.2">
      <c r="A847" s="2" t="s">
        <v>11</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4"/>
        <v>6.7762537266125022E-3</v>
      </c>
      <c r="L847" s="28"/>
      <c r="M847" s="28"/>
      <c r="N847" s="28"/>
      <c r="O847" s="28"/>
      <c r="P847" s="7"/>
      <c r="Q847" s="25"/>
    </row>
    <row r="848" spans="1:17" x14ac:dyDescent="0.2">
      <c r="A848" s="2" t="s">
        <v>11</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4"/>
        <v>1.1348227164016733E-2</v>
      </c>
      <c r="L848" s="28"/>
      <c r="M848" s="28"/>
      <c r="N848" s="28"/>
      <c r="O848" s="28"/>
      <c r="P848" s="7"/>
      <c r="Q848" s="25"/>
    </row>
    <row r="849" spans="1:17" x14ac:dyDescent="0.2">
      <c r="A849" s="2" t="s">
        <v>11</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4"/>
        <v>1.0399344063485194E-2</v>
      </c>
      <c r="L849" s="28"/>
      <c r="M849" s="28"/>
      <c r="N849" s="28"/>
      <c r="O849" s="28"/>
      <c r="P849" s="7"/>
      <c r="Q849" s="25"/>
    </row>
    <row r="850" spans="1:17" x14ac:dyDescent="0.2">
      <c r="A850" s="2" t="s">
        <v>11</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4"/>
        <v>8.2080089227825059E-3</v>
      </c>
      <c r="L850" s="28"/>
      <c r="M850" s="28"/>
      <c r="N850" s="28"/>
      <c r="O850" s="28"/>
      <c r="P850" s="7"/>
      <c r="Q850" s="25"/>
    </row>
    <row r="851" spans="1:17" x14ac:dyDescent="0.2">
      <c r="A851" s="2" t="s">
        <v>11</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4"/>
        <v>1.1922184819724291E-2</v>
      </c>
      <c r="L851" s="28"/>
      <c r="M851" s="28"/>
      <c r="N851" s="28"/>
      <c r="O851" s="28"/>
      <c r="P851" s="7"/>
      <c r="Q851" s="25"/>
    </row>
    <row r="852" spans="1:17" x14ac:dyDescent="0.2">
      <c r="A852" s="2" t="s">
        <v>11</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4"/>
        <v>-9.7441762238137386E-5</v>
      </c>
      <c r="L852" s="28"/>
      <c r="M852" s="28"/>
      <c r="N852" s="28"/>
      <c r="O852" s="28"/>
      <c r="P852" s="7"/>
      <c r="Q852" s="25"/>
    </row>
    <row r="853" spans="1:17" x14ac:dyDescent="0.2">
      <c r="A853" s="2" t="s">
        <v>11</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4"/>
        <v>-3.2541574766888903E-3</v>
      </c>
      <c r="L853" s="28"/>
      <c r="M853" s="28"/>
      <c r="N853" s="28"/>
      <c r="O853" s="28"/>
      <c r="P853" s="7"/>
      <c r="Q853" s="25"/>
    </row>
    <row r="854" spans="1:17" x14ac:dyDescent="0.2">
      <c r="A854" s="2" t="s">
        <v>11</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4"/>
        <v>-8.373402598723545E-3</v>
      </c>
      <c r="L854" s="28"/>
      <c r="M854" s="28"/>
      <c r="N854" s="28"/>
      <c r="O854" s="28"/>
      <c r="P854" s="7"/>
      <c r="Q854" s="25"/>
    </row>
    <row r="855" spans="1:17" x14ac:dyDescent="0.2">
      <c r="A855" s="2" t="s">
        <v>11</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4"/>
        <v>-9.3932800746896472E-3</v>
      </c>
      <c r="L855" s="28"/>
      <c r="M855" s="28"/>
      <c r="N855" s="28"/>
      <c r="O855" s="28"/>
      <c r="P855" s="7"/>
      <c r="Q855" s="25"/>
    </row>
    <row r="856" spans="1:17" x14ac:dyDescent="0.2">
      <c r="A856" s="2" t="s">
        <v>11</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4"/>
        <v>-1.6865102933835474E-2</v>
      </c>
      <c r="L856" s="28"/>
      <c r="M856" s="28"/>
      <c r="N856" s="28"/>
      <c r="O856" s="28"/>
      <c r="P856" s="7"/>
      <c r="Q856" s="25"/>
    </row>
    <row r="857" spans="1:17" x14ac:dyDescent="0.2">
      <c r="A857" s="2" t="s">
        <v>11</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4"/>
        <v>-1.4161769788150091E-2</v>
      </c>
      <c r="L857" s="28"/>
      <c r="M857" s="28"/>
      <c r="N857" s="28"/>
      <c r="O857" s="28"/>
      <c r="P857" s="7"/>
      <c r="Q857" s="25"/>
    </row>
    <row r="858" spans="1:17" x14ac:dyDescent="0.2">
      <c r="A858" s="2" t="s">
        <v>11</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4"/>
        <v>-6.1861334840928039E-3</v>
      </c>
      <c r="L858" s="28"/>
      <c r="M858" s="28"/>
      <c r="N858" s="28"/>
      <c r="O858" s="28"/>
      <c r="P858" s="7"/>
      <c r="Q858" s="25"/>
    </row>
    <row r="859" spans="1:17" x14ac:dyDescent="0.2">
      <c r="A859" s="2" t="s">
        <v>11</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4"/>
        <v>-5.8283655164691472E-3</v>
      </c>
      <c r="L859" s="28"/>
      <c r="M859" s="28"/>
      <c r="N859" s="28"/>
      <c r="O859" s="28"/>
      <c r="P859" s="7"/>
      <c r="Q859" s="25"/>
    </row>
    <row r="860" spans="1:17" x14ac:dyDescent="0.2">
      <c r="A860" s="2" t="s">
        <v>11</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4"/>
        <v>-5.5081476043875588E-3</v>
      </c>
      <c r="L860" s="28"/>
      <c r="M860" s="28"/>
      <c r="N860" s="28"/>
      <c r="O860" s="28"/>
      <c r="P860" s="7"/>
      <c r="Q860" s="25"/>
    </row>
    <row r="861" spans="1:17" x14ac:dyDescent="0.2">
      <c r="A861" s="2" t="s">
        <v>11</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4"/>
        <v>-1.0189080926936711E-3</v>
      </c>
      <c r="L861" s="28"/>
      <c r="M861" s="28"/>
      <c r="N861" s="28"/>
      <c r="O861" s="28"/>
      <c r="P861" s="7"/>
      <c r="Q861" s="25"/>
    </row>
    <row r="862" spans="1:17" x14ac:dyDescent="0.2">
      <c r="A862" s="2" t="s">
        <v>11</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4"/>
        <v>-2.8962743605953634E-4</v>
      </c>
      <c r="L862" s="28"/>
      <c r="M862" s="28"/>
      <c r="N862" s="28"/>
      <c r="O862" s="28"/>
      <c r="P862" s="7"/>
      <c r="Q862" s="25"/>
    </row>
    <row r="863" spans="1:17" x14ac:dyDescent="0.2">
      <c r="A863" s="2" t="s">
        <v>11</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4"/>
        <v>-9.891292709859556E-3</v>
      </c>
      <c r="L863" s="28"/>
      <c r="M863" s="28"/>
      <c r="N863" s="28"/>
      <c r="O863" s="28"/>
      <c r="P863" s="7"/>
      <c r="Q863" s="25"/>
    </row>
    <row r="864" spans="1:17" x14ac:dyDescent="0.2">
      <c r="A864" s="2" t="s">
        <v>11</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4"/>
        <v>-6.6885003200795046E-3</v>
      </c>
      <c r="L864" s="28"/>
      <c r="M864" s="28"/>
      <c r="N864" s="28"/>
      <c r="O864" s="28"/>
      <c r="P864" s="7"/>
      <c r="Q864" s="25"/>
    </row>
    <row r="865" spans="1:17" x14ac:dyDescent="0.2">
      <c r="A865" s="2" t="s">
        <v>11</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4"/>
        <v>-1.6907127317217885E-2</v>
      </c>
      <c r="L865" s="28"/>
      <c r="M865" s="28"/>
      <c r="N865" s="28"/>
      <c r="O865" s="28"/>
      <c r="P865" s="7"/>
      <c r="Q865" s="25"/>
    </row>
    <row r="866" spans="1:17" x14ac:dyDescent="0.2">
      <c r="A866" s="2" t="s">
        <v>11</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4"/>
        <v>-4.8153521058516002E-3</v>
      </c>
      <c r="L866" s="28"/>
      <c r="M866" s="28"/>
      <c r="N866" s="28"/>
      <c r="O866" s="28"/>
      <c r="P866" s="7"/>
      <c r="Q866" s="25"/>
    </row>
    <row r="867" spans="1:17" x14ac:dyDescent="0.2">
      <c r="A867" s="2" t="s">
        <v>11</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4"/>
        <v>-3.0060373776606975E-3</v>
      </c>
      <c r="L867" s="28"/>
      <c r="M867" s="28"/>
      <c r="N867" s="28"/>
      <c r="O867" s="28"/>
      <c r="P867" s="7"/>
      <c r="Q867" s="25"/>
    </row>
    <row r="868" spans="1:17" x14ac:dyDescent="0.2">
      <c r="A868" s="2" t="s">
        <v>11</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4"/>
        <v>-6.5297032261941723E-3</v>
      </c>
      <c r="L868" s="28"/>
      <c r="M868" s="28"/>
      <c r="N868" s="28"/>
      <c r="O868" s="28"/>
      <c r="P868" s="7"/>
      <c r="Q868" s="25"/>
    </row>
    <row r="869" spans="1:17" x14ac:dyDescent="0.2">
      <c r="A869" s="2" t="s">
        <v>11</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4"/>
        <v>-1.6415143904790819E-2</v>
      </c>
      <c r="L869" s="28"/>
      <c r="M869" s="28"/>
      <c r="N869" s="28"/>
      <c r="O869" s="28"/>
      <c r="P869" s="7"/>
      <c r="Q869" s="25"/>
    </row>
    <row r="870" spans="1:17" x14ac:dyDescent="0.2">
      <c r="A870" s="2" t="s">
        <v>11</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4"/>
        <v>-1.3844923542964405E-2</v>
      </c>
      <c r="L870" s="28"/>
      <c r="M870" s="28"/>
      <c r="N870" s="28"/>
      <c r="O870" s="28"/>
      <c r="P870" s="7"/>
      <c r="Q870" s="25"/>
    </row>
    <row r="871" spans="1:17" x14ac:dyDescent="0.2">
      <c r="A871" s="2" t="s">
        <v>11</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4"/>
        <v>-1.3070778095768731E-2</v>
      </c>
      <c r="L871" s="28"/>
      <c r="M871" s="28"/>
      <c r="N871" s="28"/>
      <c r="O871" s="28"/>
      <c r="P871" s="7"/>
      <c r="Q871" s="25"/>
    </row>
    <row r="872" spans="1:17" x14ac:dyDescent="0.2">
      <c r="A872" s="2" t="s">
        <v>11</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4"/>
        <v>-8.8301737968023986E-3</v>
      </c>
      <c r="L872" s="28"/>
      <c r="M872" s="28"/>
      <c r="N872" s="28"/>
      <c r="O872" s="28"/>
      <c r="P872" s="7"/>
      <c r="Q872" s="25"/>
    </row>
    <row r="873" spans="1:17" x14ac:dyDescent="0.2">
      <c r="A873" s="2" t="s">
        <v>11</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4"/>
        <v>-1.6757337025502861E-2</v>
      </c>
      <c r="L873" s="28"/>
      <c r="M873" s="28"/>
      <c r="N873" s="28"/>
      <c r="O873" s="28"/>
      <c r="P873" s="7"/>
      <c r="Q873" s="25"/>
    </row>
    <row r="874" spans="1:17" x14ac:dyDescent="0.2">
      <c r="A874" s="2" t="s">
        <v>11</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4"/>
        <v>-9.5634452488385646E-3</v>
      </c>
      <c r="L874" s="28"/>
      <c r="M874" s="28"/>
      <c r="N874" s="28"/>
      <c r="O874" s="28"/>
      <c r="P874" s="7"/>
      <c r="Q874" s="25"/>
    </row>
    <row r="875" spans="1:17" x14ac:dyDescent="0.2">
      <c r="A875" s="2" t="s">
        <v>11</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4"/>
        <v>-9.9141997097592638E-3</v>
      </c>
      <c r="L875" s="28"/>
      <c r="M875" s="28"/>
      <c r="N875" s="28"/>
      <c r="O875" s="28"/>
      <c r="P875" s="7"/>
      <c r="Q875" s="25"/>
    </row>
    <row r="876" spans="1:17" x14ac:dyDescent="0.2">
      <c r="A876" s="2" t="s">
        <v>11</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4"/>
        <v>-5.282772497421151E-3</v>
      </c>
      <c r="L876" s="28"/>
      <c r="M876" s="28"/>
      <c r="N876" s="28"/>
      <c r="O876" s="28"/>
      <c r="P876" s="7"/>
      <c r="Q876" s="25"/>
    </row>
    <row r="877" spans="1:17" x14ac:dyDescent="0.2">
      <c r="A877" s="2" t="s">
        <v>11</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4"/>
        <v>-5.8828971221835946E-3</v>
      </c>
      <c r="L877" s="28"/>
      <c r="M877" s="28"/>
      <c r="N877" s="28"/>
      <c r="O877" s="28"/>
      <c r="P877" s="7"/>
      <c r="Q877" s="25"/>
    </row>
    <row r="878" spans="1:17" x14ac:dyDescent="0.2">
      <c r="A878" s="2" t="s">
        <v>11</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4"/>
        <v>-7.0974701652875005E-3</v>
      </c>
      <c r="L878" s="28"/>
      <c r="M878" s="28"/>
      <c r="N878" s="28"/>
      <c r="O878" s="28"/>
      <c r="P878" s="7"/>
      <c r="Q878" s="25"/>
    </row>
    <row r="879" spans="1:17" x14ac:dyDescent="0.2">
      <c r="A879" s="2" t="s">
        <v>11</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4"/>
        <v>-1.0337260015140792E-2</v>
      </c>
      <c r="L879" s="28"/>
      <c r="M879" s="28"/>
      <c r="N879" s="28"/>
      <c r="O879" s="28"/>
      <c r="P879" s="7"/>
      <c r="Q879" s="25"/>
    </row>
    <row r="880" spans="1:17" x14ac:dyDescent="0.2">
      <c r="A880" s="2" t="s">
        <v>11</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4"/>
        <v>-4.073021354727091E-3</v>
      </c>
      <c r="L880" s="28"/>
      <c r="M880" s="28"/>
      <c r="N880" s="28"/>
      <c r="O880" s="28"/>
      <c r="P880" s="7"/>
      <c r="Q880" s="25"/>
    </row>
    <row r="881" spans="1:17" x14ac:dyDescent="0.2">
      <c r="A881" s="2" t="s">
        <v>11</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4"/>
        <v>-3.0235583701339053E-3</v>
      </c>
      <c r="L881" s="28"/>
      <c r="M881" s="28"/>
      <c r="N881" s="28"/>
      <c r="O881" s="28"/>
      <c r="P881" s="7"/>
      <c r="Q881" s="25"/>
    </row>
    <row r="882" spans="1:17" x14ac:dyDescent="0.2">
      <c r="A882" s="2" t="s">
        <v>11</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4"/>
        <v>1.3424526128744674E-3</v>
      </c>
      <c r="L882" s="28"/>
      <c r="M882" s="28"/>
      <c r="N882" s="28"/>
      <c r="O882" s="28"/>
      <c r="P882" s="7"/>
      <c r="Q882" s="25"/>
    </row>
    <row r="883" spans="1:17" x14ac:dyDescent="0.2">
      <c r="A883" s="2" t="s">
        <v>11</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4"/>
        <v>4.1170723583422442E-3</v>
      </c>
      <c r="L883" s="28"/>
      <c r="M883" s="28"/>
      <c r="N883" s="28"/>
      <c r="O883" s="28"/>
      <c r="P883" s="7"/>
      <c r="Q883" s="25"/>
    </row>
    <row r="884" spans="1:17" x14ac:dyDescent="0.2">
      <c r="A884" s="2" t="s">
        <v>11</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4"/>
        <v>8.3067821210045523E-3</v>
      </c>
      <c r="L884" s="28"/>
      <c r="M884" s="28"/>
      <c r="N884" s="28"/>
      <c r="O884" s="28"/>
      <c r="P884" s="7"/>
      <c r="Q884" s="25"/>
    </row>
    <row r="885" spans="1:17" x14ac:dyDescent="0.2">
      <c r="A885" s="2" t="s">
        <v>11</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4"/>
        <v>3.1357298509958609E-3</v>
      </c>
      <c r="L885" s="28"/>
      <c r="M885" s="28"/>
      <c r="N885" s="28"/>
      <c r="O885" s="28"/>
      <c r="P885" s="7"/>
      <c r="Q885" s="25"/>
    </row>
    <row r="886" spans="1:17" x14ac:dyDescent="0.2">
      <c r="A886" s="2" t="s">
        <v>11</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4"/>
        <v>3.0876562427636367E-3</v>
      </c>
      <c r="L886" s="28"/>
      <c r="M886" s="28"/>
      <c r="N886" s="28"/>
      <c r="O886" s="28"/>
      <c r="P886" s="7"/>
      <c r="Q886" s="25"/>
    </row>
    <row r="887" spans="1:17" x14ac:dyDescent="0.2">
      <c r="A887" s="2" t="s">
        <v>11</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4"/>
        <v>5.3351828602982154E-3</v>
      </c>
      <c r="L887" s="28"/>
      <c r="M887" s="28"/>
      <c r="N887" s="28"/>
      <c r="O887" s="28"/>
      <c r="P887" s="7"/>
      <c r="Q887" s="25"/>
    </row>
    <row r="888" spans="1:17" x14ac:dyDescent="0.2">
      <c r="A888" s="2" t="s">
        <v>11</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4"/>
        <v>1.3148436191366408E-2</v>
      </c>
      <c r="L888" s="28"/>
      <c r="M888" s="28"/>
      <c r="N888" s="28"/>
      <c r="O888" s="28"/>
      <c r="P888" s="7"/>
      <c r="Q888" s="25"/>
    </row>
    <row r="889" spans="1:17" x14ac:dyDescent="0.2">
      <c r="A889" s="2" t="s">
        <v>11</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4"/>
        <v>1.2798832304276586E-2</v>
      </c>
      <c r="L889" s="28"/>
      <c r="M889" s="28"/>
      <c r="N889" s="28"/>
      <c r="O889" s="28"/>
      <c r="P889" s="7"/>
      <c r="Q889" s="25"/>
    </row>
    <row r="890" spans="1:17" x14ac:dyDescent="0.2">
      <c r="A890" s="2" t="s">
        <v>11</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4"/>
        <v>2.0767117066537111E-2</v>
      </c>
      <c r="L890" s="28"/>
      <c r="M890" s="28"/>
      <c r="N890" s="28"/>
      <c r="O890" s="28"/>
      <c r="P890" s="7"/>
      <c r="Q890" s="25"/>
    </row>
    <row r="891" spans="1:17" x14ac:dyDescent="0.2">
      <c r="A891" s="2" t="s">
        <v>11</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4"/>
        <v>1.6563050571186233E-2</v>
      </c>
      <c r="L891" s="28"/>
      <c r="M891" s="28"/>
      <c r="N891" s="28"/>
      <c r="O891" s="28"/>
      <c r="P891" s="7"/>
      <c r="Q891" s="25"/>
    </row>
    <row r="892" spans="1:17" x14ac:dyDescent="0.2">
      <c r="A892" s="2" t="s">
        <v>11</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4"/>
        <v>2.5210777512783E-2</v>
      </c>
      <c r="L892" s="28"/>
      <c r="M892" s="28"/>
      <c r="N892" s="28"/>
      <c r="O892" s="28"/>
      <c r="P892" s="7"/>
      <c r="Q892" s="25"/>
    </row>
    <row r="893" spans="1:17" x14ac:dyDescent="0.2">
      <c r="A893" s="2" t="s">
        <v>11</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4"/>
        <v>4.2513236133093879E-2</v>
      </c>
      <c r="L893" s="28"/>
      <c r="M893" s="28"/>
      <c r="N893" s="28"/>
      <c r="O893" s="28"/>
      <c r="P893" s="7"/>
      <c r="Q893" s="25"/>
    </row>
    <row r="894" spans="1:17" x14ac:dyDescent="0.2">
      <c r="A894" s="2" t="s">
        <v>11</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4"/>
        <v>4.1171800101643563E-2</v>
      </c>
      <c r="L894" s="28"/>
      <c r="M894" s="28"/>
      <c r="N894" s="28"/>
      <c r="O894" s="28"/>
      <c r="P894" s="7"/>
      <c r="Q894" s="25"/>
    </row>
    <row r="895" spans="1:17" x14ac:dyDescent="0.2">
      <c r="A895" s="2" t="s">
        <v>11</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4"/>
        <v>3.9927941473542283E-2</v>
      </c>
      <c r="L895" s="28"/>
      <c r="M895" s="28"/>
      <c r="N895" s="28"/>
      <c r="O895" s="28"/>
      <c r="P895" s="7"/>
      <c r="Q895" s="25"/>
    </row>
    <row r="896" spans="1:17" x14ac:dyDescent="0.2">
      <c r="A896" s="2" t="s">
        <v>11</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4"/>
        <v>3.6619143321658054E-2</v>
      </c>
      <c r="L896" s="28"/>
      <c r="M896" s="28"/>
      <c r="N896" s="28"/>
      <c r="O896" s="28"/>
      <c r="P896" s="7"/>
      <c r="Q896" s="25"/>
    </row>
    <row r="897" spans="1:17" x14ac:dyDescent="0.2">
      <c r="A897" s="2" t="s">
        <v>11</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4"/>
        <v>3.8801353169929387E-2</v>
      </c>
      <c r="L897" s="28"/>
      <c r="M897" s="28"/>
      <c r="N897" s="28"/>
      <c r="O897" s="28"/>
      <c r="P897" s="7"/>
      <c r="Q897" s="25"/>
    </row>
    <row r="898" spans="1:17" x14ac:dyDescent="0.2">
      <c r="A898" s="2" t="s">
        <v>11</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4"/>
        <v>3.9702282600892147E-2</v>
      </c>
      <c r="L898" s="28"/>
      <c r="M898" s="28"/>
      <c r="N898" s="28"/>
      <c r="O898" s="28"/>
      <c r="P898" s="7"/>
      <c r="Q898" s="25"/>
    </row>
    <row r="899" spans="1:17" x14ac:dyDescent="0.2">
      <c r="A899" s="2" t="s">
        <v>11</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si="14"/>
        <v>4.4009084800410436E-2</v>
      </c>
      <c r="L899" s="28"/>
      <c r="M899" s="28"/>
      <c r="N899" s="28"/>
      <c r="O899" s="28"/>
      <c r="P899" s="7"/>
      <c r="Q899" s="25"/>
    </row>
    <row r="900" spans="1:17" x14ac:dyDescent="0.2">
      <c r="A900" s="2" t="s">
        <v>11</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ref="K900:K963" si="15">C900*$P$4+D900*$P$5+E900*$P$6+F900*$P$7+G900*$P$8+H900*$P$9+I900*$P$10+$P$11</f>
        <v>3.8807083192864744E-2</v>
      </c>
      <c r="L900" s="28"/>
      <c r="M900" s="28"/>
      <c r="N900" s="28"/>
      <c r="O900" s="28"/>
      <c r="P900" s="7"/>
      <c r="Q900" s="25"/>
    </row>
    <row r="901" spans="1:17" x14ac:dyDescent="0.2">
      <c r="A901" s="2" t="s">
        <v>11</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5"/>
        <v>3.6568655813842499E-2</v>
      </c>
      <c r="L901" s="28"/>
      <c r="M901" s="28"/>
      <c r="N901" s="28"/>
      <c r="O901" s="28"/>
      <c r="P901" s="7"/>
      <c r="Q901" s="25"/>
    </row>
    <row r="902" spans="1:17" x14ac:dyDescent="0.2">
      <c r="A902" s="2" t="s">
        <v>11</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5"/>
        <v>3.8544561131075961E-2</v>
      </c>
      <c r="L902" s="28"/>
      <c r="M902" s="28"/>
      <c r="N902" s="28"/>
      <c r="O902" s="28"/>
      <c r="P902" s="7"/>
      <c r="Q902" s="25"/>
    </row>
    <row r="903" spans="1:17" x14ac:dyDescent="0.2">
      <c r="A903" s="2" t="s">
        <v>11</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5"/>
        <v>3.8918441777642476E-2</v>
      </c>
      <c r="L903" s="28"/>
      <c r="M903" s="28"/>
      <c r="N903" s="28"/>
      <c r="O903" s="28"/>
      <c r="P903" s="7"/>
      <c r="Q903" s="25"/>
    </row>
    <row r="904" spans="1:17" x14ac:dyDescent="0.2">
      <c r="A904" s="2" t="s">
        <v>11</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5"/>
        <v>3.2563703613913586E-2</v>
      </c>
      <c r="L904" s="28"/>
      <c r="M904" s="28"/>
      <c r="N904" s="28"/>
      <c r="O904" s="28"/>
      <c r="P904" s="7"/>
      <c r="Q904" s="25"/>
    </row>
    <row r="905" spans="1:17" x14ac:dyDescent="0.2">
      <c r="A905" s="2" t="s">
        <v>11</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5"/>
        <v>1.7629595035053791E-2</v>
      </c>
      <c r="L905" s="28"/>
      <c r="M905" s="28"/>
      <c r="N905" s="28"/>
      <c r="O905" s="28"/>
      <c r="P905" s="7"/>
      <c r="Q905" s="25"/>
    </row>
    <row r="906" spans="1:17" x14ac:dyDescent="0.2">
      <c r="A906" s="2" t="s">
        <v>11</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5"/>
        <v>3.9573896168686451E-3</v>
      </c>
      <c r="L906" s="28"/>
      <c r="M906" s="28"/>
      <c r="N906" s="28"/>
      <c r="O906" s="28"/>
      <c r="P906" s="7"/>
      <c r="Q906" s="25"/>
    </row>
    <row r="907" spans="1:17" x14ac:dyDescent="0.2">
      <c r="A907" s="2" t="s">
        <v>11</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5"/>
        <v>1.2272519600762144E-2</v>
      </c>
      <c r="L907" s="28"/>
      <c r="M907" s="28"/>
      <c r="N907" s="28"/>
      <c r="O907" s="28"/>
      <c r="P907" s="7"/>
      <c r="Q907" s="25"/>
    </row>
    <row r="908" spans="1:17" x14ac:dyDescent="0.2">
      <c r="A908" s="2" t="s">
        <v>11</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5"/>
        <v>9.9417443637872527E-3</v>
      </c>
      <c r="L908" s="28"/>
      <c r="M908" s="28"/>
      <c r="N908" s="28"/>
      <c r="O908" s="28"/>
      <c r="P908" s="7"/>
      <c r="Q908" s="25"/>
    </row>
    <row r="909" spans="1:17" x14ac:dyDescent="0.2">
      <c r="A909" s="2" t="s">
        <v>11</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5"/>
        <v>1.4634672025977902E-2</v>
      </c>
      <c r="L909" s="28"/>
      <c r="M909" s="28"/>
      <c r="N909" s="28"/>
      <c r="O909" s="28"/>
      <c r="P909" s="7"/>
      <c r="Q909" s="25"/>
    </row>
    <row r="910" spans="1:17" x14ac:dyDescent="0.2">
      <c r="A910" s="2" t="s">
        <v>11</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5"/>
        <v>3.4494106424147741E-3</v>
      </c>
      <c r="L910" s="28"/>
      <c r="M910" s="28"/>
      <c r="N910" s="28"/>
      <c r="O910" s="28"/>
      <c r="P910" s="7"/>
      <c r="Q910" s="25"/>
    </row>
    <row r="911" spans="1:17" x14ac:dyDescent="0.2">
      <c r="A911" s="2" t="s">
        <v>11</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5"/>
        <v>5.8658242418726525E-3</v>
      </c>
      <c r="L911" s="28"/>
      <c r="M911" s="28"/>
      <c r="N911" s="28"/>
      <c r="O911" s="28"/>
      <c r="P911" s="7"/>
      <c r="Q911" s="25"/>
    </row>
    <row r="912" spans="1:17" x14ac:dyDescent="0.2">
      <c r="A912" s="2" t="s">
        <v>11</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5"/>
        <v>1.102057321283445E-2</v>
      </c>
      <c r="L912" s="28"/>
      <c r="M912" s="28"/>
      <c r="N912" s="28"/>
      <c r="O912" s="28"/>
      <c r="P912" s="7"/>
      <c r="Q912" s="25"/>
    </row>
    <row r="913" spans="1:17" x14ac:dyDescent="0.2">
      <c r="A913" s="2" t="s">
        <v>11</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5"/>
        <v>1.4666495868837948E-2</v>
      </c>
      <c r="L913" s="28"/>
      <c r="M913" s="28"/>
      <c r="N913" s="28"/>
      <c r="O913" s="28"/>
      <c r="P913" s="7"/>
      <c r="Q913" s="25"/>
    </row>
    <row r="914" spans="1:17" x14ac:dyDescent="0.2">
      <c r="A914" s="2" t="s">
        <v>11</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5"/>
        <v>1.5746559554802864E-2</v>
      </c>
      <c r="L914" s="28"/>
      <c r="M914" s="28"/>
      <c r="N914" s="28"/>
      <c r="O914" s="28"/>
      <c r="P914" s="7"/>
      <c r="Q914" s="25"/>
    </row>
    <row r="915" spans="1:17" x14ac:dyDescent="0.2">
      <c r="A915" s="2" t="s">
        <v>11</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5"/>
        <v>2.0597773175536904E-2</v>
      </c>
      <c r="L915" s="28"/>
      <c r="M915" s="28"/>
      <c r="N915" s="28"/>
      <c r="O915" s="28"/>
      <c r="P915" s="7"/>
      <c r="Q915" s="25"/>
    </row>
    <row r="916" spans="1:17" x14ac:dyDescent="0.2">
      <c r="A916" s="2" t="s">
        <v>11</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5"/>
        <v>2.0242691729690065E-2</v>
      </c>
      <c r="L916" s="28"/>
      <c r="M916" s="28"/>
      <c r="N916" s="28"/>
      <c r="O916" s="28"/>
      <c r="P916" s="7"/>
      <c r="Q916" s="25"/>
    </row>
    <row r="917" spans="1:17" x14ac:dyDescent="0.2">
      <c r="A917" s="2" t="s">
        <v>11</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5"/>
        <v>1.5752141314590795E-2</v>
      </c>
      <c r="L917" s="28"/>
      <c r="M917" s="28"/>
      <c r="N917" s="28"/>
      <c r="O917" s="28"/>
      <c r="P917" s="7"/>
      <c r="Q917" s="25"/>
    </row>
    <row r="918" spans="1:17" x14ac:dyDescent="0.2">
      <c r="A918" s="2" t="s">
        <v>11</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5"/>
        <v>1.5152160106347123E-2</v>
      </c>
      <c r="L918" s="28"/>
      <c r="M918" s="28"/>
      <c r="N918" s="28"/>
      <c r="O918" s="28"/>
      <c r="P918" s="7"/>
      <c r="Q918" s="25"/>
    </row>
    <row r="919" spans="1:17" x14ac:dyDescent="0.2">
      <c r="A919" s="2" t="s">
        <v>11</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5"/>
        <v>1.4395978029183132E-2</v>
      </c>
      <c r="L919" s="28"/>
      <c r="M919" s="28"/>
      <c r="N919" s="28"/>
      <c r="O919" s="28"/>
      <c r="P919" s="7"/>
      <c r="Q919" s="25"/>
    </row>
    <row r="920" spans="1:17" x14ac:dyDescent="0.2">
      <c r="A920" s="2" t="s">
        <v>11</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5"/>
        <v>1.9808215835604659E-2</v>
      </c>
      <c r="L920" s="28"/>
      <c r="M920" s="28"/>
      <c r="N920" s="28"/>
      <c r="O920" s="28"/>
      <c r="P920" s="7"/>
      <c r="Q920" s="25"/>
    </row>
    <row r="921" spans="1:17" x14ac:dyDescent="0.2">
      <c r="A921" s="2" t="s">
        <v>11</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5"/>
        <v>2.0296003215117042E-2</v>
      </c>
      <c r="L921" s="28"/>
      <c r="M921" s="28"/>
      <c r="N921" s="28"/>
      <c r="O921" s="28"/>
      <c r="P921" s="7"/>
      <c r="Q921" s="25"/>
    </row>
    <row r="922" spans="1:17" x14ac:dyDescent="0.2">
      <c r="A922" s="2" t="s">
        <v>11</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5"/>
        <v>1.3113637763720876E-2</v>
      </c>
      <c r="L922" s="28"/>
      <c r="M922" s="28"/>
      <c r="N922" s="28"/>
      <c r="O922" s="28"/>
      <c r="P922" s="7"/>
      <c r="Q922" s="25"/>
    </row>
    <row r="923" spans="1:17" x14ac:dyDescent="0.2">
      <c r="A923" s="2" t="s">
        <v>11</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5"/>
        <v>2.9643177813363231E-3</v>
      </c>
      <c r="L923" s="28"/>
      <c r="M923" s="28"/>
      <c r="N923" s="28"/>
      <c r="O923" s="28"/>
      <c r="P923" s="7"/>
      <c r="Q923" s="25"/>
    </row>
    <row r="924" spans="1:17" x14ac:dyDescent="0.2">
      <c r="A924" s="2" t="s">
        <v>11</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5"/>
        <v>3.4615461821726479E-3</v>
      </c>
      <c r="L924" s="28"/>
      <c r="M924" s="28"/>
      <c r="N924" s="28"/>
      <c r="O924" s="28"/>
      <c r="P924" s="7"/>
      <c r="Q924" s="25"/>
    </row>
    <row r="925" spans="1:17" x14ac:dyDescent="0.2">
      <c r="A925" s="2" t="s">
        <v>11</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5"/>
        <v>1.1608660965464757E-2</v>
      </c>
      <c r="L925" s="28"/>
      <c r="M925" s="28"/>
      <c r="N925" s="28"/>
      <c r="O925" s="28"/>
      <c r="P925" s="7"/>
      <c r="Q925" s="25"/>
    </row>
    <row r="926" spans="1:17" x14ac:dyDescent="0.2">
      <c r="A926" s="2" t="s">
        <v>11</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5"/>
        <v>1.4256956434156809E-2</v>
      </c>
      <c r="L926" s="28"/>
      <c r="M926" s="28"/>
      <c r="N926" s="28"/>
      <c r="O926" s="28"/>
      <c r="P926" s="7"/>
      <c r="Q926" s="25"/>
    </row>
    <row r="927" spans="1:17" x14ac:dyDescent="0.2">
      <c r="A927" s="2" t="s">
        <v>11</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5"/>
        <v>1.2462599177277878E-2</v>
      </c>
      <c r="L927" s="28"/>
      <c r="M927" s="28"/>
      <c r="N927" s="28"/>
      <c r="O927" s="28"/>
      <c r="P927" s="7"/>
      <c r="Q927" s="25"/>
    </row>
    <row r="928" spans="1:17" x14ac:dyDescent="0.2">
      <c r="A928" s="2" t="s">
        <v>11</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5"/>
        <v>5.2826836968457025E-3</v>
      </c>
      <c r="L928" s="28"/>
      <c r="M928" s="28"/>
      <c r="N928" s="28"/>
      <c r="O928" s="28"/>
      <c r="P928" s="7"/>
      <c r="Q928" s="25"/>
    </row>
    <row r="929" spans="1:17" x14ac:dyDescent="0.2">
      <c r="A929" s="2" t="s">
        <v>11</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5"/>
        <v>4.5389669253591558E-3</v>
      </c>
      <c r="L929" s="28"/>
      <c r="M929" s="28"/>
      <c r="N929" s="28"/>
      <c r="O929" s="28"/>
      <c r="P929" s="7"/>
      <c r="Q929" s="25"/>
    </row>
    <row r="930" spans="1:17" x14ac:dyDescent="0.2">
      <c r="A930" s="2" t="s">
        <v>11</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5"/>
        <v>1.0652548709195853E-2</v>
      </c>
      <c r="L930" s="28"/>
      <c r="M930" s="28"/>
      <c r="N930" s="28"/>
      <c r="O930" s="28"/>
      <c r="P930" s="7"/>
      <c r="Q930" s="25"/>
    </row>
    <row r="931" spans="1:17" x14ac:dyDescent="0.2">
      <c r="A931" s="2" t="s">
        <v>11</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5"/>
        <v>8.4539336020683642E-3</v>
      </c>
      <c r="L931" s="28"/>
      <c r="M931" s="28"/>
      <c r="N931" s="28"/>
      <c r="O931" s="28"/>
      <c r="P931" s="7"/>
      <c r="Q931" s="25"/>
    </row>
    <row r="932" spans="1:17" x14ac:dyDescent="0.2">
      <c r="A932" s="2" t="s">
        <v>11</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5"/>
        <v>-6.6237714754746602E-4</v>
      </c>
      <c r="L932" s="28"/>
      <c r="M932" s="28"/>
      <c r="N932" s="28"/>
      <c r="O932" s="28"/>
      <c r="P932" s="7"/>
      <c r="Q932" s="25"/>
    </row>
    <row r="933" spans="1:17" x14ac:dyDescent="0.2">
      <c r="A933" s="2" t="s">
        <v>11</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5"/>
        <v>1.4713804388888363E-3</v>
      </c>
      <c r="L933" s="28"/>
      <c r="M933" s="28"/>
      <c r="N933" s="28"/>
      <c r="O933" s="28"/>
      <c r="P933" s="7"/>
      <c r="Q933" s="25"/>
    </row>
    <row r="934" spans="1:17" x14ac:dyDescent="0.2">
      <c r="A934" s="2" t="s">
        <v>11</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5"/>
        <v>1.5541119614245424E-2</v>
      </c>
      <c r="L934" s="28"/>
      <c r="M934" s="28"/>
      <c r="N934" s="28"/>
      <c r="O934" s="28"/>
      <c r="P934" s="7"/>
      <c r="Q934" s="25"/>
    </row>
    <row r="935" spans="1:17" x14ac:dyDescent="0.2">
      <c r="A935" s="2" t="s">
        <v>11</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5"/>
        <v>2.3187938410738185E-2</v>
      </c>
      <c r="L935" s="28"/>
      <c r="M935" s="28"/>
      <c r="N935" s="28"/>
      <c r="O935" s="28"/>
      <c r="P935" s="7"/>
      <c r="Q935" s="25"/>
    </row>
    <row r="936" spans="1:17" x14ac:dyDescent="0.2">
      <c r="A936" s="2" t="s">
        <v>11</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5"/>
        <v>3.5702731926456788E-2</v>
      </c>
      <c r="L936" s="28"/>
      <c r="M936" s="28"/>
      <c r="N936" s="28"/>
      <c r="O936" s="28"/>
      <c r="P936" s="7"/>
      <c r="Q936" s="25"/>
    </row>
    <row r="937" spans="1:17" x14ac:dyDescent="0.2">
      <c r="A937" s="2" t="s">
        <v>11</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5"/>
        <v>2.7474308268041647E-2</v>
      </c>
      <c r="L937" s="28"/>
      <c r="M937" s="28"/>
      <c r="N937" s="28"/>
      <c r="O937" s="28"/>
      <c r="P937" s="7"/>
      <c r="Q937" s="25"/>
    </row>
    <row r="938" spans="1:17" x14ac:dyDescent="0.2">
      <c r="A938" s="2" t="s">
        <v>11</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5"/>
        <v>3.1030720049564864E-2</v>
      </c>
      <c r="L938" s="28"/>
      <c r="M938" s="28"/>
      <c r="N938" s="28"/>
      <c r="O938" s="28"/>
      <c r="P938" s="7"/>
      <c r="Q938" s="25"/>
    </row>
    <row r="939" spans="1:17" x14ac:dyDescent="0.2">
      <c r="A939" s="2" t="s">
        <v>11</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5"/>
        <v>2.9008347495491971E-2</v>
      </c>
      <c r="L939" s="28"/>
      <c r="M939" s="28"/>
      <c r="N939" s="28"/>
      <c r="O939" s="28"/>
      <c r="P939" s="7"/>
      <c r="Q939" s="25"/>
    </row>
    <row r="940" spans="1:17" x14ac:dyDescent="0.2">
      <c r="A940" s="2" t="s">
        <v>11</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5"/>
        <v>3.7878193516985181E-2</v>
      </c>
      <c r="L940" s="28"/>
      <c r="M940" s="28"/>
      <c r="N940" s="28"/>
      <c r="O940" s="28"/>
      <c r="P940" s="7"/>
      <c r="Q940" s="25"/>
    </row>
    <row r="941" spans="1:17" x14ac:dyDescent="0.2">
      <c r="A941" s="2" t="s">
        <v>11</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5"/>
        <v>3.6844422611997163E-2</v>
      </c>
      <c r="L941" s="28"/>
      <c r="M941" s="28"/>
      <c r="N941" s="28"/>
      <c r="O941" s="28"/>
      <c r="P941" s="7"/>
      <c r="Q941" s="25"/>
    </row>
    <row r="942" spans="1:17" x14ac:dyDescent="0.2">
      <c r="A942" s="2" t="s">
        <v>11</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5"/>
        <v>4.473608722244149E-2</v>
      </c>
      <c r="L942" s="28"/>
      <c r="M942" s="28"/>
      <c r="N942" s="28"/>
      <c r="O942" s="28"/>
      <c r="P942" s="7"/>
      <c r="Q942" s="25"/>
    </row>
    <row r="943" spans="1:17" x14ac:dyDescent="0.2">
      <c r="A943" s="2" t="s">
        <v>11</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5"/>
        <v>3.9877953036701164E-2</v>
      </c>
      <c r="L943" s="28"/>
      <c r="M943" s="28"/>
      <c r="N943" s="28"/>
      <c r="O943" s="28"/>
      <c r="P943" s="7"/>
      <c r="Q943" s="25"/>
    </row>
    <row r="944" spans="1:17" x14ac:dyDescent="0.2">
      <c r="A944" s="2" t="s">
        <v>11</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5"/>
        <v>3.493752209828227E-2</v>
      </c>
      <c r="L944" s="28"/>
      <c r="M944" s="28"/>
      <c r="N944" s="28"/>
      <c r="O944" s="28"/>
      <c r="P944" s="7"/>
      <c r="Q944" s="25"/>
    </row>
    <row r="945" spans="1:17" x14ac:dyDescent="0.2">
      <c r="A945" s="2" t="s">
        <v>11</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5"/>
        <v>2.5335705213797133E-2</v>
      </c>
      <c r="L945" s="28"/>
      <c r="M945" s="28"/>
      <c r="N945" s="28"/>
      <c r="O945" s="28"/>
      <c r="P945" s="7"/>
      <c r="Q945" s="25"/>
    </row>
    <row r="946" spans="1:17" x14ac:dyDescent="0.2">
      <c r="A946" s="2" t="s">
        <v>11</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5"/>
        <v>1.6083029409117988E-2</v>
      </c>
      <c r="L946" s="28"/>
      <c r="M946" s="28"/>
      <c r="N946" s="28"/>
      <c r="O946" s="28"/>
      <c r="P946" s="7"/>
      <c r="Q946" s="25"/>
    </row>
    <row r="947" spans="1:17" x14ac:dyDescent="0.2">
      <c r="A947" s="2" t="s">
        <v>11</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5"/>
        <v>1.040510954029672E-2</v>
      </c>
      <c r="L947" s="28"/>
      <c r="M947" s="28"/>
      <c r="N947" s="28"/>
      <c r="O947" s="28"/>
      <c r="P947" s="7"/>
      <c r="Q947" s="25"/>
    </row>
    <row r="948" spans="1:17" x14ac:dyDescent="0.2">
      <c r="A948" s="2" t="s">
        <v>11</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5"/>
        <v>7.1343793462982363E-3</v>
      </c>
      <c r="L948" s="28"/>
      <c r="M948" s="28"/>
      <c r="N948" s="28"/>
      <c r="O948" s="28"/>
      <c r="P948" s="7"/>
      <c r="Q948" s="25"/>
    </row>
    <row r="949" spans="1:17" x14ac:dyDescent="0.2">
      <c r="A949" s="2" t="s">
        <v>11</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5"/>
        <v>1.3250449234059603E-2</v>
      </c>
      <c r="L949" s="28"/>
      <c r="M949" s="28"/>
      <c r="N949" s="28"/>
      <c r="O949" s="28"/>
      <c r="P949" s="7"/>
      <c r="Q949" s="25"/>
    </row>
    <row r="950" spans="1:17" x14ac:dyDescent="0.2">
      <c r="A950" s="2" t="s">
        <v>11</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5"/>
        <v>3.5515375407479954E-3</v>
      </c>
      <c r="L950" s="28"/>
      <c r="M950" s="28"/>
      <c r="N950" s="28"/>
      <c r="O950" s="28"/>
      <c r="P950" s="7"/>
      <c r="Q950" s="25"/>
    </row>
    <row r="951" spans="1:17" x14ac:dyDescent="0.2">
      <c r="A951" s="2" t="s">
        <v>11</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5"/>
        <v>7.9008314314005235E-3</v>
      </c>
      <c r="L951" s="28"/>
      <c r="M951" s="28"/>
      <c r="N951" s="28"/>
      <c r="O951" s="28"/>
      <c r="P951" s="7"/>
      <c r="Q951" s="25"/>
    </row>
    <row r="952" spans="1:17" x14ac:dyDescent="0.2">
      <c r="A952" s="2" t="s">
        <v>11</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5"/>
        <v>1.2436521372001574E-2</v>
      </c>
      <c r="L952" s="28"/>
      <c r="M952" s="28"/>
      <c r="N952" s="28"/>
      <c r="O952" s="28"/>
      <c r="P952" s="7"/>
      <c r="Q952" s="25"/>
    </row>
    <row r="953" spans="1:17" x14ac:dyDescent="0.2">
      <c r="A953" s="2" t="s">
        <v>11</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5"/>
        <v>1.2617438803443015E-2</v>
      </c>
      <c r="L953" s="28"/>
      <c r="M953" s="28"/>
      <c r="N953" s="28"/>
      <c r="O953" s="28"/>
      <c r="P953" s="7"/>
      <c r="Q953" s="25"/>
    </row>
    <row r="954" spans="1:17" x14ac:dyDescent="0.2">
      <c r="A954" s="2" t="s">
        <v>11</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5"/>
        <v>1.5965373559954532E-2</v>
      </c>
      <c r="L954" s="28"/>
      <c r="M954" s="28"/>
      <c r="N954" s="28"/>
      <c r="O954" s="28"/>
      <c r="P954" s="7"/>
      <c r="Q954" s="25"/>
    </row>
    <row r="955" spans="1:17" x14ac:dyDescent="0.2">
      <c r="A955" s="2" t="s">
        <v>11</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5"/>
        <v>1.3869016787217414E-2</v>
      </c>
      <c r="L955" s="28"/>
      <c r="M955" s="28"/>
      <c r="N955" s="28"/>
      <c r="O955" s="28"/>
      <c r="P955" s="7"/>
      <c r="Q955" s="25"/>
    </row>
    <row r="956" spans="1:17" x14ac:dyDescent="0.2">
      <c r="A956" s="2" t="s">
        <v>11</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5"/>
        <v>9.4684302496615969E-3</v>
      </c>
      <c r="L956" s="28"/>
      <c r="M956" s="28"/>
      <c r="N956" s="28"/>
      <c r="O956" s="28"/>
      <c r="P956" s="7"/>
      <c r="Q956" s="25"/>
    </row>
    <row r="957" spans="1:17" x14ac:dyDescent="0.2">
      <c r="A957" s="2" t="s">
        <v>11</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5"/>
        <v>-2.1162997378543214E-4</v>
      </c>
      <c r="L957" s="28"/>
      <c r="M957" s="28"/>
      <c r="N957" s="28"/>
      <c r="O957" s="28"/>
      <c r="P957" s="7"/>
      <c r="Q957" s="25"/>
    </row>
    <row r="958" spans="1:17" x14ac:dyDescent="0.2">
      <c r="A958" s="2" t="s">
        <v>11</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5"/>
        <v>5.109039172655705E-3</v>
      </c>
      <c r="L958" s="28"/>
      <c r="M958" s="28"/>
      <c r="N958" s="28"/>
      <c r="O958" s="28"/>
      <c r="P958" s="7"/>
      <c r="Q958" s="25"/>
    </row>
    <row r="959" spans="1:17" x14ac:dyDescent="0.2">
      <c r="A959" s="2" t="s">
        <v>11</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5"/>
        <v>-2.0232140776408336E-3</v>
      </c>
      <c r="L959" s="28"/>
      <c r="M959" s="28"/>
      <c r="N959" s="28"/>
      <c r="O959" s="28"/>
      <c r="P959" s="7"/>
      <c r="Q959" s="25"/>
    </row>
    <row r="960" spans="1:17" x14ac:dyDescent="0.2">
      <c r="A960" s="2" t="s">
        <v>11</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5"/>
        <v>2.3258849409065752E-3</v>
      </c>
      <c r="L960" s="28"/>
      <c r="M960" s="28"/>
      <c r="N960" s="28"/>
      <c r="O960" s="28"/>
      <c r="P960" s="7"/>
      <c r="Q960" s="25"/>
    </row>
    <row r="961" spans="1:17" x14ac:dyDescent="0.2">
      <c r="A961" s="2" t="s">
        <v>11</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5"/>
        <v>8.6072574732717344E-3</v>
      </c>
      <c r="L961" s="28"/>
      <c r="M961" s="28"/>
      <c r="N961" s="28"/>
      <c r="O961" s="28"/>
      <c r="P961" s="7"/>
      <c r="Q961" s="25"/>
    </row>
    <row r="962" spans="1:17" x14ac:dyDescent="0.2">
      <c r="A962" s="2" t="s">
        <v>11</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5"/>
        <v>1.3297250042342945E-2</v>
      </c>
      <c r="L962" s="28"/>
      <c r="M962" s="28"/>
      <c r="N962" s="28"/>
      <c r="O962" s="28"/>
      <c r="P962" s="7"/>
      <c r="Q962" s="25"/>
    </row>
    <row r="963" spans="1:17" x14ac:dyDescent="0.2">
      <c r="A963" s="2" t="s">
        <v>11</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si="15"/>
        <v>5.6440166307720752E-3</v>
      </c>
      <c r="L963" s="28"/>
      <c r="M963" s="28"/>
      <c r="N963" s="28"/>
      <c r="O963" s="28"/>
      <c r="P963" s="7"/>
      <c r="Q963" s="25"/>
    </row>
    <row r="964" spans="1:17" x14ac:dyDescent="0.2">
      <c r="A964" s="2" t="s">
        <v>11</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ref="K964:K1027" si="16">C964*$P$4+D964*$P$5+E964*$P$6+F964*$P$7+G964*$P$8+H964*$P$9+I964*$P$10+$P$11</f>
        <v>4.5298167794636246E-3</v>
      </c>
      <c r="L964" s="28"/>
      <c r="M964" s="28"/>
      <c r="N964" s="28"/>
      <c r="O964" s="28"/>
      <c r="P964" s="7"/>
      <c r="Q964" s="25"/>
    </row>
    <row r="965" spans="1:17" x14ac:dyDescent="0.2">
      <c r="A965" s="2" t="s">
        <v>11</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6"/>
        <v>8.0390010079084417E-3</v>
      </c>
      <c r="L965" s="28"/>
      <c r="M965" s="28"/>
      <c r="N965" s="28"/>
      <c r="O965" s="28"/>
      <c r="P965" s="7"/>
      <c r="Q965" s="25"/>
    </row>
    <row r="966" spans="1:17" x14ac:dyDescent="0.2">
      <c r="A966" s="2" t="s">
        <v>11</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6"/>
        <v>3.8198870371399796E-3</v>
      </c>
      <c r="L966" s="28"/>
      <c r="M966" s="28"/>
      <c r="N966" s="28"/>
      <c r="O966" s="28"/>
      <c r="P966" s="7"/>
      <c r="Q966" s="25"/>
    </row>
    <row r="967" spans="1:17" x14ac:dyDescent="0.2">
      <c r="A967" s="2" t="s">
        <v>11</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6"/>
        <v>2.589799928832015E-3</v>
      </c>
      <c r="L967" s="28"/>
      <c r="M967" s="28"/>
      <c r="N967" s="28"/>
      <c r="O967" s="28"/>
      <c r="P967" s="7"/>
      <c r="Q967" s="25"/>
    </row>
    <row r="968" spans="1:17" x14ac:dyDescent="0.2">
      <c r="A968" s="2" t="s">
        <v>11</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6"/>
        <v>2.9643879124070516E-3</v>
      </c>
      <c r="L968" s="28"/>
      <c r="M968" s="28"/>
      <c r="N968" s="28"/>
      <c r="O968" s="28"/>
      <c r="P968" s="7"/>
      <c r="Q968" s="25"/>
    </row>
    <row r="969" spans="1:17" x14ac:dyDescent="0.2">
      <c r="A969" s="2" t="s">
        <v>11</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6"/>
        <v>-9.5848444220769657E-4</v>
      </c>
      <c r="L969" s="28"/>
      <c r="M969" s="28"/>
      <c r="N969" s="28"/>
      <c r="O969" s="28"/>
      <c r="P969" s="7"/>
      <c r="Q969" s="25"/>
    </row>
    <row r="970" spans="1:17" x14ac:dyDescent="0.2">
      <c r="A970" s="2" t="s">
        <v>11</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6"/>
        <v>-4.6492146198078288E-3</v>
      </c>
      <c r="L970" s="28"/>
      <c r="M970" s="28"/>
      <c r="N970" s="28"/>
      <c r="O970" s="28"/>
      <c r="P970" s="7"/>
      <c r="Q970" s="25"/>
    </row>
    <row r="971" spans="1:17" x14ac:dyDescent="0.2">
      <c r="A971" s="2" t="s">
        <v>11</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6"/>
        <v>-6.0082671147985156E-3</v>
      </c>
      <c r="L971" s="28"/>
      <c r="M971" s="28"/>
      <c r="N971" s="28"/>
      <c r="O971" s="28"/>
      <c r="P971" s="7"/>
      <c r="Q971" s="25"/>
    </row>
    <row r="972" spans="1:17" x14ac:dyDescent="0.2">
      <c r="A972" s="2" t="s">
        <v>11</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6"/>
        <v>-6.2019304679308274E-3</v>
      </c>
      <c r="L972" s="28"/>
      <c r="M972" s="28"/>
      <c r="N972" s="28"/>
      <c r="O972" s="28"/>
      <c r="P972" s="7"/>
      <c r="Q972" s="25"/>
    </row>
    <row r="973" spans="1:17" x14ac:dyDescent="0.2">
      <c r="A973" s="2" t="s">
        <v>11</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6"/>
        <v>-1.3091572028962495E-2</v>
      </c>
      <c r="L973" s="28"/>
      <c r="M973" s="28"/>
      <c r="N973" s="28"/>
      <c r="O973" s="28"/>
      <c r="P973" s="7"/>
      <c r="Q973" s="25"/>
    </row>
    <row r="974" spans="1:17" x14ac:dyDescent="0.2">
      <c r="A974" s="2" t="s">
        <v>11</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6"/>
        <v>-1.4155398732297431E-2</v>
      </c>
      <c r="L974" s="28"/>
      <c r="M974" s="28"/>
      <c r="N974" s="28"/>
      <c r="O974" s="28"/>
      <c r="P974" s="7"/>
      <c r="Q974" s="25"/>
    </row>
    <row r="975" spans="1:17" x14ac:dyDescent="0.2">
      <c r="A975" s="2" t="s">
        <v>11</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6"/>
        <v>-1.5204410905904298E-2</v>
      </c>
      <c r="L975" s="28"/>
      <c r="M975" s="28"/>
      <c r="N975" s="28"/>
      <c r="O975" s="28"/>
      <c r="P975" s="7"/>
      <c r="Q975" s="25"/>
    </row>
    <row r="976" spans="1:17" x14ac:dyDescent="0.2">
      <c r="A976" s="2" t="s">
        <v>11</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6"/>
        <v>-9.6217984201774076E-3</v>
      </c>
      <c r="L976" s="28"/>
      <c r="M976" s="28"/>
      <c r="N976" s="28"/>
      <c r="O976" s="28"/>
      <c r="P976" s="7"/>
      <c r="Q976" s="25"/>
    </row>
    <row r="977" spans="1:17" x14ac:dyDescent="0.2">
      <c r="A977" s="2" t="s">
        <v>11</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6"/>
        <v>-8.5292580872055046E-3</v>
      </c>
      <c r="L977" s="28"/>
      <c r="M977" s="28"/>
      <c r="N977" s="28"/>
      <c r="O977" s="28"/>
      <c r="P977" s="7"/>
      <c r="Q977" s="25"/>
    </row>
    <row r="978" spans="1:17" x14ac:dyDescent="0.2">
      <c r="A978" s="2" t="s">
        <v>11</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6"/>
        <v>-1.0582159238065381E-2</v>
      </c>
      <c r="L978" s="28"/>
      <c r="M978" s="28"/>
      <c r="N978" s="28"/>
      <c r="O978" s="28"/>
      <c r="P978" s="7"/>
      <c r="Q978" s="25"/>
    </row>
    <row r="979" spans="1:17" x14ac:dyDescent="0.2">
      <c r="A979" s="2" t="s">
        <v>11</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6"/>
        <v>-1.7102624170491576E-2</v>
      </c>
      <c r="L979" s="28"/>
      <c r="M979" s="28"/>
      <c r="N979" s="28"/>
      <c r="O979" s="28"/>
      <c r="P979" s="7"/>
      <c r="Q979" s="25"/>
    </row>
    <row r="980" spans="1:17" x14ac:dyDescent="0.2">
      <c r="A980" s="2" t="s">
        <v>11</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6"/>
        <v>-1.6556815082572007E-2</v>
      </c>
      <c r="L980" s="28"/>
      <c r="M980" s="28"/>
      <c r="N980" s="28"/>
      <c r="O980" s="28"/>
      <c r="P980" s="7"/>
      <c r="Q980" s="25"/>
    </row>
    <row r="981" spans="1:17" x14ac:dyDescent="0.2">
      <c r="A981" s="2" t="s">
        <v>11</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6"/>
        <v>-2.2655521921265631E-2</v>
      </c>
      <c r="L981" s="28"/>
      <c r="M981" s="28"/>
      <c r="N981" s="28"/>
      <c r="O981" s="28"/>
      <c r="P981" s="7"/>
      <c r="Q981" s="25"/>
    </row>
    <row r="982" spans="1:17" x14ac:dyDescent="0.2">
      <c r="A982" s="2" t="s">
        <v>11</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6"/>
        <v>-1.6509200389459799E-2</v>
      </c>
      <c r="L982" s="28"/>
      <c r="M982" s="28"/>
      <c r="N982" s="28"/>
      <c r="O982" s="28"/>
      <c r="P982" s="7"/>
      <c r="Q982" s="25"/>
    </row>
    <row r="983" spans="1:17" x14ac:dyDescent="0.2">
      <c r="A983" s="2" t="s">
        <v>11</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6"/>
        <v>-1.7545262411211238E-2</v>
      </c>
      <c r="L983" s="28"/>
      <c r="M983" s="28"/>
      <c r="N983" s="28"/>
      <c r="O983" s="28"/>
      <c r="P983" s="7"/>
      <c r="Q983" s="25"/>
    </row>
    <row r="984" spans="1:17" x14ac:dyDescent="0.2">
      <c r="A984" s="2" t="s">
        <v>11</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6"/>
        <v>-1.826870124310298E-2</v>
      </c>
      <c r="L984" s="28"/>
      <c r="M984" s="28"/>
      <c r="N984" s="28"/>
      <c r="O984" s="28"/>
      <c r="P984" s="7"/>
      <c r="Q984" s="25"/>
    </row>
    <row r="985" spans="1:17" x14ac:dyDescent="0.2">
      <c r="A985" s="2" t="s">
        <v>11</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6"/>
        <v>-1.1744798229150644E-2</v>
      </c>
      <c r="L985" s="28"/>
      <c r="M985" s="28"/>
      <c r="N985" s="28"/>
      <c r="O985" s="28"/>
      <c r="P985" s="7"/>
      <c r="Q985" s="25"/>
    </row>
    <row r="986" spans="1:17" x14ac:dyDescent="0.2">
      <c r="A986" s="2" t="s">
        <v>11</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6"/>
        <v>-4.4351060633387451E-3</v>
      </c>
      <c r="L986" s="28"/>
      <c r="M986" s="28"/>
      <c r="N986" s="28"/>
      <c r="O986" s="28"/>
      <c r="P986" s="7"/>
      <c r="Q986" s="25"/>
    </row>
    <row r="987" spans="1:17" x14ac:dyDescent="0.2">
      <c r="A987" s="2" t="s">
        <v>11</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6"/>
        <v>8.1351836464091942E-3</v>
      </c>
      <c r="L987" s="28"/>
      <c r="M987" s="28"/>
      <c r="N987" s="28"/>
      <c r="O987" s="28"/>
      <c r="P987" s="7"/>
      <c r="Q987" s="25"/>
    </row>
    <row r="988" spans="1:17" x14ac:dyDescent="0.2">
      <c r="A988" s="2" t="s">
        <v>11</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6"/>
        <v>1.2689258614134724E-2</v>
      </c>
      <c r="L988" s="28"/>
      <c r="M988" s="28"/>
      <c r="N988" s="28"/>
      <c r="O988" s="28"/>
      <c r="P988" s="7"/>
      <c r="Q988" s="25"/>
    </row>
    <row r="989" spans="1:17" x14ac:dyDescent="0.2">
      <c r="A989" s="2" t="s">
        <v>11</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6"/>
        <v>1.3584526385732709E-2</v>
      </c>
      <c r="L989" s="28"/>
      <c r="M989" s="28"/>
      <c r="N989" s="28"/>
      <c r="O989" s="28"/>
      <c r="P989" s="7"/>
      <c r="Q989" s="25"/>
    </row>
    <row r="990" spans="1:17" x14ac:dyDescent="0.2">
      <c r="A990" s="2" t="s">
        <v>11</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6"/>
        <v>1.4403102461903461E-2</v>
      </c>
      <c r="L990" s="28"/>
      <c r="M990" s="28"/>
      <c r="N990" s="28"/>
      <c r="O990" s="28"/>
      <c r="P990" s="7"/>
      <c r="Q990" s="25"/>
    </row>
    <row r="991" spans="1:17" x14ac:dyDescent="0.2">
      <c r="A991" s="2" t="s">
        <v>11</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6"/>
        <v>1.371533181283302E-2</v>
      </c>
      <c r="L991" s="28"/>
      <c r="M991" s="28"/>
      <c r="N991" s="28"/>
      <c r="O991" s="28"/>
      <c r="P991" s="7"/>
      <c r="Q991" s="25"/>
    </row>
    <row r="992" spans="1:17" x14ac:dyDescent="0.2">
      <c r="A992" s="2" t="s">
        <v>11</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6"/>
        <v>1.7315351657675171E-2</v>
      </c>
      <c r="L992" s="28"/>
      <c r="M992" s="28"/>
      <c r="N992" s="28"/>
      <c r="O992" s="28"/>
      <c r="P992" s="7"/>
      <c r="Q992" s="25"/>
    </row>
    <row r="993" spans="1:17" x14ac:dyDescent="0.2">
      <c r="A993" s="2" t="s">
        <v>11</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6"/>
        <v>2.2919410758638237E-2</v>
      </c>
      <c r="L993" s="28"/>
      <c r="M993" s="28"/>
      <c r="N993" s="28"/>
      <c r="O993" s="28"/>
      <c r="P993" s="7"/>
      <c r="Q993" s="25"/>
    </row>
    <row r="994" spans="1:17" x14ac:dyDescent="0.2">
      <c r="A994" s="2" t="s">
        <v>11</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6"/>
        <v>2.3141940048854837E-2</v>
      </c>
      <c r="L994" s="28"/>
      <c r="M994" s="28"/>
      <c r="N994" s="28"/>
      <c r="O994" s="28"/>
      <c r="P994" s="7"/>
      <c r="Q994" s="25"/>
    </row>
    <row r="995" spans="1:17" x14ac:dyDescent="0.2">
      <c r="A995" s="2" t="s">
        <v>11</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6"/>
        <v>2.3961466699613521E-2</v>
      </c>
      <c r="L995" s="28"/>
      <c r="M995" s="28"/>
      <c r="N995" s="28"/>
      <c r="O995" s="28"/>
      <c r="P995" s="7"/>
      <c r="Q995" s="25"/>
    </row>
    <row r="996" spans="1:17" x14ac:dyDescent="0.2">
      <c r="A996" s="2" t="s">
        <v>11</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6"/>
        <v>2.4601535732709956E-2</v>
      </c>
      <c r="L996" s="28"/>
      <c r="M996" s="28"/>
      <c r="N996" s="28"/>
      <c r="O996" s="28"/>
      <c r="P996" s="7"/>
      <c r="Q996" s="25"/>
    </row>
    <row r="997" spans="1:17" x14ac:dyDescent="0.2">
      <c r="A997" s="2" t="s">
        <v>11</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6"/>
        <v>2.7347440228473241E-2</v>
      </c>
      <c r="L997" s="28"/>
      <c r="M997" s="28"/>
      <c r="N997" s="28"/>
      <c r="O997" s="28"/>
      <c r="P997" s="7"/>
      <c r="Q997" s="25"/>
    </row>
    <row r="998" spans="1:17" x14ac:dyDescent="0.2">
      <c r="A998" s="2" t="s">
        <v>11</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6"/>
        <v>3.0482607438213738E-2</v>
      </c>
      <c r="L998" s="28"/>
      <c r="M998" s="28"/>
      <c r="N998" s="28"/>
      <c r="O998" s="28"/>
      <c r="P998" s="7"/>
      <c r="Q998" s="25"/>
    </row>
    <row r="999" spans="1:17" x14ac:dyDescent="0.2">
      <c r="A999" s="2" t="s">
        <v>11</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6"/>
        <v>2.8146364860337059E-2</v>
      </c>
      <c r="L999" s="28"/>
      <c r="M999" s="28"/>
      <c r="N999" s="28"/>
      <c r="O999" s="28"/>
      <c r="P999" s="7"/>
      <c r="Q999" s="25"/>
    </row>
    <row r="1000" spans="1:17" x14ac:dyDescent="0.2">
      <c r="A1000" s="2" t="s">
        <v>11</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6"/>
        <v>3.8411723323006797E-2</v>
      </c>
      <c r="L1000" s="28"/>
      <c r="M1000" s="28"/>
      <c r="N1000" s="28"/>
      <c r="O1000" s="28"/>
      <c r="P1000" s="7"/>
      <c r="Q1000" s="25"/>
    </row>
    <row r="1001" spans="1:17" x14ac:dyDescent="0.2">
      <c r="A1001" s="2" t="s">
        <v>11</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6"/>
        <v>3.7700740581608216E-2</v>
      </c>
      <c r="L1001" s="28"/>
      <c r="M1001" s="28"/>
      <c r="N1001" s="28"/>
      <c r="O1001" s="28"/>
      <c r="P1001" s="7"/>
      <c r="Q1001" s="25"/>
    </row>
    <row r="1002" spans="1:17" x14ac:dyDescent="0.2">
      <c r="A1002" s="2" t="s">
        <v>11</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6"/>
        <v>3.1531441163773155E-2</v>
      </c>
      <c r="L1002" s="28"/>
      <c r="M1002" s="28"/>
      <c r="N1002" s="28"/>
      <c r="O1002" s="28"/>
      <c r="P1002" s="7"/>
      <c r="Q1002" s="25"/>
    </row>
    <row r="1003" spans="1:17" x14ac:dyDescent="0.2">
      <c r="A1003" s="2" t="s">
        <v>11</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6"/>
        <v>4.2620949138624242E-2</v>
      </c>
      <c r="L1003" s="28"/>
      <c r="M1003" s="28"/>
      <c r="N1003" s="28"/>
      <c r="O1003" s="28"/>
      <c r="P1003" s="7"/>
      <c r="Q1003" s="25"/>
    </row>
    <row r="1004" spans="1:17" x14ac:dyDescent="0.2">
      <c r="A1004" s="2" t="s">
        <v>11</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6"/>
        <v>3.582734547390698E-2</v>
      </c>
      <c r="L1004" s="28"/>
      <c r="M1004" s="28"/>
      <c r="N1004" s="28"/>
      <c r="O1004" s="28"/>
      <c r="P1004" s="7"/>
      <c r="Q1004" s="25"/>
    </row>
    <row r="1005" spans="1:17" x14ac:dyDescent="0.2">
      <c r="A1005" s="2" t="s">
        <v>11</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6"/>
        <v>3.4869762444965979E-2</v>
      </c>
      <c r="L1005" s="28"/>
      <c r="M1005" s="28"/>
      <c r="N1005" s="28"/>
      <c r="O1005" s="28"/>
      <c r="P1005" s="7"/>
      <c r="Q1005" s="25"/>
    </row>
    <row r="1006" spans="1:17" x14ac:dyDescent="0.2">
      <c r="A1006" s="2" t="s">
        <v>11</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6"/>
        <v>2.7563429386428528E-2</v>
      </c>
      <c r="L1006" s="28"/>
      <c r="M1006" s="28"/>
      <c r="N1006" s="28"/>
      <c r="O1006" s="28"/>
      <c r="P1006" s="7"/>
      <c r="Q1006" s="25"/>
    </row>
    <row r="1007" spans="1:17" x14ac:dyDescent="0.2">
      <c r="A1007" s="2" t="s">
        <v>11</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6"/>
        <v>3.2750782798610212E-2</v>
      </c>
      <c r="L1007" s="28"/>
      <c r="M1007" s="28"/>
      <c r="N1007" s="28"/>
      <c r="O1007" s="28"/>
      <c r="P1007" s="7"/>
      <c r="Q1007" s="25"/>
    </row>
    <row r="1008" spans="1:17" x14ac:dyDescent="0.2">
      <c r="A1008" s="2" t="s">
        <v>11</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6"/>
        <v>3.112453054748987E-2</v>
      </c>
      <c r="L1008" s="28"/>
      <c r="M1008" s="28"/>
      <c r="N1008" s="28"/>
      <c r="O1008" s="28"/>
      <c r="P1008" s="7"/>
      <c r="Q1008" s="25"/>
    </row>
    <row r="1009" spans="1:17" x14ac:dyDescent="0.2">
      <c r="A1009" s="2" t="s">
        <v>11</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6"/>
        <v>3.6388143229373338E-2</v>
      </c>
      <c r="L1009" s="28"/>
      <c r="M1009" s="28"/>
      <c r="N1009" s="28"/>
      <c r="O1009" s="28"/>
      <c r="P1009" s="7"/>
      <c r="Q1009" s="25"/>
    </row>
    <row r="1010" spans="1:17" x14ac:dyDescent="0.2">
      <c r="A1010" s="2" t="s">
        <v>11</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6"/>
        <v>4.2249607760409758E-2</v>
      </c>
      <c r="L1010" s="28"/>
      <c r="M1010" s="28"/>
      <c r="N1010" s="28"/>
      <c r="O1010" s="28"/>
      <c r="P1010" s="7"/>
      <c r="Q1010" s="25"/>
    </row>
    <row r="1011" spans="1:17" x14ac:dyDescent="0.2">
      <c r="A1011" s="2" t="s">
        <v>11</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6"/>
        <v>4.3804328279373972E-2</v>
      </c>
      <c r="L1011" s="28"/>
      <c r="M1011" s="28"/>
      <c r="N1011" s="28"/>
      <c r="O1011" s="28"/>
      <c r="P1011" s="7"/>
      <c r="Q1011" s="25"/>
    </row>
    <row r="1012" spans="1:17" x14ac:dyDescent="0.2">
      <c r="A1012" s="2" t="s">
        <v>11</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6"/>
        <v>3.6774928136007912E-2</v>
      </c>
      <c r="L1012" s="28"/>
      <c r="M1012" s="28"/>
      <c r="N1012" s="28"/>
      <c r="O1012" s="28"/>
      <c r="P1012" s="7"/>
      <c r="Q1012" s="25"/>
    </row>
    <row r="1013" spans="1:17" x14ac:dyDescent="0.2">
      <c r="A1013" s="2" t="s">
        <v>11</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6"/>
        <v>4.0446139405035164E-2</v>
      </c>
      <c r="L1013" s="28"/>
      <c r="M1013" s="28"/>
      <c r="N1013" s="28"/>
      <c r="O1013" s="28"/>
      <c r="P1013" s="7"/>
      <c r="Q1013" s="25"/>
    </row>
    <row r="1014" spans="1:17" x14ac:dyDescent="0.2">
      <c r="A1014" s="2" t="s">
        <v>11</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6"/>
        <v>4.0686265230823415E-2</v>
      </c>
      <c r="L1014" s="28"/>
      <c r="M1014" s="28"/>
      <c r="N1014" s="28"/>
      <c r="O1014" s="28"/>
      <c r="P1014" s="7"/>
      <c r="Q1014" s="25"/>
    </row>
    <row r="1015" spans="1:17" x14ac:dyDescent="0.2">
      <c r="A1015" s="2" t="s">
        <v>11</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6"/>
        <v>3.2609386710210964E-2</v>
      </c>
      <c r="L1015" s="28"/>
      <c r="M1015" s="28"/>
      <c r="N1015" s="28"/>
      <c r="O1015" s="28"/>
      <c r="P1015" s="7"/>
      <c r="Q1015" s="25"/>
    </row>
    <row r="1016" spans="1:17" x14ac:dyDescent="0.2">
      <c r="A1016" s="2" t="s">
        <v>11</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6"/>
        <v>3.163602154352918E-2</v>
      </c>
      <c r="L1016" s="28"/>
      <c r="M1016" s="28"/>
      <c r="N1016" s="28"/>
      <c r="O1016" s="28"/>
      <c r="P1016" s="7"/>
      <c r="Q1016" s="25"/>
    </row>
    <row r="1017" spans="1:17" x14ac:dyDescent="0.2">
      <c r="A1017" s="2" t="s">
        <v>11</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6"/>
        <v>3.1109585411806084E-2</v>
      </c>
      <c r="L1017" s="28"/>
      <c r="M1017" s="28"/>
      <c r="N1017" s="28"/>
      <c r="O1017" s="28"/>
      <c r="P1017" s="7"/>
      <c r="Q1017" s="25"/>
    </row>
    <row r="1018" spans="1:17" x14ac:dyDescent="0.2">
      <c r="A1018" s="2" t="s">
        <v>11</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6"/>
        <v>2.9197905987134565E-2</v>
      </c>
      <c r="L1018" s="28"/>
      <c r="M1018" s="28"/>
      <c r="N1018" s="28"/>
      <c r="O1018" s="28"/>
      <c r="P1018" s="7"/>
      <c r="Q1018" s="25"/>
    </row>
    <row r="1019" spans="1:17" x14ac:dyDescent="0.2">
      <c r="A1019" s="2" t="s">
        <v>11</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6"/>
        <v>3.7611848887079691E-2</v>
      </c>
      <c r="L1019" s="28"/>
      <c r="M1019" s="28"/>
      <c r="N1019" s="28"/>
      <c r="O1019" s="28"/>
      <c r="P1019" s="7"/>
      <c r="Q1019" s="25"/>
    </row>
    <row r="1020" spans="1:17" x14ac:dyDescent="0.2">
      <c r="A1020" s="2" t="s">
        <v>11</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6"/>
        <v>2.5879547649001688E-2</v>
      </c>
      <c r="L1020" s="28"/>
      <c r="M1020" s="28"/>
      <c r="N1020" s="28"/>
      <c r="O1020" s="28"/>
      <c r="P1020" s="7"/>
      <c r="Q1020" s="25"/>
    </row>
    <row r="1021" spans="1:17" x14ac:dyDescent="0.2">
      <c r="A1021" s="2" t="s">
        <v>11</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6"/>
        <v>2.2596143571890215E-2</v>
      </c>
      <c r="L1021" s="28"/>
      <c r="M1021" s="28"/>
      <c r="N1021" s="28"/>
      <c r="O1021" s="28"/>
      <c r="P1021" s="7"/>
      <c r="Q1021" s="25"/>
    </row>
    <row r="1022" spans="1:17" x14ac:dyDescent="0.2">
      <c r="A1022" s="2" t="s">
        <v>11</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6"/>
        <v>1.8885330865718308E-2</v>
      </c>
      <c r="L1022" s="28"/>
      <c r="M1022" s="28"/>
      <c r="N1022" s="28"/>
      <c r="O1022" s="28"/>
      <c r="P1022" s="7"/>
      <c r="Q1022" s="25"/>
    </row>
    <row r="1023" spans="1:17" x14ac:dyDescent="0.2">
      <c r="A1023" s="2" t="s">
        <v>11</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6"/>
        <v>1.9383511238660556E-2</v>
      </c>
      <c r="L1023" s="28"/>
      <c r="M1023" s="28"/>
      <c r="N1023" s="28"/>
      <c r="O1023" s="28"/>
      <c r="P1023" s="7"/>
      <c r="Q1023" s="25"/>
    </row>
    <row r="1024" spans="1:17" x14ac:dyDescent="0.2">
      <c r="A1024" s="2" t="s">
        <v>11</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6"/>
        <v>2.2308968916713523E-2</v>
      </c>
      <c r="L1024" s="28"/>
      <c r="M1024" s="28"/>
      <c r="N1024" s="28"/>
      <c r="O1024" s="28"/>
      <c r="P1024" s="7"/>
      <c r="Q1024" s="25"/>
    </row>
    <row r="1025" spans="1:17" x14ac:dyDescent="0.2">
      <c r="A1025" s="2" t="s">
        <v>11</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6"/>
        <v>1.1671243583691204E-2</v>
      </c>
      <c r="L1025" s="28"/>
      <c r="M1025" s="28"/>
      <c r="N1025" s="28"/>
      <c r="O1025" s="28"/>
      <c r="P1025" s="7"/>
      <c r="Q1025" s="25"/>
    </row>
    <row r="1026" spans="1:17" x14ac:dyDescent="0.2">
      <c r="A1026" s="2" t="s">
        <v>11</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6"/>
        <v>1.4295218951072108E-2</v>
      </c>
      <c r="L1026" s="28"/>
      <c r="M1026" s="28"/>
      <c r="N1026" s="28"/>
      <c r="O1026" s="28"/>
      <c r="P1026" s="7"/>
      <c r="Q1026" s="25"/>
    </row>
    <row r="1027" spans="1:17" x14ac:dyDescent="0.2">
      <c r="A1027" s="2" t="s">
        <v>11</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si="16"/>
        <v>1.7432173231763493E-2</v>
      </c>
      <c r="L1027" s="28"/>
      <c r="M1027" s="28"/>
      <c r="N1027" s="28"/>
      <c r="O1027" s="28"/>
      <c r="P1027" s="7"/>
      <c r="Q1027" s="25"/>
    </row>
    <row r="1028" spans="1:17" x14ac:dyDescent="0.2">
      <c r="A1028" s="2" t="s">
        <v>11</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ref="K1028:K1091" si="17">C1028*$P$4+D1028*$P$5+E1028*$P$6+F1028*$P$7+G1028*$P$8+H1028*$P$9+I1028*$P$10+$P$11</f>
        <v>1.6037073919520584E-2</v>
      </c>
      <c r="L1028" s="28"/>
      <c r="M1028" s="28"/>
      <c r="N1028" s="28"/>
      <c r="O1028" s="28"/>
      <c r="P1028" s="7"/>
      <c r="Q1028" s="25"/>
    </row>
    <row r="1029" spans="1:17" x14ac:dyDescent="0.2">
      <c r="A1029" s="2" t="s">
        <v>11</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7"/>
        <v>7.3061763825816861E-3</v>
      </c>
      <c r="L1029" s="28"/>
      <c r="M1029" s="28"/>
      <c r="N1029" s="28"/>
      <c r="O1029" s="28"/>
      <c r="P1029" s="7"/>
      <c r="Q1029" s="25"/>
    </row>
    <row r="1030" spans="1:17" x14ac:dyDescent="0.2">
      <c r="A1030" s="2" t="s">
        <v>11</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7"/>
        <v>5.3425460506515421E-3</v>
      </c>
      <c r="L1030" s="28"/>
      <c r="M1030" s="28"/>
      <c r="N1030" s="28"/>
      <c r="O1030" s="28"/>
      <c r="P1030" s="7"/>
      <c r="Q1030" s="25"/>
    </row>
    <row r="1031" spans="1:17" x14ac:dyDescent="0.2">
      <c r="A1031" s="2" t="s">
        <v>11</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7"/>
        <v>3.4426247075315386E-3</v>
      </c>
      <c r="L1031" s="28"/>
      <c r="M1031" s="28"/>
      <c r="N1031" s="28"/>
      <c r="O1031" s="28"/>
      <c r="P1031" s="7"/>
      <c r="Q1031" s="25"/>
    </row>
    <row r="1032" spans="1:17" x14ac:dyDescent="0.2">
      <c r="A1032" s="2" t="s">
        <v>11</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7"/>
        <v>5.38024851301111E-3</v>
      </c>
      <c r="L1032" s="28"/>
      <c r="M1032" s="28"/>
      <c r="N1032" s="28"/>
      <c r="O1032" s="28"/>
      <c r="P1032" s="7"/>
      <c r="Q1032" s="25"/>
    </row>
    <row r="1033" spans="1:17" x14ac:dyDescent="0.2">
      <c r="A1033" s="2" t="s">
        <v>11</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7"/>
        <v>6.2121383428384025E-3</v>
      </c>
      <c r="L1033" s="28"/>
      <c r="M1033" s="28"/>
      <c r="N1033" s="28"/>
      <c r="O1033" s="28"/>
      <c r="P1033" s="7"/>
      <c r="Q1033" s="25"/>
    </row>
    <row r="1034" spans="1:17" x14ac:dyDescent="0.2">
      <c r="A1034" s="2" t="s">
        <v>11</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7"/>
        <v>1.6445614891015703E-2</v>
      </c>
      <c r="L1034" s="28"/>
      <c r="M1034" s="28"/>
      <c r="N1034" s="28"/>
      <c r="O1034" s="28"/>
      <c r="P1034" s="7"/>
      <c r="Q1034" s="25"/>
    </row>
    <row r="1035" spans="1:17" x14ac:dyDescent="0.2">
      <c r="A1035" s="2" t="s">
        <v>11</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7"/>
        <v>1.3505229775802041E-2</v>
      </c>
      <c r="L1035" s="28"/>
      <c r="M1035" s="28"/>
      <c r="N1035" s="28"/>
      <c r="O1035" s="28"/>
      <c r="P1035" s="7"/>
      <c r="Q1035" s="25"/>
    </row>
    <row r="1036" spans="1:17" x14ac:dyDescent="0.2">
      <c r="A1036" s="2" t="s">
        <v>11</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7"/>
        <v>2.1988722714415321E-2</v>
      </c>
      <c r="L1036" s="28"/>
      <c r="M1036" s="28"/>
      <c r="N1036" s="28"/>
      <c r="O1036" s="28"/>
      <c r="P1036" s="7"/>
      <c r="Q1036" s="25"/>
    </row>
    <row r="1037" spans="1:17" x14ac:dyDescent="0.2">
      <c r="A1037" s="2" t="s">
        <v>11</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7"/>
        <v>2.2789996423653536E-2</v>
      </c>
      <c r="L1037" s="28"/>
      <c r="M1037" s="28"/>
      <c r="N1037" s="28"/>
      <c r="O1037" s="28"/>
      <c r="P1037" s="7"/>
      <c r="Q1037" s="25"/>
    </row>
    <row r="1038" spans="1:17" x14ac:dyDescent="0.2">
      <c r="A1038" s="2" t="s">
        <v>11</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7"/>
        <v>2.2683554712976006E-2</v>
      </c>
      <c r="L1038" s="28"/>
      <c r="M1038" s="28"/>
      <c r="N1038" s="28"/>
      <c r="O1038" s="28"/>
      <c r="P1038" s="7"/>
      <c r="Q1038" s="25"/>
    </row>
    <row r="1039" spans="1:17" x14ac:dyDescent="0.2">
      <c r="A1039" s="2" t="s">
        <v>11</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7"/>
        <v>1.6125719766669877E-2</v>
      </c>
      <c r="L1039" s="28"/>
      <c r="M1039" s="28"/>
      <c r="N1039" s="28"/>
      <c r="O1039" s="28"/>
      <c r="P1039" s="7"/>
      <c r="Q1039" s="25"/>
    </row>
    <row r="1040" spans="1:17" x14ac:dyDescent="0.2">
      <c r="A1040" s="2" t="s">
        <v>11</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7"/>
        <v>7.4685502317198837E-3</v>
      </c>
      <c r="L1040" s="28"/>
      <c r="M1040" s="28"/>
      <c r="N1040" s="28"/>
      <c r="O1040" s="28"/>
      <c r="P1040" s="7"/>
      <c r="Q1040" s="25"/>
    </row>
    <row r="1041" spans="1:17" x14ac:dyDescent="0.2">
      <c r="A1041" s="2" t="s">
        <v>11</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7"/>
        <v>8.0848112536778816E-3</v>
      </c>
      <c r="L1041" s="28"/>
      <c r="M1041" s="28"/>
      <c r="N1041" s="28"/>
      <c r="O1041" s="28"/>
      <c r="P1041" s="7"/>
      <c r="Q1041" s="25"/>
    </row>
    <row r="1042" spans="1:17" x14ac:dyDescent="0.2">
      <c r="A1042" s="2" t="s">
        <v>11</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7"/>
        <v>6.3357241611572412E-3</v>
      </c>
      <c r="L1042" s="28"/>
      <c r="M1042" s="28"/>
      <c r="N1042" s="28"/>
      <c r="O1042" s="28"/>
      <c r="P1042" s="7"/>
      <c r="Q1042" s="25"/>
    </row>
    <row r="1043" spans="1:17" x14ac:dyDescent="0.2">
      <c r="A1043" s="2" t="s">
        <v>11</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7"/>
        <v>6.8713894629658379E-3</v>
      </c>
      <c r="L1043" s="28"/>
      <c r="M1043" s="28"/>
      <c r="N1043" s="28"/>
      <c r="O1043" s="28"/>
      <c r="P1043" s="7"/>
      <c r="Q1043" s="25"/>
    </row>
    <row r="1044" spans="1:17" x14ac:dyDescent="0.2">
      <c r="A1044" s="2" t="s">
        <v>11</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7"/>
        <v>5.339144976540644E-3</v>
      </c>
      <c r="L1044" s="28"/>
      <c r="M1044" s="28"/>
      <c r="N1044" s="28"/>
      <c r="O1044" s="28"/>
      <c r="P1044" s="7"/>
      <c r="Q1044" s="25"/>
    </row>
    <row r="1045" spans="1:17" x14ac:dyDescent="0.2">
      <c r="A1045" s="2" t="s">
        <v>11</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7"/>
        <v>-3.3224082435637792E-3</v>
      </c>
      <c r="L1045" s="28"/>
      <c r="M1045" s="28"/>
      <c r="N1045" s="28"/>
      <c r="O1045" s="28"/>
      <c r="P1045" s="7"/>
      <c r="Q1045" s="25"/>
    </row>
    <row r="1046" spans="1:17" x14ac:dyDescent="0.2">
      <c r="A1046" s="2" t="s">
        <v>11</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7"/>
        <v>2.3014064962252556E-2</v>
      </c>
      <c r="L1046" s="28"/>
      <c r="M1046" s="28"/>
      <c r="N1046" s="28"/>
      <c r="O1046" s="28"/>
      <c r="P1046" s="7"/>
      <c r="Q1046" s="25"/>
    </row>
    <row r="1047" spans="1:17" x14ac:dyDescent="0.2">
      <c r="A1047" s="2" t="s">
        <v>11</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7"/>
        <v>-4.1598793484133312E-2</v>
      </c>
      <c r="L1047" s="28"/>
      <c r="M1047" s="28"/>
      <c r="N1047" s="28"/>
      <c r="O1047" s="28"/>
      <c r="P1047" s="7"/>
      <c r="Q1047" s="25"/>
    </row>
    <row r="1048" spans="1:17" x14ac:dyDescent="0.2">
      <c r="A1048" s="2" t="s">
        <v>11</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7"/>
        <v>-3.6351258955357069E-2</v>
      </c>
      <c r="L1048" s="28"/>
      <c r="M1048" s="28"/>
      <c r="N1048" s="28"/>
      <c r="O1048" s="28"/>
      <c r="P1048" s="7"/>
      <c r="Q1048" s="25"/>
    </row>
    <row r="1049" spans="1:17" x14ac:dyDescent="0.2">
      <c r="A1049" s="2" t="s">
        <v>11</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7"/>
        <v>-2.3734201304643765E-3</v>
      </c>
      <c r="L1049" s="28"/>
      <c r="M1049" s="28"/>
      <c r="N1049" s="28"/>
      <c r="O1049" s="28"/>
      <c r="P1049" s="7"/>
      <c r="Q1049" s="25"/>
    </row>
    <row r="1050" spans="1:17" x14ac:dyDescent="0.2">
      <c r="A1050" s="2" t="s">
        <v>11</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7"/>
        <v>-3.2907852330546383E-2</v>
      </c>
      <c r="L1050" s="28"/>
      <c r="M1050" s="28"/>
      <c r="N1050" s="28"/>
      <c r="O1050" s="28"/>
      <c r="P1050" s="7"/>
      <c r="Q1050" s="25"/>
    </row>
    <row r="1051" spans="1:17" x14ac:dyDescent="0.2">
      <c r="A1051" s="2" t="s">
        <v>11</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7"/>
        <v>-4.5190027091176366E-2</v>
      </c>
      <c r="L1051" s="28"/>
      <c r="M1051" s="28"/>
      <c r="N1051" s="28"/>
      <c r="O1051" s="28"/>
      <c r="P1051" s="7"/>
      <c r="Q1051" s="25"/>
    </row>
    <row r="1052" spans="1:17" x14ac:dyDescent="0.2">
      <c r="A1052" s="2" t="s">
        <v>11</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7"/>
        <v>-8.3860881601728332E-2</v>
      </c>
      <c r="L1052" s="28"/>
      <c r="M1052" s="28"/>
      <c r="N1052" s="28"/>
      <c r="O1052" s="28"/>
      <c r="P1052" s="7"/>
      <c r="Q1052" s="25"/>
    </row>
    <row r="1053" spans="1:17" x14ac:dyDescent="0.2">
      <c r="A1053" s="2" t="s">
        <v>11</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7"/>
        <v>-9.5458968243042119E-2</v>
      </c>
      <c r="L1053" s="28"/>
      <c r="M1053" s="28"/>
      <c r="N1053" s="28"/>
      <c r="O1053" s="28"/>
      <c r="P1053" s="7"/>
      <c r="Q1053" s="25"/>
    </row>
    <row r="1054" spans="1:17" x14ac:dyDescent="0.2">
      <c r="A1054" s="2" t="s">
        <v>11</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7"/>
        <v>-8.2476658918133494E-2</v>
      </c>
      <c r="L1054" s="28"/>
      <c r="M1054" s="28"/>
      <c r="N1054" s="28"/>
      <c r="O1054" s="28"/>
      <c r="P1054" s="7"/>
      <c r="Q1054" s="25"/>
    </row>
    <row r="1055" spans="1:17" x14ac:dyDescent="0.2">
      <c r="A1055" s="2" t="s">
        <v>11</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7"/>
        <v>-3.8949477878287508E-2</v>
      </c>
      <c r="L1055" s="28"/>
      <c r="M1055" s="28"/>
      <c r="N1055" s="28"/>
      <c r="O1055" s="28"/>
      <c r="P1055" s="7"/>
      <c r="Q1055" s="25"/>
    </row>
    <row r="1056" spans="1:17" x14ac:dyDescent="0.2">
      <c r="A1056" s="2" t="s">
        <v>11</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7"/>
        <v>-7.7155934358225098E-2</v>
      </c>
      <c r="L1056" s="28"/>
      <c r="M1056" s="28"/>
      <c r="N1056" s="28"/>
      <c r="O1056" s="28"/>
      <c r="P1056" s="7"/>
      <c r="Q1056" s="25"/>
    </row>
    <row r="1057" spans="1:17" x14ac:dyDescent="0.2">
      <c r="A1057" s="2" t="s">
        <v>11</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7"/>
        <v>-8.778000450799972E-2</v>
      </c>
      <c r="L1057" s="28"/>
      <c r="M1057" s="28"/>
      <c r="N1057" s="28"/>
      <c r="O1057" s="28"/>
      <c r="P1057" s="7"/>
      <c r="Q1057" s="25"/>
    </row>
    <row r="1058" spans="1:17" x14ac:dyDescent="0.2">
      <c r="A1058" s="2" t="s">
        <v>11</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7"/>
        <v>-5.776019362244611E-2</v>
      </c>
      <c r="L1058" s="28"/>
      <c r="M1058" s="28"/>
      <c r="N1058" s="28"/>
      <c r="O1058" s="28"/>
      <c r="P1058" s="7"/>
      <c r="Q1058" s="25"/>
    </row>
    <row r="1059" spans="1:17" x14ac:dyDescent="0.2">
      <c r="A1059" s="2" t="s">
        <v>11</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7"/>
        <v>-5.4804921696332665E-2</v>
      </c>
      <c r="L1059" s="28"/>
      <c r="M1059" s="28"/>
      <c r="N1059" s="28"/>
      <c r="O1059" s="28"/>
      <c r="P1059" s="7"/>
      <c r="Q1059" s="25"/>
    </row>
    <row r="1060" spans="1:17" x14ac:dyDescent="0.2">
      <c r="A1060" s="2" t="s">
        <v>11</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7"/>
        <v>-5.9823364571250592E-2</v>
      </c>
      <c r="L1060" s="28"/>
      <c r="M1060" s="28"/>
      <c r="N1060" s="28"/>
      <c r="O1060" s="28"/>
      <c r="P1060" s="7"/>
      <c r="Q1060" s="25"/>
    </row>
    <row r="1061" spans="1:17" x14ac:dyDescent="0.2">
      <c r="A1061" s="2" t="s">
        <v>11</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7"/>
        <v>-6.8643205399509966E-2</v>
      </c>
      <c r="L1061" s="28"/>
      <c r="M1061" s="28"/>
      <c r="N1061" s="28"/>
      <c r="O1061" s="28"/>
      <c r="P1061" s="7"/>
      <c r="Q1061" s="25"/>
    </row>
    <row r="1062" spans="1:17" x14ac:dyDescent="0.2">
      <c r="A1062" s="2" t="s">
        <v>11</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7"/>
        <v>-5.1712179508003442E-2</v>
      </c>
      <c r="L1062" s="28"/>
      <c r="M1062" s="28"/>
      <c r="N1062" s="28"/>
      <c r="O1062" s="28"/>
      <c r="P1062" s="7"/>
      <c r="Q1062" s="25"/>
    </row>
    <row r="1063" spans="1:17" x14ac:dyDescent="0.2">
      <c r="A1063" s="2" t="s">
        <v>11</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7"/>
        <v>-5.1463471112697112E-3</v>
      </c>
      <c r="L1063" s="28"/>
      <c r="M1063" s="28"/>
      <c r="N1063" s="28"/>
      <c r="O1063" s="28"/>
      <c r="P1063" s="7"/>
      <c r="Q1063" s="25"/>
    </row>
    <row r="1064" spans="1:17" x14ac:dyDescent="0.2">
      <c r="A1064" s="2" t="s">
        <v>11</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7"/>
        <v>-2.3162707841545283E-3</v>
      </c>
      <c r="L1064" s="28"/>
      <c r="M1064" s="28"/>
      <c r="N1064" s="28"/>
      <c r="O1064" s="28"/>
      <c r="P1064" s="7"/>
      <c r="Q1064" s="25"/>
    </row>
    <row r="1065" spans="1:17" x14ac:dyDescent="0.2">
      <c r="A1065" s="2" t="s">
        <v>11</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7"/>
        <v>1.1105797700249109E-2</v>
      </c>
      <c r="L1065" s="28"/>
      <c r="M1065" s="28"/>
      <c r="N1065" s="28"/>
      <c r="O1065" s="28"/>
      <c r="P1065" s="7"/>
      <c r="Q1065" s="25"/>
    </row>
    <row r="1066" spans="1:17" x14ac:dyDescent="0.2">
      <c r="A1066" s="2" t="s">
        <v>11</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7"/>
        <v>-9.012712456045513E-3</v>
      </c>
      <c r="L1066" s="28"/>
      <c r="M1066" s="28"/>
      <c r="N1066" s="28"/>
      <c r="O1066" s="28"/>
      <c r="P1066" s="7"/>
      <c r="Q1066" s="25"/>
    </row>
    <row r="1067" spans="1:17" x14ac:dyDescent="0.2">
      <c r="A1067" s="2" t="s">
        <v>11</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7"/>
        <v>-1.243622683705925E-2</v>
      </c>
      <c r="L1067" s="28"/>
      <c r="M1067" s="28"/>
      <c r="N1067" s="28"/>
      <c r="O1067" s="28"/>
      <c r="P1067" s="7"/>
      <c r="Q1067" s="25"/>
    </row>
    <row r="1068" spans="1:17" x14ac:dyDescent="0.2">
      <c r="A1068" s="2" t="s">
        <v>11</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7"/>
        <v>-2.0046579669200648E-3</v>
      </c>
      <c r="L1068" s="28"/>
      <c r="M1068" s="28"/>
      <c r="N1068" s="28"/>
      <c r="O1068" s="28"/>
      <c r="P1068" s="7"/>
      <c r="Q1068" s="25"/>
    </row>
    <row r="1069" spans="1:17" x14ac:dyDescent="0.2">
      <c r="A1069" s="2" t="s">
        <v>11</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7"/>
        <v>1.0692200008883823E-3</v>
      </c>
      <c r="L1069" s="28"/>
      <c r="M1069" s="28"/>
      <c r="N1069" s="28"/>
      <c r="O1069" s="28"/>
      <c r="P1069" s="7"/>
      <c r="Q1069" s="25"/>
    </row>
    <row r="1070" spans="1:17" x14ac:dyDescent="0.2">
      <c r="A1070" s="2" t="s">
        <v>11</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7"/>
        <v>7.7967723609518869E-3</v>
      </c>
      <c r="L1070" s="28"/>
      <c r="M1070" s="28"/>
      <c r="N1070" s="28"/>
      <c r="O1070" s="28"/>
      <c r="P1070" s="7"/>
      <c r="Q1070" s="25"/>
    </row>
    <row r="1071" spans="1:17" x14ac:dyDescent="0.2">
      <c r="A1071" s="2" t="s">
        <v>11</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7"/>
        <v>-1.0244872287305529E-2</v>
      </c>
      <c r="L1071" s="28"/>
      <c r="M1071" s="28"/>
      <c r="N1071" s="28"/>
      <c r="O1071" s="28"/>
      <c r="P1071" s="7"/>
      <c r="Q1071" s="25"/>
    </row>
    <row r="1072" spans="1:17" x14ac:dyDescent="0.2">
      <c r="A1072" s="2" t="s">
        <v>11</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7"/>
        <v>-3.4041565715905109E-2</v>
      </c>
      <c r="L1072" s="28"/>
      <c r="M1072" s="28"/>
      <c r="N1072" s="28"/>
      <c r="O1072" s="28"/>
      <c r="P1072" s="7"/>
      <c r="Q1072" s="25"/>
    </row>
    <row r="1073" spans="1:17" x14ac:dyDescent="0.2">
      <c r="A1073" s="2" t="s">
        <v>11</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7"/>
        <v>-5.8609071481980579E-2</v>
      </c>
      <c r="L1073" s="28"/>
      <c r="M1073" s="28"/>
      <c r="N1073" s="28"/>
      <c r="O1073" s="28"/>
      <c r="P1073" s="7"/>
      <c r="Q1073" s="25"/>
    </row>
    <row r="1074" spans="1:17" x14ac:dyDescent="0.2">
      <c r="A1074" s="2" t="s">
        <v>11</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7"/>
        <v>-5.2916013152697006E-2</v>
      </c>
      <c r="L1074" s="28"/>
      <c r="M1074" s="28"/>
      <c r="N1074" s="28"/>
      <c r="O1074" s="28"/>
      <c r="P1074" s="7"/>
      <c r="Q1074" s="25"/>
    </row>
    <row r="1075" spans="1:17" x14ac:dyDescent="0.2">
      <c r="A1075" s="2" t="s">
        <v>11</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7"/>
        <v>-4.574888038090652E-2</v>
      </c>
      <c r="L1075" s="28"/>
      <c r="M1075" s="28"/>
      <c r="N1075" s="28"/>
      <c r="O1075" s="28"/>
      <c r="P1075" s="7"/>
      <c r="Q1075" s="25"/>
    </row>
    <row r="1076" spans="1:17" x14ac:dyDescent="0.2">
      <c r="A1076" s="2" t="s">
        <v>11</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7"/>
        <v>-3.4387919189560523E-2</v>
      </c>
      <c r="L1076" s="28"/>
      <c r="M1076" s="28"/>
      <c r="N1076" s="28"/>
      <c r="O1076" s="28"/>
      <c r="P1076" s="7"/>
      <c r="Q1076" s="25"/>
    </row>
    <row r="1077" spans="1:17" x14ac:dyDescent="0.2">
      <c r="A1077" s="2" t="s">
        <v>11</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7"/>
        <v>-1.7178773321274265E-2</v>
      </c>
      <c r="L1077" s="28"/>
      <c r="M1077" s="28"/>
      <c r="N1077" s="28"/>
      <c r="O1077" s="28"/>
      <c r="P1077" s="7"/>
      <c r="Q1077" s="25"/>
    </row>
    <row r="1078" spans="1:17" x14ac:dyDescent="0.2">
      <c r="A1078" s="2" t="s">
        <v>11</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7"/>
        <v>-1.0427709552560338E-2</v>
      </c>
      <c r="L1078" s="28"/>
      <c r="M1078" s="28"/>
      <c r="N1078" s="28"/>
      <c r="O1078" s="28"/>
      <c r="P1078" s="7"/>
      <c r="Q1078" s="25"/>
    </row>
    <row r="1079" spans="1:17" x14ac:dyDescent="0.2">
      <c r="A1079" s="2" t="s">
        <v>11</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7"/>
        <v>-3.6423104857971178E-2</v>
      </c>
      <c r="L1079" s="28"/>
      <c r="M1079" s="28"/>
      <c r="N1079" s="28"/>
      <c r="O1079" s="28"/>
      <c r="P1079" s="7"/>
      <c r="Q1079" s="25"/>
    </row>
    <row r="1080" spans="1:17" x14ac:dyDescent="0.2">
      <c r="A1080" s="2" t="s">
        <v>11</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7"/>
        <v>-5.5892469136817668E-2</v>
      </c>
      <c r="L1080" s="28"/>
      <c r="M1080" s="28"/>
      <c r="N1080" s="28"/>
      <c r="O1080" s="28"/>
      <c r="P1080" s="7"/>
      <c r="Q1080" s="25"/>
    </row>
    <row r="1081" spans="1:17" x14ac:dyDescent="0.2">
      <c r="A1081" s="2" t="s">
        <v>11</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7"/>
        <v>-3.017524136276406E-2</v>
      </c>
      <c r="L1081" s="28"/>
      <c r="M1081" s="28"/>
      <c r="N1081" s="28"/>
      <c r="O1081" s="28"/>
      <c r="P1081" s="7"/>
      <c r="Q1081" s="25"/>
    </row>
    <row r="1082" spans="1:17" x14ac:dyDescent="0.2">
      <c r="A1082" s="2" t="s">
        <v>11</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7"/>
        <v>-7.1842616859878472E-3</v>
      </c>
      <c r="L1082" s="28"/>
      <c r="M1082" s="28"/>
      <c r="N1082" s="28"/>
      <c r="O1082" s="28"/>
      <c r="P1082" s="7"/>
      <c r="Q1082" s="25"/>
    </row>
    <row r="1083" spans="1:17" x14ac:dyDescent="0.2">
      <c r="A1083" s="2" t="s">
        <v>11</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7"/>
        <v>-4.5670407374196476E-2</v>
      </c>
      <c r="L1083" s="28"/>
      <c r="M1083" s="28"/>
      <c r="N1083" s="28"/>
      <c r="O1083" s="28"/>
      <c r="P1083" s="7"/>
      <c r="Q1083" s="25"/>
    </row>
    <row r="1084" spans="1:17" x14ac:dyDescent="0.2">
      <c r="A1084" s="2" t="s">
        <v>11</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7"/>
        <v>-4.3230881461816861E-2</v>
      </c>
      <c r="L1084" s="28"/>
      <c r="M1084" s="28"/>
      <c r="N1084" s="28"/>
      <c r="O1084" s="28"/>
      <c r="P1084" s="7"/>
      <c r="Q1084" s="25"/>
    </row>
    <row r="1085" spans="1:17" x14ac:dyDescent="0.2">
      <c r="A1085" s="2" t="s">
        <v>11</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7"/>
        <v>-4.2567018026516079E-2</v>
      </c>
      <c r="L1085" s="28"/>
      <c r="M1085" s="28"/>
      <c r="N1085" s="28"/>
      <c r="O1085" s="28"/>
      <c r="P1085" s="7"/>
      <c r="Q1085" s="25"/>
    </row>
    <row r="1086" spans="1:17" x14ac:dyDescent="0.2">
      <c r="A1086" s="2" t="s">
        <v>11</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7"/>
        <v>-0.10493393309621435</v>
      </c>
      <c r="L1086" s="28"/>
      <c r="M1086" s="28"/>
      <c r="N1086" s="28"/>
      <c r="O1086" s="28"/>
      <c r="P1086" s="7"/>
      <c r="Q1086" s="25"/>
    </row>
    <row r="1087" spans="1:17" x14ac:dyDescent="0.2">
      <c r="A1087" s="2" t="s">
        <v>11</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7"/>
        <v>-3.6327145034552144E-2</v>
      </c>
      <c r="L1087" s="28"/>
      <c r="M1087" s="28"/>
      <c r="N1087" s="28"/>
      <c r="O1087" s="28"/>
      <c r="P1087" s="7"/>
      <c r="Q1087" s="25"/>
    </row>
    <row r="1088" spans="1:17" x14ac:dyDescent="0.2">
      <c r="A1088" s="2" t="s">
        <v>11</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7"/>
        <v>-2.1248967139358643E-2</v>
      </c>
      <c r="L1088" s="28"/>
      <c r="M1088" s="28"/>
      <c r="N1088" s="28"/>
      <c r="O1088" s="28"/>
      <c r="P1088" s="7"/>
      <c r="Q1088" s="25"/>
    </row>
    <row r="1089" spans="1:17" x14ac:dyDescent="0.2">
      <c r="A1089" s="2" t="s">
        <v>11</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7"/>
        <v>-3.267685832466205E-2</v>
      </c>
      <c r="L1089" s="28"/>
      <c r="M1089" s="28"/>
      <c r="N1089" s="28"/>
      <c r="O1089" s="28"/>
      <c r="P1089" s="7"/>
      <c r="Q1089" s="25"/>
    </row>
    <row r="1090" spans="1:17" x14ac:dyDescent="0.2">
      <c r="A1090" s="2" t="s">
        <v>11</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7"/>
        <v>-3.3232991544069446E-2</v>
      </c>
      <c r="L1090" s="28"/>
      <c r="M1090" s="28"/>
      <c r="N1090" s="28"/>
      <c r="O1090" s="28"/>
      <c r="P1090" s="7"/>
      <c r="Q1090" s="25"/>
    </row>
    <row r="1091" spans="1:17" x14ac:dyDescent="0.2">
      <c r="A1091" s="2" t="s">
        <v>11</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si="17"/>
        <v>-1.5325686543046002E-2</v>
      </c>
      <c r="L1091" s="28"/>
      <c r="M1091" s="28"/>
      <c r="N1091" s="28"/>
      <c r="O1091" s="28"/>
      <c r="P1091" s="7"/>
      <c r="Q1091" s="25"/>
    </row>
    <row r="1092" spans="1:17" x14ac:dyDescent="0.2">
      <c r="A1092" s="2" t="s">
        <v>11</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ref="K1092:K1155" si="18">C1092*$P$4+D1092*$P$5+E1092*$P$6+F1092*$P$7+G1092*$P$8+H1092*$P$9+I1092*$P$10+$P$11</f>
        <v>1.6845934155434006E-2</v>
      </c>
      <c r="L1092" s="28"/>
      <c r="M1092" s="28"/>
      <c r="N1092" s="28"/>
      <c r="O1092" s="28"/>
      <c r="P1092" s="7"/>
      <c r="Q1092" s="25"/>
    </row>
    <row r="1093" spans="1:17" x14ac:dyDescent="0.2">
      <c r="A1093" s="2" t="s">
        <v>11</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8"/>
        <v>8.1743836333983966E-3</v>
      </c>
      <c r="L1093" s="28"/>
      <c r="M1093" s="28"/>
      <c r="N1093" s="28"/>
      <c r="O1093" s="28"/>
      <c r="P1093" s="7"/>
      <c r="Q1093" s="25"/>
    </row>
    <row r="1094" spans="1:17" x14ac:dyDescent="0.2">
      <c r="A1094" s="2" t="s">
        <v>11</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8"/>
        <v>2.2529731648303963E-2</v>
      </c>
      <c r="L1094" s="28"/>
      <c r="M1094" s="28"/>
      <c r="N1094" s="28"/>
      <c r="O1094" s="28"/>
      <c r="P1094" s="7"/>
      <c r="Q1094" s="25"/>
    </row>
    <row r="1095" spans="1:17" x14ac:dyDescent="0.2">
      <c r="A1095" s="2" t="s">
        <v>11</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8"/>
        <v>6.5913669489523041E-2</v>
      </c>
      <c r="L1095" s="28"/>
      <c r="M1095" s="28"/>
      <c r="N1095" s="28"/>
      <c r="O1095" s="28"/>
      <c r="P1095" s="7"/>
      <c r="Q1095" s="25"/>
    </row>
    <row r="1096" spans="1:17" x14ac:dyDescent="0.2">
      <c r="A1096" s="2" t="s">
        <v>11</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8"/>
        <v>0.10668344207061053</v>
      </c>
      <c r="L1096" s="28"/>
      <c r="M1096" s="28"/>
      <c r="N1096" s="28"/>
      <c r="O1096" s="28"/>
      <c r="P1096" s="7"/>
      <c r="Q1096" s="25"/>
    </row>
    <row r="1097" spans="1:17" x14ac:dyDescent="0.2">
      <c r="A1097" s="2" t="s">
        <v>11</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8"/>
        <v>0.12530724641998703</v>
      </c>
      <c r="L1097" s="28"/>
      <c r="M1097" s="28"/>
      <c r="N1097" s="28"/>
      <c r="O1097" s="28"/>
      <c r="P1097" s="7"/>
      <c r="Q1097" s="25"/>
    </row>
    <row r="1098" spans="1:17" x14ac:dyDescent="0.2">
      <c r="A1098" s="2" t="s">
        <v>11</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8"/>
        <v>0.1445256772745761</v>
      </c>
      <c r="L1098" s="28"/>
      <c r="M1098" s="28"/>
      <c r="N1098" s="28"/>
      <c r="O1098" s="28"/>
      <c r="P1098" s="7"/>
      <c r="Q1098" s="25"/>
    </row>
    <row r="1099" spans="1:17" x14ac:dyDescent="0.2">
      <c r="A1099" s="2" t="s">
        <v>11</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8"/>
        <v>0.14271055502330798</v>
      </c>
      <c r="L1099" s="28"/>
      <c r="M1099" s="28"/>
      <c r="N1099" s="28"/>
      <c r="O1099" s="28"/>
      <c r="P1099" s="7"/>
      <c r="Q1099" s="25"/>
    </row>
    <row r="1100" spans="1:17" x14ac:dyDescent="0.2">
      <c r="A1100" s="2" t="s">
        <v>11</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8"/>
        <v>0.17929386865174857</v>
      </c>
      <c r="L1100" s="28"/>
      <c r="M1100" s="28"/>
      <c r="N1100" s="28"/>
      <c r="O1100" s="28"/>
      <c r="P1100" s="7"/>
      <c r="Q1100" s="25"/>
    </row>
    <row r="1101" spans="1:17" x14ac:dyDescent="0.2">
      <c r="A1101" s="2" t="s">
        <v>11</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8"/>
        <v>0.14656683354942535</v>
      </c>
      <c r="L1101" s="28"/>
      <c r="M1101" s="28"/>
      <c r="N1101" s="28"/>
      <c r="O1101" s="28"/>
      <c r="P1101" s="7"/>
      <c r="Q1101" s="25"/>
    </row>
    <row r="1102" spans="1:17" x14ac:dyDescent="0.2">
      <c r="A1102" s="2" t="s">
        <v>11</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8"/>
        <v>0.16348842279702824</v>
      </c>
      <c r="L1102" s="28"/>
      <c r="M1102" s="28"/>
      <c r="N1102" s="28"/>
      <c r="O1102" s="28"/>
      <c r="P1102" s="7"/>
      <c r="Q1102" s="25"/>
    </row>
    <row r="1103" spans="1:17" x14ac:dyDescent="0.2">
      <c r="A1103" s="2" t="s">
        <v>11</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8"/>
        <v>0.15931400683592001</v>
      </c>
      <c r="L1103" s="28"/>
      <c r="M1103" s="28"/>
      <c r="N1103" s="28"/>
      <c r="O1103" s="28"/>
      <c r="P1103" s="7"/>
      <c r="Q1103" s="25"/>
    </row>
    <row r="1104" spans="1:17" x14ac:dyDescent="0.2">
      <c r="A1104" s="2" t="s">
        <v>11</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8"/>
        <v>0.15432821864965174</v>
      </c>
      <c r="L1104" s="28"/>
      <c r="M1104" s="28"/>
      <c r="N1104" s="28"/>
      <c r="O1104" s="28"/>
      <c r="P1104" s="7"/>
      <c r="Q1104" s="25"/>
    </row>
    <row r="1105" spans="1:17" x14ac:dyDescent="0.2">
      <c r="A1105" s="2" t="s">
        <v>11</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8"/>
        <v>0.16046770928843912</v>
      </c>
      <c r="L1105" s="28"/>
      <c r="M1105" s="28"/>
      <c r="N1105" s="28"/>
      <c r="O1105" s="28"/>
      <c r="P1105" s="7"/>
      <c r="Q1105" s="25"/>
    </row>
    <row r="1106" spans="1:17" x14ac:dyDescent="0.2">
      <c r="A1106" s="2" t="s">
        <v>11</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8"/>
        <v>9.3809484830472134E-2</v>
      </c>
      <c r="L1106" s="28"/>
      <c r="M1106" s="28"/>
      <c r="N1106" s="28"/>
      <c r="O1106" s="28"/>
      <c r="P1106" s="7"/>
      <c r="Q1106" s="25"/>
    </row>
    <row r="1107" spans="1:17" x14ac:dyDescent="0.2">
      <c r="A1107" s="2" t="s">
        <v>11</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8"/>
        <v>9.6726151452919185E-2</v>
      </c>
      <c r="L1107" s="28"/>
      <c r="M1107" s="28"/>
      <c r="N1107" s="28"/>
      <c r="O1107" s="28"/>
      <c r="P1107" s="7"/>
      <c r="Q1107" s="25"/>
    </row>
    <row r="1108" spans="1:17" x14ac:dyDescent="0.2">
      <c r="A1108" s="2" t="s">
        <v>11</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8"/>
        <v>7.3050515079590705E-2</v>
      </c>
      <c r="L1108" s="28"/>
      <c r="M1108" s="28"/>
      <c r="N1108" s="28"/>
      <c r="O1108" s="28"/>
      <c r="P1108" s="7"/>
      <c r="Q1108" s="25"/>
    </row>
    <row r="1109" spans="1:17" x14ac:dyDescent="0.2">
      <c r="A1109" s="2" t="s">
        <v>11</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8"/>
        <v>5.7638802410384216E-2</v>
      </c>
      <c r="L1109" s="28"/>
      <c r="M1109" s="28"/>
      <c r="N1109" s="28"/>
      <c r="O1109" s="28"/>
      <c r="P1109" s="7"/>
      <c r="Q1109" s="25"/>
    </row>
    <row r="1110" spans="1:17" x14ac:dyDescent="0.2">
      <c r="A1110" s="2" t="s">
        <v>11</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8"/>
        <v>3.1636234634381699E-2</v>
      </c>
      <c r="L1110" s="28"/>
      <c r="M1110" s="28"/>
      <c r="N1110" s="28"/>
      <c r="O1110" s="28"/>
      <c r="P1110" s="7"/>
      <c r="Q1110" s="25"/>
    </row>
    <row r="1111" spans="1:17" x14ac:dyDescent="0.2">
      <c r="A1111" s="2" t="s">
        <v>11</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8"/>
        <v>-5.6417023302589131E-2</v>
      </c>
      <c r="L1111" s="28"/>
      <c r="M1111" s="28"/>
      <c r="N1111" s="28"/>
      <c r="O1111" s="28"/>
      <c r="P1111" s="7"/>
      <c r="Q1111" s="25"/>
    </row>
    <row r="1112" spans="1:17" x14ac:dyDescent="0.2">
      <c r="A1112" s="2" t="s">
        <v>11</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8"/>
        <v>-6.1596638005524063E-2</v>
      </c>
      <c r="L1112" s="28"/>
      <c r="M1112" s="28"/>
      <c r="N1112" s="28"/>
      <c r="O1112" s="28"/>
      <c r="P1112" s="7"/>
      <c r="Q1112" s="25"/>
    </row>
    <row r="1113" spans="1:17" x14ac:dyDescent="0.2">
      <c r="A1113" s="2" t="s">
        <v>11</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8"/>
        <v>-7.0410308969963697E-3</v>
      </c>
      <c r="L1113" s="28"/>
      <c r="M1113" s="28"/>
      <c r="N1113" s="28"/>
      <c r="O1113" s="28"/>
      <c r="P1113" s="7"/>
      <c r="Q1113" s="25"/>
    </row>
    <row r="1114" spans="1:17" x14ac:dyDescent="0.2">
      <c r="A1114" s="2" t="s">
        <v>11</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8"/>
        <v>-3.4568656651802199E-3</v>
      </c>
      <c r="L1114" s="28"/>
      <c r="M1114" s="28"/>
      <c r="N1114" s="28"/>
      <c r="O1114" s="28"/>
      <c r="P1114" s="7"/>
      <c r="Q1114" s="25"/>
    </row>
    <row r="1115" spans="1:17" x14ac:dyDescent="0.2">
      <c r="A1115" s="2" t="s">
        <v>11</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8"/>
        <v>-1.2676665855343661E-2</v>
      </c>
      <c r="L1115" s="28"/>
      <c r="M1115" s="28"/>
      <c r="N1115" s="28"/>
      <c r="O1115" s="28"/>
      <c r="P1115" s="7"/>
      <c r="Q1115" s="25"/>
    </row>
    <row r="1116" spans="1:17" x14ac:dyDescent="0.2">
      <c r="A1116" s="2" t="s">
        <v>11</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8"/>
        <v>-1.6531756043567825E-2</v>
      </c>
      <c r="L1116" s="28"/>
      <c r="M1116" s="28"/>
      <c r="N1116" s="28"/>
      <c r="O1116" s="28"/>
      <c r="P1116" s="7"/>
      <c r="Q1116" s="25"/>
    </row>
    <row r="1117" spans="1:17" x14ac:dyDescent="0.2">
      <c r="A1117" s="2" t="s">
        <v>11</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8"/>
        <v>-2.2623403572527234E-2</v>
      </c>
      <c r="L1117" s="28"/>
      <c r="M1117" s="28"/>
      <c r="N1117" s="28"/>
      <c r="O1117" s="28"/>
      <c r="P1117" s="7"/>
      <c r="Q1117" s="25"/>
    </row>
    <row r="1118" spans="1:17" x14ac:dyDescent="0.2">
      <c r="A1118" s="2" t="s">
        <v>11</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8"/>
        <v>-2.2519794640929902E-2</v>
      </c>
      <c r="L1118" s="28"/>
      <c r="M1118" s="28"/>
      <c r="N1118" s="28"/>
      <c r="O1118" s="28"/>
      <c r="P1118" s="7"/>
      <c r="Q1118" s="25"/>
    </row>
    <row r="1119" spans="1:17" x14ac:dyDescent="0.2">
      <c r="A1119" s="2" t="s">
        <v>11</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8"/>
        <v>-1.7016973311121175E-2</v>
      </c>
      <c r="L1119" s="28"/>
      <c r="M1119" s="28"/>
      <c r="N1119" s="28"/>
      <c r="O1119" s="28"/>
      <c r="P1119" s="7"/>
      <c r="Q1119" s="25"/>
    </row>
    <row r="1120" spans="1:17" x14ac:dyDescent="0.2">
      <c r="A1120" s="2" t="s">
        <v>11</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8"/>
        <v>-4.1095178867828208E-3</v>
      </c>
      <c r="L1120" s="28"/>
      <c r="M1120" s="28"/>
      <c r="N1120" s="28"/>
      <c r="O1120" s="28"/>
      <c r="P1120" s="7"/>
      <c r="Q1120" s="25"/>
    </row>
    <row r="1121" spans="1:17" x14ac:dyDescent="0.2">
      <c r="A1121" s="2" t="s">
        <v>11</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8"/>
        <v>-9.5200220684331649E-3</v>
      </c>
      <c r="L1121" s="28"/>
      <c r="M1121" s="28"/>
      <c r="N1121" s="28"/>
      <c r="O1121" s="28"/>
      <c r="P1121" s="7"/>
      <c r="Q1121" s="25"/>
    </row>
    <row r="1122" spans="1:17" x14ac:dyDescent="0.2">
      <c r="A1122" s="2" t="s">
        <v>11</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8"/>
        <v>2.8781767873012898E-3</v>
      </c>
      <c r="L1122" s="28"/>
      <c r="M1122" s="28"/>
      <c r="N1122" s="28"/>
      <c r="O1122" s="28"/>
      <c r="P1122" s="7"/>
      <c r="Q1122" s="25"/>
    </row>
    <row r="1123" spans="1:17" x14ac:dyDescent="0.2">
      <c r="A1123" s="2" t="s">
        <v>11</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8"/>
        <v>1.1332391417126719E-2</v>
      </c>
      <c r="L1123" s="28"/>
      <c r="M1123" s="28"/>
      <c r="N1123" s="28"/>
      <c r="O1123" s="28"/>
      <c r="P1123" s="7"/>
      <c r="Q1123" s="25"/>
    </row>
    <row r="1124" spans="1:17" x14ac:dyDescent="0.2">
      <c r="A1124" s="2" t="s">
        <v>11</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8"/>
        <v>1.3656019124613561E-2</v>
      </c>
      <c r="L1124" s="28"/>
      <c r="M1124" s="28"/>
      <c r="N1124" s="28"/>
      <c r="O1124" s="28"/>
      <c r="P1124" s="7"/>
      <c r="Q1124" s="25"/>
    </row>
    <row r="1125" spans="1:17" x14ac:dyDescent="0.2">
      <c r="A1125" s="2" t="s">
        <v>11</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8"/>
        <v>1.0691858964365752E-2</v>
      </c>
      <c r="L1125" s="28"/>
      <c r="M1125" s="28"/>
      <c r="N1125" s="28"/>
      <c r="O1125" s="28"/>
      <c r="P1125" s="7"/>
      <c r="Q1125" s="25"/>
    </row>
    <row r="1126" spans="1:17" x14ac:dyDescent="0.2">
      <c r="A1126" s="2" t="s">
        <v>11</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8"/>
        <v>8.0133877711296986E-3</v>
      </c>
      <c r="L1126" s="28"/>
      <c r="M1126" s="28"/>
      <c r="N1126" s="28"/>
      <c r="O1126" s="28"/>
      <c r="P1126" s="7"/>
      <c r="Q1126" s="25"/>
    </row>
    <row r="1127" spans="1:17" x14ac:dyDescent="0.2">
      <c r="A1127" s="2" t="s">
        <v>11</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8"/>
        <v>2.0218025045013466E-2</v>
      </c>
      <c r="L1127" s="28"/>
      <c r="M1127" s="28"/>
      <c r="N1127" s="28"/>
      <c r="O1127" s="28"/>
      <c r="P1127" s="7"/>
      <c r="Q1127" s="25"/>
    </row>
    <row r="1128" spans="1:17" x14ac:dyDescent="0.2">
      <c r="A1128" s="2" t="s">
        <v>11</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8"/>
        <v>2.0155419638429928E-2</v>
      </c>
      <c r="L1128" s="28"/>
      <c r="M1128" s="28"/>
      <c r="N1128" s="28"/>
      <c r="O1128" s="28"/>
      <c r="P1128" s="7"/>
      <c r="Q1128" s="25"/>
    </row>
    <row r="1129" spans="1:17" x14ac:dyDescent="0.2">
      <c r="A1129" s="2" t="s">
        <v>11</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8"/>
        <v>2.3575211970409016E-2</v>
      </c>
      <c r="L1129" s="28"/>
      <c r="M1129" s="28"/>
      <c r="N1129" s="28"/>
      <c r="O1129" s="28"/>
      <c r="P1129" s="7"/>
      <c r="Q1129" s="25"/>
    </row>
    <row r="1130" spans="1:17" x14ac:dyDescent="0.2">
      <c r="A1130" s="2" t="s">
        <v>11</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8"/>
        <v>1.8131766631731105E-2</v>
      </c>
      <c r="L1130" s="28"/>
      <c r="M1130" s="28"/>
      <c r="N1130" s="28"/>
      <c r="O1130" s="28"/>
      <c r="P1130" s="7"/>
      <c r="Q1130" s="25"/>
    </row>
    <row r="1131" spans="1:17" x14ac:dyDescent="0.2">
      <c r="A1131" s="2" t="s">
        <v>11</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8"/>
        <v>1.1207921540882571E-2</v>
      </c>
      <c r="L1131" s="28"/>
      <c r="M1131" s="28"/>
      <c r="N1131" s="28"/>
      <c r="O1131" s="28"/>
      <c r="P1131" s="7"/>
      <c r="Q1131" s="25"/>
    </row>
    <row r="1132" spans="1:17" x14ac:dyDescent="0.2">
      <c r="A1132" s="2" t="s">
        <v>11</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8"/>
        <v>2.3638425147126219E-2</v>
      </c>
      <c r="L1132" s="28"/>
      <c r="M1132" s="28"/>
      <c r="N1132" s="28"/>
      <c r="O1132" s="28"/>
      <c r="P1132" s="7"/>
      <c r="Q1132" s="25"/>
    </row>
    <row r="1133" spans="1:17" x14ac:dyDescent="0.2">
      <c r="A1133" s="2" t="s">
        <v>11</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8"/>
        <v>2.8039235979409827E-2</v>
      </c>
      <c r="L1133" s="28"/>
      <c r="M1133" s="28"/>
      <c r="N1133" s="28"/>
      <c r="O1133" s="28"/>
      <c r="P1133" s="7"/>
      <c r="Q1133" s="25"/>
    </row>
    <row r="1134" spans="1:17" x14ac:dyDescent="0.2">
      <c r="A1134" s="2" t="s">
        <v>11</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8"/>
        <v>2.5237341117189893E-2</v>
      </c>
      <c r="L1134" s="28"/>
      <c r="M1134" s="28"/>
      <c r="N1134" s="28"/>
      <c r="O1134" s="28"/>
      <c r="P1134" s="7"/>
      <c r="Q1134" s="25"/>
    </row>
    <row r="1135" spans="1:17" x14ac:dyDescent="0.2">
      <c r="A1135" s="2" t="s">
        <v>11</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8"/>
        <v>2.4964597099066954E-2</v>
      </c>
      <c r="L1135" s="28"/>
      <c r="M1135" s="28"/>
      <c r="N1135" s="28"/>
      <c r="O1135" s="28"/>
      <c r="P1135" s="7"/>
      <c r="Q1135" s="25"/>
    </row>
    <row r="1136" spans="1:17" x14ac:dyDescent="0.2">
      <c r="A1136" s="2" t="s">
        <v>11</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8"/>
        <v>2.9230660924205343E-2</v>
      </c>
      <c r="L1136" s="28"/>
      <c r="M1136" s="28"/>
      <c r="N1136" s="28"/>
      <c r="O1136" s="28"/>
      <c r="P1136" s="7"/>
      <c r="Q1136" s="25"/>
    </row>
    <row r="1137" spans="1:17" x14ac:dyDescent="0.2">
      <c r="A1137" s="2" t="s">
        <v>11</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8"/>
        <v>3.3595824365194482E-2</v>
      </c>
      <c r="L1137" s="28"/>
      <c r="M1137" s="28"/>
      <c r="N1137" s="28"/>
      <c r="O1137" s="28"/>
      <c r="P1137" s="7"/>
      <c r="Q1137" s="25"/>
    </row>
    <row r="1138" spans="1:17" x14ac:dyDescent="0.2">
      <c r="A1138" s="2" t="s">
        <v>11</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8"/>
        <v>2.2904048468360028E-2</v>
      </c>
      <c r="L1138" s="28"/>
      <c r="M1138" s="28"/>
      <c r="N1138" s="28"/>
      <c r="O1138" s="28"/>
      <c r="P1138" s="7"/>
      <c r="Q1138" s="25"/>
    </row>
    <row r="1139" spans="1:17" x14ac:dyDescent="0.2">
      <c r="A1139" s="2" t="s">
        <v>11</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8"/>
        <v>1.8919557849834789E-2</v>
      </c>
      <c r="L1139" s="28"/>
      <c r="M1139" s="28"/>
      <c r="N1139" s="28"/>
      <c r="O1139" s="28"/>
      <c r="P1139" s="7"/>
      <c r="Q1139" s="25"/>
    </row>
    <row r="1140" spans="1:17" x14ac:dyDescent="0.2">
      <c r="A1140" s="2" t="s">
        <v>11</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8"/>
        <v>1.4353661495665193E-2</v>
      </c>
      <c r="L1140" s="28"/>
      <c r="M1140" s="28"/>
      <c r="N1140" s="28"/>
      <c r="O1140" s="28"/>
      <c r="P1140" s="7"/>
      <c r="Q1140" s="25"/>
    </row>
    <row r="1141" spans="1:17" x14ac:dyDescent="0.2">
      <c r="A1141" s="2" t="s">
        <v>11</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8"/>
        <v>1.2875677053966528E-2</v>
      </c>
      <c r="L1141" s="28"/>
      <c r="M1141" s="28"/>
      <c r="N1141" s="28"/>
      <c r="O1141" s="28"/>
      <c r="P1141" s="7"/>
      <c r="Q1141" s="25"/>
    </row>
    <row r="1142" spans="1:17" x14ac:dyDescent="0.2">
      <c r="A1142" s="2" t="s">
        <v>11</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8"/>
        <v>1.3527191510866787E-2</v>
      </c>
      <c r="L1142" s="28"/>
      <c r="M1142" s="28"/>
      <c r="N1142" s="28"/>
      <c r="O1142" s="28"/>
      <c r="P1142" s="7"/>
      <c r="Q1142" s="25"/>
    </row>
    <row r="1143" spans="1:17" x14ac:dyDescent="0.2">
      <c r="A1143" s="2" t="s">
        <v>11</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8"/>
        <v>9.7024115164648927E-3</v>
      </c>
      <c r="L1143" s="28"/>
      <c r="M1143" s="28"/>
      <c r="N1143" s="28"/>
      <c r="O1143" s="28"/>
      <c r="P1143" s="7"/>
      <c r="Q1143" s="25"/>
    </row>
    <row r="1144" spans="1:17" x14ac:dyDescent="0.2">
      <c r="A1144" s="2" t="s">
        <v>11</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8"/>
        <v>5.7698391859338782E-3</v>
      </c>
      <c r="L1144" s="28"/>
      <c r="M1144" s="28"/>
      <c r="N1144" s="28"/>
      <c r="O1144" s="28"/>
      <c r="P1144" s="7"/>
      <c r="Q1144" s="25"/>
    </row>
    <row r="1145" spans="1:17" x14ac:dyDescent="0.2">
      <c r="A1145" s="2" t="s">
        <v>11</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8"/>
        <v>4.6045495632668354E-3</v>
      </c>
      <c r="L1145" s="28"/>
      <c r="M1145" s="28"/>
      <c r="N1145" s="28"/>
      <c r="O1145" s="28"/>
      <c r="P1145" s="7"/>
      <c r="Q1145" s="25"/>
    </row>
    <row r="1146" spans="1:17" x14ac:dyDescent="0.2">
      <c r="A1146" s="2" t="s">
        <v>11</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8"/>
        <v>1.1160946643450798E-2</v>
      </c>
      <c r="L1146" s="28"/>
      <c r="M1146" s="28"/>
      <c r="N1146" s="28"/>
      <c r="O1146" s="28"/>
      <c r="P1146" s="7"/>
      <c r="Q1146" s="25"/>
    </row>
    <row r="1147" spans="1:17" x14ac:dyDescent="0.2">
      <c r="A1147" s="2" t="s">
        <v>11</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8"/>
        <v>1.415418033973348E-2</v>
      </c>
      <c r="L1147" s="28"/>
      <c r="M1147" s="28"/>
      <c r="N1147" s="28"/>
      <c r="O1147" s="28"/>
      <c r="P1147" s="7"/>
      <c r="Q1147" s="25"/>
    </row>
    <row r="1148" spans="1:17" x14ac:dyDescent="0.2">
      <c r="A1148" s="2" t="s">
        <v>11</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8"/>
        <v>2.2209029910690292E-3</v>
      </c>
      <c r="L1148" s="28"/>
      <c r="M1148" s="28"/>
      <c r="N1148" s="28"/>
      <c r="O1148" s="28"/>
      <c r="P1148" s="7"/>
      <c r="Q1148" s="25"/>
    </row>
    <row r="1149" spans="1:17" x14ac:dyDescent="0.2">
      <c r="A1149" s="2" t="s">
        <v>11</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8"/>
        <v>4.2373994044301311E-3</v>
      </c>
      <c r="L1149" s="28"/>
      <c r="M1149" s="28"/>
      <c r="N1149" s="28"/>
      <c r="O1149" s="28"/>
      <c r="P1149" s="7"/>
      <c r="Q1149" s="25"/>
    </row>
    <row r="1150" spans="1:17" x14ac:dyDescent="0.2">
      <c r="A1150" s="2" t="s">
        <v>11</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8"/>
        <v>8.2820058766445159E-3</v>
      </c>
      <c r="L1150" s="28"/>
      <c r="M1150" s="28"/>
      <c r="N1150" s="28"/>
      <c r="O1150" s="28"/>
      <c r="P1150" s="7"/>
      <c r="Q1150" s="25"/>
    </row>
    <row r="1151" spans="1:17" x14ac:dyDescent="0.2">
      <c r="A1151" s="2" t="s">
        <v>11</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8"/>
        <v>1.1952225107770498E-2</v>
      </c>
      <c r="L1151" s="28"/>
      <c r="M1151" s="28"/>
      <c r="N1151" s="28"/>
      <c r="O1151" s="28"/>
      <c r="P1151" s="7"/>
      <c r="Q1151" s="25"/>
    </row>
    <row r="1152" spans="1:17" x14ac:dyDescent="0.2">
      <c r="A1152" s="2" t="s">
        <v>11</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8"/>
        <v>8.9828875684998533E-3</v>
      </c>
      <c r="L1152" s="28"/>
      <c r="M1152" s="28"/>
      <c r="N1152" s="28"/>
      <c r="O1152" s="28"/>
      <c r="P1152" s="7"/>
      <c r="Q1152" s="25"/>
    </row>
    <row r="1153" spans="1:17" x14ac:dyDescent="0.2">
      <c r="A1153" s="2" t="s">
        <v>11</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8"/>
        <v>-1.2251957064126628E-3</v>
      </c>
      <c r="L1153" s="28"/>
      <c r="M1153" s="28"/>
      <c r="N1153" s="28"/>
      <c r="O1153" s="28"/>
      <c r="P1153" s="7"/>
      <c r="Q1153" s="25"/>
    </row>
    <row r="1154" spans="1:17" x14ac:dyDescent="0.2">
      <c r="A1154" s="2" t="s">
        <v>11</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8"/>
        <v>1.0274671949561665E-4</v>
      </c>
      <c r="L1154" s="28"/>
      <c r="M1154" s="28"/>
      <c r="N1154" s="28"/>
      <c r="O1154" s="28"/>
      <c r="P1154" s="7"/>
      <c r="Q1154" s="25"/>
    </row>
    <row r="1155" spans="1:17" x14ac:dyDescent="0.2">
      <c r="A1155" s="2" t="s">
        <v>11</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si="18"/>
        <v>1.2271787928620936E-2</v>
      </c>
      <c r="L1155" s="28"/>
      <c r="M1155" s="28"/>
      <c r="N1155" s="28"/>
      <c r="O1155" s="28"/>
      <c r="P1155" s="7"/>
      <c r="Q1155" s="25"/>
    </row>
    <row r="1156" spans="1:17" x14ac:dyDescent="0.2">
      <c r="A1156" s="2" t="s">
        <v>11</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ref="K1156:K1219" si="19">C1156*$P$4+D1156*$P$5+E1156*$P$6+F1156*$P$7+G1156*$P$8+H1156*$P$9+I1156*$P$10+$P$11</f>
        <v>9.979886794426851E-3</v>
      </c>
      <c r="L1156" s="28"/>
      <c r="M1156" s="28"/>
      <c r="N1156" s="28"/>
      <c r="O1156" s="28"/>
      <c r="P1156" s="7"/>
      <c r="Q1156" s="25"/>
    </row>
    <row r="1157" spans="1:17" x14ac:dyDescent="0.2">
      <c r="A1157" s="2" t="s">
        <v>11</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9"/>
        <v>1.3781490061262391E-2</v>
      </c>
      <c r="L1157" s="28"/>
      <c r="M1157" s="28"/>
      <c r="N1157" s="28"/>
      <c r="O1157" s="28"/>
      <c r="P1157" s="7"/>
      <c r="Q1157" s="25"/>
    </row>
    <row r="1158" spans="1:17" x14ac:dyDescent="0.2">
      <c r="A1158" s="2" t="s">
        <v>11</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9"/>
        <v>8.9941371222098665E-3</v>
      </c>
      <c r="L1158" s="28"/>
      <c r="M1158" s="28"/>
      <c r="N1158" s="28"/>
      <c r="O1158" s="28"/>
      <c r="P1158" s="7"/>
      <c r="Q1158" s="25"/>
    </row>
    <row r="1159" spans="1:17" x14ac:dyDescent="0.2">
      <c r="A1159" s="2" t="s">
        <v>11</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9"/>
        <v>1.6157907624737011E-2</v>
      </c>
      <c r="L1159" s="28"/>
      <c r="M1159" s="28"/>
      <c r="N1159" s="28"/>
      <c r="O1159" s="28"/>
      <c r="P1159" s="7"/>
      <c r="Q1159" s="25"/>
    </row>
    <row r="1160" spans="1:17" x14ac:dyDescent="0.2">
      <c r="A1160" s="2" t="s">
        <v>11</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9"/>
        <v>2.6774734855409266E-2</v>
      </c>
      <c r="L1160" s="28"/>
      <c r="M1160" s="28"/>
      <c r="N1160" s="28"/>
      <c r="O1160" s="28"/>
      <c r="P1160" s="7"/>
      <c r="Q1160" s="25"/>
    </row>
    <row r="1161" spans="1:17" x14ac:dyDescent="0.2">
      <c r="A1161" s="2" t="s">
        <v>11</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9"/>
        <v>4.0888210609204334E-2</v>
      </c>
      <c r="L1161" s="28"/>
      <c r="M1161" s="28"/>
      <c r="N1161" s="28"/>
      <c r="O1161" s="28"/>
      <c r="P1161" s="7"/>
      <c r="Q1161" s="25"/>
    </row>
    <row r="1162" spans="1:17" x14ac:dyDescent="0.2">
      <c r="A1162" s="2" t="s">
        <v>11</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9"/>
        <v>4.0194907174446404E-2</v>
      </c>
      <c r="L1162" s="28"/>
      <c r="M1162" s="28"/>
      <c r="N1162" s="28"/>
      <c r="O1162" s="28"/>
      <c r="P1162" s="7"/>
      <c r="Q1162" s="25"/>
    </row>
    <row r="1163" spans="1:17" x14ac:dyDescent="0.2">
      <c r="A1163" s="2" t="s">
        <v>11</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9"/>
        <v>4.0947212024643909E-2</v>
      </c>
      <c r="L1163" s="28"/>
      <c r="M1163" s="28"/>
      <c r="N1163" s="28"/>
      <c r="O1163" s="28"/>
      <c r="P1163" s="7"/>
      <c r="Q1163" s="25"/>
    </row>
    <row r="1164" spans="1:17" x14ac:dyDescent="0.2">
      <c r="A1164" s="2" t="s">
        <v>11</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9"/>
        <v>4.5533752839398423E-2</v>
      </c>
      <c r="L1164" s="28"/>
      <c r="M1164" s="28"/>
      <c r="N1164" s="28"/>
      <c r="O1164" s="28"/>
      <c r="P1164" s="7"/>
      <c r="Q1164" s="25"/>
    </row>
    <row r="1165" spans="1:17" x14ac:dyDescent="0.2">
      <c r="A1165" s="2" t="s">
        <v>11</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9"/>
        <v>3.6377445225556304E-2</v>
      </c>
      <c r="L1165" s="28"/>
      <c r="M1165" s="28"/>
      <c r="N1165" s="28"/>
      <c r="O1165" s="28"/>
      <c r="P1165" s="7"/>
      <c r="Q1165" s="25"/>
    </row>
    <row r="1166" spans="1:17" x14ac:dyDescent="0.2">
      <c r="A1166" s="2" t="s">
        <v>11</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9"/>
        <v>2.3782150119625145E-2</v>
      </c>
      <c r="L1166" s="28"/>
      <c r="M1166" s="28"/>
      <c r="N1166" s="28"/>
      <c r="O1166" s="28"/>
      <c r="P1166" s="7"/>
      <c r="Q1166" s="25"/>
    </row>
    <row r="1167" spans="1:17" x14ac:dyDescent="0.2">
      <c r="A1167" s="2" t="s">
        <v>11</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9"/>
        <v>2.6486446512941964E-2</v>
      </c>
      <c r="L1167" s="28"/>
      <c r="M1167" s="28"/>
      <c r="N1167" s="28"/>
      <c r="O1167" s="28"/>
      <c r="P1167" s="7"/>
      <c r="Q1167" s="25"/>
    </row>
    <row r="1168" spans="1:17" x14ac:dyDescent="0.2">
      <c r="A1168" s="2" t="s">
        <v>11</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9"/>
        <v>3.0663140296615654E-2</v>
      </c>
      <c r="L1168" s="28"/>
      <c r="M1168" s="28"/>
      <c r="N1168" s="28"/>
      <c r="O1168" s="28"/>
      <c r="P1168" s="7"/>
      <c r="Q1168" s="25"/>
    </row>
    <row r="1169" spans="1:17" x14ac:dyDescent="0.2">
      <c r="A1169" s="2" t="s">
        <v>11</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9"/>
        <v>2.8476395527106124E-2</v>
      </c>
      <c r="L1169" s="28"/>
      <c r="M1169" s="28"/>
      <c r="N1169" s="28"/>
      <c r="O1169" s="28"/>
      <c r="P1169" s="7"/>
      <c r="Q1169" s="25"/>
    </row>
    <row r="1170" spans="1:17" x14ac:dyDescent="0.2">
      <c r="A1170" s="2" t="s">
        <v>11</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9"/>
        <v>3.4259884259306039E-2</v>
      </c>
      <c r="L1170" s="28"/>
      <c r="M1170" s="28"/>
      <c r="N1170" s="28"/>
      <c r="O1170" s="28"/>
      <c r="P1170" s="7"/>
      <c r="Q1170" s="25"/>
    </row>
    <row r="1171" spans="1:17" x14ac:dyDescent="0.2">
      <c r="A1171" s="2" t="s">
        <v>11</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9"/>
        <v>3.3075512850214039E-2</v>
      </c>
      <c r="L1171" s="28"/>
      <c r="M1171" s="28"/>
      <c r="N1171" s="28"/>
      <c r="O1171" s="28"/>
      <c r="P1171" s="7"/>
      <c r="Q1171" s="25"/>
    </row>
    <row r="1172" spans="1:17" x14ac:dyDescent="0.2">
      <c r="A1172" s="2" t="s">
        <v>11</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9"/>
        <v>2.4179532845962304E-2</v>
      </c>
      <c r="L1172" s="28"/>
      <c r="M1172" s="28"/>
      <c r="N1172" s="28"/>
      <c r="O1172" s="28"/>
      <c r="P1172" s="7"/>
      <c r="Q1172" s="25"/>
    </row>
    <row r="1173" spans="1:17" x14ac:dyDescent="0.2">
      <c r="A1173" s="2" t="s">
        <v>11</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9"/>
        <v>2.0570320058764469E-2</v>
      </c>
      <c r="L1173" s="28"/>
      <c r="M1173" s="28"/>
      <c r="N1173" s="28"/>
      <c r="O1173" s="28"/>
      <c r="P1173" s="7"/>
      <c r="Q1173" s="25"/>
    </row>
    <row r="1174" spans="1:17" x14ac:dyDescent="0.2">
      <c r="A1174" s="2" t="s">
        <v>11</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9"/>
        <v>2.6541004930567991E-2</v>
      </c>
      <c r="L1174" s="28"/>
      <c r="M1174" s="28"/>
      <c r="N1174" s="28"/>
      <c r="O1174" s="28"/>
      <c r="P1174" s="7"/>
      <c r="Q1174" s="25"/>
    </row>
    <row r="1175" spans="1:17" x14ac:dyDescent="0.2">
      <c r="A1175" s="2" t="s">
        <v>11</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9"/>
        <v>2.8555128605143643E-2</v>
      </c>
      <c r="L1175" s="28"/>
      <c r="M1175" s="28"/>
      <c r="N1175" s="28"/>
      <c r="O1175" s="28"/>
      <c r="P1175" s="7"/>
      <c r="Q1175" s="25"/>
    </row>
    <row r="1176" spans="1:17" x14ac:dyDescent="0.2">
      <c r="A1176" s="2" t="s">
        <v>11</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9"/>
        <v>2.2509093609725528E-2</v>
      </c>
      <c r="L1176" s="28"/>
      <c r="M1176" s="28"/>
      <c r="N1176" s="28"/>
      <c r="O1176" s="28"/>
      <c r="P1176" s="7"/>
      <c r="Q1176" s="25"/>
    </row>
    <row r="1177" spans="1:17" x14ac:dyDescent="0.2">
      <c r="A1177" s="2" t="s">
        <v>11</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9"/>
        <v>2.3459699403710732E-2</v>
      </c>
      <c r="L1177" s="28"/>
      <c r="M1177" s="28"/>
      <c r="N1177" s="28"/>
      <c r="O1177" s="28"/>
      <c r="P1177" s="7"/>
      <c r="Q1177" s="25"/>
    </row>
    <row r="1178" spans="1:17" x14ac:dyDescent="0.2">
      <c r="A1178" s="2" t="s">
        <v>11</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9"/>
        <v>3.4383115134653641E-2</v>
      </c>
      <c r="L1178" s="28"/>
      <c r="M1178" s="28"/>
      <c r="N1178" s="28"/>
      <c r="O1178" s="28"/>
      <c r="P1178" s="7"/>
      <c r="Q1178" s="25"/>
    </row>
    <row r="1179" spans="1:17" x14ac:dyDescent="0.2">
      <c r="A1179" s="2" t="s">
        <v>11</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9"/>
        <v>3.4703740598464261E-2</v>
      </c>
      <c r="L1179" s="28"/>
      <c r="M1179" s="28"/>
      <c r="N1179" s="28"/>
      <c r="O1179" s="28"/>
      <c r="P1179" s="7"/>
      <c r="Q1179" s="25"/>
    </row>
    <row r="1180" spans="1:17" x14ac:dyDescent="0.2">
      <c r="A1180" s="2" t="s">
        <v>11</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9"/>
        <v>3.117215750708513E-2</v>
      </c>
      <c r="L1180" s="28"/>
      <c r="M1180" s="28"/>
      <c r="N1180" s="28"/>
      <c r="O1180" s="28"/>
      <c r="P1180" s="7"/>
      <c r="Q1180" s="25"/>
    </row>
    <row r="1181" spans="1:17" x14ac:dyDescent="0.2">
      <c r="A1181" s="2" t="s">
        <v>11</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9"/>
        <v>2.2427582468439233E-2</v>
      </c>
      <c r="L1181" s="28"/>
      <c r="M1181" s="28"/>
      <c r="N1181" s="28"/>
      <c r="O1181" s="28"/>
      <c r="P1181" s="7"/>
      <c r="Q1181" s="25"/>
    </row>
    <row r="1182" spans="1:17" x14ac:dyDescent="0.2">
      <c r="A1182" s="2" t="s">
        <v>11</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9"/>
        <v>2.1088372867366534E-2</v>
      </c>
      <c r="L1182" s="28"/>
      <c r="M1182" s="28"/>
      <c r="N1182" s="28"/>
      <c r="O1182" s="28"/>
      <c r="P1182" s="7"/>
      <c r="Q1182" s="25"/>
    </row>
    <row r="1183" spans="1:17" x14ac:dyDescent="0.2">
      <c r="A1183" s="2" t="s">
        <v>11</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9"/>
        <v>1.8076590122804048E-2</v>
      </c>
      <c r="L1183" s="28"/>
      <c r="M1183" s="28"/>
      <c r="N1183" s="28"/>
      <c r="O1183" s="28"/>
      <c r="P1183" s="7"/>
      <c r="Q1183" s="25"/>
    </row>
    <row r="1184" spans="1:17" x14ac:dyDescent="0.2">
      <c r="A1184" s="2" t="s">
        <v>11</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9"/>
        <v>1.6810494503628703E-2</v>
      </c>
      <c r="L1184" s="28"/>
      <c r="M1184" s="28"/>
      <c r="N1184" s="28"/>
      <c r="O1184" s="28"/>
      <c r="P1184" s="7"/>
      <c r="Q1184" s="25"/>
    </row>
    <row r="1185" spans="1:17" x14ac:dyDescent="0.2">
      <c r="A1185" s="2" t="s">
        <v>11</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9"/>
        <v>1.4411497586245381E-2</v>
      </c>
      <c r="L1185" s="28"/>
      <c r="M1185" s="28"/>
      <c r="N1185" s="28"/>
      <c r="O1185" s="28"/>
      <c r="P1185" s="7"/>
      <c r="Q1185" s="25"/>
    </row>
    <row r="1186" spans="1:17" x14ac:dyDescent="0.2">
      <c r="A1186" s="2" t="s">
        <v>11</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9"/>
        <v>1.9353184845594451E-2</v>
      </c>
      <c r="L1186" s="28"/>
      <c r="M1186" s="28"/>
      <c r="N1186" s="28"/>
      <c r="O1186" s="28"/>
      <c r="P1186" s="7"/>
      <c r="Q1186" s="25"/>
    </row>
    <row r="1187" spans="1:17" x14ac:dyDescent="0.2">
      <c r="A1187" s="2" t="s">
        <v>11</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9"/>
        <v>1.8735049650224656E-2</v>
      </c>
      <c r="L1187" s="28"/>
      <c r="M1187" s="28"/>
      <c r="N1187" s="28"/>
      <c r="O1187" s="28"/>
      <c r="P1187" s="7"/>
      <c r="Q1187" s="25"/>
    </row>
    <row r="1188" spans="1:17" x14ac:dyDescent="0.2">
      <c r="A1188" s="2" t="s">
        <v>11</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9"/>
        <v>1.9900566766024141E-2</v>
      </c>
      <c r="L1188" s="28"/>
      <c r="M1188" s="28"/>
      <c r="N1188" s="28"/>
      <c r="O1188" s="28"/>
      <c r="P1188" s="7"/>
      <c r="Q1188" s="25"/>
    </row>
    <row r="1189" spans="1:17" x14ac:dyDescent="0.2">
      <c r="A1189" s="2" t="s">
        <v>11</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9"/>
        <v>1.4982917163272713E-2</v>
      </c>
      <c r="L1189" s="28"/>
      <c r="M1189" s="28"/>
      <c r="N1189" s="28"/>
      <c r="O1189" s="28"/>
      <c r="P1189" s="7"/>
      <c r="Q1189" s="25"/>
    </row>
    <row r="1190" spans="1:17" x14ac:dyDescent="0.2">
      <c r="A1190" s="2" t="s">
        <v>11</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9"/>
        <v>5.3715849315524311E-3</v>
      </c>
      <c r="L1190" s="28"/>
      <c r="M1190" s="28"/>
      <c r="N1190" s="28"/>
      <c r="O1190" s="28"/>
      <c r="P1190" s="7"/>
      <c r="Q1190" s="25"/>
    </row>
    <row r="1191" spans="1:17" x14ac:dyDescent="0.2">
      <c r="A1191" s="2" t="s">
        <v>11</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9"/>
        <v>7.7943909421459567E-3</v>
      </c>
      <c r="L1191" s="28"/>
      <c r="M1191" s="28"/>
      <c r="N1191" s="28"/>
      <c r="O1191" s="28"/>
      <c r="P1191" s="7"/>
      <c r="Q1191" s="25"/>
    </row>
    <row r="1192" spans="1:17" x14ac:dyDescent="0.2">
      <c r="A1192" s="2" t="s">
        <v>11</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9"/>
        <v>5.4964437094484619E-3</v>
      </c>
      <c r="L1192" s="28"/>
      <c r="M1192" s="28"/>
      <c r="N1192" s="28"/>
      <c r="O1192" s="28"/>
      <c r="P1192" s="7"/>
      <c r="Q1192" s="25"/>
    </row>
    <row r="1193" spans="1:17" x14ac:dyDescent="0.2">
      <c r="A1193" s="2" t="s">
        <v>11</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9"/>
        <v>3.8677666508925013E-3</v>
      </c>
      <c r="L1193" s="28"/>
      <c r="M1193" s="28"/>
      <c r="N1193" s="28"/>
      <c r="O1193" s="28"/>
      <c r="P1193" s="7"/>
      <c r="Q1193" s="25"/>
    </row>
    <row r="1194" spans="1:17" x14ac:dyDescent="0.2">
      <c r="A1194" s="2" t="s">
        <v>11</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9"/>
        <v>2.6382346317976868E-3</v>
      </c>
      <c r="L1194" s="28"/>
      <c r="M1194" s="28"/>
      <c r="N1194" s="28"/>
      <c r="O1194" s="28"/>
      <c r="P1194" s="7"/>
      <c r="Q1194" s="25"/>
    </row>
    <row r="1195" spans="1:17" x14ac:dyDescent="0.2">
      <c r="A1195" s="2" t="s">
        <v>11</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9"/>
        <v>1.8092685451487123E-2</v>
      </c>
      <c r="L1195" s="28"/>
      <c r="M1195" s="28"/>
      <c r="N1195" s="28"/>
      <c r="O1195" s="28"/>
      <c r="P1195" s="7"/>
      <c r="Q1195" s="25"/>
    </row>
    <row r="1196" spans="1:17" x14ac:dyDescent="0.2">
      <c r="A1196" s="2" t="s">
        <v>11</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9"/>
        <v>2.6311746982786155E-2</v>
      </c>
      <c r="L1196" s="28"/>
      <c r="M1196" s="28"/>
      <c r="N1196" s="28"/>
      <c r="O1196" s="28"/>
      <c r="P1196" s="7"/>
      <c r="Q1196" s="25"/>
    </row>
    <row r="1197" spans="1:17" x14ac:dyDescent="0.2">
      <c r="A1197" s="2" t="s">
        <v>11</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9"/>
        <v>2.1315999264116869E-2</v>
      </c>
      <c r="L1197" s="28"/>
      <c r="M1197" s="28"/>
      <c r="N1197" s="28"/>
      <c r="O1197" s="28"/>
      <c r="P1197" s="7"/>
      <c r="Q1197" s="25"/>
    </row>
    <row r="1198" spans="1:17" x14ac:dyDescent="0.2">
      <c r="A1198" s="2" t="s">
        <v>11</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9"/>
        <v>2.6691480016262203E-2</v>
      </c>
      <c r="L1198" s="28"/>
      <c r="M1198" s="28"/>
      <c r="N1198" s="28"/>
      <c r="O1198" s="28"/>
      <c r="P1198" s="7"/>
      <c r="Q1198" s="25"/>
    </row>
    <row r="1199" spans="1:17" x14ac:dyDescent="0.2">
      <c r="A1199" s="2" t="s">
        <v>11</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9"/>
        <v>2.9309994411782059E-2</v>
      </c>
      <c r="L1199" s="28"/>
      <c r="M1199" s="28"/>
      <c r="N1199" s="28"/>
      <c r="O1199" s="28"/>
      <c r="P1199" s="7"/>
      <c r="Q1199" s="25"/>
    </row>
    <row r="1200" spans="1:17" x14ac:dyDescent="0.2">
      <c r="A1200" s="2" t="s">
        <v>11</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9"/>
        <v>3.1201884453236128E-2</v>
      </c>
      <c r="L1200" s="28"/>
      <c r="M1200" s="28"/>
      <c r="N1200" s="28"/>
      <c r="O1200" s="28"/>
      <c r="P1200" s="7"/>
      <c r="Q1200" s="25"/>
    </row>
    <row r="1201" spans="1:17" x14ac:dyDescent="0.2">
      <c r="A1201" s="2" t="s">
        <v>11</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9"/>
        <v>2.9202564132666864E-2</v>
      </c>
      <c r="L1201" s="28"/>
      <c r="M1201" s="28"/>
      <c r="N1201" s="28"/>
      <c r="O1201" s="28"/>
      <c r="P1201" s="7"/>
      <c r="Q1201" s="25"/>
    </row>
    <row r="1202" spans="1:17" x14ac:dyDescent="0.2">
      <c r="A1202" s="2" t="s">
        <v>11</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9"/>
        <v>3.3594651484372684E-2</v>
      </c>
      <c r="L1202" s="28"/>
      <c r="M1202" s="28"/>
      <c r="N1202" s="28"/>
      <c r="O1202" s="28"/>
      <c r="P1202" s="7"/>
      <c r="Q1202" s="25"/>
    </row>
    <row r="1203" spans="1:17" x14ac:dyDescent="0.2">
      <c r="A1203" s="2" t="s">
        <v>11</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9"/>
        <v>3.7570943840317339E-2</v>
      </c>
      <c r="L1203" s="28"/>
      <c r="M1203" s="28"/>
      <c r="N1203" s="28"/>
      <c r="O1203" s="28"/>
      <c r="P1203" s="7"/>
      <c r="Q1203" s="25"/>
    </row>
    <row r="1204" spans="1:17" x14ac:dyDescent="0.2">
      <c r="A1204" s="2" t="s">
        <v>11</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9"/>
        <v>3.7395087707936647E-2</v>
      </c>
      <c r="L1204" s="28"/>
      <c r="M1204" s="28"/>
      <c r="N1204" s="28"/>
      <c r="O1204" s="28"/>
      <c r="P1204" s="7"/>
      <c r="Q1204" s="25"/>
    </row>
    <row r="1205" spans="1:17" x14ac:dyDescent="0.2">
      <c r="A1205" s="2" t="s">
        <v>11</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9"/>
        <v>3.4925593768760921E-2</v>
      </c>
      <c r="L1205" s="28"/>
      <c r="M1205" s="28"/>
      <c r="N1205" s="28"/>
      <c r="O1205" s="28"/>
      <c r="P1205" s="7"/>
      <c r="Q1205" s="25"/>
    </row>
    <row r="1206" spans="1:17" x14ac:dyDescent="0.2">
      <c r="A1206" s="2" t="s">
        <v>11</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9"/>
        <v>3.0050974076195835E-2</v>
      </c>
      <c r="L1206" s="28"/>
      <c r="M1206" s="28"/>
      <c r="N1206" s="28"/>
      <c r="O1206" s="28"/>
      <c r="P1206" s="7"/>
      <c r="Q1206" s="25"/>
    </row>
    <row r="1207" spans="1:17" x14ac:dyDescent="0.2">
      <c r="A1207" s="2" t="s">
        <v>11</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9"/>
        <v>2.7293211042651366E-2</v>
      </c>
      <c r="L1207" s="28"/>
      <c r="M1207" s="28"/>
      <c r="N1207" s="28"/>
      <c r="O1207" s="28"/>
      <c r="P1207" s="7"/>
      <c r="Q1207" s="25"/>
    </row>
    <row r="1208" spans="1:17" x14ac:dyDescent="0.2">
      <c r="A1208" s="2" t="s">
        <v>11</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9"/>
        <v>2.7532772985316756E-2</v>
      </c>
      <c r="L1208" s="28"/>
      <c r="M1208" s="28"/>
      <c r="N1208" s="28"/>
      <c r="O1208" s="28"/>
      <c r="P1208" s="7"/>
      <c r="Q1208" s="25"/>
    </row>
    <row r="1209" spans="1:17" x14ac:dyDescent="0.2">
      <c r="A1209" s="2" t="s">
        <v>11</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9"/>
        <v>2.0021123564705978E-2</v>
      </c>
      <c r="L1209" s="28"/>
      <c r="M1209" s="28"/>
      <c r="N1209" s="28"/>
      <c r="O1209" s="28"/>
      <c r="P1209" s="7"/>
      <c r="Q1209" s="25"/>
    </row>
    <row r="1210" spans="1:17" x14ac:dyDescent="0.2">
      <c r="A1210" s="2" t="s">
        <v>11</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9"/>
        <v>2.2165689825059731E-2</v>
      </c>
      <c r="L1210" s="28"/>
      <c r="M1210" s="28"/>
      <c r="N1210" s="28"/>
      <c r="O1210" s="28"/>
      <c r="P1210" s="7"/>
      <c r="Q1210" s="25"/>
    </row>
    <row r="1211" spans="1:17" x14ac:dyDescent="0.2">
      <c r="A1211" s="2" t="s">
        <v>11</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9"/>
        <v>1.481592741041815E-2</v>
      </c>
      <c r="L1211" s="28"/>
      <c r="M1211" s="28"/>
      <c r="N1211" s="28"/>
      <c r="O1211" s="28"/>
      <c r="P1211" s="7"/>
      <c r="Q1211" s="25"/>
    </row>
    <row r="1212" spans="1:17" x14ac:dyDescent="0.2">
      <c r="A1212" s="2" t="s">
        <v>11</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9"/>
        <v>1.8851273040492611E-2</v>
      </c>
      <c r="L1212" s="28"/>
      <c r="M1212" s="28"/>
      <c r="N1212" s="28"/>
      <c r="O1212" s="28"/>
      <c r="P1212" s="7"/>
      <c r="Q1212" s="25"/>
    </row>
    <row r="1213" spans="1:17" x14ac:dyDescent="0.2">
      <c r="A1213" s="2" t="s">
        <v>11</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9"/>
        <v>3.2065860822889314E-2</v>
      </c>
      <c r="L1213" s="28"/>
      <c r="M1213" s="28"/>
      <c r="N1213" s="28"/>
      <c r="O1213" s="28"/>
      <c r="P1213" s="7"/>
      <c r="Q1213" s="25"/>
    </row>
    <row r="1214" spans="1:17" x14ac:dyDescent="0.2">
      <c r="A1214" s="2" t="s">
        <v>11</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9"/>
        <v>4.015295650267714E-2</v>
      </c>
      <c r="L1214" s="28"/>
      <c r="M1214" s="28"/>
      <c r="N1214" s="28"/>
      <c r="O1214" s="28"/>
      <c r="P1214" s="7"/>
      <c r="Q1214" s="25"/>
    </row>
    <row r="1215" spans="1:17" x14ac:dyDescent="0.2">
      <c r="A1215" s="2" t="s">
        <v>11</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9"/>
        <v>3.7861098959034223E-2</v>
      </c>
      <c r="L1215" s="28"/>
      <c r="M1215" s="28"/>
      <c r="N1215" s="28"/>
      <c r="O1215" s="28"/>
      <c r="P1215" s="7"/>
      <c r="Q1215" s="25"/>
    </row>
    <row r="1216" spans="1:17" x14ac:dyDescent="0.2">
      <c r="A1216" s="2" t="s">
        <v>11</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9"/>
        <v>3.5951713753290315E-2</v>
      </c>
      <c r="L1216" s="28"/>
      <c r="M1216" s="28"/>
      <c r="N1216" s="28"/>
      <c r="O1216" s="28"/>
      <c r="P1216" s="7"/>
      <c r="Q1216" s="25"/>
    </row>
    <row r="1217" spans="1:17" x14ac:dyDescent="0.2">
      <c r="A1217" s="2" t="s">
        <v>11</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9"/>
        <v>2.7427657093930469E-2</v>
      </c>
      <c r="L1217" s="28"/>
      <c r="M1217" s="28"/>
      <c r="N1217" s="28"/>
      <c r="O1217" s="28"/>
      <c r="P1217" s="7"/>
      <c r="Q1217" s="25"/>
    </row>
    <row r="1218" spans="1:17" x14ac:dyDescent="0.2">
      <c r="A1218" s="2" t="s">
        <v>11</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9"/>
        <v>1.9540893368806489E-2</v>
      </c>
      <c r="L1218" s="28"/>
      <c r="M1218" s="28"/>
      <c r="N1218" s="28"/>
      <c r="O1218" s="28"/>
      <c r="P1218" s="7"/>
      <c r="Q1218" s="25"/>
    </row>
    <row r="1219" spans="1:17" x14ac:dyDescent="0.2">
      <c r="A1219" s="2" t="s">
        <v>11</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si="19"/>
        <v>1.8275437991117305E-2</v>
      </c>
      <c r="L1219" s="28"/>
      <c r="M1219" s="28"/>
      <c r="N1219" s="28"/>
      <c r="O1219" s="28"/>
      <c r="P1219" s="7"/>
      <c r="Q1219" s="25"/>
    </row>
    <row r="1220" spans="1:17" x14ac:dyDescent="0.2">
      <c r="A1220" s="2" t="s">
        <v>11</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ref="K1220:K1283" si="20">C1220*$P$4+D1220*$P$5+E1220*$P$6+F1220*$P$7+G1220*$P$8+H1220*$P$9+I1220*$P$10+$P$11</f>
        <v>1.3528967966929484E-2</v>
      </c>
      <c r="L1220" s="28"/>
      <c r="M1220" s="28"/>
      <c r="N1220" s="28"/>
      <c r="O1220" s="28"/>
      <c r="P1220" s="7"/>
      <c r="Q1220" s="25"/>
    </row>
    <row r="1221" spans="1:17" x14ac:dyDescent="0.2">
      <c r="A1221" s="2" t="s">
        <v>11</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20"/>
        <v>8.7480444939314062E-3</v>
      </c>
      <c r="L1221" s="28"/>
      <c r="M1221" s="28"/>
      <c r="N1221" s="28"/>
      <c r="O1221" s="28"/>
      <c r="P1221" s="7"/>
      <c r="Q1221" s="25"/>
    </row>
    <row r="1222" spans="1:17" x14ac:dyDescent="0.2">
      <c r="A1222" s="2" t="s">
        <v>11</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20"/>
        <v>6.1097025671119631E-3</v>
      </c>
      <c r="L1222" s="28"/>
      <c r="M1222" s="28"/>
      <c r="N1222" s="28"/>
      <c r="O1222" s="28"/>
      <c r="P1222" s="7"/>
      <c r="Q1222" s="25"/>
    </row>
    <row r="1223" spans="1:17" x14ac:dyDescent="0.2">
      <c r="A1223" s="2" t="s">
        <v>11</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20"/>
        <v>9.1721288826552838E-3</v>
      </c>
      <c r="L1223" s="28"/>
      <c r="M1223" s="28"/>
      <c r="N1223" s="28"/>
      <c r="O1223" s="28"/>
      <c r="P1223" s="7"/>
      <c r="Q1223" s="25"/>
    </row>
    <row r="1224" spans="1:17" x14ac:dyDescent="0.2">
      <c r="A1224" s="2" t="s">
        <v>11</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20"/>
        <v>7.507172431282183E-3</v>
      </c>
      <c r="L1224" s="28"/>
      <c r="M1224" s="28"/>
      <c r="N1224" s="28"/>
      <c r="O1224" s="28"/>
      <c r="P1224" s="7"/>
      <c r="Q1224" s="25"/>
    </row>
    <row r="1225" spans="1:17" x14ac:dyDescent="0.2">
      <c r="A1225" s="2" t="s">
        <v>11</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20"/>
        <v>2.0600408365448741E-3</v>
      </c>
      <c r="L1225" s="28"/>
      <c r="M1225" s="28"/>
      <c r="N1225" s="28"/>
      <c r="O1225" s="28"/>
      <c r="P1225" s="7"/>
      <c r="Q1225" s="25"/>
    </row>
    <row r="1226" spans="1:17" x14ac:dyDescent="0.2">
      <c r="A1226" s="2" t="s">
        <v>11</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20"/>
        <v>-3.3183058587997749E-3</v>
      </c>
      <c r="L1226" s="28"/>
      <c r="M1226" s="28"/>
      <c r="N1226" s="28"/>
      <c r="O1226" s="28"/>
      <c r="P1226" s="7"/>
      <c r="Q1226" s="25"/>
    </row>
    <row r="1227" spans="1:17" x14ac:dyDescent="0.2">
      <c r="A1227" s="2" t="s">
        <v>11</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20"/>
        <v>-5.179121559275579E-4</v>
      </c>
      <c r="L1227" s="28"/>
      <c r="M1227" s="28"/>
      <c r="N1227" s="28"/>
      <c r="O1227" s="28"/>
      <c r="P1227" s="7"/>
      <c r="Q1227" s="25"/>
    </row>
    <row r="1228" spans="1:17" x14ac:dyDescent="0.2">
      <c r="A1228" s="2" t="s">
        <v>11</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20"/>
        <v>6.9884457130720001E-3</v>
      </c>
      <c r="L1228" s="28"/>
      <c r="M1228" s="28"/>
      <c r="N1228" s="28"/>
      <c r="O1228" s="28"/>
      <c r="P1228" s="7"/>
      <c r="Q1228" s="25"/>
    </row>
    <row r="1229" spans="1:17" x14ac:dyDescent="0.2">
      <c r="A1229" s="2" t="s">
        <v>11</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20"/>
        <v>-6.0516141517569233E-3</v>
      </c>
      <c r="L1229" s="28"/>
      <c r="M1229" s="28"/>
      <c r="N1229" s="28"/>
      <c r="O1229" s="28"/>
      <c r="P1229" s="7"/>
      <c r="Q1229" s="25"/>
    </row>
    <row r="1230" spans="1:17" x14ac:dyDescent="0.2">
      <c r="A1230" s="2" t="s">
        <v>11</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20"/>
        <v>-1.6569128773013975E-2</v>
      </c>
      <c r="L1230" s="28"/>
      <c r="M1230" s="28"/>
      <c r="N1230" s="28"/>
      <c r="O1230" s="28"/>
      <c r="P1230" s="7"/>
      <c r="Q1230" s="25"/>
    </row>
    <row r="1231" spans="1:17" x14ac:dyDescent="0.2">
      <c r="A1231" s="2" t="s">
        <v>11</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20"/>
        <v>-1.5295609721809988E-2</v>
      </c>
      <c r="L1231" s="28"/>
      <c r="M1231" s="28"/>
      <c r="N1231" s="28"/>
      <c r="O1231" s="28"/>
      <c r="P1231" s="7"/>
      <c r="Q1231" s="25"/>
    </row>
    <row r="1232" spans="1:17" x14ac:dyDescent="0.2">
      <c r="A1232" s="2" t="s">
        <v>11</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20"/>
        <v>-1.2644550893780471E-2</v>
      </c>
      <c r="L1232" s="28"/>
      <c r="M1232" s="28"/>
      <c r="N1232" s="28"/>
      <c r="O1232" s="28"/>
      <c r="P1232" s="7"/>
      <c r="Q1232" s="25"/>
    </row>
    <row r="1233" spans="1:17" x14ac:dyDescent="0.2">
      <c r="A1233" s="2" t="s">
        <v>11</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20"/>
        <v>-2.1901332020424547E-2</v>
      </c>
      <c r="L1233" s="28"/>
      <c r="M1233" s="28"/>
      <c r="N1233" s="28"/>
      <c r="O1233" s="28"/>
      <c r="P1233" s="7"/>
      <c r="Q1233" s="25"/>
    </row>
    <row r="1234" spans="1:17" x14ac:dyDescent="0.2">
      <c r="A1234" s="2" t="s">
        <v>11</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20"/>
        <v>-2.9357823527825899E-2</v>
      </c>
      <c r="L1234" s="28"/>
      <c r="M1234" s="28"/>
      <c r="N1234" s="28"/>
      <c r="O1234" s="28"/>
      <c r="P1234" s="7"/>
      <c r="Q1234" s="25"/>
    </row>
    <row r="1235" spans="1:17" x14ac:dyDescent="0.2">
      <c r="A1235" s="2" t="s">
        <v>11</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20"/>
        <v>-1.4929478864302403E-2</v>
      </c>
      <c r="L1235" s="28"/>
      <c r="M1235" s="28"/>
      <c r="N1235" s="28"/>
      <c r="O1235" s="28"/>
      <c r="P1235" s="7"/>
      <c r="Q1235" s="25"/>
    </row>
    <row r="1236" spans="1:17" x14ac:dyDescent="0.2">
      <c r="A1236" s="2" t="s">
        <v>11</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20"/>
        <v>-2.1694216326529348E-2</v>
      </c>
      <c r="L1236" s="28"/>
      <c r="M1236" s="28"/>
      <c r="N1236" s="28"/>
      <c r="O1236" s="28"/>
      <c r="P1236" s="7"/>
      <c r="Q1236" s="25"/>
    </row>
    <row r="1237" spans="1:17" x14ac:dyDescent="0.2">
      <c r="A1237" s="2" t="s">
        <v>11</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20"/>
        <v>1.8599058422207326E-2</v>
      </c>
      <c r="L1237" s="28"/>
      <c r="M1237" s="28"/>
      <c r="N1237" s="28"/>
      <c r="O1237" s="28"/>
      <c r="P1237" s="7"/>
      <c r="Q1237" s="25"/>
    </row>
    <row r="1238" spans="1:17" x14ac:dyDescent="0.2">
      <c r="A1238" s="2" t="s">
        <v>11</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20"/>
        <v>7.6306842822550069E-2</v>
      </c>
      <c r="L1238" s="28"/>
      <c r="M1238" s="28"/>
      <c r="N1238" s="28"/>
      <c r="O1238" s="28"/>
      <c r="P1238" s="7"/>
      <c r="Q1238" s="25"/>
    </row>
    <row r="1239" spans="1:17" x14ac:dyDescent="0.2">
      <c r="A1239" s="2" t="s">
        <v>11</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20"/>
        <v>3.1222380870159827E-2</v>
      </c>
      <c r="L1239" s="28"/>
      <c r="M1239" s="28"/>
      <c r="N1239" s="28"/>
      <c r="O1239" s="28"/>
      <c r="P1239" s="7"/>
      <c r="Q1239" s="25"/>
    </row>
    <row r="1240" spans="1:17" x14ac:dyDescent="0.2">
      <c r="A1240" s="2" t="s">
        <v>11</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20"/>
        <v>6.8614828166952968E-2</v>
      </c>
      <c r="L1240" s="28"/>
      <c r="M1240" s="28"/>
      <c r="N1240" s="28"/>
      <c r="O1240" s="28"/>
      <c r="P1240" s="7"/>
      <c r="Q1240" s="25"/>
    </row>
    <row r="1241" spans="1:17" x14ac:dyDescent="0.2">
      <c r="A1241" s="2" t="s">
        <v>11</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20"/>
        <v>6.9162919145396073E-2</v>
      </c>
      <c r="L1241" s="28"/>
      <c r="M1241" s="28"/>
      <c r="N1241" s="28"/>
      <c r="O1241" s="28"/>
      <c r="P1241" s="7"/>
      <c r="Q1241" s="25"/>
    </row>
    <row r="1242" spans="1:17" x14ac:dyDescent="0.2">
      <c r="A1242" s="2" t="s">
        <v>11</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20"/>
        <v>8.1764583945330371E-2</v>
      </c>
      <c r="L1242" s="28"/>
      <c r="M1242" s="28"/>
      <c r="N1242" s="28"/>
      <c r="O1242" s="28"/>
      <c r="P1242" s="7"/>
      <c r="Q1242" s="25"/>
    </row>
    <row r="1243" spans="1:17" x14ac:dyDescent="0.2">
      <c r="A1243" s="2" t="s">
        <v>11</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20"/>
        <v>7.4316292279149376E-2</v>
      </c>
      <c r="L1243" s="28"/>
      <c r="M1243" s="28"/>
      <c r="N1243" s="28"/>
      <c r="O1243" s="28"/>
      <c r="P1243" s="7"/>
      <c r="Q1243" s="25"/>
    </row>
    <row r="1244" spans="1:17" x14ac:dyDescent="0.2">
      <c r="A1244" s="2" t="s">
        <v>11</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20"/>
        <v>4.7892987212388105E-2</v>
      </c>
      <c r="L1244" s="28"/>
      <c r="M1244" s="28"/>
      <c r="N1244" s="28"/>
      <c r="O1244" s="28"/>
      <c r="P1244" s="7"/>
      <c r="Q1244" s="25"/>
    </row>
    <row r="1245" spans="1:17" x14ac:dyDescent="0.2">
      <c r="A1245" s="2" t="s">
        <v>11</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20"/>
        <v>-2.4238385473354107E-3</v>
      </c>
      <c r="L1245" s="28"/>
      <c r="M1245" s="28"/>
      <c r="N1245" s="28"/>
      <c r="O1245" s="28"/>
      <c r="P1245" s="7"/>
      <c r="Q1245" s="25"/>
    </row>
    <row r="1246" spans="1:17" x14ac:dyDescent="0.2">
      <c r="A1246" s="2" t="s">
        <v>11</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20"/>
        <v>4.2782204979916361E-2</v>
      </c>
      <c r="L1246" s="28"/>
      <c r="M1246" s="28"/>
      <c r="N1246" s="28"/>
      <c r="O1246" s="28"/>
      <c r="P1246" s="7"/>
      <c r="Q1246" s="25"/>
    </row>
    <row r="1247" spans="1:17" x14ac:dyDescent="0.2">
      <c r="A1247" s="2" t="s">
        <v>11</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20"/>
        <v>2.4602852808348841E-2</v>
      </c>
      <c r="L1247" s="28"/>
      <c r="M1247" s="28"/>
      <c r="N1247" s="28"/>
      <c r="O1247" s="28"/>
      <c r="P1247" s="7"/>
      <c r="Q1247" s="25"/>
    </row>
    <row r="1248" spans="1:17" x14ac:dyDescent="0.2">
      <c r="A1248" s="2" t="s">
        <v>11</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20"/>
        <v>1.8174561070152806E-2</v>
      </c>
      <c r="L1248" s="28"/>
      <c r="M1248" s="28"/>
      <c r="N1248" s="28"/>
      <c r="O1248" s="28"/>
      <c r="P1248" s="7"/>
      <c r="Q1248" s="25"/>
    </row>
    <row r="1249" spans="1:17" x14ac:dyDescent="0.2">
      <c r="A1249" s="2" t="s">
        <v>11</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20"/>
        <v>3.1120252474602261E-2</v>
      </c>
      <c r="L1249" s="28"/>
      <c r="M1249" s="28"/>
      <c r="N1249" s="28"/>
      <c r="O1249" s="28"/>
      <c r="P1249" s="7"/>
      <c r="Q1249" s="25"/>
    </row>
    <row r="1250" spans="1:17" x14ac:dyDescent="0.2">
      <c r="A1250" s="2" t="s">
        <v>11</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20"/>
        <v>9.3537508732514096E-3</v>
      </c>
      <c r="L1250" s="28"/>
      <c r="M1250" s="28"/>
      <c r="N1250" s="28"/>
      <c r="O1250" s="28"/>
      <c r="P1250" s="7"/>
      <c r="Q1250" s="25"/>
    </row>
    <row r="1251" spans="1:17" x14ac:dyDescent="0.2">
      <c r="A1251" s="2" t="s">
        <v>11</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20"/>
        <v>-1.0628613078900173E-3</v>
      </c>
      <c r="L1251" s="28"/>
      <c r="M1251" s="28"/>
      <c r="N1251" s="28"/>
      <c r="O1251" s="28"/>
      <c r="P1251" s="7"/>
      <c r="Q1251" s="25"/>
    </row>
    <row r="1252" spans="1:17" x14ac:dyDescent="0.2">
      <c r="A1252" s="2" t="s">
        <v>11</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20"/>
        <v>4.6039868136000806E-3</v>
      </c>
      <c r="L1252" s="28"/>
      <c r="M1252" s="28"/>
      <c r="N1252" s="28"/>
      <c r="O1252" s="28"/>
      <c r="P1252" s="7"/>
      <c r="Q1252" s="25"/>
    </row>
    <row r="1253" spans="1:17" x14ac:dyDescent="0.2">
      <c r="A1253" s="2" t="s">
        <v>11</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20"/>
        <v>-2.5639762138682354E-2</v>
      </c>
      <c r="L1253" s="28"/>
      <c r="M1253" s="28"/>
      <c r="N1253" s="28"/>
      <c r="O1253" s="28"/>
      <c r="P1253" s="7"/>
      <c r="Q1253" s="25"/>
    </row>
    <row r="1254" spans="1:17" x14ac:dyDescent="0.2">
      <c r="A1254" s="2" t="s">
        <v>11</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20"/>
        <v>-2.6360390771028697E-2</v>
      </c>
      <c r="L1254" s="28"/>
      <c r="M1254" s="28"/>
      <c r="N1254" s="28"/>
      <c r="O1254" s="28"/>
      <c r="P1254" s="7"/>
      <c r="Q1254" s="25"/>
    </row>
    <row r="1255" spans="1:17" x14ac:dyDescent="0.2">
      <c r="A1255" s="2" t="s">
        <v>11</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20"/>
        <v>-1.6750084322637249E-2</v>
      </c>
      <c r="L1255" s="28"/>
      <c r="M1255" s="28"/>
      <c r="N1255" s="28"/>
      <c r="O1255" s="28"/>
      <c r="P1255" s="7"/>
      <c r="Q1255" s="25"/>
    </row>
    <row r="1256" spans="1:17" x14ac:dyDescent="0.2">
      <c r="A1256" s="2" t="s">
        <v>11</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20"/>
        <v>-4.1039178699779799E-2</v>
      </c>
      <c r="L1256" s="28"/>
      <c r="M1256" s="28"/>
      <c r="N1256" s="28"/>
      <c r="O1256" s="28"/>
      <c r="P1256" s="7"/>
      <c r="Q1256" s="25"/>
    </row>
    <row r="1257" spans="1:17" x14ac:dyDescent="0.2">
      <c r="A1257" s="2" t="s">
        <v>11</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20"/>
        <v>-3.7064179092037519E-2</v>
      </c>
      <c r="L1257" s="28"/>
      <c r="M1257" s="28"/>
      <c r="N1257" s="28"/>
      <c r="O1257" s="28"/>
      <c r="P1257" s="7"/>
      <c r="Q1257" s="25"/>
    </row>
    <row r="1258" spans="1:17" x14ac:dyDescent="0.2">
      <c r="A1258" s="2" t="s">
        <v>11</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20"/>
        <v>-3.6074044758974244E-2</v>
      </c>
      <c r="L1258" s="28"/>
      <c r="M1258" s="28"/>
      <c r="N1258" s="28"/>
      <c r="O1258" s="28"/>
      <c r="P1258" s="7"/>
      <c r="Q1258" s="25"/>
    </row>
    <row r="1259" spans="1:17" x14ac:dyDescent="0.2">
      <c r="A1259" s="2" t="s">
        <v>11</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20"/>
        <v>-4.8904235113889194E-2</v>
      </c>
      <c r="L1259" s="28"/>
      <c r="M1259" s="28"/>
      <c r="N1259" s="28"/>
      <c r="O1259" s="28"/>
      <c r="P1259" s="7"/>
      <c r="Q1259" s="25"/>
    </row>
    <row r="1260" spans="1:17" x14ac:dyDescent="0.2">
      <c r="A1260" s="2" t="s">
        <v>11</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20"/>
        <v>-4.7061179009735055E-2</v>
      </c>
      <c r="L1260" s="28"/>
      <c r="M1260" s="28"/>
      <c r="N1260" s="28"/>
      <c r="O1260" s="28"/>
      <c r="P1260" s="7"/>
      <c r="Q1260" s="25"/>
    </row>
    <row r="1261" spans="1:17" x14ac:dyDescent="0.2">
      <c r="A1261" s="2" t="s">
        <v>11</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20"/>
        <v>-2.7965516064108908E-2</v>
      </c>
      <c r="L1261" s="28"/>
      <c r="M1261" s="28"/>
      <c r="N1261" s="28"/>
      <c r="O1261" s="28"/>
      <c r="P1261" s="7"/>
      <c r="Q1261" s="25"/>
    </row>
    <row r="1262" spans="1:17" x14ac:dyDescent="0.2">
      <c r="A1262" s="2" t="s">
        <v>11</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20"/>
        <v>-3.2095359046440564E-2</v>
      </c>
      <c r="L1262" s="28"/>
      <c r="M1262" s="28"/>
      <c r="N1262" s="28"/>
      <c r="O1262" s="28"/>
      <c r="P1262" s="7"/>
      <c r="Q1262" s="25"/>
    </row>
    <row r="1263" spans="1:17" x14ac:dyDescent="0.2">
      <c r="A1263" s="2" t="s">
        <v>11</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20"/>
        <v>-2.7950626872743745E-2</v>
      </c>
      <c r="L1263" s="28"/>
      <c r="M1263" s="28"/>
      <c r="N1263" s="28"/>
      <c r="O1263" s="28"/>
      <c r="P1263" s="7"/>
      <c r="Q1263" s="25"/>
    </row>
    <row r="1264" spans="1:17" x14ac:dyDescent="0.2">
      <c r="A1264" s="2" t="s">
        <v>11</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20"/>
        <v>1.9264958482105854E-3</v>
      </c>
      <c r="L1264" s="28"/>
      <c r="M1264" s="28"/>
      <c r="N1264" s="28"/>
      <c r="O1264" s="28"/>
      <c r="P1264" s="7"/>
      <c r="Q1264" s="25"/>
    </row>
    <row r="1265" spans="1:17" x14ac:dyDescent="0.2">
      <c r="A1265" s="2" t="s">
        <v>11</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20"/>
        <v>-1.0168918945057337E-2</v>
      </c>
      <c r="L1265" s="28"/>
      <c r="M1265" s="28"/>
      <c r="N1265" s="28"/>
      <c r="O1265" s="28"/>
      <c r="P1265" s="7"/>
      <c r="Q1265" s="25"/>
    </row>
    <row r="1266" spans="1:17" x14ac:dyDescent="0.2">
      <c r="A1266" s="2" t="s">
        <v>11</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20"/>
        <v>2.1909741877617073E-3</v>
      </c>
      <c r="L1266" s="28"/>
      <c r="M1266" s="28"/>
      <c r="N1266" s="28"/>
      <c r="O1266" s="28"/>
      <c r="P1266" s="7"/>
      <c r="Q1266" s="25"/>
    </row>
    <row r="1267" spans="1:17" x14ac:dyDescent="0.2">
      <c r="A1267" s="2" t="s">
        <v>11</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20"/>
        <v>1.6572540862499929E-2</v>
      </c>
      <c r="L1267" s="28"/>
      <c r="M1267" s="28"/>
      <c r="N1267" s="28"/>
      <c r="O1267" s="28"/>
      <c r="P1267" s="7"/>
      <c r="Q1267" s="25"/>
    </row>
    <row r="1268" spans="1:17" x14ac:dyDescent="0.2">
      <c r="A1268" s="2" t="s">
        <v>11</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20"/>
        <v>4.2752475087349029E-2</v>
      </c>
      <c r="L1268" s="28"/>
      <c r="M1268" s="28"/>
      <c r="N1268" s="28"/>
      <c r="O1268" s="28"/>
      <c r="P1268" s="7"/>
      <c r="Q1268" s="25"/>
    </row>
    <row r="1269" spans="1:17" x14ac:dyDescent="0.2">
      <c r="A1269" s="2" t="s">
        <v>11</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20"/>
        <v>8.702031314824421E-2</v>
      </c>
      <c r="L1269" s="28"/>
      <c r="M1269" s="28"/>
      <c r="N1269" s="28"/>
      <c r="O1269" s="28"/>
      <c r="P1269" s="7"/>
      <c r="Q1269" s="25"/>
    </row>
    <row r="1270" spans="1:17" x14ac:dyDescent="0.2">
      <c r="A1270" s="2" t="s">
        <v>11</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20"/>
        <v>8.0946555181303337E-2</v>
      </c>
      <c r="L1270" s="28"/>
      <c r="M1270" s="28"/>
      <c r="N1270" s="28"/>
      <c r="O1270" s="28"/>
      <c r="P1270" s="7"/>
      <c r="Q1270" s="25"/>
    </row>
    <row r="1271" spans="1:17" x14ac:dyDescent="0.2">
      <c r="A1271" s="2" t="s">
        <v>11</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20"/>
        <v>7.2780186735677321E-2</v>
      </c>
      <c r="L1271" s="28"/>
      <c r="M1271" s="28"/>
      <c r="N1271" s="28"/>
      <c r="O1271" s="28"/>
      <c r="P1271" s="7"/>
      <c r="Q1271" s="25"/>
    </row>
    <row r="1272" spans="1:17" x14ac:dyDescent="0.2">
      <c r="A1272" s="2" t="s">
        <v>11</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20"/>
        <v>0.1067078901757883</v>
      </c>
      <c r="L1272" s="28"/>
      <c r="M1272" s="28"/>
      <c r="N1272" s="28"/>
      <c r="O1272" s="28"/>
      <c r="P1272" s="7"/>
      <c r="Q1272" s="25"/>
    </row>
    <row r="1273" spans="1:17" x14ac:dyDescent="0.2">
      <c r="A1273" s="2" t="s">
        <v>11</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20"/>
        <v>7.9292347069751079E-2</v>
      </c>
      <c r="L1273" s="28"/>
      <c r="M1273" s="28"/>
      <c r="N1273" s="28"/>
      <c r="O1273" s="28"/>
      <c r="P1273" s="7"/>
      <c r="Q1273" s="25"/>
    </row>
    <row r="1274" spans="1:17" x14ac:dyDescent="0.2">
      <c r="A1274" s="2" t="s">
        <v>11</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20"/>
        <v>5.3124003379884766E-2</v>
      </c>
      <c r="L1274" s="28"/>
      <c r="M1274" s="28"/>
      <c r="N1274" s="28"/>
      <c r="O1274" s="28"/>
      <c r="P1274" s="7"/>
      <c r="Q1274" s="25"/>
    </row>
    <row r="1275" spans="1:17" x14ac:dyDescent="0.2">
      <c r="A1275" s="2" t="s">
        <v>11</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20"/>
        <v>2.5047146429741707E-2</v>
      </c>
      <c r="L1275" s="28"/>
      <c r="M1275" s="28"/>
      <c r="N1275" s="28"/>
      <c r="O1275" s="28"/>
      <c r="P1275" s="7"/>
      <c r="Q1275" s="25"/>
    </row>
    <row r="1276" spans="1:17" x14ac:dyDescent="0.2">
      <c r="A1276" s="2" t="s">
        <v>11</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20"/>
        <v>1.0482289052089477E-2</v>
      </c>
      <c r="L1276" s="28"/>
      <c r="M1276" s="28"/>
      <c r="N1276" s="28"/>
      <c r="O1276" s="28"/>
      <c r="P1276" s="7"/>
      <c r="Q1276" s="25"/>
    </row>
    <row r="1277" spans="1:17" x14ac:dyDescent="0.2">
      <c r="A1277" s="2" t="s">
        <v>11</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20"/>
        <v>1.1095186832696835E-2</v>
      </c>
      <c r="L1277" s="28"/>
      <c r="M1277" s="28"/>
      <c r="N1277" s="28"/>
      <c r="O1277" s="28"/>
      <c r="P1277" s="7"/>
      <c r="Q1277" s="25"/>
    </row>
    <row r="1278" spans="1:17" x14ac:dyDescent="0.2">
      <c r="A1278" s="2" t="s">
        <v>11</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20"/>
        <v>-6.4976377923152362E-2</v>
      </c>
      <c r="L1278" s="28"/>
      <c r="M1278" s="28"/>
      <c r="N1278" s="28"/>
      <c r="O1278" s="28"/>
      <c r="P1278" s="7"/>
      <c r="Q1278" s="25"/>
    </row>
    <row r="1279" spans="1:17" x14ac:dyDescent="0.2">
      <c r="A1279" s="2" t="s">
        <v>11</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20"/>
        <v>-1.6362999670891831E-2</v>
      </c>
      <c r="L1279" s="28"/>
      <c r="M1279" s="28"/>
      <c r="N1279" s="28"/>
      <c r="O1279" s="28"/>
      <c r="P1279" s="7"/>
      <c r="Q1279" s="25"/>
    </row>
    <row r="1280" spans="1:17" x14ac:dyDescent="0.2">
      <c r="A1280" s="2" t="s">
        <v>11</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20"/>
        <v>-2.4553605787855037E-2</v>
      </c>
      <c r="L1280" s="28"/>
      <c r="M1280" s="28"/>
      <c r="N1280" s="28"/>
      <c r="O1280" s="28"/>
      <c r="P1280" s="7"/>
      <c r="Q1280" s="25"/>
    </row>
    <row r="1281" spans="1:17" x14ac:dyDescent="0.2">
      <c r="A1281" s="2" t="s">
        <v>11</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20"/>
        <v>8.0145709062471315E-3</v>
      </c>
      <c r="L1281" s="28"/>
      <c r="M1281" s="28"/>
      <c r="N1281" s="28"/>
      <c r="O1281" s="28"/>
      <c r="P1281" s="7"/>
      <c r="Q1281" s="25"/>
    </row>
    <row r="1282" spans="1:17" x14ac:dyDescent="0.2">
      <c r="A1282" s="2" t="s">
        <v>11</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20"/>
        <v>4.8824546392445933E-2</v>
      </c>
      <c r="L1282" s="28"/>
      <c r="M1282" s="28"/>
      <c r="N1282" s="28"/>
      <c r="O1282" s="28"/>
      <c r="P1282" s="7"/>
      <c r="Q1282" s="25"/>
    </row>
    <row r="1283" spans="1:17" x14ac:dyDescent="0.2">
      <c r="A1283" s="2" t="s">
        <v>11</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si="20"/>
        <v>8.1818024312018456E-2</v>
      </c>
      <c r="L1283" s="28"/>
      <c r="M1283" s="28"/>
      <c r="N1283" s="28"/>
      <c r="O1283" s="28"/>
      <c r="P1283" s="7"/>
      <c r="Q1283" s="25"/>
    </row>
    <row r="1284" spans="1:17" x14ac:dyDescent="0.2">
      <c r="A1284" s="2" t="s">
        <v>11</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ref="K1284:K1347" si="21">C1284*$P$4+D1284*$P$5+E1284*$P$6+F1284*$P$7+G1284*$P$8+H1284*$P$9+I1284*$P$10+$P$11</f>
        <v>8.5114419870734537E-2</v>
      </c>
      <c r="L1284" s="28"/>
      <c r="M1284" s="28"/>
      <c r="N1284" s="28"/>
      <c r="O1284" s="28"/>
      <c r="P1284" s="7"/>
      <c r="Q1284" s="25"/>
    </row>
    <row r="1285" spans="1:17" x14ac:dyDescent="0.2">
      <c r="A1285" s="2" t="s">
        <v>11</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1"/>
        <v>7.2890379471507227E-2</v>
      </c>
      <c r="L1285" s="28"/>
      <c r="M1285" s="28"/>
      <c r="N1285" s="28"/>
      <c r="O1285" s="28"/>
      <c r="P1285" s="7"/>
      <c r="Q1285" s="25"/>
    </row>
    <row r="1286" spans="1:17" x14ac:dyDescent="0.2">
      <c r="A1286" s="2" t="s">
        <v>11</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1"/>
        <v>9.5877662879860548E-2</v>
      </c>
      <c r="L1286" s="28"/>
      <c r="M1286" s="28"/>
      <c r="N1286" s="28"/>
      <c r="O1286" s="28"/>
      <c r="P1286" s="7"/>
      <c r="Q1286" s="25"/>
    </row>
    <row r="1287" spans="1:17" x14ac:dyDescent="0.2">
      <c r="A1287" s="2" t="s">
        <v>11</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1"/>
        <v>0.11045821733023653</v>
      </c>
      <c r="L1287" s="28"/>
      <c r="M1287" s="28"/>
      <c r="N1287" s="28"/>
      <c r="O1287" s="28"/>
      <c r="P1287" s="7"/>
      <c r="Q1287" s="25"/>
    </row>
    <row r="1288" spans="1:17" x14ac:dyDescent="0.2">
      <c r="A1288" s="2" t="s">
        <v>11</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1"/>
        <v>0.10797773603664507</v>
      </c>
      <c r="L1288" s="28"/>
      <c r="M1288" s="28"/>
      <c r="N1288" s="28"/>
      <c r="O1288" s="28"/>
      <c r="P1288" s="7"/>
      <c r="Q1288" s="25"/>
    </row>
    <row r="1289" spans="1:17" x14ac:dyDescent="0.2">
      <c r="A1289" s="2" t="s">
        <v>11</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1"/>
        <v>0.12601372052442572</v>
      </c>
      <c r="L1289" s="28"/>
      <c r="M1289" s="28"/>
      <c r="N1289" s="28"/>
      <c r="O1289" s="28"/>
      <c r="P1289" s="7"/>
      <c r="Q1289" s="25"/>
    </row>
    <row r="1290" spans="1:17" x14ac:dyDescent="0.2">
      <c r="A1290" s="2" t="s">
        <v>11</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1"/>
        <v>0.14487795055208197</v>
      </c>
      <c r="L1290" s="28"/>
      <c r="M1290" s="28"/>
      <c r="N1290" s="28"/>
      <c r="O1290" s="28"/>
      <c r="P1290" s="7"/>
      <c r="Q1290" s="25"/>
    </row>
    <row r="1291" spans="1:17" x14ac:dyDescent="0.2">
      <c r="A1291" s="2" t="s">
        <v>11</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1"/>
        <v>0.1238904456748724</v>
      </c>
      <c r="L1291" s="28"/>
      <c r="M1291" s="28"/>
      <c r="N1291" s="28"/>
      <c r="O1291" s="28"/>
      <c r="P1291" s="7"/>
      <c r="Q1291" s="25"/>
    </row>
    <row r="1292" spans="1:17" x14ac:dyDescent="0.2">
      <c r="A1292" s="2" t="s">
        <v>11</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1"/>
        <v>0.1265778695661276</v>
      </c>
      <c r="L1292" s="28"/>
      <c r="M1292" s="28"/>
      <c r="N1292" s="28"/>
      <c r="O1292" s="28"/>
      <c r="P1292" s="7"/>
      <c r="Q1292" s="25"/>
    </row>
    <row r="1293" spans="1:17" x14ac:dyDescent="0.2">
      <c r="A1293" s="2" t="s">
        <v>11</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1"/>
        <v>0.13720060800684875</v>
      </c>
      <c r="L1293" s="28"/>
      <c r="M1293" s="28"/>
      <c r="N1293" s="28"/>
      <c r="O1293" s="28"/>
      <c r="P1293" s="7"/>
      <c r="Q1293" s="25"/>
    </row>
    <row r="1294" spans="1:17" x14ac:dyDescent="0.2">
      <c r="A1294" s="2" t="s">
        <v>11</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1"/>
        <v>0.14589001251735656</v>
      </c>
      <c r="L1294" s="28"/>
      <c r="M1294" s="28"/>
      <c r="N1294" s="28"/>
      <c r="O1294" s="28"/>
      <c r="P1294" s="7"/>
      <c r="Q1294" s="25"/>
    </row>
    <row r="1295" spans="1:17" x14ac:dyDescent="0.2">
      <c r="A1295" s="2" t="s">
        <v>11</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1"/>
        <v>0.13819254265689318</v>
      </c>
      <c r="L1295" s="28"/>
      <c r="M1295" s="28"/>
      <c r="N1295" s="28"/>
      <c r="O1295" s="28"/>
      <c r="P1295" s="7"/>
      <c r="Q1295" s="25"/>
    </row>
    <row r="1296" spans="1:17" x14ac:dyDescent="0.2">
      <c r="A1296" s="2" t="s">
        <v>11</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1"/>
        <v>0.12923369081957792</v>
      </c>
      <c r="L1296" s="28"/>
      <c r="M1296" s="28"/>
      <c r="N1296" s="28"/>
      <c r="O1296" s="28"/>
      <c r="P1296" s="7"/>
      <c r="Q1296" s="25"/>
    </row>
    <row r="1297" spans="1:17" x14ac:dyDescent="0.2">
      <c r="A1297" s="2" t="s">
        <v>11</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1"/>
        <v>0.13463533395196114</v>
      </c>
      <c r="L1297" s="28"/>
      <c r="M1297" s="28"/>
      <c r="N1297" s="28"/>
      <c r="O1297" s="28"/>
      <c r="P1297" s="7"/>
      <c r="Q1297" s="25"/>
    </row>
    <row r="1298" spans="1:17" x14ac:dyDescent="0.2">
      <c r="A1298" s="2" t="s">
        <v>11</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1"/>
        <v>0.16484511293893434</v>
      </c>
      <c r="L1298" s="28"/>
      <c r="M1298" s="28"/>
      <c r="N1298" s="28"/>
      <c r="O1298" s="28"/>
      <c r="P1298" s="7"/>
      <c r="Q1298" s="25"/>
    </row>
    <row r="1299" spans="1:17" x14ac:dyDescent="0.2">
      <c r="A1299" s="2" t="s">
        <v>11</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1"/>
        <v>0.14403175741925378</v>
      </c>
      <c r="L1299" s="28"/>
      <c r="M1299" s="28"/>
      <c r="N1299" s="28"/>
      <c r="O1299" s="28"/>
      <c r="P1299" s="7"/>
      <c r="Q1299" s="25"/>
    </row>
    <row r="1300" spans="1:17" x14ac:dyDescent="0.2">
      <c r="A1300" s="2" t="s">
        <v>11</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1"/>
        <v>0.16370708502455078</v>
      </c>
      <c r="L1300" s="28"/>
      <c r="M1300" s="28"/>
      <c r="N1300" s="28"/>
      <c r="O1300" s="28"/>
      <c r="P1300" s="7"/>
      <c r="Q1300" s="25"/>
    </row>
    <row r="1301" spans="1:17" x14ac:dyDescent="0.2">
      <c r="A1301" s="2" t="s">
        <v>11</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1"/>
        <v>0.15079579741264404</v>
      </c>
      <c r="L1301" s="28"/>
      <c r="M1301" s="28"/>
      <c r="N1301" s="28"/>
      <c r="O1301" s="28"/>
      <c r="P1301" s="7"/>
      <c r="Q1301" s="25"/>
    </row>
    <row r="1302" spans="1:17" x14ac:dyDescent="0.2">
      <c r="A1302" s="2" t="s">
        <v>11</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1"/>
        <v>8.5110017079826461E-2</v>
      </c>
      <c r="L1302" s="28"/>
      <c r="M1302" s="28"/>
      <c r="N1302" s="28"/>
      <c r="O1302" s="28"/>
      <c r="P1302" s="7"/>
      <c r="Q1302" s="25"/>
    </row>
    <row r="1303" spans="1:17" x14ac:dyDescent="0.2">
      <c r="A1303" s="2" t="s">
        <v>11</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1"/>
        <v>7.7805562926571481E-2</v>
      </c>
      <c r="L1303" s="28"/>
      <c r="M1303" s="28"/>
      <c r="N1303" s="28"/>
      <c r="O1303" s="28"/>
      <c r="P1303" s="7"/>
      <c r="Q1303" s="25"/>
    </row>
    <row r="1304" spans="1:17" x14ac:dyDescent="0.2">
      <c r="A1304" s="2" t="s">
        <v>11</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1"/>
        <v>0.10956808618942404</v>
      </c>
      <c r="L1304" s="28"/>
      <c r="M1304" s="28"/>
      <c r="N1304" s="28"/>
      <c r="O1304" s="28"/>
      <c r="P1304" s="7"/>
      <c r="Q1304" s="25"/>
    </row>
    <row r="1305" spans="1:17" x14ac:dyDescent="0.2">
      <c r="A1305" s="2" t="s">
        <v>11</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1"/>
        <v>6.9943724748085412E-2</v>
      </c>
      <c r="L1305" s="28"/>
      <c r="M1305" s="28"/>
      <c r="N1305" s="28"/>
      <c r="O1305" s="28"/>
      <c r="P1305" s="7"/>
      <c r="Q1305" s="25"/>
    </row>
    <row r="1306" spans="1:17" x14ac:dyDescent="0.2">
      <c r="A1306" s="2" t="s">
        <v>11</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1"/>
        <v>7.0028719036772324E-2</v>
      </c>
      <c r="L1306" s="28"/>
      <c r="M1306" s="28"/>
      <c r="N1306" s="28"/>
      <c r="O1306" s="28"/>
      <c r="P1306" s="7"/>
      <c r="Q1306" s="25"/>
    </row>
    <row r="1307" spans="1:17" x14ac:dyDescent="0.2">
      <c r="A1307" s="2" t="s">
        <v>11</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1"/>
        <v>-2.1300641981192192E-2</v>
      </c>
      <c r="L1307" s="28"/>
      <c r="M1307" s="28"/>
      <c r="N1307" s="28"/>
      <c r="O1307" s="28"/>
      <c r="P1307" s="7"/>
      <c r="Q1307" s="25"/>
    </row>
    <row r="1308" spans="1:17" x14ac:dyDescent="0.2">
      <c r="A1308" s="2" t="s">
        <v>11</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1"/>
        <v>-1.8390822274267582E-2</v>
      </c>
      <c r="L1308" s="28"/>
      <c r="M1308" s="28"/>
      <c r="N1308" s="28"/>
      <c r="O1308" s="28"/>
      <c r="P1308" s="7"/>
      <c r="Q1308" s="25"/>
    </row>
    <row r="1309" spans="1:17" x14ac:dyDescent="0.2">
      <c r="A1309" s="2" t="s">
        <v>11</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1"/>
        <v>-2.1044153974741464E-2</v>
      </c>
      <c r="L1309" s="28"/>
      <c r="M1309" s="28"/>
      <c r="N1309" s="28"/>
      <c r="O1309" s="28"/>
      <c r="P1309" s="7"/>
      <c r="Q1309" s="25"/>
    </row>
    <row r="1310" spans="1:17" x14ac:dyDescent="0.2">
      <c r="A1310" s="2" t="s">
        <v>11</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1"/>
        <v>-2.4804097247611123E-2</v>
      </c>
      <c r="L1310" s="28"/>
      <c r="M1310" s="28"/>
      <c r="N1310" s="28"/>
      <c r="O1310" s="28"/>
      <c r="P1310" s="7"/>
      <c r="Q1310" s="25"/>
    </row>
    <row r="1311" spans="1:17" x14ac:dyDescent="0.2">
      <c r="A1311" s="2" t="s">
        <v>11</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1"/>
        <v>-2.9035050220529657E-2</v>
      </c>
      <c r="L1311" s="28"/>
      <c r="M1311" s="28"/>
      <c r="N1311" s="28"/>
      <c r="O1311" s="28"/>
      <c r="P1311" s="7"/>
      <c r="Q1311" s="25"/>
    </row>
    <row r="1312" spans="1:17" x14ac:dyDescent="0.2">
      <c r="A1312" s="2" t="s">
        <v>11</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1"/>
        <v>-1.5702085591615234E-2</v>
      </c>
      <c r="L1312" s="28"/>
      <c r="M1312" s="28"/>
      <c r="N1312" s="28"/>
      <c r="O1312" s="28"/>
      <c r="P1312" s="7"/>
      <c r="Q1312" s="25"/>
    </row>
    <row r="1313" spans="1:17" x14ac:dyDescent="0.2">
      <c r="A1313" s="2" t="s">
        <v>11</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1"/>
        <v>-1.9670174968618337E-2</v>
      </c>
      <c r="L1313" s="28"/>
      <c r="M1313" s="28"/>
      <c r="N1313" s="28"/>
      <c r="O1313" s="28"/>
      <c r="P1313" s="7"/>
      <c r="Q1313" s="25"/>
    </row>
    <row r="1314" spans="1:17" x14ac:dyDescent="0.2">
      <c r="A1314" s="2" t="s">
        <v>11</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1"/>
        <v>-3.6057551647712405E-3</v>
      </c>
      <c r="L1314" s="28"/>
      <c r="M1314" s="28"/>
      <c r="N1314" s="28"/>
      <c r="O1314" s="28"/>
      <c r="P1314" s="7"/>
      <c r="Q1314" s="25"/>
    </row>
    <row r="1315" spans="1:17" x14ac:dyDescent="0.2">
      <c r="A1315" s="2" t="s">
        <v>11</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1"/>
        <v>4.6768139360975347E-4</v>
      </c>
      <c r="L1315" s="28"/>
      <c r="M1315" s="28"/>
      <c r="N1315" s="28"/>
      <c r="O1315" s="28"/>
      <c r="P1315" s="7"/>
      <c r="Q1315" s="25"/>
    </row>
    <row r="1316" spans="1:17" x14ac:dyDescent="0.2">
      <c r="A1316" s="2" t="s">
        <v>11</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1"/>
        <v>2.1640246351021242E-3</v>
      </c>
      <c r="L1316" s="28"/>
      <c r="M1316" s="28"/>
      <c r="N1316" s="28"/>
      <c r="O1316" s="28"/>
      <c r="P1316" s="7"/>
      <c r="Q1316" s="25"/>
    </row>
    <row r="1317" spans="1:17" x14ac:dyDescent="0.2">
      <c r="A1317" s="2" t="s">
        <v>11</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1"/>
        <v>1.2608517216445514E-2</v>
      </c>
      <c r="L1317" s="28"/>
      <c r="M1317" s="28"/>
      <c r="N1317" s="28"/>
      <c r="O1317" s="28"/>
      <c r="P1317" s="7"/>
      <c r="Q1317" s="25"/>
    </row>
    <row r="1318" spans="1:17" x14ac:dyDescent="0.2">
      <c r="A1318" s="2" t="s">
        <v>11</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1"/>
        <v>1.4159512086248216E-2</v>
      </c>
      <c r="L1318" s="28"/>
      <c r="M1318" s="28"/>
      <c r="N1318" s="28"/>
      <c r="O1318" s="28"/>
      <c r="P1318" s="7"/>
      <c r="Q1318" s="25"/>
    </row>
    <row r="1319" spans="1:17" x14ac:dyDescent="0.2">
      <c r="A1319" s="2" t="s">
        <v>11</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1"/>
        <v>2.0510051255206219E-2</v>
      </c>
      <c r="L1319" s="28"/>
      <c r="M1319" s="28"/>
      <c r="N1319" s="28"/>
      <c r="O1319" s="28"/>
      <c r="P1319" s="7"/>
      <c r="Q1319" s="25"/>
    </row>
    <row r="1320" spans="1:17" x14ac:dyDescent="0.2">
      <c r="A1320" s="2" t="s">
        <v>11</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1"/>
        <v>1.8278727764858504E-2</v>
      </c>
      <c r="L1320" s="28"/>
      <c r="M1320" s="28"/>
      <c r="N1320" s="28"/>
      <c r="O1320" s="28"/>
      <c r="P1320" s="7"/>
      <c r="Q1320" s="25"/>
    </row>
    <row r="1321" spans="1:17" x14ac:dyDescent="0.2">
      <c r="A1321" s="2" t="s">
        <v>11</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1"/>
        <v>2.3470129081749391E-2</v>
      </c>
      <c r="L1321" s="28"/>
      <c r="M1321" s="28"/>
      <c r="N1321" s="28"/>
      <c r="O1321" s="28"/>
      <c r="P1321" s="7"/>
      <c r="Q1321" s="25"/>
    </row>
    <row r="1322" spans="1:17" x14ac:dyDescent="0.2">
      <c r="A1322" s="2" t="s">
        <v>11</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1"/>
        <v>2.2384363104676952E-2</v>
      </c>
      <c r="L1322" s="28"/>
      <c r="M1322" s="28"/>
      <c r="N1322" s="28"/>
      <c r="O1322" s="28"/>
      <c r="P1322" s="7"/>
      <c r="Q1322" s="25"/>
    </row>
    <row r="1323" spans="1:17" x14ac:dyDescent="0.2">
      <c r="A1323" s="2" t="s">
        <v>11</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1"/>
        <v>1.9970739508265445E-2</v>
      </c>
      <c r="L1323" s="28"/>
      <c r="M1323" s="28"/>
      <c r="N1323" s="28"/>
      <c r="O1323" s="28"/>
      <c r="P1323" s="7"/>
      <c r="Q1323" s="25"/>
    </row>
    <row r="1324" spans="1:17" x14ac:dyDescent="0.2">
      <c r="A1324" s="2" t="s">
        <v>11</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1"/>
        <v>2.1784311088341113E-2</v>
      </c>
      <c r="L1324" s="28"/>
      <c r="M1324" s="28"/>
      <c r="N1324" s="28"/>
      <c r="O1324" s="28"/>
      <c r="P1324" s="7"/>
      <c r="Q1324" s="25"/>
    </row>
    <row r="1325" spans="1:17" x14ac:dyDescent="0.2">
      <c r="A1325" s="2" t="s">
        <v>11</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1"/>
        <v>1.9397039634343471E-2</v>
      </c>
      <c r="L1325" s="28"/>
      <c r="M1325" s="28"/>
      <c r="N1325" s="28"/>
      <c r="O1325" s="28"/>
      <c r="P1325" s="7"/>
      <c r="Q1325" s="25"/>
    </row>
    <row r="1326" spans="1:17" x14ac:dyDescent="0.2">
      <c r="A1326" s="2" t="s">
        <v>11</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1"/>
        <v>2.2827996025700625E-2</v>
      </c>
      <c r="L1326" s="28"/>
      <c r="M1326" s="28"/>
      <c r="N1326" s="28"/>
      <c r="O1326" s="28"/>
      <c r="P1326" s="7"/>
      <c r="Q1326" s="25"/>
    </row>
    <row r="1327" spans="1:17" x14ac:dyDescent="0.2">
      <c r="A1327" s="2" t="s">
        <v>11</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1"/>
        <v>3.1464135393662329E-2</v>
      </c>
      <c r="L1327" s="28"/>
      <c r="M1327" s="28"/>
      <c r="N1327" s="28"/>
      <c r="O1327" s="28"/>
      <c r="P1327" s="7"/>
      <c r="Q1327" s="25"/>
    </row>
    <row r="1328" spans="1:17" x14ac:dyDescent="0.2">
      <c r="A1328" s="2" t="s">
        <v>11</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1"/>
        <v>3.0742510392603006E-2</v>
      </c>
      <c r="L1328" s="28"/>
      <c r="M1328" s="28"/>
      <c r="N1328" s="28"/>
      <c r="O1328" s="28"/>
      <c r="P1328" s="7"/>
      <c r="Q1328" s="25"/>
    </row>
    <row r="1329" spans="1:17" x14ac:dyDescent="0.2">
      <c r="A1329" s="2" t="s">
        <v>11</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1"/>
        <v>3.2217142558868872E-2</v>
      </c>
      <c r="L1329" s="28"/>
      <c r="M1329" s="28"/>
      <c r="N1329" s="28"/>
      <c r="O1329" s="28"/>
      <c r="P1329" s="7"/>
      <c r="Q1329" s="25"/>
    </row>
    <row r="1330" spans="1:17" x14ac:dyDescent="0.2">
      <c r="A1330" s="2" t="s">
        <v>11</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1"/>
        <v>4.0987733439770135E-2</v>
      </c>
      <c r="L1330" s="28"/>
      <c r="M1330" s="28"/>
      <c r="N1330" s="28"/>
      <c r="O1330" s="28"/>
      <c r="P1330" s="7"/>
      <c r="Q1330" s="25"/>
    </row>
    <row r="1331" spans="1:17" x14ac:dyDescent="0.2">
      <c r="A1331" s="2" t="s">
        <v>11</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1"/>
        <v>3.2319524084506224E-2</v>
      </c>
      <c r="L1331" s="28"/>
      <c r="M1331" s="28"/>
      <c r="N1331" s="28"/>
      <c r="O1331" s="28"/>
      <c r="P1331" s="7"/>
      <c r="Q1331" s="25"/>
    </row>
    <row r="1332" spans="1:17" x14ac:dyDescent="0.2">
      <c r="A1332" s="2" t="s">
        <v>11</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1"/>
        <v>3.433831549158628E-2</v>
      </c>
      <c r="L1332" s="28"/>
      <c r="M1332" s="28"/>
      <c r="N1332" s="28"/>
      <c r="O1332" s="28"/>
      <c r="P1332" s="7"/>
      <c r="Q1332" s="25"/>
    </row>
    <row r="1333" spans="1:17" x14ac:dyDescent="0.2">
      <c r="A1333" s="2" t="s">
        <v>11</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1"/>
        <v>2.8848827860231685E-2</v>
      </c>
      <c r="L1333" s="28"/>
      <c r="M1333" s="28"/>
      <c r="N1333" s="28"/>
      <c r="O1333" s="28"/>
      <c r="P1333" s="7"/>
      <c r="Q1333" s="25"/>
    </row>
    <row r="1334" spans="1:17" x14ac:dyDescent="0.2">
      <c r="A1334" s="2" t="s">
        <v>11</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1"/>
        <v>2.6947692794990985E-2</v>
      </c>
      <c r="L1334" s="28"/>
      <c r="M1334" s="28"/>
      <c r="N1334" s="28"/>
      <c r="O1334" s="28"/>
      <c r="P1334" s="7"/>
      <c r="Q1334" s="25"/>
    </row>
    <row r="1335" spans="1:17" x14ac:dyDescent="0.2">
      <c r="A1335" s="2" t="s">
        <v>11</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1"/>
        <v>2.5288552504990847E-2</v>
      </c>
      <c r="L1335" s="28"/>
      <c r="M1335" s="28"/>
      <c r="N1335" s="28"/>
      <c r="O1335" s="28"/>
      <c r="P1335" s="7"/>
      <c r="Q1335" s="25"/>
    </row>
    <row r="1336" spans="1:17" x14ac:dyDescent="0.2">
      <c r="A1336" s="2" t="s">
        <v>11</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1"/>
        <v>2.4442291118359716E-2</v>
      </c>
      <c r="L1336" s="28"/>
      <c r="M1336" s="28"/>
      <c r="N1336" s="28"/>
      <c r="O1336" s="28"/>
      <c r="P1336" s="7"/>
      <c r="Q1336" s="25"/>
    </row>
    <row r="1337" spans="1:17" x14ac:dyDescent="0.2">
      <c r="A1337" s="2" t="s">
        <v>11</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1"/>
        <v>1.8613361761794844E-2</v>
      </c>
      <c r="L1337" s="28"/>
      <c r="M1337" s="28"/>
      <c r="N1337" s="28"/>
      <c r="O1337" s="28"/>
      <c r="P1337" s="7"/>
      <c r="Q1337" s="25"/>
    </row>
    <row r="1338" spans="1:17" x14ac:dyDescent="0.2">
      <c r="A1338" s="2" t="s">
        <v>11</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1"/>
        <v>1.6131165747784171E-2</v>
      </c>
      <c r="L1338" s="28"/>
      <c r="M1338" s="28"/>
      <c r="N1338" s="28"/>
      <c r="O1338" s="28"/>
      <c r="P1338" s="7"/>
      <c r="Q1338" s="25"/>
    </row>
    <row r="1339" spans="1:17" x14ac:dyDescent="0.2">
      <c r="A1339" s="2" t="s">
        <v>11</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1"/>
        <v>1.6730117066568684E-2</v>
      </c>
      <c r="L1339" s="28"/>
      <c r="M1339" s="28"/>
      <c r="N1339" s="28"/>
      <c r="O1339" s="28"/>
      <c r="P1339" s="7"/>
      <c r="Q1339" s="25"/>
    </row>
    <row r="1340" spans="1:17" x14ac:dyDescent="0.2">
      <c r="A1340" s="2" t="s">
        <v>11</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1"/>
        <v>1.5730981989645954E-2</v>
      </c>
      <c r="L1340" s="28"/>
      <c r="M1340" s="28"/>
      <c r="N1340" s="28"/>
      <c r="O1340" s="28"/>
      <c r="P1340" s="7"/>
      <c r="Q1340" s="25"/>
    </row>
    <row r="1341" spans="1:17" x14ac:dyDescent="0.2">
      <c r="A1341" s="2" t="s">
        <v>11</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1"/>
        <v>2.5635428843255759E-2</v>
      </c>
      <c r="L1341" s="28"/>
      <c r="M1341" s="28"/>
      <c r="N1341" s="28"/>
      <c r="O1341" s="28"/>
      <c r="P1341" s="7"/>
      <c r="Q1341" s="25"/>
    </row>
    <row r="1342" spans="1:17" x14ac:dyDescent="0.2">
      <c r="A1342" s="2" t="s">
        <v>11</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1"/>
        <v>1.9786665209271304E-2</v>
      </c>
      <c r="L1342" s="28"/>
      <c r="M1342" s="28"/>
      <c r="N1342" s="28"/>
      <c r="O1342" s="28"/>
      <c r="P1342" s="7"/>
      <c r="Q1342" s="25"/>
    </row>
    <row r="1343" spans="1:17" x14ac:dyDescent="0.2">
      <c r="A1343" s="2" t="s">
        <v>11</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1"/>
        <v>2.0926739129391803E-2</v>
      </c>
      <c r="L1343" s="28"/>
      <c r="M1343" s="28"/>
      <c r="N1343" s="28"/>
      <c r="O1343" s="28"/>
      <c r="P1343" s="7"/>
      <c r="Q1343" s="25"/>
    </row>
    <row r="1344" spans="1:17" x14ac:dyDescent="0.2">
      <c r="A1344" s="2" t="s">
        <v>11</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1"/>
        <v>1.5687786707451412E-2</v>
      </c>
      <c r="L1344" s="28"/>
      <c r="M1344" s="28"/>
      <c r="N1344" s="28"/>
      <c r="O1344" s="28"/>
      <c r="P1344" s="7"/>
      <c r="Q1344" s="25"/>
    </row>
    <row r="1345" spans="1:17" x14ac:dyDescent="0.2">
      <c r="A1345" s="2" t="s">
        <v>11</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1"/>
        <v>2.158605917109635E-2</v>
      </c>
      <c r="L1345" s="28"/>
      <c r="M1345" s="28"/>
      <c r="N1345" s="28"/>
      <c r="O1345" s="28"/>
      <c r="P1345" s="7"/>
      <c r="Q1345" s="25"/>
    </row>
    <row r="1346" spans="1:17" x14ac:dyDescent="0.2">
      <c r="A1346" s="2" t="s">
        <v>11</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1"/>
        <v>2.7615603359168794E-2</v>
      </c>
      <c r="L1346" s="28"/>
      <c r="M1346" s="28"/>
      <c r="N1346" s="28"/>
      <c r="O1346" s="28"/>
      <c r="P1346" s="7"/>
      <c r="Q1346" s="25"/>
    </row>
    <row r="1347" spans="1:17" x14ac:dyDescent="0.2">
      <c r="A1347" s="2" t="s">
        <v>11</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si="21"/>
        <v>1.7784800505631804E-2</v>
      </c>
      <c r="L1347" s="28"/>
      <c r="M1347" s="28"/>
      <c r="N1347" s="28"/>
      <c r="O1347" s="28"/>
      <c r="P1347" s="7"/>
      <c r="Q1347" s="25"/>
    </row>
    <row r="1348" spans="1:17" x14ac:dyDescent="0.2">
      <c r="A1348" s="2" t="s">
        <v>11</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ref="K1348:K1411" si="22">C1348*$P$4+D1348*$P$5+E1348*$P$6+F1348*$P$7+G1348*$P$8+H1348*$P$9+I1348*$P$10+$P$11</f>
        <v>1.5672055362457971E-2</v>
      </c>
      <c r="L1348" s="28"/>
      <c r="M1348" s="28"/>
      <c r="N1348" s="28"/>
      <c r="O1348" s="28"/>
      <c r="P1348" s="7"/>
      <c r="Q1348" s="25"/>
    </row>
    <row r="1349" spans="1:17" x14ac:dyDescent="0.2">
      <c r="A1349" s="2" t="s">
        <v>11</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2"/>
        <v>8.0049953263154894E-3</v>
      </c>
      <c r="L1349" s="28"/>
      <c r="M1349" s="28"/>
      <c r="N1349" s="28"/>
      <c r="O1349" s="28"/>
      <c r="P1349" s="7"/>
      <c r="Q1349" s="25"/>
    </row>
    <row r="1350" spans="1:17" x14ac:dyDescent="0.2">
      <c r="A1350" s="2" t="s">
        <v>11</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2"/>
        <v>6.8956936890680609E-3</v>
      </c>
      <c r="L1350" s="28"/>
      <c r="M1350" s="28"/>
      <c r="N1350" s="28"/>
      <c r="O1350" s="28"/>
      <c r="P1350" s="7"/>
      <c r="Q1350" s="25"/>
    </row>
    <row r="1351" spans="1:17" x14ac:dyDescent="0.2">
      <c r="A1351" s="2" t="s">
        <v>11</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2"/>
        <v>3.8540927348650333E-3</v>
      </c>
      <c r="L1351" s="28"/>
      <c r="M1351" s="28"/>
      <c r="N1351" s="28"/>
      <c r="O1351" s="28"/>
      <c r="P1351" s="7"/>
      <c r="Q1351" s="25"/>
    </row>
    <row r="1352" spans="1:17" x14ac:dyDescent="0.2">
      <c r="A1352" s="2" t="s">
        <v>11</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2"/>
        <v>6.5362149256529278E-3</v>
      </c>
      <c r="L1352" s="28"/>
      <c r="M1352" s="28"/>
      <c r="N1352" s="28"/>
      <c r="O1352" s="28"/>
      <c r="P1352" s="7"/>
      <c r="Q1352" s="25"/>
    </row>
    <row r="1353" spans="1:17" x14ac:dyDescent="0.2">
      <c r="A1353" s="2" t="s">
        <v>11</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2"/>
        <v>7.306643111557598E-4</v>
      </c>
      <c r="L1353" s="28"/>
      <c r="M1353" s="28"/>
      <c r="N1353" s="28"/>
      <c r="O1353" s="28"/>
      <c r="P1353" s="7"/>
      <c r="Q1353" s="25"/>
    </row>
    <row r="1354" spans="1:17" x14ac:dyDescent="0.2">
      <c r="A1354" s="2" t="s">
        <v>11</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2"/>
        <v>7.4893884271144406E-3</v>
      </c>
      <c r="L1354" s="28"/>
      <c r="M1354" s="28"/>
      <c r="N1354" s="28"/>
      <c r="O1354" s="28"/>
      <c r="P1354" s="7"/>
      <c r="Q1354" s="25"/>
    </row>
    <row r="1355" spans="1:17" x14ac:dyDescent="0.2">
      <c r="A1355" s="2" t="s">
        <v>11</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2"/>
        <v>7.7088755061381908E-3</v>
      </c>
      <c r="L1355" s="28"/>
      <c r="M1355" s="28"/>
      <c r="N1355" s="28"/>
      <c r="O1355" s="28"/>
      <c r="P1355" s="7"/>
      <c r="Q1355" s="25"/>
    </row>
    <row r="1356" spans="1:17" x14ac:dyDescent="0.2">
      <c r="A1356" s="2" t="s">
        <v>11</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2"/>
        <v>1.0028805428161314E-2</v>
      </c>
      <c r="L1356" s="28"/>
      <c r="M1356" s="28"/>
      <c r="N1356" s="28"/>
      <c r="O1356" s="28"/>
      <c r="P1356" s="7"/>
      <c r="Q1356" s="25"/>
    </row>
    <row r="1357" spans="1:17" x14ac:dyDescent="0.2">
      <c r="A1357" s="2" t="s">
        <v>11</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2"/>
        <v>3.592510528986681E-3</v>
      </c>
      <c r="L1357" s="28"/>
      <c r="M1357" s="28"/>
      <c r="N1357" s="28"/>
      <c r="O1357" s="28"/>
      <c r="P1357" s="7"/>
      <c r="Q1357" s="25"/>
    </row>
    <row r="1358" spans="1:17" x14ac:dyDescent="0.2">
      <c r="A1358" s="2" t="s">
        <v>11</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2"/>
        <v>-1.5743606184177583E-3</v>
      </c>
      <c r="L1358" s="28"/>
      <c r="M1358" s="28"/>
      <c r="N1358" s="28"/>
      <c r="O1358" s="28"/>
      <c r="P1358" s="7"/>
      <c r="Q1358" s="25"/>
    </row>
    <row r="1359" spans="1:17" x14ac:dyDescent="0.2">
      <c r="A1359" s="2" t="s">
        <v>11</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2"/>
        <v>-5.1836685990059861E-3</v>
      </c>
      <c r="L1359" s="28"/>
      <c r="M1359" s="28"/>
      <c r="N1359" s="28"/>
      <c r="O1359" s="28"/>
      <c r="P1359" s="7"/>
      <c r="Q1359" s="25"/>
    </row>
    <row r="1360" spans="1:17" x14ac:dyDescent="0.2">
      <c r="A1360" s="2" t="s">
        <v>11</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2"/>
        <v>-4.7300760841818557E-3</v>
      </c>
      <c r="L1360" s="28"/>
      <c r="M1360" s="28"/>
      <c r="N1360" s="28"/>
      <c r="O1360" s="28"/>
      <c r="P1360" s="7"/>
      <c r="Q1360" s="25"/>
    </row>
    <row r="1361" spans="1:17" x14ac:dyDescent="0.2">
      <c r="A1361" s="2" t="s">
        <v>11</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2"/>
        <v>-3.2004624415140626E-3</v>
      </c>
      <c r="L1361" s="28"/>
      <c r="M1361" s="28"/>
      <c r="N1361" s="28"/>
      <c r="O1361" s="28"/>
      <c r="P1361" s="7"/>
      <c r="Q1361" s="25"/>
    </row>
    <row r="1362" spans="1:17" x14ac:dyDescent="0.2">
      <c r="A1362" s="2" t="s">
        <v>11</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2"/>
        <v>-1.3634209375083306E-2</v>
      </c>
      <c r="L1362" s="28"/>
      <c r="M1362" s="28"/>
      <c r="N1362" s="28"/>
      <c r="O1362" s="28"/>
      <c r="P1362" s="7"/>
      <c r="Q1362" s="25"/>
    </row>
    <row r="1363" spans="1:17" x14ac:dyDescent="0.2">
      <c r="A1363" s="2" t="s">
        <v>11</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2"/>
        <v>-5.4792019953601168E-3</v>
      </c>
      <c r="L1363" s="28"/>
      <c r="M1363" s="28"/>
      <c r="N1363" s="28"/>
      <c r="O1363" s="28"/>
      <c r="P1363" s="7"/>
      <c r="Q1363" s="25"/>
    </row>
    <row r="1364" spans="1:17" x14ac:dyDescent="0.2">
      <c r="A1364" s="2" t="s">
        <v>11</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2"/>
        <v>3.4050826010012525E-4</v>
      </c>
      <c r="L1364" s="28"/>
      <c r="M1364" s="28"/>
      <c r="N1364" s="28"/>
      <c r="O1364" s="28"/>
      <c r="P1364" s="7"/>
      <c r="Q1364" s="25"/>
    </row>
    <row r="1365" spans="1:17" x14ac:dyDescent="0.2">
      <c r="A1365" s="2" t="s">
        <v>11</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2"/>
        <v>3.962530250496199E-3</v>
      </c>
      <c r="L1365" s="28"/>
      <c r="M1365" s="28"/>
      <c r="N1365" s="28"/>
      <c r="O1365" s="28"/>
      <c r="P1365" s="7"/>
      <c r="Q1365" s="25"/>
    </row>
    <row r="1366" spans="1:17" x14ac:dyDescent="0.2">
      <c r="A1366" s="2" t="s">
        <v>11</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2"/>
        <v>1.0329326646232873E-2</v>
      </c>
      <c r="L1366" s="28"/>
      <c r="M1366" s="28"/>
      <c r="N1366" s="28"/>
      <c r="O1366" s="28"/>
      <c r="P1366" s="7"/>
      <c r="Q1366" s="25"/>
    </row>
    <row r="1367" spans="1:17" x14ac:dyDescent="0.2">
      <c r="A1367" s="2" t="s">
        <v>11</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2"/>
        <v>1.9687653516144876E-2</v>
      </c>
      <c r="L1367" s="28"/>
      <c r="M1367" s="28"/>
      <c r="N1367" s="28"/>
      <c r="O1367" s="28"/>
      <c r="P1367" s="7"/>
      <c r="Q1367" s="25"/>
    </row>
    <row r="1368" spans="1:17" x14ac:dyDescent="0.2">
      <c r="A1368" s="2" t="s">
        <v>11</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2"/>
        <v>1.6899462469203708E-2</v>
      </c>
      <c r="L1368" s="28"/>
      <c r="M1368" s="28"/>
      <c r="N1368" s="28"/>
      <c r="O1368" s="28"/>
      <c r="P1368" s="7"/>
      <c r="Q1368" s="25"/>
    </row>
    <row r="1369" spans="1:17" x14ac:dyDescent="0.2">
      <c r="A1369" s="2" t="s">
        <v>11</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2"/>
        <v>2.8673884461809518E-3</v>
      </c>
      <c r="L1369" s="28"/>
      <c r="M1369" s="28"/>
      <c r="N1369" s="28"/>
      <c r="O1369" s="28"/>
      <c r="P1369" s="7"/>
      <c r="Q1369" s="25"/>
    </row>
    <row r="1370" spans="1:17" x14ac:dyDescent="0.2">
      <c r="A1370" s="2" t="s">
        <v>11</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2"/>
        <v>1.5719433403101224E-2</v>
      </c>
      <c r="L1370" s="28"/>
      <c r="M1370" s="28"/>
      <c r="N1370" s="28"/>
      <c r="O1370" s="28"/>
      <c r="P1370" s="7"/>
      <c r="Q1370" s="25"/>
    </row>
    <row r="1371" spans="1:17" x14ac:dyDescent="0.2">
      <c r="A1371" s="2" t="s">
        <v>11</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2"/>
        <v>8.0653217224893048E-3</v>
      </c>
      <c r="L1371" s="28"/>
      <c r="M1371" s="28"/>
      <c r="N1371" s="28"/>
      <c r="O1371" s="28"/>
      <c r="P1371" s="7"/>
      <c r="Q1371" s="25"/>
    </row>
    <row r="1372" spans="1:17" x14ac:dyDescent="0.2">
      <c r="A1372" s="2" t="s">
        <v>11</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2"/>
        <v>1.4318202497305421E-2</v>
      </c>
      <c r="L1372" s="28"/>
      <c r="M1372" s="28"/>
      <c r="N1372" s="28"/>
      <c r="O1372" s="28"/>
      <c r="P1372" s="7"/>
      <c r="Q1372" s="25"/>
    </row>
    <row r="1373" spans="1:17" x14ac:dyDescent="0.2">
      <c r="A1373" s="2" t="s">
        <v>11</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2"/>
        <v>6.9093433988129949E-3</v>
      </c>
      <c r="L1373" s="28"/>
      <c r="M1373" s="28"/>
      <c r="N1373" s="28"/>
      <c r="O1373" s="28"/>
      <c r="P1373" s="7"/>
      <c r="Q1373" s="25"/>
    </row>
    <row r="1374" spans="1:17" x14ac:dyDescent="0.2">
      <c r="A1374" s="2" t="s">
        <v>11</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2"/>
        <v>6.3755342219099509E-3</v>
      </c>
      <c r="L1374" s="28"/>
      <c r="M1374" s="28"/>
      <c r="N1374" s="28"/>
      <c r="O1374" s="28"/>
      <c r="P1374" s="7"/>
      <c r="Q1374" s="25"/>
    </row>
    <row r="1375" spans="1:17" x14ac:dyDescent="0.2">
      <c r="A1375" s="2" t="s">
        <v>11</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2"/>
        <v>1.4284492828570139E-3</v>
      </c>
      <c r="L1375" s="28"/>
      <c r="M1375" s="28"/>
      <c r="N1375" s="28"/>
      <c r="O1375" s="28"/>
      <c r="P1375" s="7"/>
      <c r="Q1375" s="25"/>
    </row>
    <row r="1376" spans="1:17" x14ac:dyDescent="0.2">
      <c r="A1376" s="2" t="s">
        <v>11</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2"/>
        <v>4.9660391811205962E-3</v>
      </c>
      <c r="L1376" s="28"/>
      <c r="M1376" s="28"/>
      <c r="N1376" s="28"/>
      <c r="O1376" s="28"/>
      <c r="P1376" s="7"/>
      <c r="Q1376" s="25"/>
    </row>
    <row r="1377" spans="1:17" x14ac:dyDescent="0.2">
      <c r="A1377" s="2" t="s">
        <v>11</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2"/>
        <v>1.4888667020128588E-2</v>
      </c>
      <c r="L1377" s="28"/>
      <c r="M1377" s="28"/>
      <c r="N1377" s="28"/>
      <c r="O1377" s="28"/>
      <c r="P1377" s="7"/>
      <c r="Q1377" s="25"/>
    </row>
    <row r="1378" spans="1:17" x14ac:dyDescent="0.2">
      <c r="A1378" s="2" t="s">
        <v>11</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2"/>
        <v>1.7612309409419269E-2</v>
      </c>
      <c r="L1378" s="28"/>
      <c r="M1378" s="28"/>
      <c r="N1378" s="28"/>
      <c r="O1378" s="28"/>
      <c r="P1378" s="7"/>
      <c r="Q1378" s="25"/>
    </row>
    <row r="1379" spans="1:17" x14ac:dyDescent="0.2">
      <c r="A1379" s="2" t="s">
        <v>11</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2"/>
        <v>2.0902071291643343E-2</v>
      </c>
      <c r="L1379" s="28"/>
      <c r="M1379" s="28"/>
      <c r="N1379" s="28"/>
      <c r="O1379" s="28"/>
      <c r="P1379" s="7"/>
      <c r="Q1379" s="25"/>
    </row>
    <row r="1380" spans="1:17" x14ac:dyDescent="0.2">
      <c r="A1380" s="2" t="s">
        <v>11</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2"/>
        <v>2.4123505233625386E-2</v>
      </c>
      <c r="L1380" s="28"/>
      <c r="M1380" s="28"/>
      <c r="N1380" s="28"/>
      <c r="O1380" s="28"/>
      <c r="P1380" s="7"/>
      <c r="Q1380" s="25"/>
    </row>
    <row r="1381" spans="1:17" x14ac:dyDescent="0.2">
      <c r="A1381" s="2" t="s">
        <v>11</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2"/>
        <v>2.7198788001282614E-2</v>
      </c>
      <c r="L1381" s="28"/>
      <c r="M1381" s="28"/>
      <c r="N1381" s="28"/>
      <c r="O1381" s="28"/>
      <c r="P1381" s="7"/>
      <c r="Q1381" s="25"/>
    </row>
    <row r="1382" spans="1:17" x14ac:dyDescent="0.2">
      <c r="A1382" s="2" t="s">
        <v>11</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2"/>
        <v>2.3158605899396445E-2</v>
      </c>
      <c r="L1382" s="28"/>
      <c r="M1382" s="28"/>
      <c r="N1382" s="28"/>
      <c r="O1382" s="28"/>
      <c r="P1382" s="7"/>
      <c r="Q1382" s="25"/>
    </row>
    <row r="1383" spans="1:17" x14ac:dyDescent="0.2">
      <c r="A1383" s="2" t="s">
        <v>11</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2"/>
        <v>2.4549103150560247E-2</v>
      </c>
      <c r="L1383" s="28"/>
      <c r="M1383" s="28"/>
      <c r="N1383" s="28"/>
      <c r="O1383" s="28"/>
      <c r="P1383" s="7"/>
      <c r="Q1383" s="25"/>
    </row>
    <row r="1384" spans="1:17" x14ac:dyDescent="0.2">
      <c r="A1384" s="2" t="s">
        <v>11</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2"/>
        <v>2.1588905513968748E-2</v>
      </c>
      <c r="L1384" s="28"/>
      <c r="M1384" s="28"/>
      <c r="N1384" s="28"/>
      <c r="O1384" s="28"/>
      <c r="P1384" s="7"/>
      <c r="Q1384" s="25"/>
    </row>
    <row r="1385" spans="1:17" x14ac:dyDescent="0.2">
      <c r="A1385" s="2" t="s">
        <v>11</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2"/>
        <v>1.9274348726815105E-2</v>
      </c>
      <c r="L1385" s="28"/>
      <c r="M1385" s="28"/>
      <c r="N1385" s="28"/>
      <c r="O1385" s="28"/>
      <c r="P1385" s="7"/>
      <c r="Q1385" s="25"/>
    </row>
    <row r="1386" spans="1:17" x14ac:dyDescent="0.2">
      <c r="A1386" s="2" t="s">
        <v>11</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2"/>
        <v>6.0481057905944491E-3</v>
      </c>
      <c r="L1386" s="28"/>
      <c r="M1386" s="28"/>
      <c r="N1386" s="28"/>
      <c r="O1386" s="28"/>
      <c r="P1386" s="7"/>
      <c r="Q1386" s="25"/>
    </row>
    <row r="1387" spans="1:17" x14ac:dyDescent="0.2">
      <c r="A1387" s="2" t="s">
        <v>11</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2"/>
        <v>9.4941885640295043E-3</v>
      </c>
      <c r="L1387" s="28"/>
      <c r="M1387" s="28"/>
      <c r="N1387" s="28"/>
      <c r="O1387" s="28"/>
      <c r="P1387" s="7"/>
      <c r="Q1387" s="25"/>
    </row>
    <row r="1388" spans="1:17" x14ac:dyDescent="0.2">
      <c r="A1388" s="2" t="s">
        <v>11</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2"/>
        <v>1.6002124293402531E-2</v>
      </c>
      <c r="L1388" s="28"/>
      <c r="M1388" s="28"/>
      <c r="N1388" s="28"/>
      <c r="O1388" s="28"/>
      <c r="P1388" s="7"/>
      <c r="Q1388" s="25"/>
    </row>
    <row r="1389" spans="1:17" x14ac:dyDescent="0.2">
      <c r="A1389" s="2" t="s">
        <v>11</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2"/>
        <v>1.530227566174247E-2</v>
      </c>
      <c r="L1389" s="28"/>
      <c r="M1389" s="28"/>
      <c r="N1389" s="28"/>
      <c r="O1389" s="28"/>
      <c r="P1389" s="7"/>
      <c r="Q1389" s="25"/>
    </row>
    <row r="1390" spans="1:17" x14ac:dyDescent="0.2">
      <c r="A1390" s="2" t="s">
        <v>11</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2"/>
        <v>1.7223314700163805E-2</v>
      </c>
      <c r="L1390" s="28"/>
      <c r="M1390" s="28"/>
      <c r="N1390" s="28"/>
      <c r="O1390" s="28"/>
      <c r="P1390" s="7"/>
      <c r="Q1390" s="25"/>
    </row>
    <row r="1391" spans="1:17" x14ac:dyDescent="0.2">
      <c r="A1391" s="2" t="s">
        <v>11</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2"/>
        <v>2.4291449652824593E-2</v>
      </c>
      <c r="L1391" s="28"/>
      <c r="M1391" s="28"/>
      <c r="N1391" s="28"/>
      <c r="O1391" s="28"/>
      <c r="P1391" s="7"/>
      <c r="Q1391" s="25"/>
    </row>
    <row r="1392" spans="1:17" x14ac:dyDescent="0.2">
      <c r="A1392" s="2" t="s">
        <v>11</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2"/>
        <v>3.7370129895680226E-2</v>
      </c>
      <c r="L1392" s="28"/>
      <c r="M1392" s="28"/>
      <c r="N1392" s="28"/>
      <c r="O1392" s="28"/>
      <c r="P1392" s="7"/>
      <c r="Q1392" s="25"/>
    </row>
    <row r="1393" spans="1:17" x14ac:dyDescent="0.2">
      <c r="A1393" s="2" t="s">
        <v>11</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2"/>
        <v>2.720899722285508E-2</v>
      </c>
      <c r="L1393" s="28"/>
      <c r="M1393" s="28"/>
      <c r="N1393" s="28"/>
      <c r="O1393" s="28"/>
      <c r="P1393" s="7"/>
      <c r="Q1393" s="25"/>
    </row>
    <row r="1394" spans="1:17" x14ac:dyDescent="0.2">
      <c r="A1394" s="2" t="s">
        <v>11</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2"/>
        <v>1.8321711129466456E-2</v>
      </c>
      <c r="L1394" s="28"/>
      <c r="M1394" s="28"/>
      <c r="N1394" s="28"/>
      <c r="O1394" s="28"/>
      <c r="P1394" s="7"/>
      <c r="Q1394" s="25"/>
    </row>
    <row r="1395" spans="1:17" x14ac:dyDescent="0.2">
      <c r="A1395" s="2" t="s">
        <v>11</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2"/>
        <v>1.5957596867891999E-2</v>
      </c>
      <c r="L1395" s="28"/>
      <c r="M1395" s="28"/>
      <c r="N1395" s="28"/>
      <c r="O1395" s="28"/>
      <c r="P1395" s="7"/>
      <c r="Q1395" s="25"/>
    </row>
    <row r="1396" spans="1:17" x14ac:dyDescent="0.2">
      <c r="A1396" s="2" t="s">
        <v>11</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2"/>
        <v>1.3142037569645493E-2</v>
      </c>
      <c r="L1396" s="28"/>
      <c r="M1396" s="28"/>
      <c r="N1396" s="28"/>
      <c r="O1396" s="28"/>
      <c r="P1396" s="7"/>
      <c r="Q1396" s="25"/>
    </row>
    <row r="1397" spans="1:17" x14ac:dyDescent="0.2">
      <c r="A1397" s="2" t="s">
        <v>11</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2"/>
        <v>5.0645071305509548E-3</v>
      </c>
      <c r="L1397" s="28"/>
      <c r="M1397" s="28"/>
      <c r="N1397" s="28"/>
      <c r="O1397" s="28"/>
      <c r="P1397" s="7"/>
      <c r="Q1397" s="25"/>
    </row>
    <row r="1398" spans="1:17" x14ac:dyDescent="0.2">
      <c r="A1398" s="2" t="s">
        <v>11</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2"/>
        <v>2.0893616808671522E-3</v>
      </c>
      <c r="L1398" s="28"/>
      <c r="M1398" s="28"/>
      <c r="N1398" s="28"/>
      <c r="O1398" s="28"/>
      <c r="P1398" s="7"/>
      <c r="Q1398" s="25"/>
    </row>
    <row r="1399" spans="1:17" x14ac:dyDescent="0.2">
      <c r="A1399" s="2" t="s">
        <v>11</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2"/>
        <v>9.9988781679756222E-3</v>
      </c>
      <c r="L1399" s="28"/>
      <c r="M1399" s="28"/>
      <c r="N1399" s="28"/>
      <c r="O1399" s="28"/>
      <c r="P1399" s="7"/>
      <c r="Q1399" s="25"/>
    </row>
    <row r="1400" spans="1:17" x14ac:dyDescent="0.2">
      <c r="A1400" s="2" t="s">
        <v>11</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2"/>
        <v>5.1625397166896736E-3</v>
      </c>
      <c r="L1400" s="28"/>
      <c r="M1400" s="28"/>
      <c r="N1400" s="28"/>
      <c r="O1400" s="28"/>
      <c r="P1400" s="7"/>
      <c r="Q1400" s="25"/>
    </row>
    <row r="1401" spans="1:17" x14ac:dyDescent="0.2">
      <c r="A1401" s="2" t="s">
        <v>11</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2"/>
        <v>1.0740854961341695E-2</v>
      </c>
      <c r="L1401" s="28"/>
      <c r="M1401" s="28"/>
      <c r="N1401" s="28"/>
      <c r="O1401" s="28"/>
      <c r="P1401" s="7"/>
      <c r="Q1401" s="25"/>
    </row>
    <row r="1402" spans="1:17" x14ac:dyDescent="0.2">
      <c r="A1402" s="2" t="s">
        <v>11</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2"/>
        <v>-2.5784447667940302E-3</v>
      </c>
      <c r="L1402" s="28"/>
      <c r="M1402" s="28"/>
      <c r="N1402" s="28"/>
      <c r="O1402" s="28"/>
      <c r="P1402" s="7"/>
      <c r="Q1402" s="25"/>
    </row>
    <row r="1403" spans="1:17" x14ac:dyDescent="0.2">
      <c r="A1403" s="2" t="s">
        <v>11</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2"/>
        <v>-4.1589928897125539E-3</v>
      </c>
      <c r="L1403" s="28"/>
      <c r="M1403" s="28"/>
      <c r="N1403" s="28"/>
      <c r="O1403" s="28"/>
      <c r="P1403" s="7"/>
      <c r="Q1403" s="25"/>
    </row>
    <row r="1404" spans="1:17" x14ac:dyDescent="0.2">
      <c r="A1404" s="2" t="s">
        <v>11</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2"/>
        <v>-1.0985438554431681E-3</v>
      </c>
      <c r="L1404" s="28"/>
      <c r="M1404" s="28"/>
      <c r="N1404" s="28"/>
      <c r="O1404" s="28"/>
      <c r="P1404" s="7"/>
      <c r="Q1404" s="25"/>
    </row>
    <row r="1405" spans="1:17" x14ac:dyDescent="0.2">
      <c r="A1405" s="2" t="s">
        <v>11</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2"/>
        <v>-1.1647439230052514E-3</v>
      </c>
      <c r="L1405" s="28"/>
      <c r="M1405" s="28"/>
      <c r="N1405" s="28"/>
      <c r="O1405" s="28"/>
      <c r="P1405" s="7"/>
      <c r="Q1405" s="25"/>
    </row>
    <row r="1406" spans="1:17" x14ac:dyDescent="0.2">
      <c r="A1406" s="2" t="s">
        <v>11</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2"/>
        <v>-6.2330660063762977E-3</v>
      </c>
      <c r="L1406" s="28"/>
      <c r="M1406" s="28"/>
      <c r="N1406" s="28"/>
      <c r="O1406" s="28"/>
      <c r="P1406" s="7"/>
      <c r="Q1406" s="25"/>
    </row>
    <row r="1407" spans="1:17" x14ac:dyDescent="0.2">
      <c r="A1407" s="2" t="s">
        <v>11</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2"/>
        <v>-1.2358655299375965E-2</v>
      </c>
      <c r="L1407" s="28"/>
      <c r="M1407" s="28"/>
      <c r="N1407" s="28"/>
      <c r="O1407" s="28"/>
      <c r="P1407" s="7"/>
      <c r="Q1407" s="25"/>
    </row>
    <row r="1408" spans="1:17" x14ac:dyDescent="0.2">
      <c r="A1408" s="2" t="s">
        <v>11</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2"/>
        <v>-2.6412211409576059E-2</v>
      </c>
      <c r="L1408" s="28"/>
      <c r="M1408" s="28"/>
      <c r="N1408" s="28"/>
      <c r="O1408" s="28"/>
      <c r="P1408" s="7"/>
      <c r="Q1408" s="25"/>
    </row>
    <row r="1409" spans="1:17" x14ac:dyDescent="0.2">
      <c r="A1409" s="2" t="s">
        <v>11</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2"/>
        <v>-2.6686763599179764E-2</v>
      </c>
      <c r="L1409" s="28"/>
      <c r="M1409" s="28"/>
      <c r="N1409" s="28"/>
      <c r="O1409" s="28"/>
      <c r="P1409" s="7"/>
      <c r="Q1409" s="25"/>
    </row>
    <row r="1410" spans="1:17" x14ac:dyDescent="0.2">
      <c r="A1410" s="2" t="s">
        <v>11</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2"/>
        <v>-2.4321717016301481E-2</v>
      </c>
      <c r="L1410" s="28"/>
      <c r="M1410" s="28"/>
      <c r="N1410" s="28"/>
      <c r="O1410" s="28"/>
      <c r="P1410" s="7"/>
      <c r="Q1410" s="25"/>
    </row>
    <row r="1411" spans="1:17" x14ac:dyDescent="0.2">
      <c r="A1411" s="2" t="s">
        <v>11</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si="22"/>
        <v>-3.8944639023552496E-2</v>
      </c>
      <c r="L1411" s="28"/>
      <c r="M1411" s="28"/>
      <c r="N1411" s="28"/>
      <c r="O1411" s="28"/>
      <c r="P1411" s="7"/>
      <c r="Q1411" s="25"/>
    </row>
    <row r="1412" spans="1:17" x14ac:dyDescent="0.2">
      <c r="A1412" s="2" t="s">
        <v>11</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ref="K1412:K1475" si="23">C1412*$P$4+D1412*$P$5+E1412*$P$6+F1412*$P$7+G1412*$P$8+H1412*$P$9+I1412*$P$10+$P$11</f>
        <v>-3.9995709915171318E-2</v>
      </c>
      <c r="L1412" s="28"/>
      <c r="M1412" s="28"/>
      <c r="N1412" s="28"/>
      <c r="O1412" s="28"/>
      <c r="P1412" s="7"/>
      <c r="Q1412" s="25"/>
    </row>
    <row r="1413" spans="1:17" x14ac:dyDescent="0.2">
      <c r="A1413" s="2" t="s">
        <v>11</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3"/>
        <v>-5.5806629524659535E-2</v>
      </c>
      <c r="L1413" s="28"/>
      <c r="M1413" s="28"/>
      <c r="N1413" s="28"/>
      <c r="O1413" s="28"/>
      <c r="P1413" s="7"/>
      <c r="Q1413" s="25"/>
    </row>
    <row r="1414" spans="1:17" x14ac:dyDescent="0.2">
      <c r="A1414" s="2" t="s">
        <v>11</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3"/>
        <v>-5.8333820465948927E-2</v>
      </c>
      <c r="L1414" s="28"/>
      <c r="M1414" s="28"/>
      <c r="N1414" s="28"/>
      <c r="O1414" s="28"/>
      <c r="P1414" s="7"/>
      <c r="Q1414" s="25"/>
    </row>
    <row r="1415" spans="1:17" x14ac:dyDescent="0.2">
      <c r="A1415" s="2" t="s">
        <v>11</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3"/>
        <v>-6.4605772004920792E-2</v>
      </c>
      <c r="L1415" s="28"/>
      <c r="M1415" s="28"/>
      <c r="N1415" s="28"/>
      <c r="O1415" s="28"/>
      <c r="P1415" s="7"/>
      <c r="Q1415" s="25"/>
    </row>
    <row r="1416" spans="1:17" x14ac:dyDescent="0.2">
      <c r="A1416" s="2" t="s">
        <v>11</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3"/>
        <v>-5.5828903734455482E-2</v>
      </c>
      <c r="L1416" s="28"/>
      <c r="M1416" s="28"/>
      <c r="N1416" s="28"/>
      <c r="O1416" s="28"/>
      <c r="P1416" s="7"/>
      <c r="Q1416" s="25"/>
    </row>
    <row r="1417" spans="1:17" x14ac:dyDescent="0.2">
      <c r="A1417" s="2" t="s">
        <v>11</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3"/>
        <v>-5.3991615375151847E-2</v>
      </c>
      <c r="L1417" s="28"/>
      <c r="M1417" s="28"/>
      <c r="N1417" s="28"/>
      <c r="O1417" s="28"/>
      <c r="P1417" s="7"/>
      <c r="Q1417" s="25"/>
    </row>
    <row r="1418" spans="1:17" x14ac:dyDescent="0.2">
      <c r="A1418" s="2" t="s">
        <v>11</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3"/>
        <v>-5.693920808306796E-2</v>
      </c>
      <c r="L1418" s="28"/>
      <c r="M1418" s="28"/>
      <c r="N1418" s="28"/>
      <c r="O1418" s="28"/>
      <c r="P1418" s="7"/>
      <c r="Q1418" s="25"/>
    </row>
    <row r="1419" spans="1:17" x14ac:dyDescent="0.2">
      <c r="A1419" s="2" t="s">
        <v>11</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3"/>
        <v>-5.7372617210438182E-2</v>
      </c>
      <c r="L1419" s="28"/>
      <c r="M1419" s="28"/>
      <c r="N1419" s="28"/>
      <c r="O1419" s="28"/>
      <c r="P1419" s="7"/>
      <c r="Q1419" s="25"/>
    </row>
    <row r="1420" spans="1:17" x14ac:dyDescent="0.2">
      <c r="A1420" s="2" t="s">
        <v>11</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3"/>
        <v>-5.262782861669757E-2</v>
      </c>
      <c r="L1420" s="28"/>
      <c r="M1420" s="28"/>
      <c r="N1420" s="28"/>
      <c r="O1420" s="28"/>
      <c r="P1420" s="7"/>
      <c r="Q1420" s="25"/>
    </row>
    <row r="1421" spans="1:17" x14ac:dyDescent="0.2">
      <c r="A1421" s="2" t="s">
        <v>11</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3"/>
        <v>-4.6776645353577062E-2</v>
      </c>
      <c r="L1421" s="28"/>
      <c r="M1421" s="28"/>
      <c r="N1421" s="28"/>
      <c r="O1421" s="28"/>
      <c r="P1421" s="7"/>
      <c r="Q1421" s="25"/>
    </row>
    <row r="1422" spans="1:17" x14ac:dyDescent="0.2">
      <c r="A1422" s="2" t="s">
        <v>11</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3"/>
        <v>-5.0002301233068702E-2</v>
      </c>
      <c r="L1422" s="28"/>
      <c r="M1422" s="28"/>
      <c r="N1422" s="28"/>
      <c r="O1422" s="28"/>
      <c r="P1422" s="7"/>
      <c r="Q1422" s="25"/>
    </row>
    <row r="1423" spans="1:17" x14ac:dyDescent="0.2">
      <c r="A1423" s="2" t="s">
        <v>11</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3"/>
        <v>-4.3880594566051756E-2</v>
      </c>
      <c r="L1423" s="28"/>
      <c r="M1423" s="28"/>
      <c r="N1423" s="28"/>
      <c r="O1423" s="28"/>
      <c r="P1423" s="7"/>
      <c r="Q1423" s="25"/>
    </row>
    <row r="1424" spans="1:17" x14ac:dyDescent="0.2">
      <c r="A1424" s="2" t="s">
        <v>11</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3"/>
        <v>-3.2350795706618807E-2</v>
      </c>
      <c r="L1424" s="28"/>
      <c r="M1424" s="28"/>
      <c r="N1424" s="28"/>
      <c r="O1424" s="28"/>
      <c r="P1424" s="7"/>
      <c r="Q1424" s="25"/>
    </row>
    <row r="1425" spans="1:17" x14ac:dyDescent="0.2">
      <c r="A1425" s="2" t="s">
        <v>11</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3"/>
        <v>-3.1007259676798293E-2</v>
      </c>
      <c r="L1425" s="28"/>
      <c r="M1425" s="28"/>
      <c r="N1425" s="28"/>
      <c r="O1425" s="28"/>
      <c r="P1425" s="7"/>
      <c r="Q1425" s="25"/>
    </row>
    <row r="1426" spans="1:17" x14ac:dyDescent="0.2">
      <c r="A1426" s="2" t="s">
        <v>11</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3"/>
        <v>-2.4124857289537949E-2</v>
      </c>
      <c r="L1426" s="28"/>
      <c r="M1426" s="28"/>
      <c r="N1426" s="28"/>
      <c r="O1426" s="28"/>
      <c r="P1426" s="7"/>
      <c r="Q1426" s="25"/>
    </row>
    <row r="1427" spans="1:17" x14ac:dyDescent="0.2">
      <c r="A1427" s="2" t="s">
        <v>11</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3"/>
        <v>-5.755449088122977E-3</v>
      </c>
      <c r="L1427" s="28"/>
      <c r="M1427" s="28"/>
      <c r="N1427" s="28"/>
      <c r="O1427" s="28"/>
      <c r="P1427" s="7"/>
      <c r="Q1427" s="25"/>
    </row>
    <row r="1428" spans="1:17" x14ac:dyDescent="0.2">
      <c r="A1428" s="2" t="s">
        <v>11</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3"/>
        <v>-1.2150580278206258E-2</v>
      </c>
      <c r="L1428" s="28"/>
      <c r="M1428" s="28"/>
      <c r="N1428" s="28"/>
      <c r="O1428" s="28"/>
      <c r="P1428" s="7"/>
      <c r="Q1428" s="25"/>
    </row>
    <row r="1429" spans="1:17" x14ac:dyDescent="0.2">
      <c r="A1429" s="2" t="s">
        <v>11</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3"/>
        <v>-9.8153721498788205E-3</v>
      </c>
      <c r="L1429" s="28"/>
      <c r="M1429" s="28"/>
      <c r="N1429" s="28"/>
      <c r="O1429" s="28"/>
      <c r="P1429" s="7"/>
      <c r="Q1429" s="25"/>
    </row>
    <row r="1430" spans="1:17" x14ac:dyDescent="0.2">
      <c r="A1430" s="2" t="s">
        <v>11</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3"/>
        <v>-6.8833848076121917E-3</v>
      </c>
      <c r="L1430" s="28"/>
      <c r="M1430" s="28"/>
      <c r="N1430" s="28"/>
      <c r="O1430" s="28"/>
      <c r="P1430" s="7"/>
      <c r="Q1430" s="25"/>
    </row>
    <row r="1431" spans="1:17" x14ac:dyDescent="0.2">
      <c r="A1431" s="2" t="s">
        <v>11</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3"/>
        <v>-3.9542157487286733E-3</v>
      </c>
      <c r="L1431" s="28"/>
      <c r="M1431" s="28"/>
      <c r="N1431" s="28"/>
      <c r="O1431" s="28"/>
      <c r="P1431" s="7"/>
      <c r="Q1431" s="25"/>
    </row>
    <row r="1432" spans="1:17" x14ac:dyDescent="0.2">
      <c r="A1432" s="2" t="s">
        <v>11</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3"/>
        <v>1.1255604322310986E-2</v>
      </c>
      <c r="L1432" s="28"/>
      <c r="M1432" s="28"/>
      <c r="N1432" s="28"/>
      <c r="O1432" s="28"/>
      <c r="P1432" s="7"/>
      <c r="Q1432" s="25"/>
    </row>
    <row r="1433" spans="1:17" x14ac:dyDescent="0.2">
      <c r="A1433" s="2" t="s">
        <v>11</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3"/>
        <v>1.6804020813664278E-2</v>
      </c>
      <c r="L1433" s="28"/>
      <c r="M1433" s="28"/>
      <c r="N1433" s="28"/>
      <c r="O1433" s="28"/>
      <c r="P1433" s="7"/>
      <c r="Q1433" s="25"/>
    </row>
    <row r="1434" spans="1:17" x14ac:dyDescent="0.2">
      <c r="A1434" s="2" t="s">
        <v>11</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3"/>
        <v>1.4646447436230781E-2</v>
      </c>
      <c r="L1434" s="28"/>
      <c r="M1434" s="28"/>
      <c r="N1434" s="28"/>
      <c r="O1434" s="28"/>
      <c r="P1434" s="7"/>
      <c r="Q1434" s="25"/>
    </row>
    <row r="1435" spans="1:17" x14ac:dyDescent="0.2">
      <c r="A1435" s="2" t="s">
        <v>11</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3"/>
        <v>1.3322072088531089E-2</v>
      </c>
      <c r="L1435" s="28"/>
      <c r="M1435" s="28"/>
      <c r="N1435" s="28"/>
      <c r="O1435" s="28"/>
      <c r="P1435" s="7"/>
      <c r="Q1435" s="25"/>
    </row>
    <row r="1436" spans="1:17" x14ac:dyDescent="0.2">
      <c r="A1436" s="2" t="s">
        <v>11</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3"/>
        <v>1.9140024183507909E-2</v>
      </c>
      <c r="L1436" s="28"/>
      <c r="M1436" s="28"/>
      <c r="N1436" s="28"/>
      <c r="O1436" s="28"/>
      <c r="P1436" s="7"/>
      <c r="Q1436" s="25"/>
    </row>
    <row r="1437" spans="1:17" x14ac:dyDescent="0.2">
      <c r="A1437" s="2" t="s">
        <v>11</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3"/>
        <v>1.3092324372287023E-2</v>
      </c>
      <c r="L1437" s="28"/>
      <c r="M1437" s="28"/>
      <c r="N1437" s="28"/>
      <c r="O1437" s="28"/>
      <c r="P1437" s="7"/>
      <c r="Q1437" s="25"/>
    </row>
    <row r="1438" spans="1:17" x14ac:dyDescent="0.2">
      <c r="A1438" s="2" t="s">
        <v>11</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3"/>
        <v>1.5161204057613786E-2</v>
      </c>
      <c r="L1438" s="28"/>
      <c r="M1438" s="28"/>
      <c r="N1438" s="28"/>
      <c r="O1438" s="28"/>
      <c r="P1438" s="7"/>
      <c r="Q1438" s="25"/>
    </row>
    <row r="1439" spans="1:17" x14ac:dyDescent="0.2">
      <c r="A1439" s="2" t="s">
        <v>11</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3"/>
        <v>1.0356057182013378E-2</v>
      </c>
      <c r="L1439" s="28"/>
      <c r="M1439" s="28"/>
      <c r="N1439" s="28"/>
      <c r="O1439" s="28"/>
      <c r="P1439" s="7"/>
      <c r="Q1439" s="25"/>
    </row>
    <row r="1440" spans="1:17" x14ac:dyDescent="0.2">
      <c r="A1440" s="2" t="s">
        <v>11</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3"/>
        <v>7.5965749748980738E-3</v>
      </c>
      <c r="L1440" s="28"/>
      <c r="M1440" s="28"/>
      <c r="N1440" s="28"/>
      <c r="O1440" s="28"/>
      <c r="P1440" s="7"/>
      <c r="Q1440" s="25"/>
    </row>
    <row r="1441" spans="1:17" x14ac:dyDescent="0.2">
      <c r="A1441" s="2" t="s">
        <v>11</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3"/>
        <v>1.2493032744454458E-2</v>
      </c>
      <c r="L1441" s="28"/>
      <c r="M1441" s="28"/>
      <c r="N1441" s="28"/>
      <c r="O1441" s="28"/>
      <c r="P1441" s="7"/>
      <c r="Q1441" s="25"/>
    </row>
    <row r="1442" spans="1:17" x14ac:dyDescent="0.2">
      <c r="A1442" s="2" t="s">
        <v>11</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3"/>
        <v>1.6638371359634418E-2</v>
      </c>
      <c r="L1442" s="28"/>
      <c r="M1442" s="28"/>
      <c r="N1442" s="28"/>
      <c r="O1442" s="28"/>
      <c r="P1442" s="7"/>
      <c r="Q1442" s="25"/>
    </row>
    <row r="1443" spans="1:17" x14ac:dyDescent="0.2">
      <c r="A1443" s="2" t="s">
        <v>11</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3"/>
        <v>1.8392136719949437E-2</v>
      </c>
      <c r="L1443" s="28"/>
      <c r="M1443" s="28"/>
      <c r="N1443" s="28"/>
      <c r="O1443" s="28"/>
      <c r="P1443" s="7"/>
      <c r="Q1443" s="25"/>
    </row>
    <row r="1444" spans="1:17" x14ac:dyDescent="0.2">
      <c r="A1444" s="2" t="s">
        <v>11</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3"/>
        <v>1.5704753684497641E-2</v>
      </c>
      <c r="L1444" s="28"/>
      <c r="M1444" s="28"/>
      <c r="N1444" s="28"/>
      <c r="O1444" s="28"/>
      <c r="P1444" s="7"/>
      <c r="Q1444" s="25"/>
    </row>
    <row r="1445" spans="1:17" x14ac:dyDescent="0.2">
      <c r="A1445" s="2" t="s">
        <v>11</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3"/>
        <v>1.8915598860474669E-2</v>
      </c>
      <c r="L1445" s="28"/>
      <c r="M1445" s="28"/>
      <c r="N1445" s="28"/>
      <c r="O1445" s="28"/>
      <c r="P1445" s="7"/>
      <c r="Q1445" s="25"/>
    </row>
    <row r="1446" spans="1:17" x14ac:dyDescent="0.2">
      <c r="A1446" s="2" t="s">
        <v>11</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3"/>
        <v>2.1339587773377633E-2</v>
      </c>
      <c r="L1446" s="28"/>
      <c r="M1446" s="28"/>
      <c r="N1446" s="28"/>
      <c r="O1446" s="28"/>
      <c r="P1446" s="7"/>
      <c r="Q1446" s="25"/>
    </row>
    <row r="1447" spans="1:17" x14ac:dyDescent="0.2">
      <c r="A1447" s="2" t="s">
        <v>11</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3"/>
        <v>2.002574178989025E-2</v>
      </c>
      <c r="L1447" s="28"/>
      <c r="M1447" s="28"/>
      <c r="N1447" s="28"/>
      <c r="O1447" s="28"/>
      <c r="P1447" s="7"/>
      <c r="Q1447" s="25"/>
    </row>
    <row r="1448" spans="1:17" x14ac:dyDescent="0.2">
      <c r="A1448" s="2" t="s">
        <v>11</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3"/>
        <v>2.4397219503620948E-2</v>
      </c>
      <c r="L1448" s="28"/>
      <c r="M1448" s="28"/>
      <c r="N1448" s="28"/>
      <c r="O1448" s="28"/>
      <c r="P1448" s="7"/>
      <c r="Q1448" s="25"/>
    </row>
    <row r="1449" spans="1:17" x14ac:dyDescent="0.2">
      <c r="A1449" s="2" t="s">
        <v>11</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3"/>
        <v>2.4469551430062908E-2</v>
      </c>
      <c r="L1449" s="28"/>
      <c r="M1449" s="28"/>
      <c r="N1449" s="28"/>
      <c r="O1449" s="28"/>
      <c r="P1449" s="7"/>
      <c r="Q1449" s="25"/>
    </row>
    <row r="1450" spans="1:17" x14ac:dyDescent="0.2">
      <c r="A1450" s="2" t="s">
        <v>11</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3"/>
        <v>1.9494078190790964E-2</v>
      </c>
      <c r="L1450" s="28"/>
      <c r="M1450" s="28"/>
      <c r="N1450" s="28"/>
      <c r="O1450" s="28"/>
      <c r="P1450" s="7"/>
      <c r="Q1450" s="25"/>
    </row>
    <row r="1451" spans="1:17" x14ac:dyDescent="0.2">
      <c r="A1451" s="2" t="s">
        <v>11</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3"/>
        <v>1.7034822944926198E-2</v>
      </c>
      <c r="L1451" s="28"/>
      <c r="M1451" s="28"/>
      <c r="N1451" s="28"/>
      <c r="O1451" s="28"/>
      <c r="P1451" s="7"/>
      <c r="Q1451" s="25"/>
    </row>
    <row r="1452" spans="1:17" x14ac:dyDescent="0.2">
      <c r="A1452" s="2" t="s">
        <v>11</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3"/>
        <v>1.7622282047784932E-2</v>
      </c>
      <c r="L1452" s="28"/>
      <c r="M1452" s="28"/>
      <c r="N1452" s="28"/>
      <c r="O1452" s="28"/>
      <c r="P1452" s="7"/>
      <c r="Q1452" s="25"/>
    </row>
    <row r="1453" spans="1:17" x14ac:dyDescent="0.2">
      <c r="A1453" s="2" t="s">
        <v>11</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3"/>
        <v>1.6656931468856495E-2</v>
      </c>
      <c r="L1453" s="28"/>
      <c r="M1453" s="28"/>
      <c r="N1453" s="28"/>
      <c r="O1453" s="28"/>
      <c r="P1453" s="7"/>
      <c r="Q1453" s="25"/>
    </row>
    <row r="1454" spans="1:17" x14ac:dyDescent="0.2">
      <c r="A1454" s="2" t="s">
        <v>11</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3"/>
        <v>1.6501189408539618E-2</v>
      </c>
      <c r="L1454" s="28"/>
      <c r="M1454" s="28"/>
      <c r="N1454" s="28"/>
      <c r="O1454" s="28"/>
      <c r="P1454" s="7"/>
      <c r="Q1454" s="25"/>
    </row>
    <row r="1455" spans="1:17" x14ac:dyDescent="0.2">
      <c r="A1455" s="2" t="s">
        <v>11</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3"/>
        <v>1.655382682745854E-2</v>
      </c>
      <c r="L1455" s="28"/>
      <c r="M1455" s="28"/>
      <c r="N1455" s="28"/>
      <c r="O1455" s="28"/>
      <c r="P1455" s="7"/>
      <c r="Q1455" s="25"/>
    </row>
    <row r="1456" spans="1:17" x14ac:dyDescent="0.2">
      <c r="A1456" s="2" t="s">
        <v>11</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3"/>
        <v>-3.4566420253919761E-3</v>
      </c>
      <c r="L1456" s="28"/>
      <c r="M1456" s="28"/>
      <c r="N1456" s="28"/>
      <c r="O1456" s="28"/>
      <c r="P1456" s="7"/>
      <c r="Q1456" s="25"/>
    </row>
    <row r="1457" spans="1:17" x14ac:dyDescent="0.2">
      <c r="A1457" s="2" t="s">
        <v>11</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3"/>
        <v>-1.5636272431226561E-2</v>
      </c>
      <c r="L1457" s="28"/>
      <c r="M1457" s="28"/>
      <c r="N1457" s="28"/>
      <c r="O1457" s="28"/>
      <c r="P1457" s="7"/>
      <c r="Q1457" s="25"/>
    </row>
    <row r="1458" spans="1:17" x14ac:dyDescent="0.2">
      <c r="A1458" s="2" t="s">
        <v>11</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3"/>
        <v>-5.7774704472652871E-3</v>
      </c>
      <c r="L1458" s="28"/>
      <c r="M1458" s="28"/>
      <c r="N1458" s="28"/>
      <c r="O1458" s="28"/>
      <c r="P1458" s="7"/>
      <c r="Q1458" s="25"/>
    </row>
    <row r="1459" spans="1:17" x14ac:dyDescent="0.2">
      <c r="A1459" s="2" t="s">
        <v>11</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3"/>
        <v>-2.124145056960125E-3</v>
      </c>
      <c r="L1459" s="28"/>
      <c r="M1459" s="28"/>
      <c r="N1459" s="28"/>
      <c r="O1459" s="28"/>
      <c r="P1459" s="7"/>
      <c r="Q1459" s="25"/>
    </row>
    <row r="1460" spans="1:17" x14ac:dyDescent="0.2">
      <c r="A1460" s="2" t="s">
        <v>11</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3"/>
        <v>-5.3119830145370583E-3</v>
      </c>
      <c r="L1460" s="28"/>
      <c r="M1460" s="28"/>
      <c r="N1460" s="28"/>
      <c r="O1460" s="28"/>
      <c r="P1460" s="7"/>
      <c r="Q1460" s="25"/>
    </row>
    <row r="1461" spans="1:17" x14ac:dyDescent="0.2">
      <c r="A1461" s="2" t="s">
        <v>11</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3"/>
        <v>-5.8731790665059735E-3</v>
      </c>
      <c r="L1461" s="28"/>
      <c r="M1461" s="28"/>
      <c r="N1461" s="28"/>
      <c r="O1461" s="28"/>
      <c r="P1461" s="7"/>
      <c r="Q1461" s="25"/>
    </row>
    <row r="1462" spans="1:17" x14ac:dyDescent="0.2">
      <c r="A1462" s="2" t="s">
        <v>11</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3"/>
        <v>-1.7860557025481949E-2</v>
      </c>
      <c r="L1462" s="28"/>
      <c r="M1462" s="28"/>
      <c r="N1462" s="28"/>
      <c r="O1462" s="28"/>
      <c r="P1462" s="7"/>
      <c r="Q1462" s="25"/>
    </row>
    <row r="1463" spans="1:17" x14ac:dyDescent="0.2">
      <c r="A1463" s="2" t="s">
        <v>11</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3"/>
        <v>-1.304693655107092E-2</v>
      </c>
      <c r="L1463" s="28"/>
      <c r="M1463" s="28"/>
      <c r="N1463" s="28"/>
      <c r="O1463" s="28"/>
      <c r="P1463" s="7"/>
      <c r="Q1463" s="25"/>
    </row>
    <row r="1464" spans="1:17" x14ac:dyDescent="0.2">
      <c r="A1464" s="2" t="s">
        <v>11</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3"/>
        <v>-1.2822023847004704E-2</v>
      </c>
      <c r="L1464" s="28"/>
      <c r="M1464" s="28"/>
      <c r="N1464" s="28"/>
      <c r="O1464" s="28"/>
      <c r="P1464" s="7"/>
      <c r="Q1464" s="25"/>
    </row>
    <row r="1465" spans="1:17" x14ac:dyDescent="0.2">
      <c r="A1465" s="2" t="s">
        <v>11</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3"/>
        <v>-1.6301140953810633E-2</v>
      </c>
      <c r="L1465" s="28"/>
      <c r="M1465" s="28"/>
      <c r="N1465" s="28"/>
      <c r="O1465" s="28"/>
      <c r="P1465" s="7"/>
      <c r="Q1465" s="25"/>
    </row>
    <row r="1466" spans="1:17" x14ac:dyDescent="0.2">
      <c r="A1466" s="2" t="s">
        <v>11</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3"/>
        <v>-1.1059590142277531E-2</v>
      </c>
      <c r="L1466" s="28"/>
      <c r="M1466" s="28"/>
      <c r="N1466" s="28"/>
      <c r="O1466" s="28"/>
      <c r="P1466" s="7"/>
      <c r="Q1466" s="25"/>
    </row>
    <row r="1467" spans="1:17" x14ac:dyDescent="0.2">
      <c r="A1467" s="2" t="s">
        <v>11</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3"/>
        <v>-6.3844178005471042E-3</v>
      </c>
      <c r="L1467" s="28"/>
      <c r="M1467" s="28"/>
      <c r="N1467" s="28"/>
      <c r="O1467" s="28"/>
      <c r="P1467" s="7"/>
      <c r="Q1467" s="25"/>
    </row>
    <row r="1468" spans="1:17" x14ac:dyDescent="0.2">
      <c r="A1468" s="2" t="s">
        <v>11</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3"/>
        <v>-6.9115764789732248E-3</v>
      </c>
      <c r="L1468" s="28"/>
      <c r="M1468" s="28"/>
      <c r="N1468" s="28"/>
      <c r="O1468" s="28"/>
      <c r="P1468" s="7"/>
      <c r="Q1468" s="25"/>
    </row>
    <row r="1469" spans="1:17" x14ac:dyDescent="0.2">
      <c r="A1469" s="2" t="s">
        <v>11</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3"/>
        <v>1.4631873910664339E-3</v>
      </c>
      <c r="L1469" s="28"/>
      <c r="M1469" s="28"/>
      <c r="N1469" s="28"/>
      <c r="O1469" s="28"/>
      <c r="P1469" s="7"/>
      <c r="Q1469" s="25"/>
    </row>
    <row r="1470" spans="1:17" x14ac:dyDescent="0.2">
      <c r="A1470" s="2" t="s">
        <v>11</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3"/>
        <v>2.3114509482848877E-3</v>
      </c>
      <c r="L1470" s="28"/>
      <c r="M1470" s="28"/>
      <c r="N1470" s="28"/>
      <c r="O1470" s="28"/>
      <c r="P1470" s="7"/>
      <c r="Q1470" s="25"/>
    </row>
    <row r="1471" spans="1:17" x14ac:dyDescent="0.2">
      <c r="A1471" s="2" t="s">
        <v>11</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3"/>
        <v>2.3257519591767251E-3</v>
      </c>
      <c r="L1471" s="28"/>
      <c r="M1471" s="28"/>
      <c r="N1471" s="28"/>
      <c r="O1471" s="28"/>
      <c r="P1471" s="7"/>
      <c r="Q1471" s="25"/>
    </row>
    <row r="1472" spans="1:17" x14ac:dyDescent="0.2">
      <c r="A1472" s="2" t="s">
        <v>11</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3"/>
        <v>2.5185127044460298E-3</v>
      </c>
      <c r="L1472" s="28"/>
      <c r="M1472" s="28"/>
      <c r="N1472" s="28"/>
      <c r="O1472" s="28"/>
      <c r="P1472" s="7"/>
      <c r="Q1472" s="25"/>
    </row>
    <row r="1473" spans="1:17" x14ac:dyDescent="0.2">
      <c r="A1473" s="2" t="s">
        <v>11</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3"/>
        <v>6.8747768450796443E-3</v>
      </c>
      <c r="L1473" s="28"/>
      <c r="M1473" s="28"/>
      <c r="N1473" s="28"/>
      <c r="O1473" s="28"/>
      <c r="P1473" s="7"/>
      <c r="Q1473" s="25"/>
    </row>
    <row r="1474" spans="1:17" x14ac:dyDescent="0.2">
      <c r="A1474" s="2" t="s">
        <v>11</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3"/>
        <v>6.7631159517859141E-3</v>
      </c>
      <c r="L1474" s="28"/>
      <c r="M1474" s="28"/>
      <c r="N1474" s="28"/>
      <c r="O1474" s="28"/>
      <c r="P1474" s="7"/>
      <c r="Q1474" s="25"/>
    </row>
    <row r="1475" spans="1:17" x14ac:dyDescent="0.2">
      <c r="A1475" s="2" t="s">
        <v>11</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si="23"/>
        <v>1.1731898789108408E-2</v>
      </c>
      <c r="L1475" s="28"/>
      <c r="M1475" s="28"/>
      <c r="N1475" s="28"/>
      <c r="O1475" s="28"/>
      <c r="P1475" s="7"/>
      <c r="Q1475" s="25"/>
    </row>
    <row r="1476" spans="1:17" x14ac:dyDescent="0.2">
      <c r="A1476" s="2" t="s">
        <v>11</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ref="K1476:K1539" si="24">C1476*$P$4+D1476*$P$5+E1476*$P$6+F1476*$P$7+G1476*$P$8+H1476*$P$9+I1476*$P$10+$P$11</f>
        <v>3.7070792636938465E-3</v>
      </c>
      <c r="L1476" s="28"/>
      <c r="M1476" s="28"/>
      <c r="N1476" s="28"/>
      <c r="O1476" s="28"/>
      <c r="P1476" s="7"/>
      <c r="Q1476" s="25"/>
    </row>
    <row r="1477" spans="1:17" x14ac:dyDescent="0.2">
      <c r="A1477" s="2" t="s">
        <v>11</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4"/>
        <v>9.4718959033717187E-3</v>
      </c>
      <c r="L1477" s="28"/>
      <c r="M1477" s="28"/>
      <c r="N1477" s="28"/>
      <c r="O1477" s="28"/>
      <c r="P1477" s="7"/>
      <c r="Q1477" s="25"/>
    </row>
    <row r="1478" spans="1:17" x14ac:dyDescent="0.2">
      <c r="A1478" s="2" t="s">
        <v>11</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4"/>
        <v>9.8139265405616793E-3</v>
      </c>
      <c r="L1478" s="28"/>
      <c r="M1478" s="28"/>
      <c r="N1478" s="28"/>
      <c r="O1478" s="28"/>
      <c r="P1478" s="7"/>
      <c r="Q1478" s="25"/>
    </row>
    <row r="1479" spans="1:17" x14ac:dyDescent="0.2">
      <c r="A1479" s="2" t="s">
        <v>11</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4"/>
        <v>3.7297679801850947E-3</v>
      </c>
      <c r="L1479" s="28"/>
      <c r="M1479" s="28"/>
      <c r="N1479" s="28"/>
      <c r="O1479" s="28"/>
      <c r="P1479" s="7"/>
      <c r="Q1479" s="25"/>
    </row>
    <row r="1480" spans="1:17" x14ac:dyDescent="0.2">
      <c r="A1480" s="2" t="s">
        <v>11</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4"/>
        <v>7.8197016067491631E-3</v>
      </c>
      <c r="L1480" s="28"/>
      <c r="M1480" s="28"/>
      <c r="N1480" s="28"/>
      <c r="O1480" s="28"/>
      <c r="P1480" s="7"/>
      <c r="Q1480" s="25"/>
    </row>
    <row r="1481" spans="1:17" x14ac:dyDescent="0.2">
      <c r="A1481" s="2" t="s">
        <v>11</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4"/>
        <v>-2.1238790509784389E-3</v>
      </c>
      <c r="L1481" s="28"/>
      <c r="M1481" s="28"/>
      <c r="N1481" s="28"/>
      <c r="O1481" s="28"/>
      <c r="P1481" s="7"/>
      <c r="Q1481" s="25"/>
    </row>
    <row r="1482" spans="1:17" x14ac:dyDescent="0.2">
      <c r="A1482" s="2" t="s">
        <v>11</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4"/>
        <v>-7.9569803525846305E-3</v>
      </c>
      <c r="L1482" s="28"/>
      <c r="M1482" s="28"/>
      <c r="N1482" s="28"/>
      <c r="O1482" s="28"/>
      <c r="P1482" s="7"/>
      <c r="Q1482" s="25"/>
    </row>
    <row r="1483" spans="1:17" x14ac:dyDescent="0.2">
      <c r="A1483" s="2" t="s">
        <v>11</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4"/>
        <v>-8.8931836968297873E-4</v>
      </c>
      <c r="L1483" s="28"/>
      <c r="M1483" s="28"/>
      <c r="N1483" s="28"/>
      <c r="O1483" s="28"/>
      <c r="P1483" s="7"/>
      <c r="Q1483" s="25"/>
    </row>
    <row r="1484" spans="1:17" x14ac:dyDescent="0.2">
      <c r="A1484" s="2" t="s">
        <v>11</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4"/>
        <v>-1.0542152081071898E-2</v>
      </c>
      <c r="L1484" s="28"/>
      <c r="M1484" s="28"/>
      <c r="N1484" s="28"/>
      <c r="O1484" s="28"/>
      <c r="P1484" s="7"/>
      <c r="Q1484" s="25"/>
    </row>
    <row r="1485" spans="1:17" x14ac:dyDescent="0.2">
      <c r="A1485" s="2" t="s">
        <v>11</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4"/>
        <v>-1.3494614454164777E-2</v>
      </c>
      <c r="L1485" s="28"/>
      <c r="M1485" s="28"/>
      <c r="N1485" s="28"/>
      <c r="O1485" s="28"/>
      <c r="P1485" s="7"/>
      <c r="Q1485" s="25"/>
    </row>
    <row r="1486" spans="1:17" x14ac:dyDescent="0.2">
      <c r="A1486" s="2" t="s">
        <v>11</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4"/>
        <v>-1.7721549690835614E-3</v>
      </c>
      <c r="L1486" s="28"/>
      <c r="M1486" s="28"/>
      <c r="N1486" s="28"/>
      <c r="O1486" s="28"/>
      <c r="P1486" s="7"/>
      <c r="Q1486" s="25"/>
    </row>
    <row r="1487" spans="1:17" x14ac:dyDescent="0.2">
      <c r="A1487" s="2" t="s">
        <v>11</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4"/>
        <v>6.0378791298927315E-3</v>
      </c>
      <c r="L1487" s="28"/>
      <c r="M1487" s="28"/>
      <c r="N1487" s="28"/>
      <c r="O1487" s="28"/>
      <c r="P1487" s="7"/>
      <c r="Q1487" s="25"/>
    </row>
    <row r="1488" spans="1:17" x14ac:dyDescent="0.2">
      <c r="A1488" s="2" t="s">
        <v>11</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4"/>
        <v>1.8699185450970934E-2</v>
      </c>
      <c r="L1488" s="28"/>
      <c r="M1488" s="28"/>
      <c r="N1488" s="28"/>
      <c r="O1488" s="28"/>
      <c r="P1488" s="7"/>
      <c r="Q1488" s="25"/>
    </row>
    <row r="1489" spans="1:17" x14ac:dyDescent="0.2">
      <c r="A1489" s="2" t="s">
        <v>11</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4"/>
        <v>1.5612030890304718E-2</v>
      </c>
      <c r="L1489" s="28"/>
      <c r="M1489" s="28"/>
      <c r="N1489" s="28"/>
      <c r="O1489" s="28"/>
      <c r="P1489" s="7"/>
      <c r="Q1489" s="25"/>
    </row>
    <row r="1490" spans="1:17" x14ac:dyDescent="0.2">
      <c r="A1490" s="2" t="s">
        <v>11</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4"/>
        <v>1.7612323019025489E-2</v>
      </c>
      <c r="L1490" s="28"/>
      <c r="M1490" s="28"/>
      <c r="N1490" s="28"/>
      <c r="O1490" s="28"/>
      <c r="P1490" s="7"/>
      <c r="Q1490" s="25"/>
    </row>
    <row r="1491" spans="1:17" x14ac:dyDescent="0.2">
      <c r="A1491" s="2" t="s">
        <v>11</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4"/>
        <v>1.624443566292566E-2</v>
      </c>
      <c r="L1491" s="28"/>
      <c r="M1491" s="28"/>
      <c r="N1491" s="28"/>
      <c r="O1491" s="28"/>
      <c r="P1491" s="7"/>
      <c r="Q1491" s="25"/>
    </row>
    <row r="1492" spans="1:17" x14ac:dyDescent="0.2">
      <c r="A1492" s="2" t="s">
        <v>11</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4"/>
        <v>1.54578211062808E-2</v>
      </c>
      <c r="L1492" s="28"/>
      <c r="M1492" s="28"/>
      <c r="N1492" s="28"/>
      <c r="O1492" s="28"/>
      <c r="P1492" s="7"/>
      <c r="Q1492" s="25"/>
    </row>
    <row r="1493" spans="1:17" x14ac:dyDescent="0.2">
      <c r="A1493" s="2" t="s">
        <v>11</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4"/>
        <v>8.3230843550080591E-3</v>
      </c>
      <c r="L1493" s="28"/>
      <c r="M1493" s="28"/>
      <c r="N1493" s="28"/>
      <c r="O1493" s="28"/>
      <c r="P1493" s="7"/>
      <c r="Q1493" s="25"/>
    </row>
    <row r="1494" spans="1:17" x14ac:dyDescent="0.2">
      <c r="A1494" s="2" t="s">
        <v>11</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4"/>
        <v>1.4830795898868043E-3</v>
      </c>
      <c r="L1494" s="28"/>
      <c r="M1494" s="28"/>
      <c r="N1494" s="28"/>
      <c r="O1494" s="28"/>
      <c r="P1494" s="7"/>
      <c r="Q1494" s="25"/>
    </row>
    <row r="1495" spans="1:17" x14ac:dyDescent="0.2">
      <c r="A1495" s="2" t="s">
        <v>11</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4"/>
        <v>-4.7742263626240344E-3</v>
      </c>
      <c r="L1495" s="28"/>
      <c r="M1495" s="28"/>
      <c r="N1495" s="28"/>
      <c r="O1495" s="28"/>
      <c r="P1495" s="7"/>
      <c r="Q1495" s="25"/>
    </row>
    <row r="1496" spans="1:17" x14ac:dyDescent="0.2">
      <c r="A1496" s="2" t="s">
        <v>11</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4"/>
        <v>-6.173324517010359E-3</v>
      </c>
      <c r="L1496" s="28"/>
      <c r="M1496" s="28"/>
      <c r="N1496" s="28"/>
      <c r="O1496" s="28"/>
      <c r="P1496" s="7"/>
      <c r="Q1496" s="25"/>
    </row>
    <row r="1497" spans="1:17" x14ac:dyDescent="0.2">
      <c r="A1497" s="2" t="s">
        <v>11</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4"/>
        <v>-5.9841767332522444E-3</v>
      </c>
      <c r="L1497" s="28"/>
      <c r="M1497" s="28"/>
      <c r="N1497" s="28"/>
      <c r="O1497" s="28"/>
      <c r="P1497" s="7"/>
      <c r="Q1497" s="25"/>
    </row>
    <row r="1498" spans="1:17" x14ac:dyDescent="0.2">
      <c r="A1498" s="2" t="s">
        <v>11</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4"/>
        <v>-5.0712996891948414E-3</v>
      </c>
      <c r="L1498" s="28"/>
      <c r="M1498" s="28"/>
      <c r="N1498" s="28"/>
      <c r="O1498" s="28"/>
      <c r="P1498" s="7"/>
      <c r="Q1498" s="25"/>
    </row>
    <row r="1499" spans="1:17" x14ac:dyDescent="0.2">
      <c r="A1499" s="2" t="s">
        <v>11</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4"/>
        <v>-1.9053972646592143E-3</v>
      </c>
      <c r="L1499" s="28"/>
      <c r="M1499" s="28"/>
      <c r="N1499" s="28"/>
      <c r="O1499" s="28"/>
      <c r="P1499" s="7"/>
      <c r="Q1499" s="25"/>
    </row>
    <row r="1500" spans="1:17" x14ac:dyDescent="0.2">
      <c r="A1500" s="2" t="s">
        <v>11</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4"/>
        <v>-2.3027403576213468E-3</v>
      </c>
      <c r="L1500" s="28"/>
      <c r="M1500" s="28"/>
      <c r="N1500" s="28"/>
      <c r="O1500" s="28"/>
      <c r="P1500" s="7"/>
      <c r="Q1500" s="25"/>
    </row>
    <row r="1501" spans="1:17" x14ac:dyDescent="0.2">
      <c r="A1501" s="2" t="s">
        <v>11</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4"/>
        <v>3.9802114881217765E-3</v>
      </c>
      <c r="L1501" s="28"/>
      <c r="M1501" s="28"/>
      <c r="N1501" s="28"/>
      <c r="O1501" s="28"/>
      <c r="P1501" s="7"/>
      <c r="Q1501" s="25"/>
    </row>
    <row r="1502" spans="1:17" x14ac:dyDescent="0.2">
      <c r="A1502" s="2" t="s">
        <v>11</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4"/>
        <v>-6.5145491364685393E-3</v>
      </c>
      <c r="L1502" s="28"/>
      <c r="M1502" s="28"/>
      <c r="N1502" s="28"/>
      <c r="O1502" s="28"/>
      <c r="P1502" s="7"/>
      <c r="Q1502" s="25"/>
    </row>
    <row r="1503" spans="1:17" x14ac:dyDescent="0.2">
      <c r="A1503" s="2" t="s">
        <v>11</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4"/>
        <v>4.8655999254065829E-3</v>
      </c>
      <c r="L1503" s="28"/>
      <c r="M1503" s="28"/>
      <c r="N1503" s="28"/>
      <c r="O1503" s="28"/>
      <c r="P1503" s="7"/>
      <c r="Q1503" s="25"/>
    </row>
    <row r="1504" spans="1:17" x14ac:dyDescent="0.2">
      <c r="A1504" s="2" t="s">
        <v>11</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4"/>
        <v>3.0912033731755884E-3</v>
      </c>
      <c r="L1504" s="28"/>
      <c r="M1504" s="28"/>
      <c r="N1504" s="28"/>
      <c r="O1504" s="28"/>
      <c r="P1504" s="7"/>
      <c r="Q1504" s="25"/>
    </row>
    <row r="1505" spans="1:17" x14ac:dyDescent="0.2">
      <c r="A1505" s="2" t="s">
        <v>11</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4"/>
        <v>-1.0488358291778077E-2</v>
      </c>
      <c r="L1505" s="28"/>
      <c r="M1505" s="28"/>
      <c r="N1505" s="28"/>
      <c r="O1505" s="28"/>
      <c r="P1505" s="7"/>
      <c r="Q1505" s="25"/>
    </row>
    <row r="1506" spans="1:17" x14ac:dyDescent="0.2">
      <c r="A1506" s="2" t="s">
        <v>11</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4"/>
        <v>-2.0262523816665379E-3</v>
      </c>
      <c r="L1506" s="28"/>
      <c r="M1506" s="28"/>
      <c r="N1506" s="28"/>
      <c r="O1506" s="28"/>
      <c r="P1506" s="7"/>
      <c r="Q1506" s="25"/>
    </row>
    <row r="1507" spans="1:17" x14ac:dyDescent="0.2">
      <c r="A1507" s="2" t="s">
        <v>11</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4"/>
        <v>-7.0055351467422922E-3</v>
      </c>
      <c r="L1507" s="28"/>
      <c r="M1507" s="28"/>
      <c r="N1507" s="28"/>
      <c r="O1507" s="28"/>
      <c r="P1507" s="7"/>
      <c r="Q1507" s="25"/>
    </row>
    <row r="1508" spans="1:17" x14ac:dyDescent="0.2">
      <c r="A1508" s="2" t="s">
        <v>11</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4"/>
        <v>-2.4108426869808852E-3</v>
      </c>
      <c r="L1508" s="28"/>
      <c r="M1508" s="28"/>
      <c r="N1508" s="28"/>
      <c r="O1508" s="28"/>
      <c r="P1508" s="7"/>
      <c r="Q1508" s="25"/>
    </row>
    <row r="1509" spans="1:17" x14ac:dyDescent="0.2">
      <c r="A1509" s="2" t="s">
        <v>11</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4"/>
        <v>1.4565713486632381E-2</v>
      </c>
      <c r="L1509" s="28"/>
      <c r="M1509" s="28"/>
      <c r="N1509" s="28"/>
      <c r="O1509" s="28"/>
      <c r="P1509" s="7"/>
      <c r="Q1509" s="25"/>
    </row>
    <row r="1510" spans="1:17" x14ac:dyDescent="0.2">
      <c r="A1510" s="2" t="s">
        <v>11</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4"/>
        <v>1.517178361772753E-2</v>
      </c>
      <c r="L1510" s="28"/>
      <c r="M1510" s="28"/>
      <c r="N1510" s="28"/>
      <c r="O1510" s="28"/>
      <c r="P1510" s="7"/>
      <c r="Q1510" s="25"/>
    </row>
    <row r="1511" spans="1:17" x14ac:dyDescent="0.2">
      <c r="A1511" s="2" t="s">
        <v>11</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4"/>
        <v>9.8879079891570631E-3</v>
      </c>
      <c r="L1511" s="28"/>
      <c r="M1511" s="28"/>
      <c r="N1511" s="28"/>
      <c r="O1511" s="28"/>
      <c r="P1511" s="7"/>
      <c r="Q1511" s="25"/>
    </row>
    <row r="1512" spans="1:17" x14ac:dyDescent="0.2">
      <c r="A1512" s="2" t="s">
        <v>11</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4"/>
        <v>7.1792968697814707E-3</v>
      </c>
      <c r="L1512" s="28"/>
      <c r="M1512" s="28"/>
      <c r="N1512" s="28"/>
      <c r="O1512" s="28"/>
      <c r="P1512" s="7"/>
      <c r="Q1512" s="25"/>
    </row>
    <row r="1513" spans="1:17" x14ac:dyDescent="0.2">
      <c r="A1513" s="2" t="s">
        <v>11</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4"/>
        <v>1.3230333756503843E-2</v>
      </c>
      <c r="L1513" s="28"/>
      <c r="M1513" s="28"/>
      <c r="N1513" s="28"/>
      <c r="O1513" s="28"/>
      <c r="P1513" s="7"/>
      <c r="Q1513" s="25"/>
    </row>
    <row r="1514" spans="1:17" x14ac:dyDescent="0.2">
      <c r="A1514" s="2" t="s">
        <v>11</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4"/>
        <v>1.4755920213590401E-2</v>
      </c>
      <c r="L1514" s="28"/>
      <c r="M1514" s="28"/>
      <c r="N1514" s="28"/>
      <c r="O1514" s="28"/>
      <c r="P1514" s="7"/>
      <c r="Q1514" s="25"/>
    </row>
    <row r="1515" spans="1:17" x14ac:dyDescent="0.2">
      <c r="A1515" s="2" t="s">
        <v>11</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4"/>
        <v>7.6769364827309339E-3</v>
      </c>
      <c r="L1515" s="28"/>
      <c r="M1515" s="28"/>
      <c r="N1515" s="28"/>
      <c r="O1515" s="28"/>
      <c r="P1515" s="7"/>
      <c r="Q1515" s="25"/>
    </row>
    <row r="1516" spans="1:17" x14ac:dyDescent="0.2">
      <c r="A1516" s="2" t="s">
        <v>11</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4"/>
        <v>1.404875152042806E-2</v>
      </c>
      <c r="L1516" s="28"/>
      <c r="M1516" s="28"/>
      <c r="N1516" s="28"/>
      <c r="O1516" s="28"/>
      <c r="P1516" s="7"/>
      <c r="Q1516" s="25"/>
    </row>
    <row r="1517" spans="1:17" x14ac:dyDescent="0.2">
      <c r="A1517" s="2" t="s">
        <v>11</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4"/>
        <v>1.0170591197488754E-2</v>
      </c>
      <c r="L1517" s="28"/>
      <c r="M1517" s="28"/>
      <c r="N1517" s="28"/>
      <c r="O1517" s="28"/>
      <c r="P1517" s="7"/>
      <c r="Q1517" s="25"/>
    </row>
    <row r="1518" spans="1:17" x14ac:dyDescent="0.2">
      <c r="A1518" s="2" t="s">
        <v>11</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4"/>
        <v>-7.2838697258859053E-4</v>
      </c>
      <c r="L1518" s="28"/>
      <c r="M1518" s="28"/>
      <c r="N1518" s="28"/>
      <c r="O1518" s="28"/>
      <c r="P1518" s="7"/>
      <c r="Q1518" s="25"/>
    </row>
    <row r="1519" spans="1:17" x14ac:dyDescent="0.2">
      <c r="A1519" s="2" t="s">
        <v>11</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4"/>
        <v>2.9256368830531398E-3</v>
      </c>
      <c r="L1519" s="28"/>
      <c r="M1519" s="28"/>
      <c r="N1519" s="28"/>
      <c r="O1519" s="28"/>
      <c r="P1519" s="7"/>
      <c r="Q1519" s="25"/>
    </row>
    <row r="1520" spans="1:17" x14ac:dyDescent="0.2">
      <c r="A1520" s="2" t="s">
        <v>11</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4"/>
        <v>1.172656829857488E-2</v>
      </c>
      <c r="L1520" s="28"/>
      <c r="M1520" s="28"/>
      <c r="N1520" s="28"/>
      <c r="O1520" s="28"/>
      <c r="P1520" s="7"/>
      <c r="Q1520" s="25"/>
    </row>
    <row r="1521" spans="1:17" x14ac:dyDescent="0.2">
      <c r="A1521" s="2" t="s">
        <v>11</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4"/>
        <v>1.4417140791363026E-2</v>
      </c>
      <c r="L1521" s="28"/>
      <c r="M1521" s="28"/>
      <c r="N1521" s="28"/>
      <c r="O1521" s="28"/>
      <c r="P1521" s="7"/>
      <c r="Q1521" s="25"/>
    </row>
    <row r="1522" spans="1:17" x14ac:dyDescent="0.2">
      <c r="A1522" s="2" t="s">
        <v>11</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4"/>
        <v>3.9297066718073648E-3</v>
      </c>
      <c r="L1522" s="28"/>
      <c r="M1522" s="28"/>
      <c r="N1522" s="28"/>
      <c r="O1522" s="28"/>
      <c r="P1522" s="7"/>
      <c r="Q1522" s="25"/>
    </row>
    <row r="1523" spans="1:17" x14ac:dyDescent="0.2">
      <c r="A1523" s="2" t="s">
        <v>11</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4"/>
        <v>1.0397444307031822E-2</v>
      </c>
      <c r="L1523" s="28"/>
      <c r="M1523" s="28"/>
      <c r="N1523" s="28"/>
      <c r="O1523" s="28"/>
      <c r="P1523" s="7"/>
      <c r="Q1523" s="25"/>
    </row>
    <row r="1524" spans="1:17" x14ac:dyDescent="0.2">
      <c r="A1524" s="2" t="s">
        <v>11</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4"/>
        <v>5.4464822194869589E-3</v>
      </c>
      <c r="L1524" s="28"/>
      <c r="M1524" s="28"/>
      <c r="N1524" s="28"/>
      <c r="O1524" s="28"/>
      <c r="P1524" s="7"/>
      <c r="Q1524" s="25"/>
    </row>
    <row r="1525" spans="1:17" x14ac:dyDescent="0.2">
      <c r="A1525" s="2" t="s">
        <v>11</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4"/>
        <v>1.0642633657622635E-2</v>
      </c>
      <c r="L1525" s="28"/>
      <c r="M1525" s="28"/>
      <c r="N1525" s="28"/>
      <c r="O1525" s="28"/>
      <c r="P1525" s="7"/>
      <c r="Q1525" s="25"/>
    </row>
    <row r="1526" spans="1:17" x14ac:dyDescent="0.2">
      <c r="A1526" s="2" t="s">
        <v>11</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4"/>
        <v>5.7401404187149563E-3</v>
      </c>
      <c r="L1526" s="28"/>
      <c r="M1526" s="28"/>
      <c r="N1526" s="28"/>
      <c r="O1526" s="28"/>
      <c r="P1526" s="7"/>
      <c r="Q1526" s="25"/>
    </row>
    <row r="1527" spans="1:17" x14ac:dyDescent="0.2">
      <c r="A1527" s="2" t="s">
        <v>11</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4"/>
        <v>9.5302216384081095E-3</v>
      </c>
      <c r="L1527" s="28"/>
      <c r="M1527" s="28"/>
      <c r="N1527" s="28"/>
      <c r="O1527" s="28"/>
      <c r="P1527" s="7"/>
      <c r="Q1527" s="25"/>
    </row>
    <row r="1528" spans="1:17" x14ac:dyDescent="0.2">
      <c r="A1528" s="2" t="s">
        <v>11</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4"/>
        <v>7.0632896952113056E-3</v>
      </c>
      <c r="L1528" s="28"/>
      <c r="M1528" s="28"/>
      <c r="N1528" s="28"/>
      <c r="O1528" s="28"/>
      <c r="P1528" s="7"/>
      <c r="Q1528" s="25"/>
    </row>
    <row r="1529" spans="1:17" x14ac:dyDescent="0.2">
      <c r="A1529" s="2" t="s">
        <v>11</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4"/>
        <v>6.2766624545054217E-3</v>
      </c>
      <c r="L1529" s="28"/>
      <c r="M1529" s="28"/>
      <c r="N1529" s="28"/>
      <c r="O1529" s="28"/>
      <c r="P1529" s="7"/>
      <c r="Q1529" s="25"/>
    </row>
    <row r="1530" spans="1:17" x14ac:dyDescent="0.2">
      <c r="A1530" s="2" t="s">
        <v>11</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4"/>
        <v>1.3526375290193848E-2</v>
      </c>
      <c r="L1530" s="28"/>
      <c r="M1530" s="28"/>
      <c r="N1530" s="28"/>
      <c r="O1530" s="28"/>
      <c r="P1530" s="7"/>
      <c r="Q1530" s="25"/>
    </row>
    <row r="1531" spans="1:17" x14ac:dyDescent="0.2">
      <c r="A1531" s="2" t="s">
        <v>11</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4"/>
        <v>1.7686034497964576E-3</v>
      </c>
      <c r="L1531" s="28"/>
      <c r="M1531" s="28"/>
      <c r="N1531" s="28"/>
      <c r="O1531" s="28"/>
      <c r="P1531" s="7"/>
      <c r="Q1531" s="25"/>
    </row>
    <row r="1532" spans="1:17" x14ac:dyDescent="0.2">
      <c r="A1532" s="2" t="s">
        <v>11</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4"/>
        <v>1.0640598713632543E-2</v>
      </c>
      <c r="L1532" s="28"/>
      <c r="M1532" s="28"/>
      <c r="N1532" s="28"/>
      <c r="O1532" s="28"/>
      <c r="P1532" s="7"/>
      <c r="Q1532" s="25"/>
    </row>
    <row r="1533" spans="1:17" x14ac:dyDescent="0.2">
      <c r="A1533" s="2" t="s">
        <v>11</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4"/>
        <v>4.126975486623774E-3</v>
      </c>
      <c r="L1533" s="28"/>
      <c r="M1533" s="28"/>
      <c r="N1533" s="28"/>
      <c r="O1533" s="28"/>
      <c r="P1533" s="7"/>
      <c r="Q1533" s="25"/>
    </row>
    <row r="1534" spans="1:17" x14ac:dyDescent="0.2">
      <c r="A1534" s="2" t="s">
        <v>11</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4"/>
        <v>1.279770542934433E-2</v>
      </c>
      <c r="L1534" s="28"/>
      <c r="M1534" s="28"/>
      <c r="N1534" s="28"/>
      <c r="O1534" s="28"/>
      <c r="P1534" s="7"/>
      <c r="Q1534" s="25"/>
    </row>
    <row r="1535" spans="1:17" x14ac:dyDescent="0.2">
      <c r="A1535" s="2" t="s">
        <v>11</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4"/>
        <v>1.002887161831767E-2</v>
      </c>
      <c r="L1535" s="28"/>
      <c r="M1535" s="28"/>
      <c r="N1535" s="28"/>
      <c r="O1535" s="28"/>
      <c r="P1535" s="7"/>
      <c r="Q1535" s="25"/>
    </row>
    <row r="1536" spans="1:17" x14ac:dyDescent="0.2">
      <c r="A1536" s="2" t="s">
        <v>11</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4"/>
        <v>9.0210905481772352E-3</v>
      </c>
      <c r="L1536" s="28"/>
      <c r="M1536" s="28"/>
      <c r="N1536" s="28"/>
      <c r="O1536" s="28"/>
      <c r="P1536" s="7"/>
      <c r="Q1536" s="25"/>
    </row>
    <row r="1537" spans="1:17" x14ac:dyDescent="0.2">
      <c r="A1537" s="2" t="s">
        <v>11</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4"/>
        <v>9.6035021262340647E-3</v>
      </c>
      <c r="L1537" s="28"/>
      <c r="M1537" s="28"/>
      <c r="N1537" s="28"/>
      <c r="O1537" s="28"/>
      <c r="P1537" s="7"/>
      <c r="Q1537" s="25"/>
    </row>
    <row r="1538" spans="1:17" x14ac:dyDescent="0.2">
      <c r="A1538" s="2" t="s">
        <v>11</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4"/>
        <v>6.3239191737965994E-3</v>
      </c>
      <c r="L1538" s="28"/>
      <c r="M1538" s="28"/>
      <c r="N1538" s="28"/>
      <c r="O1538" s="28"/>
      <c r="P1538" s="7"/>
      <c r="Q1538" s="25"/>
    </row>
    <row r="1539" spans="1:17" x14ac:dyDescent="0.2">
      <c r="A1539" s="2" t="s">
        <v>11</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si="24"/>
        <v>7.631963614132653E-3</v>
      </c>
      <c r="L1539" s="28"/>
      <c r="M1539" s="28"/>
      <c r="N1539" s="28"/>
      <c r="O1539" s="28"/>
      <c r="P1539" s="7"/>
      <c r="Q1539" s="25"/>
    </row>
    <row r="1540" spans="1:17" x14ac:dyDescent="0.2">
      <c r="A1540" s="2" t="s">
        <v>11</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ref="K1540:K1603" si="25">C1540*$P$4+D1540*$P$5+E1540*$P$6+F1540*$P$7+G1540*$P$8+H1540*$P$9+I1540*$P$10+$P$11</f>
        <v>1.1590084462893557E-2</v>
      </c>
      <c r="L1540" s="28"/>
      <c r="M1540" s="28"/>
      <c r="N1540" s="28"/>
      <c r="O1540" s="28"/>
      <c r="P1540" s="7"/>
      <c r="Q1540" s="25"/>
    </row>
    <row r="1541" spans="1:17" x14ac:dyDescent="0.2">
      <c r="A1541" s="2" t="s">
        <v>11</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5"/>
        <v>1.1034688344126464E-2</v>
      </c>
      <c r="L1541" s="28"/>
      <c r="M1541" s="28"/>
      <c r="N1541" s="28"/>
      <c r="O1541" s="28"/>
      <c r="P1541" s="7"/>
      <c r="Q1541" s="25"/>
    </row>
    <row r="1542" spans="1:17" x14ac:dyDescent="0.2">
      <c r="A1542" s="2" t="s">
        <v>11</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5"/>
        <v>1.1494993806450582E-2</v>
      </c>
      <c r="L1542" s="28"/>
      <c r="M1542" s="28"/>
      <c r="N1542" s="28"/>
      <c r="O1542" s="28"/>
      <c r="P1542" s="7"/>
      <c r="Q1542" s="25"/>
    </row>
    <row r="1543" spans="1:17" x14ac:dyDescent="0.2">
      <c r="A1543" s="2" t="s">
        <v>11</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5"/>
        <v>1.1840910978045849E-2</v>
      </c>
      <c r="L1543" s="28"/>
      <c r="M1543" s="28"/>
      <c r="N1543" s="28"/>
      <c r="O1543" s="28"/>
      <c r="P1543" s="7"/>
      <c r="Q1543" s="25"/>
    </row>
    <row r="1544" spans="1:17" x14ac:dyDescent="0.2">
      <c r="A1544" s="2" t="s">
        <v>11</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5"/>
        <v>7.7986307624048345E-3</v>
      </c>
      <c r="L1544" s="28"/>
      <c r="M1544" s="28"/>
      <c r="N1544" s="28"/>
      <c r="O1544" s="28"/>
      <c r="P1544" s="7"/>
      <c r="Q1544" s="25"/>
    </row>
    <row r="1545" spans="1:17" x14ac:dyDescent="0.2">
      <c r="A1545" s="2" t="s">
        <v>11</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5"/>
        <v>8.6593791610439785E-3</v>
      </c>
      <c r="L1545" s="28"/>
      <c r="M1545" s="28"/>
      <c r="N1545" s="28"/>
      <c r="O1545" s="28"/>
      <c r="P1545" s="7"/>
      <c r="Q1545" s="25"/>
    </row>
    <row r="1546" spans="1:17" x14ac:dyDescent="0.2">
      <c r="A1546" s="2" t="s">
        <v>11</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5"/>
        <v>-1.3180105522080376E-3</v>
      </c>
      <c r="L1546" s="28"/>
      <c r="M1546" s="28"/>
      <c r="N1546" s="28"/>
      <c r="O1546" s="28"/>
      <c r="P1546" s="7"/>
      <c r="Q1546" s="25"/>
    </row>
    <row r="1547" spans="1:17" x14ac:dyDescent="0.2">
      <c r="A1547" s="2" t="s">
        <v>11</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5"/>
        <v>1.2089559578845055E-3</v>
      </c>
      <c r="L1547" s="28"/>
      <c r="M1547" s="28"/>
      <c r="N1547" s="28"/>
      <c r="O1547" s="28"/>
      <c r="P1547" s="7"/>
      <c r="Q1547" s="25"/>
    </row>
    <row r="1548" spans="1:17" x14ac:dyDescent="0.2">
      <c r="A1548" s="2" t="s">
        <v>11</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5"/>
        <v>-9.3978916861207074E-3</v>
      </c>
      <c r="L1548" s="28"/>
      <c r="M1548" s="28"/>
      <c r="N1548" s="28"/>
      <c r="O1548" s="28"/>
      <c r="P1548" s="7"/>
      <c r="Q1548" s="25"/>
    </row>
    <row r="1549" spans="1:17" x14ac:dyDescent="0.2">
      <c r="A1549" s="2" t="s">
        <v>11</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5"/>
        <v>-1.4521378428333565E-2</v>
      </c>
      <c r="L1549" s="28"/>
      <c r="M1549" s="28"/>
      <c r="N1549" s="28"/>
      <c r="O1549" s="28"/>
      <c r="P1549" s="7"/>
      <c r="Q1549" s="25"/>
    </row>
    <row r="1550" spans="1:17" x14ac:dyDescent="0.2">
      <c r="A1550" s="2" t="s">
        <v>11</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5"/>
        <v>-1.5584711938449125E-2</v>
      </c>
      <c r="L1550" s="28"/>
      <c r="M1550" s="28"/>
      <c r="N1550" s="28"/>
      <c r="O1550" s="28"/>
      <c r="P1550" s="7"/>
      <c r="Q1550" s="25"/>
    </row>
    <row r="1551" spans="1:17" x14ac:dyDescent="0.2">
      <c r="A1551" s="2" t="s">
        <v>11</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5"/>
        <v>-2.5681404296104104E-2</v>
      </c>
      <c r="L1551" s="28"/>
      <c r="M1551" s="28"/>
      <c r="N1551" s="28"/>
      <c r="O1551" s="28"/>
      <c r="P1551" s="7"/>
      <c r="Q1551" s="25"/>
    </row>
    <row r="1552" spans="1:17" x14ac:dyDescent="0.2">
      <c r="A1552" s="2" t="s">
        <v>11</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5"/>
        <v>-2.0514686695315976E-2</v>
      </c>
      <c r="L1552" s="28"/>
      <c r="M1552" s="28"/>
      <c r="N1552" s="28"/>
      <c r="O1552" s="28"/>
      <c r="P1552" s="7"/>
      <c r="Q1552" s="25"/>
    </row>
    <row r="1553" spans="1:17" x14ac:dyDescent="0.2">
      <c r="A1553" s="2" t="s">
        <v>11</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5"/>
        <v>-1.8524107374486065E-2</v>
      </c>
      <c r="L1553" s="28"/>
      <c r="M1553" s="28"/>
      <c r="N1553" s="28"/>
      <c r="O1553" s="28"/>
      <c r="P1553" s="7"/>
      <c r="Q1553" s="25"/>
    </row>
    <row r="1554" spans="1:17" x14ac:dyDescent="0.2">
      <c r="A1554" s="2" t="s">
        <v>11</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5"/>
        <v>-1.0073870461085987E-2</v>
      </c>
      <c r="L1554" s="28"/>
      <c r="M1554" s="28"/>
      <c r="N1554" s="28"/>
      <c r="O1554" s="28"/>
      <c r="P1554" s="7"/>
      <c r="Q1554" s="25"/>
    </row>
    <row r="1555" spans="1:17" x14ac:dyDescent="0.2">
      <c r="A1555" s="2" t="s">
        <v>11</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5"/>
        <v>-8.9902973676042608E-3</v>
      </c>
      <c r="L1555" s="28"/>
      <c r="M1555" s="28"/>
      <c r="N1555" s="28"/>
      <c r="O1555" s="28"/>
      <c r="P1555" s="7"/>
      <c r="Q1555" s="25"/>
    </row>
    <row r="1556" spans="1:17" x14ac:dyDescent="0.2">
      <c r="A1556" s="2" t="s">
        <v>11</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5"/>
        <v>-1.1993974039603117E-2</v>
      </c>
      <c r="L1556" s="28"/>
      <c r="M1556" s="28"/>
      <c r="N1556" s="28"/>
      <c r="O1556" s="28"/>
      <c r="P1556" s="7"/>
      <c r="Q1556" s="25"/>
    </row>
    <row r="1557" spans="1:17" x14ac:dyDescent="0.2">
      <c r="A1557" s="2" t="s">
        <v>11</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5"/>
        <v>-1.1847538923686507E-2</v>
      </c>
      <c r="L1557" s="28"/>
      <c r="M1557" s="28"/>
      <c r="N1557" s="28"/>
      <c r="O1557" s="28"/>
      <c r="P1557" s="7"/>
      <c r="Q1557" s="25"/>
    </row>
    <row r="1558" spans="1:17" x14ac:dyDescent="0.2">
      <c r="A1558" s="2" t="s">
        <v>11</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5"/>
        <v>-7.5445862208919356E-3</v>
      </c>
      <c r="L1558" s="28"/>
      <c r="M1558" s="28"/>
      <c r="N1558" s="28"/>
      <c r="O1558" s="28"/>
      <c r="P1558" s="7"/>
      <c r="Q1558" s="25"/>
    </row>
    <row r="1559" spans="1:17" x14ac:dyDescent="0.2">
      <c r="A1559" s="2" t="s">
        <v>11</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5"/>
        <v>-2.1988975275978317E-3</v>
      </c>
      <c r="L1559" s="28"/>
      <c r="M1559" s="28"/>
      <c r="N1559" s="28"/>
      <c r="O1559" s="28"/>
      <c r="P1559" s="7"/>
      <c r="Q1559" s="25"/>
    </row>
    <row r="1560" spans="1:17" x14ac:dyDescent="0.2">
      <c r="A1560" s="2" t="s">
        <v>11</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5"/>
        <v>-2.4036113167801298E-3</v>
      </c>
      <c r="L1560" s="28"/>
      <c r="M1560" s="28"/>
      <c r="N1560" s="28"/>
      <c r="O1560" s="28"/>
      <c r="P1560" s="7"/>
      <c r="Q1560" s="25"/>
    </row>
    <row r="1561" spans="1:17" x14ac:dyDescent="0.2">
      <c r="A1561" s="2" t="s">
        <v>11</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5"/>
        <v>-2.643770830772052E-3</v>
      </c>
      <c r="L1561" s="28"/>
      <c r="M1561" s="28"/>
      <c r="N1561" s="28"/>
      <c r="O1561" s="28"/>
      <c r="P1561" s="7"/>
      <c r="Q1561" s="25"/>
    </row>
    <row r="1562" spans="1:17" x14ac:dyDescent="0.2">
      <c r="A1562" s="2" t="s">
        <v>11</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5"/>
        <v>-2.9948446529237671E-3</v>
      </c>
      <c r="L1562" s="28"/>
      <c r="M1562" s="28"/>
      <c r="N1562" s="28"/>
      <c r="O1562" s="28"/>
      <c r="P1562" s="7"/>
      <c r="Q1562" s="25"/>
    </row>
    <row r="1563" spans="1:17" x14ac:dyDescent="0.2">
      <c r="A1563" s="2" t="s">
        <v>11</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5"/>
        <v>1.11839391977262E-2</v>
      </c>
      <c r="L1563" s="28"/>
      <c r="M1563" s="28"/>
      <c r="N1563" s="28"/>
      <c r="O1563" s="28"/>
      <c r="P1563" s="7"/>
      <c r="Q1563" s="25"/>
    </row>
    <row r="1564" spans="1:17" x14ac:dyDescent="0.2">
      <c r="A1564" s="2" t="s">
        <v>11</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5"/>
        <v>2.1150902077370359E-3</v>
      </c>
      <c r="L1564" s="28"/>
      <c r="M1564" s="28"/>
      <c r="N1564" s="28"/>
      <c r="O1564" s="28"/>
      <c r="P1564" s="7"/>
      <c r="Q1564" s="25"/>
    </row>
    <row r="1565" spans="1:17" x14ac:dyDescent="0.2">
      <c r="A1565" s="2" t="s">
        <v>11</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5"/>
        <v>2.324430064672911E-2</v>
      </c>
      <c r="L1565" s="28"/>
      <c r="M1565" s="28"/>
      <c r="N1565" s="28"/>
      <c r="O1565" s="28"/>
      <c r="P1565" s="7"/>
      <c r="Q1565" s="25"/>
    </row>
    <row r="1566" spans="1:17" x14ac:dyDescent="0.2">
      <c r="A1566" s="2" t="s">
        <v>11</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5"/>
        <v>2.3557817465727826E-2</v>
      </c>
      <c r="L1566" s="28"/>
      <c r="M1566" s="28"/>
      <c r="N1566" s="28"/>
      <c r="O1566" s="28"/>
      <c r="P1566" s="7"/>
      <c r="Q1566" s="25"/>
    </row>
    <row r="1567" spans="1:17" x14ac:dyDescent="0.2">
      <c r="A1567" s="2" t="s">
        <v>11</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5"/>
        <v>1.9266356591082778E-2</v>
      </c>
      <c r="L1567" s="28"/>
      <c r="M1567" s="28"/>
      <c r="N1567" s="28"/>
      <c r="O1567" s="28"/>
      <c r="P1567" s="7"/>
      <c r="Q1567" s="25"/>
    </row>
    <row r="1568" spans="1:17" x14ac:dyDescent="0.2">
      <c r="A1568" s="2" t="s">
        <v>11</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5"/>
        <v>9.3527849947999675E-3</v>
      </c>
      <c r="L1568" s="28"/>
      <c r="M1568" s="28"/>
      <c r="N1568" s="28"/>
      <c r="O1568" s="28"/>
      <c r="P1568" s="7"/>
      <c r="Q1568" s="25"/>
    </row>
    <row r="1569" spans="1:17" x14ac:dyDescent="0.2">
      <c r="A1569" s="2" t="s">
        <v>11</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5"/>
        <v>8.1311165163032717E-3</v>
      </c>
      <c r="L1569" s="28"/>
      <c r="M1569" s="28"/>
      <c r="N1569" s="28"/>
      <c r="O1569" s="28"/>
      <c r="P1569" s="7"/>
      <c r="Q1569" s="25"/>
    </row>
    <row r="1570" spans="1:17" x14ac:dyDescent="0.2">
      <c r="A1570" s="2" t="s">
        <v>11</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5"/>
        <v>6.1752931107558195E-3</v>
      </c>
      <c r="L1570" s="28"/>
      <c r="M1570" s="28"/>
      <c r="N1570" s="28"/>
      <c r="O1570" s="28"/>
      <c r="P1570" s="7"/>
      <c r="Q1570" s="25"/>
    </row>
    <row r="1571" spans="1:17" x14ac:dyDescent="0.2">
      <c r="A1571" s="2" t="s">
        <v>11</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5"/>
        <v>3.9079578860911068E-3</v>
      </c>
      <c r="L1571" s="28"/>
      <c r="M1571" s="28"/>
      <c r="N1571" s="28"/>
      <c r="O1571" s="28"/>
      <c r="P1571" s="7"/>
      <c r="Q1571" s="25"/>
    </row>
    <row r="1572" spans="1:17" x14ac:dyDescent="0.2">
      <c r="A1572" s="2" t="s">
        <v>11</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5"/>
        <v>4.0525615569413365E-3</v>
      </c>
      <c r="L1572" s="28"/>
      <c r="M1572" s="28"/>
      <c r="N1572" s="28"/>
      <c r="O1572" s="28"/>
      <c r="P1572" s="7"/>
      <c r="Q1572" s="25"/>
    </row>
    <row r="1573" spans="1:17" x14ac:dyDescent="0.2">
      <c r="A1573" s="2" t="s">
        <v>11</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5"/>
        <v>1.2466913300578808E-2</v>
      </c>
      <c r="L1573" s="28"/>
      <c r="M1573" s="28"/>
      <c r="N1573" s="28"/>
      <c r="O1573" s="28"/>
      <c r="P1573" s="7"/>
      <c r="Q1573" s="25"/>
    </row>
    <row r="1574" spans="1:17" x14ac:dyDescent="0.2">
      <c r="A1574" s="2" t="s">
        <v>11</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5"/>
        <v>1.1379108779891345E-2</v>
      </c>
      <c r="L1574" s="28"/>
      <c r="M1574" s="28"/>
      <c r="N1574" s="28"/>
      <c r="O1574" s="28"/>
      <c r="P1574" s="7"/>
      <c r="Q1574" s="25"/>
    </row>
    <row r="1575" spans="1:17" x14ac:dyDescent="0.2">
      <c r="A1575" s="2" t="s">
        <v>11</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5"/>
        <v>1.2130111519115916E-2</v>
      </c>
      <c r="L1575" s="28"/>
      <c r="M1575" s="28"/>
      <c r="N1575" s="28"/>
      <c r="O1575" s="28"/>
      <c r="P1575" s="7"/>
      <c r="Q1575" s="25"/>
    </row>
    <row r="1576" spans="1:17" x14ac:dyDescent="0.2">
      <c r="A1576" s="2" t="s">
        <v>11</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5"/>
        <v>6.0203762671890981E-3</v>
      </c>
      <c r="L1576" s="28"/>
      <c r="M1576" s="28"/>
      <c r="N1576" s="28"/>
      <c r="O1576" s="28"/>
      <c r="P1576" s="7"/>
      <c r="Q1576" s="25"/>
    </row>
    <row r="1577" spans="1:17" x14ac:dyDescent="0.2">
      <c r="A1577" s="2" t="s">
        <v>11</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5"/>
        <v>5.2779078649549671E-3</v>
      </c>
      <c r="L1577" s="28"/>
      <c r="M1577" s="28"/>
      <c r="N1577" s="28"/>
      <c r="O1577" s="28"/>
      <c r="P1577" s="7"/>
      <c r="Q1577" s="25"/>
    </row>
    <row r="1578" spans="1:17" x14ac:dyDescent="0.2">
      <c r="A1578" s="2" t="s">
        <v>11</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5"/>
        <v>8.3413565916534704E-3</v>
      </c>
      <c r="L1578" s="28"/>
      <c r="M1578" s="28"/>
      <c r="N1578" s="28"/>
      <c r="O1578" s="28"/>
      <c r="P1578" s="7"/>
      <c r="Q1578" s="25"/>
    </row>
    <row r="1579" spans="1:17" x14ac:dyDescent="0.2">
      <c r="A1579" s="2" t="s">
        <v>11</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5"/>
        <v>8.4756156382982395E-3</v>
      </c>
      <c r="L1579" s="28"/>
      <c r="M1579" s="28"/>
      <c r="N1579" s="28"/>
      <c r="O1579" s="28"/>
      <c r="P1579" s="7"/>
      <c r="Q1579" s="25"/>
    </row>
    <row r="1580" spans="1:17" x14ac:dyDescent="0.2">
      <c r="A1580" s="2" t="s">
        <v>11</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5"/>
        <v>9.5963564084261543E-3</v>
      </c>
      <c r="L1580" s="28"/>
      <c r="M1580" s="28"/>
      <c r="N1580" s="28"/>
      <c r="O1580" s="28"/>
      <c r="P1580" s="7"/>
      <c r="Q1580" s="25"/>
    </row>
    <row r="1581" spans="1:17" x14ac:dyDescent="0.2">
      <c r="A1581" s="2" t="s">
        <v>11</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5"/>
        <v>1.2836232224112232E-2</v>
      </c>
      <c r="L1581" s="28"/>
      <c r="M1581" s="28"/>
      <c r="N1581" s="28"/>
      <c r="O1581" s="28"/>
      <c r="P1581" s="7"/>
      <c r="Q1581" s="25"/>
    </row>
    <row r="1582" spans="1:17" x14ac:dyDescent="0.2">
      <c r="A1582" s="2" t="s">
        <v>11</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5"/>
        <v>5.1081671316856037E-3</v>
      </c>
      <c r="L1582" s="28"/>
      <c r="M1582" s="28"/>
      <c r="N1582" s="28"/>
      <c r="O1582" s="28"/>
      <c r="P1582" s="7"/>
      <c r="Q1582" s="25"/>
    </row>
    <row r="1583" spans="1:17" x14ac:dyDescent="0.2">
      <c r="A1583" s="2" t="s">
        <v>11</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5"/>
        <v>2.7517357083499672E-3</v>
      </c>
      <c r="L1583" s="28"/>
      <c r="M1583" s="28"/>
      <c r="N1583" s="28"/>
      <c r="O1583" s="28"/>
      <c r="P1583" s="7"/>
      <c r="Q1583" s="25"/>
    </row>
    <row r="1584" spans="1:17" x14ac:dyDescent="0.2">
      <c r="A1584" s="2" t="s">
        <v>11</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5"/>
        <v>5.6197709231298187E-3</v>
      </c>
      <c r="L1584" s="28"/>
      <c r="M1584" s="28"/>
      <c r="N1584" s="28"/>
      <c r="O1584" s="28"/>
      <c r="P1584" s="7"/>
      <c r="Q1584" s="25"/>
    </row>
    <row r="1585" spans="1:17" x14ac:dyDescent="0.2">
      <c r="A1585" s="2" t="s">
        <v>11</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5"/>
        <v>9.3962820129545044E-3</v>
      </c>
      <c r="L1585" s="28"/>
      <c r="M1585" s="28"/>
      <c r="N1585" s="28"/>
      <c r="O1585" s="28"/>
      <c r="P1585" s="7"/>
      <c r="Q1585" s="25"/>
    </row>
    <row r="1586" spans="1:17" x14ac:dyDescent="0.2">
      <c r="A1586" s="2" t="s">
        <v>11</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5"/>
        <v>7.8923413030973499E-3</v>
      </c>
      <c r="L1586" s="28"/>
      <c r="M1586" s="28"/>
      <c r="N1586" s="28"/>
      <c r="O1586" s="28"/>
      <c r="P1586" s="7"/>
      <c r="Q1586" s="25"/>
    </row>
    <row r="1587" spans="1:17" x14ac:dyDescent="0.2">
      <c r="A1587" s="2" t="s">
        <v>11</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5"/>
        <v>9.7324686133865024E-3</v>
      </c>
      <c r="L1587" s="28"/>
      <c r="M1587" s="28"/>
      <c r="N1587" s="28"/>
      <c r="O1587" s="28"/>
      <c r="P1587" s="7"/>
      <c r="Q1587" s="25"/>
    </row>
    <row r="1588" spans="1:17" x14ac:dyDescent="0.2">
      <c r="A1588" s="2" t="s">
        <v>11</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5"/>
        <v>1.0335988754115788E-2</v>
      </c>
      <c r="L1588" s="28"/>
      <c r="M1588" s="28"/>
      <c r="N1588" s="28"/>
      <c r="O1588" s="28"/>
      <c r="P1588" s="7"/>
      <c r="Q1588" s="25"/>
    </row>
    <row r="1589" spans="1:17" x14ac:dyDescent="0.2">
      <c r="A1589" s="2" t="s">
        <v>11</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5"/>
        <v>1.0063353837604816E-2</v>
      </c>
      <c r="L1589" s="28"/>
      <c r="M1589" s="28"/>
      <c r="N1589" s="28"/>
      <c r="O1589" s="28"/>
      <c r="P1589" s="7"/>
      <c r="Q1589" s="25"/>
    </row>
    <row r="1590" spans="1:17" x14ac:dyDescent="0.2">
      <c r="A1590" s="2" t="s">
        <v>11</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5"/>
        <v>7.6553169643850394E-3</v>
      </c>
      <c r="L1590" s="28"/>
      <c r="M1590" s="28"/>
      <c r="N1590" s="28"/>
      <c r="O1590" s="28"/>
      <c r="P1590" s="7"/>
      <c r="Q1590" s="25"/>
    </row>
    <row r="1591" spans="1:17" x14ac:dyDescent="0.2">
      <c r="A1591" s="2" t="s">
        <v>11</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5"/>
        <v>1.4926493577023026E-2</v>
      </c>
      <c r="L1591" s="28"/>
      <c r="M1591" s="28"/>
      <c r="N1591" s="28"/>
      <c r="O1591" s="28"/>
      <c r="P1591" s="7"/>
      <c r="Q1591" s="25"/>
    </row>
    <row r="1592" spans="1:17" x14ac:dyDescent="0.2">
      <c r="A1592" s="2" t="s">
        <v>11</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5"/>
        <v>7.2940951649055341E-3</v>
      </c>
      <c r="L1592" s="28"/>
      <c r="M1592" s="28"/>
      <c r="N1592" s="28"/>
      <c r="O1592" s="28"/>
      <c r="P1592" s="7"/>
      <c r="Q1592" s="25"/>
    </row>
    <row r="1593" spans="1:17" x14ac:dyDescent="0.2">
      <c r="A1593" s="2" t="s">
        <v>11</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5"/>
        <v>6.3782239578868971E-3</v>
      </c>
      <c r="L1593" s="28"/>
      <c r="M1593" s="28"/>
      <c r="N1593" s="28"/>
      <c r="O1593" s="28"/>
      <c r="P1593" s="7"/>
      <c r="Q1593" s="25"/>
    </row>
    <row r="1594" spans="1:17" x14ac:dyDescent="0.2">
      <c r="A1594" s="2" t="s">
        <v>11</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5"/>
        <v>4.7523734451310196E-3</v>
      </c>
      <c r="L1594" s="28"/>
      <c r="M1594" s="28"/>
      <c r="N1594" s="28"/>
      <c r="O1594" s="28"/>
      <c r="P1594" s="7"/>
      <c r="Q1594" s="25"/>
    </row>
    <row r="1595" spans="1:17" x14ac:dyDescent="0.2">
      <c r="A1595" s="2" t="s">
        <v>11</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5"/>
        <v>8.2613713607655459E-3</v>
      </c>
      <c r="L1595" s="28"/>
      <c r="M1595" s="28"/>
      <c r="N1595" s="28"/>
      <c r="O1595" s="28"/>
      <c r="P1595" s="7"/>
      <c r="Q1595" s="25"/>
    </row>
    <row r="1596" spans="1:17" x14ac:dyDescent="0.2">
      <c r="A1596" s="2" t="s">
        <v>11</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5"/>
        <v>4.2956948879425694E-3</v>
      </c>
      <c r="L1596" s="28"/>
      <c r="M1596" s="28"/>
      <c r="N1596" s="28"/>
      <c r="O1596" s="28"/>
      <c r="P1596" s="7"/>
      <c r="Q1596" s="25"/>
    </row>
    <row r="1597" spans="1:17" x14ac:dyDescent="0.2">
      <c r="A1597" s="2" t="s">
        <v>11</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5"/>
        <v>1.2574125494552391E-2</v>
      </c>
      <c r="L1597" s="28"/>
      <c r="M1597" s="28"/>
      <c r="N1597" s="28"/>
      <c r="O1597" s="28"/>
      <c r="P1597" s="7"/>
      <c r="Q1597" s="25"/>
    </row>
    <row r="1598" spans="1:17" x14ac:dyDescent="0.2">
      <c r="A1598" s="2" t="s">
        <v>11</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5"/>
        <v>1.612750557465259E-2</v>
      </c>
      <c r="L1598" s="28"/>
      <c r="M1598" s="28"/>
      <c r="N1598" s="28"/>
      <c r="O1598" s="28"/>
      <c r="P1598" s="7"/>
      <c r="Q1598" s="25"/>
    </row>
    <row r="1599" spans="1:17" x14ac:dyDescent="0.2">
      <c r="A1599" s="2" t="s">
        <v>11</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5"/>
        <v>1.1488583284340548E-2</v>
      </c>
      <c r="L1599" s="28"/>
      <c r="M1599" s="28"/>
      <c r="N1599" s="28"/>
      <c r="O1599" s="28"/>
      <c r="P1599" s="7"/>
      <c r="Q1599" s="25"/>
    </row>
    <row r="1600" spans="1:17" x14ac:dyDescent="0.2">
      <c r="A1600" s="2" t="s">
        <v>11</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5"/>
        <v>9.4659759519821751E-4</v>
      </c>
      <c r="L1600" s="28"/>
      <c r="M1600" s="28"/>
      <c r="N1600" s="28"/>
      <c r="O1600" s="28"/>
      <c r="P1600" s="7"/>
      <c r="Q1600" s="25"/>
    </row>
    <row r="1601" spans="1:17" x14ac:dyDescent="0.2">
      <c r="A1601" s="2" t="s">
        <v>11</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5"/>
        <v>3.1147955260462101E-3</v>
      </c>
      <c r="L1601" s="28"/>
      <c r="M1601" s="28"/>
      <c r="N1601" s="28"/>
      <c r="O1601" s="28"/>
      <c r="P1601" s="7"/>
      <c r="Q1601" s="25"/>
    </row>
    <row r="1602" spans="1:17" x14ac:dyDescent="0.2">
      <c r="A1602" s="2" t="s">
        <v>11</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5"/>
        <v>7.5975628767626091E-3</v>
      </c>
      <c r="L1602" s="28"/>
      <c r="M1602" s="28"/>
      <c r="N1602" s="28"/>
      <c r="O1602" s="28"/>
      <c r="P1602" s="7"/>
      <c r="Q1602" s="25"/>
    </row>
    <row r="1603" spans="1:17" x14ac:dyDescent="0.2">
      <c r="A1603" s="2" t="s">
        <v>11</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si="25"/>
        <v>2.3536444473838403E-3</v>
      </c>
      <c r="L1603" s="28"/>
      <c r="M1603" s="28"/>
      <c r="N1603" s="28"/>
      <c r="O1603" s="28"/>
      <c r="P1603" s="7"/>
      <c r="Q1603" s="25"/>
    </row>
    <row r="1604" spans="1:17" x14ac:dyDescent="0.2">
      <c r="A1604" s="2" t="s">
        <v>11</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ref="K1604:K1667" si="26">C1604*$P$4+D1604*$P$5+E1604*$P$6+F1604*$P$7+G1604*$P$8+H1604*$P$9+I1604*$P$10+$P$11</f>
        <v>7.3872426790743129E-3</v>
      </c>
      <c r="L1604" s="28"/>
      <c r="M1604" s="28"/>
      <c r="N1604" s="28"/>
      <c r="O1604" s="28"/>
      <c r="P1604" s="7"/>
      <c r="Q1604" s="25"/>
    </row>
    <row r="1605" spans="1:17" x14ac:dyDescent="0.2">
      <c r="A1605" s="2" t="s">
        <v>11</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6"/>
        <v>1.3389066757047985E-2</v>
      </c>
      <c r="L1605" s="28"/>
      <c r="M1605" s="28"/>
      <c r="N1605" s="28"/>
      <c r="O1605" s="28"/>
      <c r="P1605" s="7"/>
      <c r="Q1605" s="25"/>
    </row>
    <row r="1606" spans="1:17" x14ac:dyDescent="0.2">
      <c r="A1606" s="2" t="s">
        <v>11</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6"/>
        <v>8.4669360383592407E-3</v>
      </c>
      <c r="L1606" s="28"/>
      <c r="M1606" s="28"/>
      <c r="N1606" s="28"/>
      <c r="O1606" s="28"/>
      <c r="P1606" s="7"/>
      <c r="Q1606" s="25"/>
    </row>
    <row r="1607" spans="1:17" x14ac:dyDescent="0.2">
      <c r="A1607" s="2" t="s">
        <v>11</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6"/>
        <v>3.4522062142876564E-3</v>
      </c>
      <c r="L1607" s="28"/>
      <c r="M1607" s="28"/>
      <c r="N1607" s="28"/>
      <c r="O1607" s="28"/>
      <c r="P1607" s="7"/>
      <c r="Q1607" s="25"/>
    </row>
    <row r="1608" spans="1:17" x14ac:dyDescent="0.2">
      <c r="A1608" s="2" t="s">
        <v>11</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6"/>
        <v>-2.9923369604527572E-3</v>
      </c>
      <c r="L1608" s="28"/>
      <c r="M1608" s="28"/>
      <c r="N1608" s="28"/>
      <c r="O1608" s="28"/>
      <c r="P1608" s="7"/>
      <c r="Q1608" s="25"/>
    </row>
    <row r="1609" spans="1:17" x14ac:dyDescent="0.2">
      <c r="A1609" s="2" t="s">
        <v>11</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6"/>
        <v>8.650197610042043E-3</v>
      </c>
      <c r="L1609" s="28"/>
      <c r="M1609" s="28"/>
      <c r="N1609" s="28"/>
      <c r="O1609" s="28"/>
      <c r="P1609" s="7"/>
      <c r="Q1609" s="25"/>
    </row>
    <row r="1610" spans="1:17" x14ac:dyDescent="0.2">
      <c r="A1610" s="2" t="s">
        <v>11</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6"/>
        <v>3.8567533036025781E-3</v>
      </c>
      <c r="L1610" s="28"/>
      <c r="M1610" s="28"/>
      <c r="N1610" s="28"/>
      <c r="O1610" s="28"/>
      <c r="P1610" s="7"/>
      <c r="Q1610" s="25"/>
    </row>
    <row r="1611" spans="1:17" x14ac:dyDescent="0.2">
      <c r="A1611" s="2" t="s">
        <v>11</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6"/>
        <v>4.0794350456734296E-3</v>
      </c>
      <c r="L1611" s="28"/>
      <c r="M1611" s="28"/>
      <c r="N1611" s="28"/>
      <c r="O1611" s="28"/>
      <c r="P1611" s="7"/>
      <c r="Q1611" s="25"/>
    </row>
    <row r="1612" spans="1:17" x14ac:dyDescent="0.2">
      <c r="A1612" s="2" t="s">
        <v>11</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6"/>
        <v>5.4574058605298958E-3</v>
      </c>
      <c r="L1612" s="28"/>
      <c r="M1612" s="28"/>
      <c r="N1612" s="28"/>
      <c r="O1612" s="28"/>
      <c r="P1612" s="7"/>
      <c r="Q1612" s="25"/>
    </row>
    <row r="1613" spans="1:17" x14ac:dyDescent="0.2">
      <c r="A1613" s="2" t="s">
        <v>11</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6"/>
        <v>4.6525799872405571E-3</v>
      </c>
      <c r="L1613" s="28"/>
      <c r="M1613" s="28"/>
      <c r="N1613" s="28"/>
      <c r="O1613" s="28"/>
      <c r="P1613" s="7"/>
      <c r="Q1613" s="25"/>
    </row>
    <row r="1614" spans="1:17" x14ac:dyDescent="0.2">
      <c r="A1614" s="2" t="s">
        <v>11</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6"/>
        <v>8.23628247453978E-3</v>
      </c>
      <c r="L1614" s="28"/>
      <c r="M1614" s="28"/>
      <c r="N1614" s="28"/>
      <c r="O1614" s="28"/>
      <c r="P1614" s="7"/>
      <c r="Q1614" s="25"/>
    </row>
    <row r="1615" spans="1:17" x14ac:dyDescent="0.2">
      <c r="A1615" s="2" t="s">
        <v>11</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6"/>
        <v>8.5159763413049649E-3</v>
      </c>
      <c r="L1615" s="28"/>
      <c r="M1615" s="28"/>
      <c r="N1615" s="28"/>
      <c r="O1615" s="28"/>
      <c r="P1615" s="7"/>
      <c r="Q1615" s="25"/>
    </row>
    <row r="1616" spans="1:17" x14ac:dyDescent="0.2">
      <c r="A1616" s="2" t="s">
        <v>11</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6"/>
        <v>1.2258255096522452E-2</v>
      </c>
      <c r="L1616" s="28"/>
      <c r="M1616" s="28"/>
      <c r="N1616" s="28"/>
      <c r="O1616" s="28"/>
      <c r="P1616" s="7"/>
      <c r="Q1616" s="25"/>
    </row>
    <row r="1617" spans="1:17" x14ac:dyDescent="0.2">
      <c r="A1617" s="2" t="s">
        <v>11</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6"/>
        <v>8.2328746157125376E-3</v>
      </c>
      <c r="L1617" s="28"/>
      <c r="M1617" s="28"/>
      <c r="N1617" s="28"/>
      <c r="O1617" s="28"/>
      <c r="P1617" s="7"/>
      <c r="Q1617" s="25"/>
    </row>
    <row r="1618" spans="1:17" x14ac:dyDescent="0.2">
      <c r="A1618" s="2" t="s">
        <v>11</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6"/>
        <v>1.0390569918512949E-2</v>
      </c>
      <c r="L1618" s="28"/>
      <c r="M1618" s="28"/>
      <c r="N1618" s="28"/>
      <c r="O1618" s="28"/>
      <c r="P1618" s="7"/>
      <c r="Q1618" s="25"/>
    </row>
    <row r="1619" spans="1:17" x14ac:dyDescent="0.2">
      <c r="A1619" s="2" t="s">
        <v>11</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6"/>
        <v>8.6285851859736473E-3</v>
      </c>
      <c r="L1619" s="28"/>
      <c r="M1619" s="28"/>
      <c r="N1619" s="28"/>
      <c r="O1619" s="28"/>
      <c r="P1619" s="7"/>
      <c r="Q1619" s="25"/>
    </row>
    <row r="1620" spans="1:17" x14ac:dyDescent="0.2">
      <c r="A1620" s="2" t="s">
        <v>11</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6"/>
        <v>8.267285493031129E-3</v>
      </c>
      <c r="L1620" s="28"/>
      <c r="M1620" s="28"/>
      <c r="N1620" s="28"/>
      <c r="O1620" s="28"/>
      <c r="P1620" s="7"/>
      <c r="Q1620" s="25"/>
    </row>
    <row r="1621" spans="1:17" x14ac:dyDescent="0.2">
      <c r="A1621" s="2" t="s">
        <v>11</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6"/>
        <v>7.1633104222594834E-3</v>
      </c>
      <c r="L1621" s="28"/>
      <c r="M1621" s="28"/>
      <c r="N1621" s="28"/>
      <c r="O1621" s="28"/>
      <c r="P1621" s="7"/>
      <c r="Q1621" s="25"/>
    </row>
    <row r="1622" spans="1:17" x14ac:dyDescent="0.2">
      <c r="A1622" s="2" t="s">
        <v>11</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6"/>
        <v>1.3649375151470577E-2</v>
      </c>
      <c r="L1622" s="28"/>
      <c r="M1622" s="28"/>
      <c r="N1622" s="28"/>
      <c r="O1622" s="28"/>
      <c r="P1622" s="7"/>
      <c r="Q1622" s="25"/>
    </row>
    <row r="1623" spans="1:17" x14ac:dyDescent="0.2">
      <c r="A1623" s="2" t="s">
        <v>11</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6"/>
        <v>1.1861136640527903E-2</v>
      </c>
      <c r="L1623" s="28"/>
      <c r="M1623" s="28"/>
      <c r="N1623" s="28"/>
      <c r="O1623" s="28"/>
      <c r="P1623" s="7"/>
      <c r="Q1623" s="25"/>
    </row>
    <row r="1624" spans="1:17" x14ac:dyDescent="0.2">
      <c r="A1624" s="2" t="s">
        <v>11</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6"/>
        <v>1.4664158441974662E-2</v>
      </c>
      <c r="L1624" s="28"/>
      <c r="M1624" s="28"/>
      <c r="N1624" s="28"/>
      <c r="O1624" s="28"/>
      <c r="P1624" s="7"/>
      <c r="Q1624" s="25"/>
    </row>
    <row r="1625" spans="1:17" x14ac:dyDescent="0.2">
      <c r="A1625" s="2" t="s">
        <v>11</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6"/>
        <v>-4.5816942446003095E-3</v>
      </c>
      <c r="L1625" s="28"/>
      <c r="M1625" s="28"/>
      <c r="N1625" s="28"/>
      <c r="O1625" s="28"/>
      <c r="P1625" s="7"/>
      <c r="Q1625" s="25"/>
    </row>
    <row r="1626" spans="1:17" x14ac:dyDescent="0.2">
      <c r="A1626" s="2" t="s">
        <v>11</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6"/>
        <v>-5.5948363355340369E-3</v>
      </c>
      <c r="L1626" s="28"/>
      <c r="M1626" s="28"/>
      <c r="N1626" s="28"/>
      <c r="O1626" s="28"/>
      <c r="P1626" s="7"/>
      <c r="Q1626" s="25"/>
    </row>
    <row r="1627" spans="1:17" x14ac:dyDescent="0.2">
      <c r="A1627" s="2" t="s">
        <v>11</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6"/>
        <v>-1.8700558529226585E-3</v>
      </c>
      <c r="L1627" s="28"/>
      <c r="M1627" s="28"/>
      <c r="N1627" s="28"/>
      <c r="O1627" s="28"/>
      <c r="P1627" s="7"/>
      <c r="Q1627" s="25"/>
    </row>
    <row r="1628" spans="1:17" x14ac:dyDescent="0.2">
      <c r="A1628" s="2" t="s">
        <v>11</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6"/>
        <v>-1.7922871296495946E-2</v>
      </c>
      <c r="L1628" s="28"/>
      <c r="M1628" s="28"/>
      <c r="N1628" s="28"/>
      <c r="O1628" s="28"/>
      <c r="P1628" s="7"/>
      <c r="Q1628" s="25"/>
    </row>
    <row r="1629" spans="1:17" x14ac:dyDescent="0.2">
      <c r="A1629" s="2" t="s">
        <v>11</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6"/>
        <v>-1.448713540033264E-2</v>
      </c>
      <c r="L1629" s="28"/>
      <c r="M1629" s="28"/>
      <c r="N1629" s="28"/>
      <c r="O1629" s="28"/>
      <c r="P1629" s="7"/>
      <c r="Q1629" s="25"/>
    </row>
    <row r="1630" spans="1:17" x14ac:dyDescent="0.2">
      <c r="A1630" s="2" t="s">
        <v>11</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6"/>
        <v>-1.0412314175402781E-2</v>
      </c>
      <c r="L1630" s="28"/>
      <c r="M1630" s="28"/>
      <c r="N1630" s="28"/>
      <c r="O1630" s="28"/>
      <c r="P1630" s="7"/>
      <c r="Q1630" s="25"/>
    </row>
    <row r="1631" spans="1:17" x14ac:dyDescent="0.2">
      <c r="A1631" s="2" t="s">
        <v>11</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6"/>
        <v>-8.4643954888544704E-3</v>
      </c>
      <c r="L1631" s="28"/>
      <c r="M1631" s="28"/>
      <c r="N1631" s="28"/>
      <c r="O1631" s="28"/>
      <c r="P1631" s="7"/>
      <c r="Q1631" s="25"/>
    </row>
    <row r="1632" spans="1:17" x14ac:dyDescent="0.2">
      <c r="A1632" s="2" t="s">
        <v>11</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6"/>
        <v>-9.2580196268783332E-3</v>
      </c>
      <c r="L1632" s="28"/>
      <c r="M1632" s="28"/>
      <c r="N1632" s="28"/>
      <c r="O1632" s="28"/>
      <c r="P1632" s="7"/>
      <c r="Q1632" s="25"/>
    </row>
    <row r="1633" spans="1:17" x14ac:dyDescent="0.2">
      <c r="A1633" s="2" t="s">
        <v>11</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6"/>
        <v>-6.3996331457658595E-3</v>
      </c>
      <c r="L1633" s="28"/>
      <c r="M1633" s="28"/>
      <c r="N1633" s="28"/>
      <c r="O1633" s="28"/>
      <c r="P1633" s="7"/>
      <c r="Q1633" s="25"/>
    </row>
    <row r="1634" spans="1:17" x14ac:dyDescent="0.2">
      <c r="A1634" s="2" t="s">
        <v>11</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6"/>
        <v>-8.6019367995059381E-3</v>
      </c>
      <c r="L1634" s="28"/>
      <c r="M1634" s="28"/>
      <c r="N1634" s="28"/>
      <c r="O1634" s="28"/>
      <c r="P1634" s="7"/>
      <c r="Q1634" s="25"/>
    </row>
    <row r="1635" spans="1:17" x14ac:dyDescent="0.2">
      <c r="A1635" s="2" t="s">
        <v>11</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6"/>
        <v>-1.0982317105102668E-2</v>
      </c>
      <c r="L1635" s="28"/>
      <c r="M1635" s="28"/>
      <c r="N1635" s="28"/>
      <c r="O1635" s="28"/>
      <c r="P1635" s="7"/>
      <c r="Q1635" s="25"/>
    </row>
    <row r="1636" spans="1:17" x14ac:dyDescent="0.2">
      <c r="A1636" s="2" t="s">
        <v>11</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6"/>
        <v>-1.1588855644600549E-2</v>
      </c>
      <c r="L1636" s="28"/>
      <c r="M1636" s="28"/>
      <c r="N1636" s="28"/>
      <c r="O1636" s="28"/>
      <c r="P1636" s="7"/>
      <c r="Q1636" s="25"/>
    </row>
    <row r="1637" spans="1:17" x14ac:dyDescent="0.2">
      <c r="A1637" s="2" t="s">
        <v>11</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6"/>
        <v>6.2336417605557415E-5</v>
      </c>
      <c r="L1637" s="28"/>
      <c r="M1637" s="28"/>
      <c r="N1637" s="28"/>
      <c r="O1637" s="28"/>
      <c r="P1637" s="7"/>
      <c r="Q1637" s="25"/>
    </row>
    <row r="1638" spans="1:17" x14ac:dyDescent="0.2">
      <c r="A1638" s="2" t="s">
        <v>11</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6"/>
        <v>-9.7754944524874876E-4</v>
      </c>
      <c r="L1638" s="28"/>
      <c r="M1638" s="28"/>
      <c r="N1638" s="28"/>
      <c r="O1638" s="28"/>
      <c r="P1638" s="7"/>
      <c r="Q1638" s="25"/>
    </row>
    <row r="1639" spans="1:17" x14ac:dyDescent="0.2">
      <c r="A1639" s="2" t="s">
        <v>11</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6"/>
        <v>-1.3006906869039714E-4</v>
      </c>
      <c r="L1639" s="28"/>
      <c r="M1639" s="28"/>
      <c r="N1639" s="28"/>
      <c r="O1639" s="28"/>
      <c r="P1639" s="7"/>
      <c r="Q1639" s="25"/>
    </row>
    <row r="1640" spans="1:17" x14ac:dyDescent="0.2">
      <c r="A1640" s="2" t="s">
        <v>11</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6"/>
        <v>-1.306589712915307E-3</v>
      </c>
      <c r="L1640" s="28"/>
      <c r="M1640" s="28"/>
      <c r="N1640" s="28"/>
      <c r="O1640" s="28"/>
      <c r="P1640" s="7"/>
      <c r="Q1640" s="25"/>
    </row>
    <row r="1641" spans="1:17" x14ac:dyDescent="0.2">
      <c r="A1641" s="2" t="s">
        <v>11</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6"/>
        <v>-4.8592335198036629E-3</v>
      </c>
      <c r="L1641" s="28"/>
      <c r="M1641" s="28"/>
      <c r="N1641" s="28"/>
      <c r="O1641" s="28"/>
      <c r="P1641" s="7"/>
      <c r="Q1641" s="25"/>
    </row>
    <row r="1642" spans="1:17" x14ac:dyDescent="0.2">
      <c r="A1642" s="2" t="s">
        <v>11</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6"/>
        <v>-9.4706566361394406E-3</v>
      </c>
      <c r="L1642" s="28"/>
      <c r="M1642" s="28"/>
      <c r="N1642" s="28"/>
      <c r="O1642" s="28"/>
      <c r="P1642" s="7"/>
      <c r="Q1642" s="25"/>
    </row>
    <row r="1643" spans="1:17" x14ac:dyDescent="0.2">
      <c r="A1643" s="2" t="s">
        <v>11</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6"/>
        <v>-1.840096294822724E-2</v>
      </c>
      <c r="L1643" s="28"/>
      <c r="M1643" s="28"/>
      <c r="N1643" s="28"/>
      <c r="O1643" s="28"/>
      <c r="P1643" s="7"/>
      <c r="Q1643" s="25"/>
    </row>
    <row r="1644" spans="1:17" x14ac:dyDescent="0.2">
      <c r="A1644" s="2" t="s">
        <v>11</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6"/>
        <v>-2.5384387746763659E-2</v>
      </c>
      <c r="L1644" s="28"/>
      <c r="M1644" s="28"/>
      <c r="N1644" s="28"/>
      <c r="O1644" s="28"/>
      <c r="P1644" s="7"/>
      <c r="Q1644" s="25"/>
    </row>
    <row r="1645" spans="1:17" x14ac:dyDescent="0.2">
      <c r="A1645" s="2" t="s">
        <v>11</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6"/>
        <v>-2.943977336270609E-2</v>
      </c>
      <c r="L1645" s="28"/>
      <c r="M1645" s="28"/>
      <c r="N1645" s="28"/>
      <c r="O1645" s="28"/>
      <c r="P1645" s="7"/>
      <c r="Q1645" s="25"/>
    </row>
    <row r="1646" spans="1:17" x14ac:dyDescent="0.2">
      <c r="A1646" s="2" t="s">
        <v>11</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6"/>
        <v>-3.5912038467655893E-2</v>
      </c>
      <c r="L1646" s="28"/>
      <c r="M1646" s="28"/>
      <c r="N1646" s="28"/>
      <c r="O1646" s="28"/>
      <c r="P1646" s="7"/>
      <c r="Q1646" s="25"/>
    </row>
    <row r="1647" spans="1:17" x14ac:dyDescent="0.2">
      <c r="A1647" s="2" t="s">
        <v>11</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6"/>
        <v>-5.1642498163092299E-2</v>
      </c>
      <c r="L1647" s="28"/>
      <c r="M1647" s="28"/>
      <c r="N1647" s="28"/>
      <c r="O1647" s="28"/>
      <c r="P1647" s="7"/>
      <c r="Q1647" s="25"/>
    </row>
    <row r="1648" spans="1:17" x14ac:dyDescent="0.2">
      <c r="A1648" s="2" t="s">
        <v>11</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6"/>
        <v>-5.4015444955337943E-2</v>
      </c>
      <c r="L1648" s="28"/>
      <c r="M1648" s="28"/>
      <c r="N1648" s="28"/>
      <c r="O1648" s="28"/>
      <c r="P1648" s="7"/>
      <c r="Q1648" s="25"/>
    </row>
    <row r="1649" spans="1:17" x14ac:dyDescent="0.2">
      <c r="A1649" s="2" t="s">
        <v>11</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6"/>
        <v>-6.2273219809054647E-2</v>
      </c>
      <c r="L1649" s="28"/>
      <c r="M1649" s="28"/>
      <c r="N1649" s="28"/>
      <c r="O1649" s="28"/>
      <c r="P1649" s="7"/>
      <c r="Q1649" s="25"/>
    </row>
    <row r="1650" spans="1:17" x14ac:dyDescent="0.2">
      <c r="A1650" s="2" t="s">
        <v>11</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6"/>
        <v>-6.182487360404143E-2</v>
      </c>
      <c r="L1650" s="28"/>
      <c r="M1650" s="28"/>
      <c r="N1650" s="28"/>
      <c r="O1650" s="28"/>
      <c r="P1650" s="7"/>
      <c r="Q1650" s="25"/>
    </row>
    <row r="1651" spans="1:17" x14ac:dyDescent="0.2">
      <c r="A1651" s="2" t="s">
        <v>11</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6"/>
        <v>-6.2433548311839004E-2</v>
      </c>
      <c r="L1651" s="28"/>
      <c r="M1651" s="28"/>
      <c r="N1651" s="28"/>
      <c r="O1651" s="28"/>
      <c r="P1651" s="7"/>
      <c r="Q1651" s="25"/>
    </row>
    <row r="1652" spans="1:17" x14ac:dyDescent="0.2">
      <c r="A1652" s="2" t="s">
        <v>11</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6"/>
        <v>-6.5091929113817448E-2</v>
      </c>
      <c r="L1652" s="28"/>
      <c r="M1652" s="28"/>
      <c r="N1652" s="28"/>
      <c r="O1652" s="28"/>
      <c r="P1652" s="7"/>
      <c r="Q1652" s="25"/>
    </row>
    <row r="1653" spans="1:17" x14ac:dyDescent="0.2">
      <c r="A1653" s="2" t="s">
        <v>11</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6"/>
        <v>-7.4589089366326466E-2</v>
      </c>
      <c r="L1653" s="28"/>
      <c r="M1653" s="28"/>
      <c r="N1653" s="28"/>
      <c r="O1653" s="28"/>
      <c r="P1653" s="7"/>
      <c r="Q1653" s="25"/>
    </row>
    <row r="1654" spans="1:17" x14ac:dyDescent="0.2">
      <c r="A1654" s="2" t="s">
        <v>11</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6"/>
        <v>-7.958172099780203E-2</v>
      </c>
      <c r="L1654" s="28"/>
      <c r="M1654" s="28"/>
      <c r="N1654" s="28"/>
      <c r="O1654" s="28"/>
      <c r="P1654" s="7"/>
      <c r="Q1654" s="25"/>
    </row>
    <row r="1655" spans="1:17" x14ac:dyDescent="0.2">
      <c r="A1655" s="2" t="s">
        <v>11</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6"/>
        <v>-7.4154328368211564E-2</v>
      </c>
      <c r="L1655" s="28"/>
      <c r="M1655" s="28"/>
      <c r="N1655" s="28"/>
      <c r="O1655" s="28"/>
      <c r="P1655" s="7"/>
      <c r="Q1655" s="25"/>
    </row>
    <row r="1656" spans="1:17" x14ac:dyDescent="0.2">
      <c r="A1656" s="2" t="s">
        <v>11</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6"/>
        <v>-6.5470391080478585E-2</v>
      </c>
      <c r="L1656" s="28"/>
      <c r="M1656" s="28"/>
      <c r="N1656" s="28"/>
      <c r="O1656" s="28"/>
      <c r="P1656" s="7"/>
      <c r="Q1656" s="25"/>
    </row>
    <row r="1657" spans="1:17" x14ac:dyDescent="0.2">
      <c r="A1657" s="2" t="s">
        <v>11</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6"/>
        <v>-6.768459122145698E-2</v>
      </c>
      <c r="L1657" s="28"/>
      <c r="M1657" s="28"/>
      <c r="N1657" s="28"/>
      <c r="O1657" s="28"/>
      <c r="P1657" s="7"/>
      <c r="Q1657" s="25"/>
    </row>
    <row r="1658" spans="1:17" x14ac:dyDescent="0.2">
      <c r="A1658" s="2" t="s">
        <v>11</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6"/>
        <v>-5.277809535403255E-2</v>
      </c>
      <c r="L1658" s="28"/>
      <c r="M1658" s="28"/>
      <c r="N1658" s="28"/>
      <c r="O1658" s="28"/>
      <c r="P1658" s="7"/>
      <c r="Q1658" s="25"/>
    </row>
    <row r="1659" spans="1:17" x14ac:dyDescent="0.2">
      <c r="A1659" s="2" t="s">
        <v>11</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6"/>
        <v>-5.2712033083706755E-2</v>
      </c>
      <c r="L1659" s="28"/>
      <c r="M1659" s="28"/>
      <c r="N1659" s="28"/>
      <c r="O1659" s="28"/>
      <c r="P1659" s="7"/>
      <c r="Q1659" s="25"/>
    </row>
    <row r="1660" spans="1:17" x14ac:dyDescent="0.2">
      <c r="A1660" s="2" t="s">
        <v>11</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6"/>
        <v>-4.6405597521636976E-2</v>
      </c>
      <c r="L1660" s="28"/>
      <c r="M1660" s="28"/>
      <c r="N1660" s="28"/>
      <c r="O1660" s="28"/>
      <c r="P1660" s="7"/>
      <c r="Q1660" s="25"/>
    </row>
    <row r="1661" spans="1:17" x14ac:dyDescent="0.2">
      <c r="A1661" s="2" t="s">
        <v>11</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6"/>
        <v>-4.735327313226867E-2</v>
      </c>
      <c r="L1661" s="28"/>
      <c r="M1661" s="28"/>
      <c r="N1661" s="28"/>
      <c r="O1661" s="28"/>
      <c r="P1661" s="7"/>
      <c r="Q1661" s="25"/>
    </row>
    <row r="1662" spans="1:17" x14ac:dyDescent="0.2">
      <c r="A1662" s="2" t="s">
        <v>11</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6"/>
        <v>-4.979181863208304E-2</v>
      </c>
      <c r="L1662" s="28"/>
      <c r="M1662" s="28"/>
      <c r="N1662" s="28"/>
      <c r="O1662" s="28"/>
      <c r="P1662" s="7"/>
      <c r="Q1662" s="25"/>
    </row>
    <row r="1663" spans="1:17" x14ac:dyDescent="0.2">
      <c r="A1663" s="2" t="s">
        <v>11</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6"/>
        <v>-4.5684087545678542E-2</v>
      </c>
      <c r="L1663" s="28"/>
      <c r="M1663" s="28"/>
      <c r="N1663" s="28"/>
      <c r="O1663" s="28"/>
      <c r="P1663" s="7"/>
      <c r="Q1663" s="25"/>
    </row>
    <row r="1664" spans="1:17" x14ac:dyDescent="0.2">
      <c r="A1664" s="2" t="s">
        <v>11</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6"/>
        <v>-5.0120645546155695E-2</v>
      </c>
      <c r="L1664" s="28"/>
      <c r="M1664" s="28"/>
      <c r="N1664" s="28"/>
      <c r="O1664" s="28"/>
      <c r="P1664" s="7"/>
      <c r="Q1664" s="25"/>
    </row>
    <row r="1665" spans="1:17" x14ac:dyDescent="0.2">
      <c r="A1665" s="2" t="s">
        <v>11</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6"/>
        <v>-4.9802626067432576E-2</v>
      </c>
      <c r="L1665" s="28"/>
      <c r="M1665" s="28"/>
      <c r="N1665" s="28"/>
      <c r="O1665" s="28"/>
      <c r="P1665" s="7"/>
      <c r="Q1665" s="25"/>
    </row>
    <row r="1666" spans="1:17" x14ac:dyDescent="0.2">
      <c r="A1666" s="2" t="s">
        <v>11</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6"/>
        <v>-4.4092791389829245E-2</v>
      </c>
      <c r="L1666" s="28"/>
      <c r="M1666" s="28"/>
      <c r="N1666" s="28"/>
      <c r="O1666" s="28"/>
      <c r="P1666" s="7"/>
      <c r="Q1666" s="25"/>
    </row>
    <row r="1667" spans="1:17" x14ac:dyDescent="0.2">
      <c r="A1667" s="2" t="s">
        <v>11</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si="26"/>
        <v>-5.1254146476595319E-2</v>
      </c>
      <c r="L1667" s="28"/>
      <c r="M1667" s="28"/>
      <c r="N1667" s="28"/>
      <c r="O1667" s="28"/>
      <c r="P1667" s="7"/>
      <c r="Q1667" s="25"/>
    </row>
    <row r="1668" spans="1:17" x14ac:dyDescent="0.2">
      <c r="A1668" s="2" t="s">
        <v>11</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ref="K1668:K1731" si="27">C1668*$P$4+D1668*$P$5+E1668*$P$6+F1668*$P$7+G1668*$P$8+H1668*$P$9+I1668*$P$10+$P$11</f>
        <v>-4.2449734075798662E-2</v>
      </c>
      <c r="L1668" s="28"/>
      <c r="M1668" s="28"/>
      <c r="N1668" s="28"/>
      <c r="O1668" s="28"/>
      <c r="P1668" s="7"/>
      <c r="Q1668" s="25"/>
    </row>
    <row r="1669" spans="1:17" x14ac:dyDescent="0.2">
      <c r="A1669" s="2" t="s">
        <v>11</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7"/>
        <v>-4.6130694592047883E-2</v>
      </c>
      <c r="L1669" s="28"/>
      <c r="M1669" s="28"/>
      <c r="N1669" s="28"/>
      <c r="O1669" s="28"/>
      <c r="P1669" s="7"/>
      <c r="Q1669" s="25"/>
    </row>
    <row r="1670" spans="1:17" x14ac:dyDescent="0.2">
      <c r="A1670" s="2" t="s">
        <v>11</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7"/>
        <v>-4.1741881697714422E-2</v>
      </c>
      <c r="L1670" s="28"/>
      <c r="M1670" s="28"/>
      <c r="N1670" s="28"/>
      <c r="O1670" s="28"/>
      <c r="P1670" s="7"/>
      <c r="Q1670" s="25"/>
    </row>
    <row r="1671" spans="1:17" x14ac:dyDescent="0.2">
      <c r="A1671" s="2" t="s">
        <v>11</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7"/>
        <v>-4.4142324437061897E-2</v>
      </c>
      <c r="L1671" s="28"/>
      <c r="M1671" s="28"/>
      <c r="N1671" s="28"/>
      <c r="O1671" s="28"/>
      <c r="P1671" s="7"/>
      <c r="Q1671" s="25"/>
    </row>
    <row r="1672" spans="1:17" x14ac:dyDescent="0.2">
      <c r="A1672" s="2" t="s">
        <v>11</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7"/>
        <v>-4.2796203341636585E-2</v>
      </c>
      <c r="L1672" s="28"/>
      <c r="M1672" s="28"/>
      <c r="N1672" s="28"/>
      <c r="O1672" s="28"/>
      <c r="P1672" s="7"/>
      <c r="Q1672" s="25"/>
    </row>
    <row r="1673" spans="1:17" x14ac:dyDescent="0.2">
      <c r="A1673" s="2" t="s">
        <v>11</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7"/>
        <v>-4.9470732504188875E-2</v>
      </c>
      <c r="L1673" s="28"/>
      <c r="M1673" s="28"/>
      <c r="N1673" s="28"/>
      <c r="O1673" s="28"/>
      <c r="P1673" s="7"/>
      <c r="Q1673" s="25"/>
    </row>
    <row r="1674" spans="1:17" x14ac:dyDescent="0.2">
      <c r="A1674" s="2" t="s">
        <v>11</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7"/>
        <v>-4.8448787330361842E-2</v>
      </c>
      <c r="L1674" s="28"/>
      <c r="M1674" s="28"/>
      <c r="N1674" s="28"/>
      <c r="O1674" s="28"/>
      <c r="P1674" s="7"/>
      <c r="Q1674" s="25"/>
    </row>
    <row r="1675" spans="1:17" x14ac:dyDescent="0.2">
      <c r="A1675" s="2" t="s">
        <v>11</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7"/>
        <v>-5.2418883628007507E-2</v>
      </c>
      <c r="L1675" s="28"/>
      <c r="M1675" s="28"/>
      <c r="N1675" s="28"/>
      <c r="O1675" s="28"/>
      <c r="P1675" s="7"/>
      <c r="Q1675" s="25"/>
    </row>
    <row r="1676" spans="1:17" x14ac:dyDescent="0.2">
      <c r="A1676" s="2" t="s">
        <v>11</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7"/>
        <v>-4.9122385428777005E-2</v>
      </c>
      <c r="L1676" s="28"/>
      <c r="M1676" s="28"/>
      <c r="N1676" s="28"/>
      <c r="O1676" s="28"/>
      <c r="P1676" s="7"/>
      <c r="Q1676" s="25"/>
    </row>
    <row r="1677" spans="1:17" x14ac:dyDescent="0.2">
      <c r="A1677" s="2" t="s">
        <v>11</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7"/>
        <v>-3.3955421098329164E-2</v>
      </c>
      <c r="L1677" s="28"/>
      <c r="M1677" s="28"/>
      <c r="N1677" s="28"/>
      <c r="O1677" s="28"/>
      <c r="P1677" s="7"/>
      <c r="Q1677" s="25"/>
    </row>
    <row r="1678" spans="1:17" x14ac:dyDescent="0.2">
      <c r="A1678" s="2" t="s">
        <v>11</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7"/>
        <v>-3.0424381377154641E-2</v>
      </c>
      <c r="L1678" s="28"/>
      <c r="M1678" s="28"/>
      <c r="N1678" s="28"/>
      <c r="O1678" s="28"/>
      <c r="P1678" s="7"/>
      <c r="Q1678" s="25"/>
    </row>
    <row r="1679" spans="1:17" x14ac:dyDescent="0.2">
      <c r="A1679" s="2" t="s">
        <v>11</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7"/>
        <v>-2.8680180607907668E-2</v>
      </c>
      <c r="L1679" s="28"/>
      <c r="M1679" s="28"/>
      <c r="N1679" s="28"/>
      <c r="O1679" s="28"/>
      <c r="P1679" s="7"/>
      <c r="Q1679" s="25"/>
    </row>
    <row r="1680" spans="1:17" x14ac:dyDescent="0.2">
      <c r="A1680" s="2" t="s">
        <v>11</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7"/>
        <v>-2.3179303257668926E-2</v>
      </c>
      <c r="L1680" s="28"/>
      <c r="M1680" s="28"/>
      <c r="N1680" s="28"/>
      <c r="O1680" s="28"/>
      <c r="P1680" s="7"/>
      <c r="Q1680" s="25"/>
    </row>
    <row r="1681" spans="1:17" x14ac:dyDescent="0.2">
      <c r="A1681" s="2" t="s">
        <v>11</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7"/>
        <v>-2.025566705496995E-2</v>
      </c>
      <c r="L1681" s="28"/>
      <c r="M1681" s="28"/>
      <c r="N1681" s="28"/>
      <c r="O1681" s="28"/>
      <c r="P1681" s="7"/>
      <c r="Q1681" s="25"/>
    </row>
    <row r="1682" spans="1:17" x14ac:dyDescent="0.2">
      <c r="A1682" s="2" t="s">
        <v>11</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7"/>
        <v>-1.8741961001622953E-2</v>
      </c>
      <c r="L1682" s="28"/>
      <c r="M1682" s="28"/>
      <c r="N1682" s="28"/>
      <c r="O1682" s="28"/>
      <c r="P1682" s="7"/>
      <c r="Q1682" s="25"/>
    </row>
    <row r="1683" spans="1:17" x14ac:dyDescent="0.2">
      <c r="A1683" s="2" t="s">
        <v>11</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7"/>
        <v>-1.0498618470284549E-2</v>
      </c>
      <c r="L1683" s="28"/>
      <c r="M1683" s="28"/>
      <c r="N1683" s="28"/>
      <c r="O1683" s="28"/>
      <c r="P1683" s="7"/>
      <c r="Q1683" s="25"/>
    </row>
    <row r="1684" spans="1:17" x14ac:dyDescent="0.2">
      <c r="A1684" s="2" t="s">
        <v>11</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7"/>
        <v>-8.2597348046096197E-3</v>
      </c>
      <c r="L1684" s="28"/>
      <c r="M1684" s="28"/>
      <c r="N1684" s="28"/>
      <c r="O1684" s="28"/>
      <c r="P1684" s="7"/>
      <c r="Q1684" s="25"/>
    </row>
    <row r="1685" spans="1:17" x14ac:dyDescent="0.2">
      <c r="A1685" s="2" t="s">
        <v>11</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7"/>
        <v>-5.3256835402188951E-3</v>
      </c>
      <c r="L1685" s="28"/>
      <c r="M1685" s="28"/>
      <c r="N1685" s="28"/>
      <c r="O1685" s="28"/>
      <c r="P1685" s="7"/>
      <c r="Q1685" s="25"/>
    </row>
    <row r="1686" spans="1:17" x14ac:dyDescent="0.2">
      <c r="A1686" s="2" t="s">
        <v>11</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7"/>
        <v>-7.6445233086424036E-3</v>
      </c>
      <c r="L1686" s="28"/>
      <c r="M1686" s="28"/>
      <c r="N1686" s="28"/>
      <c r="O1686" s="28"/>
      <c r="P1686" s="7"/>
      <c r="Q1686" s="25"/>
    </row>
    <row r="1687" spans="1:17" x14ac:dyDescent="0.2">
      <c r="A1687" s="2" t="s">
        <v>11</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7"/>
        <v>-1.8416750664745796E-2</v>
      </c>
      <c r="L1687" s="28"/>
      <c r="M1687" s="28"/>
      <c r="N1687" s="28"/>
      <c r="O1687" s="28"/>
      <c r="P1687" s="7"/>
      <c r="Q1687" s="25"/>
    </row>
    <row r="1688" spans="1:17" x14ac:dyDescent="0.2">
      <c r="A1688" s="2" t="s">
        <v>11</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7"/>
        <v>-2.4837037680852103E-2</v>
      </c>
      <c r="L1688" s="28"/>
      <c r="M1688" s="28"/>
      <c r="N1688" s="28"/>
      <c r="O1688" s="28"/>
      <c r="P1688" s="7"/>
      <c r="Q1688" s="25"/>
    </row>
    <row r="1689" spans="1:17" x14ac:dyDescent="0.2">
      <c r="A1689" s="2" t="s">
        <v>11</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7"/>
        <v>-2.4524258668499277E-2</v>
      </c>
      <c r="L1689" s="28"/>
      <c r="M1689" s="28"/>
      <c r="N1689" s="28"/>
      <c r="O1689" s="28"/>
      <c r="P1689" s="7"/>
      <c r="Q1689" s="25"/>
    </row>
    <row r="1690" spans="1:17" x14ac:dyDescent="0.2">
      <c r="A1690" s="2" t="s">
        <v>11</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7"/>
        <v>-2.6176241212623852E-2</v>
      </c>
      <c r="L1690" s="28"/>
      <c r="M1690" s="28"/>
      <c r="N1690" s="28"/>
      <c r="O1690" s="28"/>
      <c r="P1690" s="7"/>
      <c r="Q1690" s="25"/>
    </row>
    <row r="1691" spans="1:17" x14ac:dyDescent="0.2">
      <c r="A1691" s="2" t="s">
        <v>11</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7"/>
        <v>-3.3509087908912494E-2</v>
      </c>
      <c r="L1691" s="28"/>
      <c r="M1691" s="28"/>
      <c r="N1691" s="28"/>
      <c r="O1691" s="28"/>
      <c r="P1691" s="7"/>
      <c r="Q1691" s="25"/>
    </row>
    <row r="1692" spans="1:17" x14ac:dyDescent="0.2">
      <c r="A1692" s="2" t="s">
        <v>11</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7"/>
        <v>-2.8781323685957205E-2</v>
      </c>
      <c r="L1692" s="28"/>
      <c r="M1692" s="28"/>
      <c r="N1692" s="28"/>
      <c r="O1692" s="28"/>
      <c r="P1692" s="7"/>
      <c r="Q1692" s="25"/>
    </row>
    <row r="1693" spans="1:17" x14ac:dyDescent="0.2">
      <c r="A1693" s="2" t="s">
        <v>11</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7"/>
        <v>-2.6615351827661615E-2</v>
      </c>
      <c r="L1693" s="28"/>
      <c r="M1693" s="28"/>
      <c r="N1693" s="28"/>
      <c r="O1693" s="28"/>
      <c r="P1693" s="7"/>
      <c r="Q1693" s="25"/>
    </row>
    <row r="1694" spans="1:17" x14ac:dyDescent="0.2">
      <c r="A1694" s="2" t="s">
        <v>11</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7"/>
        <v>-3.4385941764276007E-2</v>
      </c>
      <c r="L1694" s="28"/>
      <c r="M1694" s="28"/>
      <c r="N1694" s="28"/>
      <c r="O1694" s="28"/>
      <c r="P1694" s="7"/>
      <c r="Q1694" s="25"/>
    </row>
    <row r="1695" spans="1:17" x14ac:dyDescent="0.2">
      <c r="A1695" s="2" t="s">
        <v>11</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7"/>
        <v>-3.1770444272267495E-2</v>
      </c>
      <c r="L1695" s="28"/>
      <c r="M1695" s="28"/>
      <c r="N1695" s="28"/>
      <c r="O1695" s="28"/>
      <c r="P1695" s="7"/>
      <c r="Q1695" s="25"/>
    </row>
    <row r="1696" spans="1:17" x14ac:dyDescent="0.2">
      <c r="A1696" s="2" t="s">
        <v>11</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7"/>
        <v>-2.786661944200941E-2</v>
      </c>
      <c r="L1696" s="28"/>
      <c r="M1696" s="28"/>
      <c r="N1696" s="28"/>
      <c r="O1696" s="28"/>
      <c r="P1696" s="7"/>
      <c r="Q1696" s="25"/>
    </row>
    <row r="1697" spans="1:17" x14ac:dyDescent="0.2">
      <c r="A1697" s="2" t="s">
        <v>11</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7"/>
        <v>-2.7299616401021631E-2</v>
      </c>
      <c r="L1697" s="28"/>
      <c r="M1697" s="28"/>
      <c r="N1697" s="28"/>
      <c r="O1697" s="28"/>
      <c r="P1697" s="7"/>
      <c r="Q1697" s="25"/>
    </row>
    <row r="1698" spans="1:17" x14ac:dyDescent="0.2">
      <c r="A1698" s="2" t="s">
        <v>11</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7"/>
        <v>-2.4774004560069063E-2</v>
      </c>
      <c r="L1698" s="28"/>
      <c r="M1698" s="28"/>
      <c r="N1698" s="28"/>
      <c r="O1698" s="28"/>
      <c r="P1698" s="7"/>
      <c r="Q1698" s="25"/>
    </row>
    <row r="1699" spans="1:17" x14ac:dyDescent="0.2">
      <c r="A1699" s="2" t="s">
        <v>11</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7"/>
        <v>-2.3253114054592516E-2</v>
      </c>
      <c r="L1699" s="28"/>
      <c r="M1699" s="28"/>
      <c r="N1699" s="28"/>
      <c r="O1699" s="28"/>
      <c r="P1699" s="7"/>
      <c r="Q1699" s="25"/>
    </row>
    <row r="1700" spans="1:17" x14ac:dyDescent="0.2">
      <c r="A1700" s="2" t="s">
        <v>11</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7"/>
        <v>-2.3773305567648895E-2</v>
      </c>
      <c r="L1700" s="28"/>
      <c r="M1700" s="28"/>
      <c r="N1700" s="28"/>
      <c r="O1700" s="28"/>
      <c r="P1700" s="7"/>
      <c r="Q1700" s="25"/>
    </row>
    <row r="1701" spans="1:17" x14ac:dyDescent="0.2">
      <c r="A1701" s="2" t="s">
        <v>11</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7"/>
        <v>-2.5082533806626395E-2</v>
      </c>
      <c r="L1701" s="28"/>
      <c r="M1701" s="28"/>
      <c r="N1701" s="28"/>
      <c r="O1701" s="28"/>
      <c r="P1701" s="7"/>
      <c r="Q1701" s="25"/>
    </row>
    <row r="1702" spans="1:17" x14ac:dyDescent="0.2">
      <c r="A1702" s="2" t="s">
        <v>11</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7"/>
        <v>2.1082911839881091E-2</v>
      </c>
      <c r="L1702" s="28"/>
      <c r="M1702" s="28"/>
      <c r="N1702" s="28"/>
      <c r="O1702" s="28"/>
      <c r="P1702" s="7"/>
      <c r="Q1702" s="25"/>
    </row>
    <row r="1703" spans="1:17" x14ac:dyDescent="0.2">
      <c r="A1703" s="2" t="s">
        <v>11</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7"/>
        <v>-1.9985904510396169E-2</v>
      </c>
      <c r="L1703" s="28"/>
      <c r="M1703" s="28"/>
      <c r="N1703" s="28"/>
      <c r="O1703" s="28"/>
      <c r="P1703" s="7"/>
      <c r="Q1703" s="25"/>
    </row>
    <row r="1704" spans="1:17" x14ac:dyDescent="0.2">
      <c r="A1704" s="2" t="s">
        <v>11</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7"/>
        <v>-1.028727229668791E-2</v>
      </c>
      <c r="L1704" s="28"/>
      <c r="M1704" s="28"/>
      <c r="N1704" s="28"/>
      <c r="O1704" s="28"/>
      <c r="P1704" s="7"/>
      <c r="Q1704" s="25"/>
    </row>
    <row r="1705" spans="1:17" x14ac:dyDescent="0.2">
      <c r="A1705" s="2" t="s">
        <v>11</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7"/>
        <v>8.6114784708910541E-3</v>
      </c>
      <c r="L1705" s="28"/>
      <c r="M1705" s="28"/>
      <c r="N1705" s="28"/>
      <c r="O1705" s="28"/>
      <c r="P1705" s="7"/>
      <c r="Q1705" s="25"/>
    </row>
    <row r="1706" spans="1:17" x14ac:dyDescent="0.2">
      <c r="A1706" s="2" t="s">
        <v>11</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7"/>
        <v>4.412005641844341E-2</v>
      </c>
      <c r="L1706" s="28"/>
      <c r="M1706" s="28"/>
      <c r="N1706" s="28"/>
      <c r="O1706" s="28"/>
      <c r="P1706" s="7"/>
      <c r="Q1706" s="25"/>
    </row>
    <row r="1707" spans="1:17" x14ac:dyDescent="0.2">
      <c r="A1707" s="2" t="s">
        <v>11</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7"/>
        <v>2.2708155603533342E-2</v>
      </c>
      <c r="L1707" s="28"/>
      <c r="M1707" s="28"/>
      <c r="N1707" s="28"/>
      <c r="O1707" s="28"/>
      <c r="P1707" s="7"/>
      <c r="Q1707" s="25"/>
    </row>
    <row r="1708" spans="1:17" x14ac:dyDescent="0.2">
      <c r="A1708" s="2" t="s">
        <v>11</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7"/>
        <v>3.2327818701183952E-2</v>
      </c>
      <c r="L1708" s="28"/>
      <c r="M1708" s="28"/>
      <c r="N1708" s="28"/>
      <c r="O1708" s="28"/>
      <c r="P1708" s="7"/>
      <c r="Q1708" s="25"/>
    </row>
    <row r="1709" spans="1:17" x14ac:dyDescent="0.2">
      <c r="A1709" s="2" t="s">
        <v>11</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7"/>
        <v>3.2712052852048368E-2</v>
      </c>
      <c r="L1709" s="28"/>
      <c r="M1709" s="28"/>
      <c r="N1709" s="28"/>
      <c r="O1709" s="28"/>
      <c r="P1709" s="7"/>
      <c r="Q1709" s="25"/>
    </row>
    <row r="1710" spans="1:17" x14ac:dyDescent="0.2">
      <c r="A1710" s="2" t="s">
        <v>11</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7"/>
        <v>6.5702092926507194E-2</v>
      </c>
      <c r="L1710" s="28"/>
      <c r="M1710" s="28"/>
      <c r="N1710" s="28"/>
      <c r="O1710" s="28"/>
      <c r="P1710" s="7"/>
      <c r="Q1710" s="25"/>
    </row>
    <row r="1711" spans="1:17" x14ac:dyDescent="0.2">
      <c r="A1711" s="2" t="s">
        <v>11</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7"/>
        <v>7.2496886064542077E-2</v>
      </c>
      <c r="L1711" s="28"/>
      <c r="M1711" s="28"/>
      <c r="N1711" s="28"/>
      <c r="O1711" s="28"/>
      <c r="P1711" s="7"/>
      <c r="Q1711" s="25"/>
    </row>
    <row r="1712" spans="1:17" x14ac:dyDescent="0.2">
      <c r="A1712" s="2" t="s">
        <v>11</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7"/>
        <v>7.1036604780252532E-2</v>
      </c>
      <c r="L1712" s="28"/>
      <c r="M1712" s="28"/>
      <c r="N1712" s="28"/>
      <c r="O1712" s="28"/>
      <c r="P1712" s="7"/>
      <c r="Q1712" s="25"/>
    </row>
    <row r="1713" spans="1:17" x14ac:dyDescent="0.2">
      <c r="A1713" s="2" t="s">
        <v>11</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7"/>
        <v>7.1452489691093302E-2</v>
      </c>
      <c r="L1713" s="28"/>
      <c r="M1713" s="28"/>
      <c r="N1713" s="28"/>
      <c r="O1713" s="28"/>
      <c r="P1713" s="7"/>
      <c r="Q1713" s="25"/>
    </row>
    <row r="1714" spans="1:17" x14ac:dyDescent="0.2">
      <c r="A1714" s="2" t="s">
        <v>11</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7"/>
        <v>0.10577222078031823</v>
      </c>
      <c r="L1714" s="28"/>
      <c r="M1714" s="28"/>
      <c r="N1714" s="28"/>
      <c r="O1714" s="28"/>
      <c r="P1714" s="7"/>
      <c r="Q1714" s="25"/>
    </row>
    <row r="1715" spans="1:17" x14ac:dyDescent="0.2">
      <c r="A1715" s="2" t="s">
        <v>11</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7"/>
        <v>0.10715121270182115</v>
      </c>
      <c r="L1715" s="28"/>
      <c r="M1715" s="28"/>
      <c r="N1715" s="28"/>
      <c r="O1715" s="28"/>
      <c r="P1715" s="7"/>
      <c r="Q1715" s="25"/>
    </row>
    <row r="1716" spans="1:17" x14ac:dyDescent="0.2">
      <c r="A1716" s="2" t="s">
        <v>11</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7"/>
        <v>0.12300357689579233</v>
      </c>
      <c r="L1716" s="28"/>
      <c r="M1716" s="28"/>
      <c r="N1716" s="28"/>
      <c r="O1716" s="28"/>
      <c r="P1716" s="7"/>
      <c r="Q1716" s="25"/>
    </row>
    <row r="1717" spans="1:17" x14ac:dyDescent="0.2">
      <c r="A1717" s="2" t="s">
        <v>11</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7"/>
        <v>0.12885779441617118</v>
      </c>
      <c r="L1717" s="28"/>
      <c r="M1717" s="28"/>
      <c r="N1717" s="28"/>
      <c r="O1717" s="28"/>
      <c r="P1717" s="7"/>
      <c r="Q1717" s="25"/>
    </row>
    <row r="1718" spans="1:17" x14ac:dyDescent="0.2">
      <c r="A1718" s="2" t="s">
        <v>11</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7"/>
        <v>0.12310894778349024</v>
      </c>
      <c r="L1718" s="28"/>
      <c r="M1718" s="28"/>
      <c r="N1718" s="28"/>
      <c r="O1718" s="28"/>
      <c r="P1718" s="7"/>
      <c r="Q1718" s="25"/>
    </row>
    <row r="1719" spans="1:17" x14ac:dyDescent="0.2">
      <c r="A1719" s="2" t="s">
        <v>11</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7"/>
        <v>0.11967408012074243</v>
      </c>
      <c r="L1719" s="28"/>
      <c r="M1719" s="28"/>
      <c r="N1719" s="28"/>
      <c r="O1719" s="28"/>
      <c r="P1719" s="7"/>
      <c r="Q1719" s="25"/>
    </row>
    <row r="1720" spans="1:17" x14ac:dyDescent="0.2">
      <c r="A1720" s="2" t="s">
        <v>11</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7"/>
        <v>0.11930426541617933</v>
      </c>
      <c r="L1720" s="28"/>
      <c r="M1720" s="28"/>
      <c r="N1720" s="28"/>
      <c r="O1720" s="28"/>
      <c r="P1720" s="7"/>
      <c r="Q1720" s="25"/>
    </row>
    <row r="1721" spans="1:17" x14ac:dyDescent="0.2">
      <c r="A1721" s="2" t="s">
        <v>11</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7"/>
        <v>0.1006962584703297</v>
      </c>
      <c r="L1721" s="28"/>
      <c r="M1721" s="28"/>
      <c r="N1721" s="28"/>
      <c r="O1721" s="28"/>
      <c r="P1721" s="7"/>
      <c r="Q1721" s="25"/>
    </row>
    <row r="1722" spans="1:17" x14ac:dyDescent="0.2">
      <c r="A1722" s="2" t="s">
        <v>11</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7"/>
        <v>0.10176473091488236</v>
      </c>
      <c r="L1722" s="28"/>
      <c r="M1722" s="28"/>
      <c r="N1722" s="28"/>
      <c r="O1722" s="28"/>
      <c r="P1722" s="7"/>
      <c r="Q1722" s="25"/>
    </row>
    <row r="1723" spans="1:17" x14ac:dyDescent="0.2">
      <c r="A1723" s="2" t="s">
        <v>11</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7"/>
        <v>0.10057162671218223</v>
      </c>
      <c r="L1723" s="28"/>
      <c r="M1723" s="28"/>
      <c r="N1723" s="28"/>
      <c r="O1723" s="28"/>
      <c r="P1723" s="7"/>
      <c r="Q1723" s="25"/>
    </row>
    <row r="1724" spans="1:17" x14ac:dyDescent="0.2">
      <c r="A1724" s="2" t="s">
        <v>11</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7"/>
        <v>7.8602249614914133E-2</v>
      </c>
      <c r="L1724" s="28"/>
      <c r="M1724" s="28"/>
      <c r="N1724" s="28"/>
      <c r="O1724" s="28"/>
      <c r="P1724" s="7"/>
      <c r="Q1724" s="25"/>
    </row>
    <row r="1725" spans="1:17" x14ac:dyDescent="0.2">
      <c r="A1725" s="2" t="s">
        <v>11</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7"/>
        <v>0.1079956944848508</v>
      </c>
      <c r="L1725" s="28"/>
      <c r="M1725" s="28"/>
      <c r="N1725" s="28"/>
      <c r="O1725" s="28"/>
      <c r="P1725" s="7"/>
      <c r="Q1725" s="25"/>
    </row>
    <row r="1726" spans="1:17" x14ac:dyDescent="0.2">
      <c r="A1726" s="2" t="s">
        <v>11</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7"/>
        <v>0.10698837483505241</v>
      </c>
      <c r="L1726" s="28"/>
      <c r="M1726" s="28"/>
      <c r="N1726" s="28"/>
      <c r="O1726" s="28"/>
      <c r="P1726" s="7"/>
      <c r="Q1726" s="25"/>
    </row>
    <row r="1727" spans="1:17" x14ac:dyDescent="0.2">
      <c r="A1727" s="2" t="s">
        <v>11</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7"/>
        <v>0.11517233638987534</v>
      </c>
      <c r="L1727" s="28"/>
      <c r="M1727" s="28"/>
      <c r="N1727" s="28"/>
      <c r="O1727" s="28"/>
      <c r="P1727" s="7"/>
      <c r="Q1727" s="25"/>
    </row>
    <row r="1728" spans="1:17" x14ac:dyDescent="0.2">
      <c r="A1728" s="2" t="s">
        <v>11</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7"/>
        <v>8.4668347449681769E-2</v>
      </c>
      <c r="L1728" s="28"/>
      <c r="M1728" s="28"/>
      <c r="N1728" s="28"/>
      <c r="O1728" s="28"/>
      <c r="P1728" s="7"/>
      <c r="Q1728" s="25"/>
    </row>
    <row r="1729" spans="1:17" x14ac:dyDescent="0.2">
      <c r="A1729" s="2" t="s">
        <v>11</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7"/>
        <v>7.7077390486542163E-2</v>
      </c>
      <c r="L1729" s="28"/>
      <c r="M1729" s="28"/>
      <c r="N1729" s="28"/>
      <c r="O1729" s="28"/>
      <c r="P1729" s="7"/>
      <c r="Q1729" s="25"/>
    </row>
    <row r="1730" spans="1:17" x14ac:dyDescent="0.2">
      <c r="A1730" s="2" t="s">
        <v>11</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7"/>
        <v>7.6692812317399439E-2</v>
      </c>
      <c r="L1730" s="28"/>
      <c r="M1730" s="28"/>
      <c r="N1730" s="28"/>
      <c r="O1730" s="28"/>
      <c r="P1730" s="7"/>
      <c r="Q1730" s="25"/>
    </row>
    <row r="1731" spans="1:17" x14ac:dyDescent="0.2">
      <c r="A1731" s="2" t="s">
        <v>11</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si="27"/>
        <v>3.9602302063506234E-2</v>
      </c>
      <c r="L1731" s="28"/>
      <c r="M1731" s="28"/>
      <c r="N1731" s="28"/>
      <c r="O1731" s="28"/>
      <c r="P1731" s="7"/>
      <c r="Q1731" s="25"/>
    </row>
    <row r="1732" spans="1:17" x14ac:dyDescent="0.2">
      <c r="A1732" s="2" t="s">
        <v>11</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ref="K1732:K1795" si="28">C1732*$P$4+D1732*$P$5+E1732*$P$6+F1732*$P$7+G1732*$P$8+H1732*$P$9+I1732*$P$10+$P$11</f>
        <v>3.2290554900421875E-2</v>
      </c>
      <c r="L1732" s="28"/>
      <c r="M1732" s="28"/>
      <c r="N1732" s="28"/>
      <c r="O1732" s="28"/>
      <c r="P1732" s="7"/>
      <c r="Q1732" s="25"/>
    </row>
    <row r="1733" spans="1:17" x14ac:dyDescent="0.2">
      <c r="A1733" s="2" t="s">
        <v>11</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8"/>
        <v>2.4155854321538994E-2</v>
      </c>
      <c r="L1733" s="28"/>
      <c r="M1733" s="28"/>
      <c r="N1733" s="28"/>
      <c r="O1733" s="28"/>
      <c r="P1733" s="7"/>
      <c r="Q1733" s="25"/>
    </row>
    <row r="1734" spans="1:17" x14ac:dyDescent="0.2">
      <c r="A1734" s="2" t="s">
        <v>11</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8"/>
        <v>2.5632296555581358E-2</v>
      </c>
      <c r="L1734" s="28"/>
      <c r="M1734" s="28"/>
      <c r="N1734" s="28"/>
      <c r="O1734" s="28"/>
      <c r="P1734" s="7"/>
      <c r="Q1734" s="25"/>
    </row>
    <row r="1735" spans="1:17" x14ac:dyDescent="0.2">
      <c r="A1735" s="2" t="s">
        <v>11</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8"/>
        <v>4.4705307797514582E-3</v>
      </c>
      <c r="L1735" s="28"/>
      <c r="M1735" s="28"/>
      <c r="N1735" s="28"/>
      <c r="O1735" s="28"/>
      <c r="P1735" s="7"/>
      <c r="Q1735" s="25"/>
    </row>
    <row r="1736" spans="1:17" x14ac:dyDescent="0.2">
      <c r="A1736" s="2" t="s">
        <v>11</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8"/>
        <v>3.5891959428962394E-2</v>
      </c>
      <c r="L1736" s="28"/>
      <c r="M1736" s="28"/>
      <c r="N1736" s="28"/>
      <c r="O1736" s="28"/>
      <c r="P1736" s="7"/>
      <c r="Q1736" s="25"/>
    </row>
    <row r="1737" spans="1:17" x14ac:dyDescent="0.2">
      <c r="A1737" s="2" t="s">
        <v>11</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8"/>
        <v>5.8615761933104915E-2</v>
      </c>
      <c r="L1737" s="28"/>
      <c r="M1737" s="28"/>
      <c r="N1737" s="28"/>
      <c r="O1737" s="28"/>
      <c r="P1737" s="7"/>
      <c r="Q1737" s="25"/>
    </row>
    <row r="1738" spans="1:17" x14ac:dyDescent="0.2">
      <c r="A1738" s="2" t="s">
        <v>11</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8"/>
        <v>4.9889543713853013E-2</v>
      </c>
      <c r="L1738" s="28"/>
      <c r="M1738" s="28"/>
      <c r="N1738" s="28"/>
      <c r="O1738" s="28"/>
      <c r="P1738" s="7"/>
      <c r="Q1738" s="25"/>
    </row>
    <row r="1739" spans="1:17" x14ac:dyDescent="0.2">
      <c r="A1739" s="2" t="s">
        <v>11</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8"/>
        <v>2.373798436533392E-2</v>
      </c>
      <c r="L1739" s="28"/>
      <c r="M1739" s="28"/>
      <c r="N1739" s="28"/>
      <c r="O1739" s="28"/>
      <c r="P1739" s="7"/>
      <c r="Q1739" s="25"/>
    </row>
    <row r="1740" spans="1:17" x14ac:dyDescent="0.2">
      <c r="A1740" s="2" t="s">
        <v>11</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8"/>
        <v>1.3243730336962134E-2</v>
      </c>
      <c r="L1740" s="28"/>
      <c r="M1740" s="28"/>
      <c r="N1740" s="28"/>
      <c r="O1740" s="28"/>
      <c r="P1740" s="7"/>
      <c r="Q1740" s="25"/>
    </row>
    <row r="1741" spans="1:17" x14ac:dyDescent="0.2">
      <c r="A1741" s="2" t="s">
        <v>11</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8"/>
        <v>9.8445539209442989E-3</v>
      </c>
      <c r="L1741" s="28"/>
      <c r="M1741" s="28"/>
      <c r="N1741" s="28"/>
      <c r="O1741" s="28"/>
      <c r="P1741" s="7"/>
      <c r="Q1741" s="25"/>
    </row>
    <row r="1742" spans="1:17" x14ac:dyDescent="0.2">
      <c r="A1742" s="2" t="s">
        <v>11</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8"/>
        <v>1.8898005234583959E-2</v>
      </c>
      <c r="L1742" s="28"/>
      <c r="M1742" s="28"/>
      <c r="N1742" s="28"/>
      <c r="O1742" s="28"/>
      <c r="P1742" s="7"/>
      <c r="Q1742" s="25"/>
    </row>
    <row r="1743" spans="1:17" x14ac:dyDescent="0.2">
      <c r="A1743" s="2" t="s">
        <v>11</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8"/>
        <v>7.7417399884398552E-3</v>
      </c>
      <c r="L1743" s="28"/>
      <c r="M1743" s="28"/>
      <c r="N1743" s="28"/>
      <c r="O1743" s="28"/>
      <c r="P1743" s="7"/>
      <c r="Q1743" s="25"/>
    </row>
    <row r="1744" spans="1:17" x14ac:dyDescent="0.2">
      <c r="A1744" s="2" t="s">
        <v>11</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8"/>
        <v>9.9722216581267231E-3</v>
      </c>
      <c r="L1744" s="28"/>
      <c r="M1744" s="28"/>
      <c r="N1744" s="28"/>
      <c r="O1744" s="28"/>
      <c r="P1744" s="7"/>
      <c r="Q1744" s="25"/>
    </row>
    <row r="1745" spans="1:17" x14ac:dyDescent="0.2">
      <c r="A1745" s="2" t="s">
        <v>11</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8"/>
        <v>-4.2463539022296604E-2</v>
      </c>
      <c r="L1745" s="28"/>
      <c r="M1745" s="28"/>
      <c r="N1745" s="28"/>
      <c r="O1745" s="28"/>
      <c r="P1745" s="7"/>
      <c r="Q1745" s="25"/>
    </row>
    <row r="1746" spans="1:17" x14ac:dyDescent="0.2">
      <c r="A1746" s="2" t="s">
        <v>11</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8"/>
        <v>-3.2613109055107392E-2</v>
      </c>
      <c r="L1746" s="28"/>
      <c r="M1746" s="28"/>
      <c r="N1746" s="28"/>
      <c r="O1746" s="28"/>
      <c r="P1746" s="7"/>
      <c r="Q1746" s="25"/>
    </row>
    <row r="1747" spans="1:17" x14ac:dyDescent="0.2">
      <c r="A1747" s="2" t="s">
        <v>11</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8"/>
        <v>-1.2787056599675051E-2</v>
      </c>
      <c r="L1747" s="28"/>
      <c r="M1747" s="28"/>
      <c r="N1747" s="28"/>
      <c r="O1747" s="28"/>
      <c r="P1747" s="7"/>
      <c r="Q1747" s="25"/>
    </row>
    <row r="1748" spans="1:17" x14ac:dyDescent="0.2">
      <c r="A1748" s="2" t="s">
        <v>11</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8"/>
        <v>-1.8168460884580018E-3</v>
      </c>
      <c r="L1748" s="28"/>
      <c r="M1748" s="28"/>
      <c r="N1748" s="28"/>
      <c r="O1748" s="28"/>
      <c r="P1748" s="7"/>
      <c r="Q1748" s="25"/>
    </row>
    <row r="1749" spans="1:17" x14ac:dyDescent="0.2">
      <c r="A1749" s="2" t="s">
        <v>11</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8"/>
        <v>-4.402726289724157E-3</v>
      </c>
      <c r="L1749" s="28"/>
      <c r="M1749" s="28"/>
      <c r="N1749" s="28"/>
      <c r="O1749" s="28"/>
      <c r="P1749" s="7"/>
      <c r="Q1749" s="25"/>
    </row>
    <row r="1750" spans="1:17" x14ac:dyDescent="0.2">
      <c r="A1750" s="2" t="s">
        <v>11</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8"/>
        <v>1.8346788456932273E-2</v>
      </c>
      <c r="L1750" s="28"/>
      <c r="M1750" s="28"/>
      <c r="N1750" s="28"/>
      <c r="O1750" s="28"/>
      <c r="P1750" s="7"/>
      <c r="Q1750" s="25"/>
    </row>
    <row r="1751" spans="1:17" x14ac:dyDescent="0.2">
      <c r="A1751" s="2" t="s">
        <v>11</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8"/>
        <v>2.7861784289634373E-2</v>
      </c>
      <c r="L1751" s="28"/>
      <c r="M1751" s="28"/>
      <c r="N1751" s="28"/>
      <c r="O1751" s="28"/>
      <c r="P1751" s="7"/>
      <c r="Q1751" s="25"/>
    </row>
    <row r="1752" spans="1:17" x14ac:dyDescent="0.2">
      <c r="A1752" s="2" t="s">
        <v>11</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8"/>
        <v>4.3860782957812705E-2</v>
      </c>
      <c r="L1752" s="28"/>
      <c r="M1752" s="28"/>
      <c r="N1752" s="28"/>
      <c r="O1752" s="28"/>
      <c r="P1752" s="7"/>
      <c r="Q1752" s="25"/>
    </row>
    <row r="1753" spans="1:17" x14ac:dyDescent="0.2">
      <c r="A1753" s="2" t="s">
        <v>11</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8"/>
        <v>4.4122358044462073E-2</v>
      </c>
      <c r="L1753" s="28"/>
      <c r="M1753" s="28"/>
      <c r="N1753" s="28"/>
      <c r="O1753" s="28"/>
      <c r="P1753" s="7"/>
      <c r="Q1753" s="25"/>
    </row>
    <row r="1754" spans="1:17" x14ac:dyDescent="0.2">
      <c r="A1754" s="2" t="s">
        <v>11</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8"/>
        <v>5.4920875173995243E-2</v>
      </c>
      <c r="L1754" s="28"/>
      <c r="M1754" s="28"/>
      <c r="N1754" s="28"/>
      <c r="O1754" s="28"/>
      <c r="P1754" s="7"/>
      <c r="Q1754" s="25"/>
    </row>
    <row r="1755" spans="1:17" x14ac:dyDescent="0.2">
      <c r="A1755" s="2" t="s">
        <v>11</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8"/>
        <v>5.2401737198551013E-2</v>
      </c>
      <c r="L1755" s="28"/>
      <c r="M1755" s="28"/>
      <c r="N1755" s="28"/>
      <c r="O1755" s="28"/>
      <c r="P1755" s="7"/>
      <c r="Q1755" s="25"/>
    </row>
    <row r="1756" spans="1:17" x14ac:dyDescent="0.2">
      <c r="A1756" s="2" t="s">
        <v>11</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8"/>
        <v>5.4427108962584736E-2</v>
      </c>
      <c r="L1756" s="28"/>
      <c r="M1756" s="28"/>
      <c r="N1756" s="28"/>
      <c r="O1756" s="28"/>
      <c r="P1756" s="7"/>
      <c r="Q1756" s="25"/>
    </row>
    <row r="1757" spans="1:17" x14ac:dyDescent="0.2">
      <c r="A1757" s="2" t="s">
        <v>11</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8"/>
        <v>5.3376872977611622E-2</v>
      </c>
      <c r="L1757" s="28"/>
      <c r="M1757" s="28"/>
      <c r="N1757" s="28"/>
      <c r="O1757" s="28"/>
      <c r="P1757" s="7"/>
      <c r="Q1757" s="25"/>
    </row>
    <row r="1758" spans="1:17" x14ac:dyDescent="0.2">
      <c r="A1758" s="2" t="s">
        <v>11</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8"/>
        <v>5.9629866257468134E-2</v>
      </c>
      <c r="L1758" s="28"/>
      <c r="M1758" s="28"/>
      <c r="N1758" s="28"/>
      <c r="O1758" s="28"/>
      <c r="P1758" s="7"/>
      <c r="Q1758" s="25"/>
    </row>
    <row r="1759" spans="1:17" x14ac:dyDescent="0.2">
      <c r="A1759" s="2" t="s">
        <v>11</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8"/>
        <v>3.1491222587872403E-2</v>
      </c>
      <c r="L1759" s="28"/>
      <c r="M1759" s="28"/>
      <c r="N1759" s="28"/>
      <c r="O1759" s="28"/>
      <c r="P1759" s="7"/>
      <c r="Q1759" s="25"/>
    </row>
    <row r="1760" spans="1:17" x14ac:dyDescent="0.2">
      <c r="A1760" s="2" t="s">
        <v>11</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8"/>
        <v>1.8596268480576383E-2</v>
      </c>
      <c r="L1760" s="28"/>
      <c r="M1760" s="28"/>
      <c r="N1760" s="28"/>
      <c r="O1760" s="28"/>
      <c r="P1760" s="7"/>
      <c r="Q1760" s="25"/>
    </row>
    <row r="1761" spans="1:17" x14ac:dyDescent="0.2">
      <c r="A1761" s="2" t="s">
        <v>11</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8"/>
        <v>-1.1976581373744244E-2</v>
      </c>
      <c r="L1761" s="28"/>
      <c r="M1761" s="28"/>
      <c r="N1761" s="28"/>
      <c r="O1761" s="28"/>
      <c r="P1761" s="7"/>
      <c r="Q1761" s="25"/>
    </row>
    <row r="1762" spans="1:17" x14ac:dyDescent="0.2">
      <c r="A1762" s="2" t="s">
        <v>11</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8"/>
        <v>6.2701654428138909E-3</v>
      </c>
      <c r="L1762" s="28"/>
      <c r="M1762" s="28"/>
      <c r="N1762" s="28"/>
      <c r="O1762" s="28"/>
      <c r="P1762" s="7"/>
      <c r="Q1762" s="25"/>
    </row>
    <row r="1763" spans="1:17" x14ac:dyDescent="0.2">
      <c r="A1763" s="2" t="s">
        <v>11</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8"/>
        <v>1.4344667204679862E-2</v>
      </c>
      <c r="L1763" s="28"/>
      <c r="M1763" s="28"/>
      <c r="N1763" s="28"/>
      <c r="O1763" s="28"/>
      <c r="P1763" s="7"/>
      <c r="Q1763" s="25"/>
    </row>
    <row r="1764" spans="1:17" x14ac:dyDescent="0.2">
      <c r="A1764" s="2" t="s">
        <v>11</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8"/>
        <v>2.3760834010957743E-2</v>
      </c>
      <c r="L1764" s="28"/>
      <c r="M1764" s="28"/>
      <c r="N1764" s="28"/>
      <c r="O1764" s="28"/>
      <c r="P1764" s="7"/>
      <c r="Q1764" s="25"/>
    </row>
    <row r="1765" spans="1:17" x14ac:dyDescent="0.2">
      <c r="A1765" s="2" t="s">
        <v>11</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8"/>
        <v>2.2306729484900645E-2</v>
      </c>
      <c r="L1765" s="28"/>
      <c r="M1765" s="28"/>
      <c r="N1765" s="28"/>
      <c r="O1765" s="28"/>
      <c r="P1765" s="7"/>
      <c r="Q1765" s="25"/>
    </row>
    <row r="1766" spans="1:17" x14ac:dyDescent="0.2">
      <c r="A1766" s="2" t="s">
        <v>11</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8"/>
        <v>2.4293600931876824E-2</v>
      </c>
      <c r="L1766" s="28"/>
      <c r="M1766" s="28"/>
      <c r="N1766" s="28"/>
      <c r="O1766" s="28"/>
      <c r="P1766" s="7"/>
      <c r="Q1766" s="25"/>
    </row>
    <row r="1767" spans="1:17" x14ac:dyDescent="0.2">
      <c r="A1767" s="2" t="s">
        <v>11</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8"/>
        <v>1.0379477271613147E-2</v>
      </c>
      <c r="L1767" s="28"/>
      <c r="M1767" s="28"/>
      <c r="N1767" s="28"/>
      <c r="O1767" s="28"/>
      <c r="P1767" s="7"/>
      <c r="Q1767" s="25"/>
    </row>
    <row r="1768" spans="1:17" x14ac:dyDescent="0.2">
      <c r="A1768" s="2" t="s">
        <v>11</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8"/>
        <v>2.6703250968673764E-3</v>
      </c>
      <c r="L1768" s="28"/>
      <c r="M1768" s="28"/>
      <c r="N1768" s="28"/>
      <c r="O1768" s="28"/>
      <c r="P1768" s="7"/>
      <c r="Q1768" s="25"/>
    </row>
    <row r="1769" spans="1:17" x14ac:dyDescent="0.2">
      <c r="A1769" s="2" t="s">
        <v>11</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8"/>
        <v>-8.584915797050785E-4</v>
      </c>
      <c r="L1769" s="28"/>
      <c r="M1769" s="28"/>
      <c r="N1769" s="28"/>
      <c r="O1769" s="28"/>
      <c r="P1769" s="7"/>
      <c r="Q1769" s="25"/>
    </row>
    <row r="1770" spans="1:17" x14ac:dyDescent="0.2">
      <c r="A1770" s="2" t="s">
        <v>11</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8"/>
        <v>-2.6576693320478073E-2</v>
      </c>
      <c r="L1770" s="28"/>
      <c r="M1770" s="28"/>
      <c r="N1770" s="28"/>
      <c r="O1770" s="28"/>
      <c r="P1770" s="7"/>
      <c r="Q1770" s="25"/>
    </row>
    <row r="1771" spans="1:17" x14ac:dyDescent="0.2">
      <c r="A1771" s="2" t="s">
        <v>11</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8"/>
        <v>6.1234266181383612E-3</v>
      </c>
      <c r="L1771" s="28"/>
      <c r="M1771" s="28"/>
      <c r="N1771" s="28"/>
      <c r="O1771" s="28"/>
      <c r="P1771" s="7"/>
      <c r="Q1771" s="25"/>
    </row>
    <row r="1772" spans="1:17" x14ac:dyDescent="0.2">
      <c r="A1772" s="2" t="s">
        <v>11</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8"/>
        <v>5.6574280046098879E-3</v>
      </c>
      <c r="L1772" s="28"/>
      <c r="M1772" s="28"/>
      <c r="N1772" s="28"/>
      <c r="O1772" s="28"/>
      <c r="P1772" s="7"/>
      <c r="Q1772" s="25"/>
    </row>
    <row r="1773" spans="1:17" x14ac:dyDescent="0.2">
      <c r="A1773" s="2" t="s">
        <v>11</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8"/>
        <v>3.5061078460760675E-2</v>
      </c>
      <c r="L1773" s="28"/>
      <c r="M1773" s="28"/>
      <c r="N1773" s="28"/>
      <c r="O1773" s="28"/>
      <c r="P1773" s="7"/>
      <c r="Q1773" s="25"/>
    </row>
    <row r="1774" spans="1:17" x14ac:dyDescent="0.2">
      <c r="A1774" s="2" t="s">
        <v>11</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8"/>
        <v>-1.1061977140211843E-2</v>
      </c>
      <c r="L1774" s="28"/>
      <c r="M1774" s="28"/>
      <c r="N1774" s="28"/>
      <c r="O1774" s="28"/>
      <c r="P1774" s="7"/>
      <c r="Q1774" s="25"/>
    </row>
    <row r="1775" spans="1:17" x14ac:dyDescent="0.2">
      <c r="A1775" s="2" t="s">
        <v>11</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8"/>
        <v>-1.4819802706837359E-2</v>
      </c>
      <c r="L1775" s="28"/>
      <c r="M1775" s="28"/>
      <c r="N1775" s="28"/>
      <c r="O1775" s="28"/>
      <c r="P1775" s="7"/>
      <c r="Q1775" s="25"/>
    </row>
    <row r="1776" spans="1:17" x14ac:dyDescent="0.2">
      <c r="A1776" s="2" t="s">
        <v>11</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8"/>
        <v>-6.8919023818003744E-3</v>
      </c>
      <c r="L1776" s="28"/>
      <c r="M1776" s="28"/>
      <c r="N1776" s="28"/>
      <c r="O1776" s="28"/>
      <c r="P1776" s="7"/>
      <c r="Q1776" s="25"/>
    </row>
    <row r="1777" spans="1:17" x14ac:dyDescent="0.2">
      <c r="A1777" s="2" t="s">
        <v>11</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8"/>
        <v>-1.0274620631664955E-2</v>
      </c>
      <c r="L1777" s="28"/>
      <c r="M1777" s="28"/>
      <c r="N1777" s="28"/>
      <c r="O1777" s="28"/>
      <c r="P1777" s="7"/>
      <c r="Q1777" s="25"/>
    </row>
    <row r="1778" spans="1:17" x14ac:dyDescent="0.2">
      <c r="A1778" s="2" t="s">
        <v>11</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8"/>
        <v>2.0748423844740849E-4</v>
      </c>
      <c r="L1778" s="28"/>
      <c r="M1778" s="28"/>
      <c r="N1778" s="28"/>
      <c r="O1778" s="28"/>
      <c r="P1778" s="7"/>
      <c r="Q1778" s="25"/>
    </row>
    <row r="1779" spans="1:17" x14ac:dyDescent="0.2">
      <c r="A1779" s="2" t="s">
        <v>11</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8"/>
        <v>-2.3903951777116683E-3</v>
      </c>
      <c r="L1779" s="28"/>
      <c r="M1779" s="28"/>
      <c r="N1779" s="28"/>
      <c r="O1779" s="28"/>
      <c r="P1779" s="7"/>
      <c r="Q1779" s="25"/>
    </row>
    <row r="1780" spans="1:17" x14ac:dyDescent="0.2">
      <c r="A1780" s="2" t="s">
        <v>11</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8"/>
        <v>-9.3995869746061889E-3</v>
      </c>
      <c r="L1780" s="28"/>
      <c r="M1780" s="28"/>
      <c r="N1780" s="28"/>
      <c r="O1780" s="28"/>
      <c r="P1780" s="7"/>
      <c r="Q1780" s="25"/>
    </row>
    <row r="1781" spans="1:17" x14ac:dyDescent="0.2">
      <c r="A1781" s="2" t="s">
        <v>11</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8"/>
        <v>1.3310918320350917E-2</v>
      </c>
      <c r="L1781" s="28"/>
      <c r="M1781" s="28"/>
      <c r="N1781" s="28"/>
      <c r="O1781" s="28"/>
      <c r="P1781" s="7"/>
      <c r="Q1781" s="25"/>
    </row>
    <row r="1782" spans="1:17" x14ac:dyDescent="0.2">
      <c r="A1782" s="2" t="s">
        <v>11</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8"/>
        <v>-5.8020985189164431E-3</v>
      </c>
      <c r="L1782" s="28"/>
      <c r="M1782" s="28"/>
      <c r="N1782" s="28"/>
      <c r="O1782" s="28"/>
      <c r="P1782" s="7"/>
      <c r="Q1782" s="25"/>
    </row>
    <row r="1783" spans="1:17" x14ac:dyDescent="0.2">
      <c r="A1783" s="2" t="s">
        <v>11</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8"/>
        <v>-6.7575334309271096E-3</v>
      </c>
      <c r="L1783" s="28"/>
      <c r="M1783" s="28"/>
      <c r="N1783" s="28"/>
      <c r="O1783" s="28"/>
      <c r="P1783" s="7"/>
      <c r="Q1783" s="25"/>
    </row>
    <row r="1784" spans="1:17" x14ac:dyDescent="0.2">
      <c r="A1784" s="2" t="s">
        <v>11</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8"/>
        <v>-1.0728571389684416E-2</v>
      </c>
      <c r="L1784" s="28"/>
      <c r="M1784" s="28"/>
      <c r="N1784" s="28"/>
      <c r="O1784" s="28"/>
      <c r="P1784" s="7"/>
      <c r="Q1784" s="25"/>
    </row>
    <row r="1785" spans="1:17" x14ac:dyDescent="0.2">
      <c r="A1785" s="2" t="s">
        <v>11</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8"/>
        <v>-1.9242266585033252E-2</v>
      </c>
      <c r="L1785" s="28"/>
      <c r="M1785" s="28"/>
      <c r="N1785" s="28"/>
      <c r="O1785" s="28"/>
      <c r="P1785" s="7"/>
      <c r="Q1785" s="25"/>
    </row>
    <row r="1786" spans="1:17" x14ac:dyDescent="0.2">
      <c r="A1786" s="2" t="s">
        <v>11</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8"/>
        <v>-9.4479502512632152E-3</v>
      </c>
      <c r="L1786" s="28"/>
      <c r="M1786" s="28"/>
      <c r="N1786" s="28"/>
      <c r="O1786" s="28"/>
      <c r="P1786" s="7"/>
      <c r="Q1786" s="25"/>
    </row>
    <row r="1787" spans="1:17" x14ac:dyDescent="0.2">
      <c r="A1787" s="2" t="s">
        <v>11</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8"/>
        <v>-6.1120904600080461E-3</v>
      </c>
      <c r="L1787" s="28"/>
      <c r="M1787" s="28"/>
      <c r="N1787" s="28"/>
      <c r="O1787" s="28"/>
      <c r="P1787" s="7"/>
      <c r="Q1787" s="25"/>
    </row>
    <row r="1788" spans="1:17" x14ac:dyDescent="0.2">
      <c r="A1788" s="2" t="s">
        <v>11</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8"/>
        <v>-5.935190054424111E-3</v>
      </c>
      <c r="L1788" s="28"/>
      <c r="M1788" s="28"/>
      <c r="N1788" s="28"/>
      <c r="O1788" s="28"/>
      <c r="P1788" s="7"/>
      <c r="Q1788" s="25"/>
    </row>
    <row r="1789" spans="1:17" x14ac:dyDescent="0.2">
      <c r="A1789" s="2" t="s">
        <v>11</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8"/>
        <v>5.6306924768902977E-3</v>
      </c>
      <c r="L1789" s="28"/>
      <c r="M1789" s="28"/>
      <c r="N1789" s="28"/>
      <c r="O1789" s="28"/>
      <c r="P1789" s="7"/>
      <c r="Q1789" s="25"/>
    </row>
    <row r="1790" spans="1:17" x14ac:dyDescent="0.2">
      <c r="A1790" s="2" t="s">
        <v>11</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8"/>
        <v>4.7056585575078191E-3</v>
      </c>
      <c r="L1790" s="28"/>
      <c r="M1790" s="28"/>
      <c r="N1790" s="28"/>
      <c r="O1790" s="28"/>
      <c r="P1790" s="7"/>
      <c r="Q1790" s="25"/>
    </row>
    <row r="1791" spans="1:17" x14ac:dyDescent="0.2">
      <c r="A1791" s="2" t="s">
        <v>11</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8"/>
        <v>-5.4593430297508183E-3</v>
      </c>
      <c r="L1791" s="28"/>
      <c r="M1791" s="28"/>
      <c r="N1791" s="28"/>
      <c r="O1791" s="28"/>
      <c r="P1791" s="7"/>
      <c r="Q1791" s="25"/>
    </row>
    <row r="1792" spans="1:17" x14ac:dyDescent="0.2">
      <c r="A1792" s="2" t="s">
        <v>11</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8"/>
        <v>1.0410471934163557E-4</v>
      </c>
      <c r="L1792" s="28"/>
      <c r="M1792" s="28"/>
      <c r="N1792" s="28"/>
      <c r="O1792" s="28"/>
      <c r="P1792" s="7"/>
      <c r="Q1792" s="25"/>
    </row>
    <row r="1793" spans="1:17" x14ac:dyDescent="0.2">
      <c r="A1793" s="2" t="s">
        <v>11</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8"/>
        <v>-4.5465786038734191E-4</v>
      </c>
      <c r="L1793" s="28"/>
      <c r="M1793" s="28"/>
      <c r="N1793" s="28"/>
      <c r="O1793" s="28"/>
      <c r="P1793" s="7"/>
      <c r="Q1793" s="25"/>
    </row>
    <row r="1794" spans="1:17" x14ac:dyDescent="0.2">
      <c r="A1794" s="2" t="s">
        <v>11</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8"/>
        <v>3.16251951887081E-3</v>
      </c>
      <c r="L1794" s="28"/>
      <c r="M1794" s="28"/>
      <c r="N1794" s="28"/>
      <c r="O1794" s="28"/>
      <c r="P1794" s="7"/>
      <c r="Q1794" s="25"/>
    </row>
    <row r="1795" spans="1:17" x14ac:dyDescent="0.2">
      <c r="A1795" s="2" t="s">
        <v>11</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si="28"/>
        <v>1.2484019230630583E-2</v>
      </c>
      <c r="L1795" s="28"/>
      <c r="M1795" s="28"/>
      <c r="N1795" s="28"/>
      <c r="O1795" s="28"/>
      <c r="P1795" s="7"/>
      <c r="Q1795" s="25"/>
    </row>
    <row r="1796" spans="1:17" x14ac:dyDescent="0.2">
      <c r="A1796" s="2" t="s">
        <v>11</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ref="K1796:K1859" si="29">C1796*$P$4+D1796*$P$5+E1796*$P$6+F1796*$P$7+G1796*$P$8+H1796*$P$9+I1796*$P$10+$P$11</f>
        <v>2.0093619038146771E-2</v>
      </c>
      <c r="L1796" s="28"/>
      <c r="M1796" s="28"/>
      <c r="N1796" s="28"/>
      <c r="O1796" s="28"/>
      <c r="P1796" s="7"/>
      <c r="Q1796" s="25"/>
    </row>
    <row r="1797" spans="1:17" x14ac:dyDescent="0.2">
      <c r="A1797" s="2" t="s">
        <v>11</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9"/>
        <v>1.7428529042861629E-2</v>
      </c>
      <c r="L1797" s="28"/>
      <c r="M1797" s="28"/>
      <c r="N1797" s="28"/>
      <c r="O1797" s="28"/>
      <c r="P1797" s="7"/>
      <c r="Q1797" s="25"/>
    </row>
    <row r="1798" spans="1:17" x14ac:dyDescent="0.2">
      <c r="A1798" s="2" t="s">
        <v>11</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9"/>
        <v>6.7182207765308366E-3</v>
      </c>
      <c r="L1798" s="28"/>
      <c r="M1798" s="28"/>
      <c r="N1798" s="28"/>
      <c r="O1798" s="28"/>
      <c r="P1798" s="7"/>
      <c r="Q1798" s="25"/>
    </row>
    <row r="1799" spans="1:17" x14ac:dyDescent="0.2">
      <c r="A1799" s="2" t="s">
        <v>11</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9"/>
        <v>1.1736340405864465E-2</v>
      </c>
      <c r="L1799" s="28"/>
      <c r="M1799" s="28"/>
      <c r="N1799" s="28"/>
      <c r="O1799" s="28"/>
      <c r="P1799" s="7"/>
      <c r="Q1799" s="25"/>
    </row>
    <row r="1800" spans="1:17" x14ac:dyDescent="0.2">
      <c r="A1800" s="2" t="s">
        <v>11</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9"/>
        <v>9.8933405976550093E-3</v>
      </c>
      <c r="L1800" s="28"/>
      <c r="M1800" s="28"/>
      <c r="N1800" s="28"/>
      <c r="O1800" s="28"/>
      <c r="P1800" s="7"/>
      <c r="Q1800" s="25"/>
    </row>
    <row r="1801" spans="1:17" x14ac:dyDescent="0.2">
      <c r="A1801" s="2" t="s">
        <v>11</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9"/>
        <v>1.3233928865193034E-2</v>
      </c>
      <c r="L1801" s="28"/>
      <c r="M1801" s="28"/>
      <c r="N1801" s="28"/>
      <c r="O1801" s="28"/>
      <c r="P1801" s="7"/>
      <c r="Q1801" s="25"/>
    </row>
    <row r="1802" spans="1:17" x14ac:dyDescent="0.2">
      <c r="A1802" s="2" t="s">
        <v>11</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9"/>
        <v>5.5262779107744242E-3</v>
      </c>
      <c r="L1802" s="28"/>
      <c r="M1802" s="28"/>
      <c r="N1802" s="28"/>
      <c r="O1802" s="28"/>
      <c r="P1802" s="7"/>
      <c r="Q1802" s="25"/>
    </row>
    <row r="1803" spans="1:17" x14ac:dyDescent="0.2">
      <c r="A1803" s="2" t="s">
        <v>11</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9"/>
        <v>3.9075605585930928E-3</v>
      </c>
      <c r="L1803" s="28"/>
      <c r="M1803" s="28"/>
      <c r="N1803" s="28"/>
      <c r="O1803" s="28"/>
      <c r="P1803" s="7"/>
      <c r="Q1803" s="25"/>
    </row>
    <row r="1804" spans="1:17" x14ac:dyDescent="0.2">
      <c r="A1804" s="2" t="s">
        <v>11</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9"/>
        <v>9.3147495836277683E-3</v>
      </c>
      <c r="L1804" s="28"/>
      <c r="M1804" s="28"/>
      <c r="N1804" s="28"/>
      <c r="O1804" s="28"/>
      <c r="P1804" s="7"/>
      <c r="Q1804" s="25"/>
    </row>
    <row r="1805" spans="1:17" x14ac:dyDescent="0.2">
      <c r="A1805" s="2" t="s">
        <v>11</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9"/>
        <v>1.0532206745868522E-2</v>
      </c>
      <c r="L1805" s="28"/>
      <c r="M1805" s="28"/>
      <c r="N1805" s="28"/>
      <c r="O1805" s="28"/>
      <c r="P1805" s="7"/>
      <c r="Q1805" s="25"/>
    </row>
    <row r="1806" spans="1:17" x14ac:dyDescent="0.2">
      <c r="A1806" s="2" t="s">
        <v>11</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9"/>
        <v>2.518602608639342E-3</v>
      </c>
      <c r="L1806" s="28"/>
      <c r="M1806" s="28"/>
      <c r="N1806" s="28"/>
      <c r="O1806" s="28"/>
      <c r="P1806" s="7"/>
      <c r="Q1806" s="25"/>
    </row>
    <row r="1807" spans="1:17" x14ac:dyDescent="0.2">
      <c r="A1807" s="2" t="s">
        <v>11</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9"/>
        <v>4.7406662926652299E-3</v>
      </c>
      <c r="L1807" s="28"/>
      <c r="M1807" s="28"/>
      <c r="N1807" s="28"/>
      <c r="O1807" s="28"/>
      <c r="P1807" s="7"/>
      <c r="Q1807" s="25"/>
    </row>
    <row r="1808" spans="1:17" x14ac:dyDescent="0.2">
      <c r="A1808" s="2" t="s">
        <v>11</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9"/>
        <v>1.0183952763520576E-4</v>
      </c>
      <c r="L1808" s="28"/>
      <c r="M1808" s="28"/>
      <c r="N1808" s="28"/>
      <c r="O1808" s="28"/>
      <c r="P1808" s="7"/>
      <c r="Q1808" s="25"/>
    </row>
    <row r="1809" spans="1:17" x14ac:dyDescent="0.2">
      <c r="A1809" s="2" t="s">
        <v>11</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9"/>
        <v>4.3349469834242926E-3</v>
      </c>
      <c r="L1809" s="28"/>
      <c r="M1809" s="28"/>
      <c r="N1809" s="28"/>
      <c r="O1809" s="28"/>
      <c r="P1809" s="7"/>
      <c r="Q1809" s="25"/>
    </row>
    <row r="1810" spans="1:17" x14ac:dyDescent="0.2">
      <c r="A1810" s="2" t="s">
        <v>11</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9"/>
        <v>1.5589850779730963E-2</v>
      </c>
      <c r="L1810" s="28"/>
      <c r="M1810" s="28"/>
      <c r="N1810" s="28"/>
      <c r="O1810" s="28"/>
      <c r="P1810" s="7"/>
      <c r="Q1810" s="25"/>
    </row>
    <row r="1811" spans="1:17" x14ac:dyDescent="0.2">
      <c r="A1811" s="2" t="s">
        <v>11</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9"/>
        <v>2.6947048568057852E-3</v>
      </c>
      <c r="L1811" s="28"/>
      <c r="M1811" s="28"/>
      <c r="N1811" s="28"/>
      <c r="O1811" s="28"/>
      <c r="P1811" s="7"/>
      <c r="Q1811" s="25"/>
    </row>
    <row r="1812" spans="1:17" x14ac:dyDescent="0.2">
      <c r="A1812" s="2" t="s">
        <v>11</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9"/>
        <v>1.5077118845617909E-2</v>
      </c>
      <c r="L1812" s="28"/>
      <c r="M1812" s="28"/>
      <c r="N1812" s="28"/>
      <c r="O1812" s="28"/>
      <c r="P1812" s="7"/>
      <c r="Q1812" s="25"/>
    </row>
    <row r="1813" spans="1:17" x14ac:dyDescent="0.2">
      <c r="A1813" s="2" t="s">
        <v>11</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9"/>
        <v>7.3808550556667685E-3</v>
      </c>
      <c r="L1813" s="28"/>
      <c r="M1813" s="28"/>
      <c r="N1813" s="28"/>
      <c r="O1813" s="28"/>
      <c r="P1813" s="7"/>
      <c r="Q1813" s="25"/>
    </row>
    <row r="1814" spans="1:17" x14ac:dyDescent="0.2">
      <c r="A1814" s="2" t="s">
        <v>11</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9"/>
        <v>3.8540395364994318E-3</v>
      </c>
      <c r="L1814" s="28"/>
      <c r="M1814" s="28"/>
      <c r="N1814" s="28"/>
      <c r="O1814" s="28"/>
      <c r="P1814" s="7"/>
      <c r="Q1814" s="25"/>
    </row>
    <row r="1815" spans="1:17" x14ac:dyDescent="0.2">
      <c r="A1815" s="2" t="s">
        <v>11</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9"/>
        <v>9.8160273071884463E-3</v>
      </c>
      <c r="L1815" s="28"/>
      <c r="M1815" s="28"/>
      <c r="N1815" s="28"/>
      <c r="O1815" s="28"/>
      <c r="P1815" s="7"/>
      <c r="Q1815" s="25"/>
    </row>
    <row r="1816" spans="1:17" x14ac:dyDescent="0.2">
      <c r="A1816" s="2" t="s">
        <v>11</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9"/>
        <v>-1.0590381687894945E-3</v>
      </c>
      <c r="L1816" s="28"/>
      <c r="M1816" s="28"/>
      <c r="N1816" s="28"/>
      <c r="O1816" s="28"/>
      <c r="P1816" s="7"/>
      <c r="Q1816" s="25"/>
    </row>
    <row r="1817" spans="1:17" x14ac:dyDescent="0.2">
      <c r="A1817" s="2" t="s">
        <v>11</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9"/>
        <v>-3.571681395888926E-3</v>
      </c>
      <c r="L1817" s="28"/>
      <c r="M1817" s="28"/>
      <c r="N1817" s="28"/>
      <c r="O1817" s="28"/>
      <c r="P1817" s="7"/>
      <c r="Q1817" s="25"/>
    </row>
    <row r="1818" spans="1:17" x14ac:dyDescent="0.2">
      <c r="A1818" s="2" t="s">
        <v>11</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9"/>
        <v>-5.5858207640988589E-3</v>
      </c>
      <c r="L1818" s="28"/>
      <c r="M1818" s="28"/>
      <c r="N1818" s="28"/>
      <c r="O1818" s="28"/>
      <c r="P1818" s="7"/>
      <c r="Q1818" s="25"/>
    </row>
    <row r="1819" spans="1:17" x14ac:dyDescent="0.2">
      <c r="A1819" s="2" t="s">
        <v>11</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9"/>
        <v>-1.1266914353028401E-2</v>
      </c>
      <c r="L1819" s="28"/>
      <c r="M1819" s="28"/>
      <c r="N1819" s="28"/>
      <c r="O1819" s="28"/>
      <c r="P1819" s="7"/>
      <c r="Q1819" s="25"/>
    </row>
    <row r="1820" spans="1:17" x14ac:dyDescent="0.2">
      <c r="A1820" s="2" t="s">
        <v>11</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9"/>
        <v>-1.7721454938554704E-2</v>
      </c>
      <c r="L1820" s="28"/>
      <c r="M1820" s="28"/>
      <c r="N1820" s="28"/>
      <c r="O1820" s="28"/>
      <c r="P1820" s="7"/>
      <c r="Q1820" s="25"/>
    </row>
    <row r="1821" spans="1:17" x14ac:dyDescent="0.2">
      <c r="A1821" s="2" t="s">
        <v>11</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9"/>
        <v>-9.3793116923142072E-3</v>
      </c>
      <c r="L1821" s="28"/>
      <c r="M1821" s="28"/>
      <c r="N1821" s="28"/>
      <c r="O1821" s="28"/>
      <c r="P1821" s="7"/>
      <c r="Q1821" s="25"/>
    </row>
    <row r="1822" spans="1:17" x14ac:dyDescent="0.2">
      <c r="A1822" s="2" t="s">
        <v>11</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9"/>
        <v>-9.273959680960675E-3</v>
      </c>
      <c r="L1822" s="28"/>
      <c r="M1822" s="28"/>
      <c r="N1822" s="28"/>
      <c r="O1822" s="28"/>
      <c r="P1822" s="7"/>
      <c r="Q1822" s="25"/>
    </row>
    <row r="1823" spans="1:17" x14ac:dyDescent="0.2">
      <c r="A1823" s="2" t="s">
        <v>11</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9"/>
        <v>-7.5501227364129786E-3</v>
      </c>
      <c r="L1823" s="28"/>
      <c r="M1823" s="28"/>
      <c r="N1823" s="28"/>
      <c r="O1823" s="28"/>
      <c r="P1823" s="7"/>
      <c r="Q1823" s="25"/>
    </row>
    <row r="1824" spans="1:17" x14ac:dyDescent="0.2">
      <c r="A1824" s="2" t="s">
        <v>11</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9"/>
        <v>-3.948871131246201E-3</v>
      </c>
      <c r="L1824" s="28"/>
      <c r="M1824" s="28"/>
      <c r="N1824" s="28"/>
      <c r="O1824" s="28"/>
      <c r="P1824" s="7"/>
      <c r="Q1824" s="25"/>
    </row>
    <row r="1825" spans="1:17" x14ac:dyDescent="0.2">
      <c r="A1825" s="2" t="s">
        <v>11</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9"/>
        <v>-1.8156069702259137E-2</v>
      </c>
      <c r="L1825" s="28"/>
      <c r="M1825" s="28"/>
      <c r="N1825" s="28"/>
      <c r="O1825" s="28"/>
      <c r="P1825" s="7"/>
      <c r="Q1825" s="25"/>
    </row>
    <row r="1826" spans="1:17" x14ac:dyDescent="0.2">
      <c r="A1826" s="2" t="s">
        <v>11</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9"/>
        <v>-2.0679828770134745E-2</v>
      </c>
      <c r="L1826" s="28"/>
      <c r="M1826" s="28"/>
      <c r="N1826" s="28"/>
      <c r="O1826" s="28"/>
      <c r="P1826" s="7"/>
      <c r="Q1826" s="25"/>
    </row>
    <row r="1827" spans="1:17" x14ac:dyDescent="0.2">
      <c r="A1827" s="2" t="s">
        <v>11</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9"/>
        <v>-3.0976328121967933E-2</v>
      </c>
      <c r="L1827" s="28"/>
      <c r="M1827" s="28"/>
      <c r="N1827" s="28"/>
      <c r="O1827" s="28"/>
      <c r="P1827" s="7"/>
      <c r="Q1827" s="25"/>
    </row>
    <row r="1828" spans="1:17" x14ac:dyDescent="0.2">
      <c r="A1828" s="2" t="s">
        <v>11</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9"/>
        <v>-2.8999822686694321E-2</v>
      </c>
      <c r="L1828" s="28"/>
      <c r="M1828" s="28"/>
      <c r="N1828" s="28"/>
      <c r="O1828" s="28"/>
      <c r="P1828" s="7"/>
      <c r="Q1828" s="25"/>
    </row>
    <row r="1829" spans="1:17" x14ac:dyDescent="0.2">
      <c r="A1829" s="2" t="s">
        <v>11</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9"/>
        <v>-4.0393387520105906E-2</v>
      </c>
      <c r="L1829" s="28"/>
      <c r="M1829" s="28"/>
      <c r="N1829" s="28"/>
      <c r="O1829" s="28"/>
      <c r="P1829" s="7"/>
      <c r="Q1829" s="25"/>
    </row>
    <row r="1830" spans="1:17" x14ac:dyDescent="0.2">
      <c r="A1830" s="2" t="s">
        <v>11</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9"/>
        <v>-4.0638136924257329E-2</v>
      </c>
      <c r="L1830" s="28"/>
      <c r="M1830" s="28"/>
      <c r="N1830" s="28"/>
      <c r="O1830" s="28"/>
      <c r="P1830" s="7"/>
      <c r="Q1830" s="25"/>
    </row>
    <row r="1831" spans="1:17" x14ac:dyDescent="0.2">
      <c r="A1831" s="2" t="s">
        <v>11</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9"/>
        <v>-4.187872637088963E-2</v>
      </c>
      <c r="L1831" s="28"/>
      <c r="M1831" s="28"/>
      <c r="N1831" s="28"/>
      <c r="O1831" s="28"/>
      <c r="P1831" s="7"/>
      <c r="Q1831" s="25"/>
    </row>
    <row r="1832" spans="1:17" x14ac:dyDescent="0.2">
      <c r="A1832" s="2" t="s">
        <v>11</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9"/>
        <v>-3.535873335036277E-2</v>
      </c>
      <c r="L1832" s="28"/>
      <c r="M1832" s="28"/>
      <c r="N1832" s="28"/>
      <c r="O1832" s="28"/>
      <c r="P1832" s="7"/>
      <c r="Q1832" s="25"/>
    </row>
    <row r="1833" spans="1:17" x14ac:dyDescent="0.2">
      <c r="A1833" s="2" t="s">
        <v>11</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9"/>
        <v>-3.4668216228726734E-2</v>
      </c>
      <c r="L1833" s="28"/>
      <c r="M1833" s="28"/>
      <c r="N1833" s="28"/>
      <c r="O1833" s="28"/>
      <c r="P1833" s="7"/>
      <c r="Q1833" s="25"/>
    </row>
    <row r="1834" spans="1:17" x14ac:dyDescent="0.2">
      <c r="A1834" s="2" t="s">
        <v>11</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9"/>
        <v>-3.7715353568377852E-2</v>
      </c>
      <c r="L1834" s="28"/>
      <c r="M1834" s="28"/>
      <c r="N1834" s="28"/>
      <c r="O1834" s="28"/>
      <c r="P1834" s="7"/>
      <c r="Q1834" s="25"/>
    </row>
    <row r="1835" spans="1:17" x14ac:dyDescent="0.2">
      <c r="A1835" s="2" t="s">
        <v>11</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9"/>
        <v>-4.097347358177128E-2</v>
      </c>
      <c r="L1835" s="28"/>
      <c r="M1835" s="28"/>
      <c r="N1835" s="28"/>
      <c r="O1835" s="28"/>
      <c r="P1835" s="7"/>
      <c r="Q1835" s="25"/>
    </row>
    <row r="1836" spans="1:17" x14ac:dyDescent="0.2">
      <c r="A1836" s="2" t="s">
        <v>11</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9"/>
        <v>-3.4357063017762646E-2</v>
      </c>
      <c r="L1836" s="28"/>
      <c r="M1836" s="28"/>
      <c r="N1836" s="28"/>
      <c r="O1836" s="28"/>
      <c r="P1836" s="7"/>
      <c r="Q1836" s="25"/>
    </row>
    <row r="1837" spans="1:17" x14ac:dyDescent="0.2">
      <c r="A1837" s="2" t="s">
        <v>11</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9"/>
        <v>-4.2138597263536082E-2</v>
      </c>
      <c r="L1837" s="28"/>
      <c r="M1837" s="28"/>
      <c r="N1837" s="28"/>
      <c r="O1837" s="28"/>
      <c r="P1837" s="7"/>
      <c r="Q1837" s="25"/>
    </row>
    <row r="1838" spans="1:17" x14ac:dyDescent="0.2">
      <c r="A1838" s="2" t="s">
        <v>11</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9"/>
        <v>-4.2330142427991935E-2</v>
      </c>
      <c r="L1838" s="28"/>
      <c r="M1838" s="28"/>
      <c r="N1838" s="28"/>
      <c r="O1838" s="28"/>
      <c r="P1838" s="7"/>
      <c r="Q1838" s="25"/>
    </row>
    <row r="1839" spans="1:17" x14ac:dyDescent="0.2">
      <c r="A1839" s="2" t="s">
        <v>11</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9"/>
        <v>-4.3555206683309144E-2</v>
      </c>
      <c r="L1839" s="28"/>
      <c r="M1839" s="28"/>
      <c r="N1839" s="28"/>
      <c r="O1839" s="28"/>
      <c r="P1839" s="7"/>
      <c r="Q1839" s="25"/>
    </row>
    <row r="1840" spans="1:17" x14ac:dyDescent="0.2">
      <c r="A1840" s="2" t="s">
        <v>11</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9"/>
        <v>-4.6787697553245633E-2</v>
      </c>
      <c r="L1840" s="28"/>
      <c r="M1840" s="28"/>
      <c r="N1840" s="28"/>
      <c r="O1840" s="28"/>
      <c r="P1840" s="7"/>
      <c r="Q1840" s="25"/>
    </row>
    <row r="1841" spans="1:17" x14ac:dyDescent="0.2">
      <c r="A1841" s="2" t="s">
        <v>11</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9"/>
        <v>-4.7116979155745975E-2</v>
      </c>
      <c r="L1841" s="28"/>
      <c r="M1841" s="28"/>
      <c r="N1841" s="28"/>
      <c r="O1841" s="28"/>
      <c r="P1841" s="7"/>
      <c r="Q1841" s="25"/>
    </row>
    <row r="1842" spans="1:17" x14ac:dyDescent="0.2">
      <c r="A1842" s="2" t="s">
        <v>11</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9"/>
        <v>-5.5528655031898966E-2</v>
      </c>
      <c r="L1842" s="28"/>
      <c r="M1842" s="28"/>
      <c r="N1842" s="28"/>
      <c r="O1842" s="28"/>
      <c r="P1842" s="7"/>
      <c r="Q1842" s="25"/>
    </row>
    <row r="1843" spans="1:17" x14ac:dyDescent="0.2">
      <c r="A1843" s="2" t="s">
        <v>11</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9"/>
        <v>-4.1697050706556715E-2</v>
      </c>
      <c r="L1843" s="28"/>
      <c r="M1843" s="28"/>
      <c r="N1843" s="28"/>
      <c r="O1843" s="28"/>
      <c r="P1843" s="7"/>
      <c r="Q1843" s="25"/>
    </row>
    <row r="1844" spans="1:17" x14ac:dyDescent="0.2">
      <c r="A1844" s="2" t="s">
        <v>11</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9"/>
        <v>-3.4239929573157246E-2</v>
      </c>
      <c r="L1844" s="28"/>
      <c r="M1844" s="28"/>
      <c r="N1844" s="28"/>
      <c r="O1844" s="28"/>
      <c r="P1844" s="7"/>
      <c r="Q1844" s="25"/>
    </row>
    <row r="1845" spans="1:17" x14ac:dyDescent="0.2">
      <c r="A1845" s="2" t="s">
        <v>11</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9"/>
        <v>-3.3582668090820667E-2</v>
      </c>
      <c r="L1845" s="28"/>
      <c r="M1845" s="28"/>
      <c r="N1845" s="28"/>
      <c r="O1845" s="28"/>
      <c r="P1845" s="7"/>
      <c r="Q1845" s="25"/>
    </row>
    <row r="1846" spans="1:17" x14ac:dyDescent="0.2">
      <c r="A1846" s="2" t="s">
        <v>11</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9"/>
        <v>-2.8469876060229105E-2</v>
      </c>
      <c r="L1846" s="28"/>
      <c r="M1846" s="28"/>
      <c r="N1846" s="28"/>
      <c r="O1846" s="28"/>
      <c r="P1846" s="7"/>
      <c r="Q1846" s="25"/>
    </row>
    <row r="1847" spans="1:17" x14ac:dyDescent="0.2">
      <c r="A1847" s="2" t="s">
        <v>11</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9"/>
        <v>-2.953125356778008E-2</v>
      </c>
      <c r="L1847" s="28"/>
      <c r="M1847" s="28"/>
      <c r="N1847" s="28"/>
      <c r="O1847" s="28"/>
      <c r="P1847" s="7"/>
      <c r="Q1847" s="25"/>
    </row>
    <row r="1848" spans="1:17" x14ac:dyDescent="0.2">
      <c r="A1848" s="2" t="s">
        <v>11</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9"/>
        <v>-3.0212953916873286E-2</v>
      </c>
      <c r="L1848" s="28"/>
      <c r="M1848" s="28"/>
      <c r="N1848" s="28"/>
      <c r="O1848" s="28"/>
      <c r="P1848" s="7"/>
      <c r="Q1848" s="25"/>
    </row>
    <row r="1849" spans="1:17" x14ac:dyDescent="0.2">
      <c r="A1849" s="2" t="s">
        <v>11</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9"/>
        <v>-3.6220641531677811E-2</v>
      </c>
      <c r="L1849" s="28"/>
      <c r="M1849" s="28"/>
      <c r="N1849" s="28"/>
      <c r="O1849" s="28"/>
      <c r="P1849" s="7"/>
      <c r="Q1849" s="25"/>
    </row>
    <row r="1850" spans="1:17" x14ac:dyDescent="0.2">
      <c r="A1850" s="2" t="s">
        <v>11</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9"/>
        <v>-2.5784165151343741E-2</v>
      </c>
      <c r="L1850" s="28"/>
      <c r="M1850" s="28"/>
      <c r="N1850" s="28"/>
      <c r="O1850" s="28"/>
      <c r="P1850" s="7"/>
      <c r="Q1850" s="25"/>
    </row>
    <row r="1851" spans="1:17" x14ac:dyDescent="0.2">
      <c r="A1851" s="2" t="s">
        <v>11</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9"/>
        <v>-2.3343615440047927E-2</v>
      </c>
      <c r="L1851" s="28"/>
      <c r="M1851" s="28"/>
      <c r="N1851" s="28"/>
      <c r="O1851" s="28"/>
      <c r="P1851" s="7"/>
      <c r="Q1851" s="25"/>
    </row>
    <row r="1852" spans="1:17" x14ac:dyDescent="0.2">
      <c r="A1852" s="2" t="s">
        <v>11</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9"/>
        <v>-2.719871010482855E-2</v>
      </c>
      <c r="L1852" s="28"/>
      <c r="M1852" s="28"/>
      <c r="N1852" s="28"/>
      <c r="O1852" s="28"/>
      <c r="P1852" s="7"/>
      <c r="Q1852" s="25"/>
    </row>
    <row r="1853" spans="1:17" x14ac:dyDescent="0.2">
      <c r="A1853" s="2" t="s">
        <v>11</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9"/>
        <v>-2.7295571629276094E-2</v>
      </c>
      <c r="L1853" s="28"/>
      <c r="M1853" s="28"/>
      <c r="N1853" s="28"/>
      <c r="O1853" s="28"/>
      <c r="P1853" s="7"/>
      <c r="Q1853" s="25"/>
    </row>
    <row r="1854" spans="1:17" x14ac:dyDescent="0.2">
      <c r="A1854" s="2" t="s">
        <v>11</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9"/>
        <v>-2.3868307021658541E-2</v>
      </c>
      <c r="L1854" s="28"/>
      <c r="M1854" s="28"/>
      <c r="N1854" s="28"/>
      <c r="O1854" s="28"/>
      <c r="P1854" s="7"/>
      <c r="Q1854" s="25"/>
    </row>
    <row r="1855" spans="1:17" x14ac:dyDescent="0.2">
      <c r="A1855" s="2" t="s">
        <v>11</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9"/>
        <v>-1.5620104781094546E-2</v>
      </c>
      <c r="L1855" s="28"/>
      <c r="M1855" s="28"/>
      <c r="N1855" s="28"/>
      <c r="O1855" s="28"/>
      <c r="P1855" s="7"/>
      <c r="Q1855" s="25"/>
    </row>
    <row r="1856" spans="1:17" x14ac:dyDescent="0.2">
      <c r="A1856" s="2" t="s">
        <v>11</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9"/>
        <v>-9.582302179941049E-3</v>
      </c>
      <c r="L1856" s="28"/>
      <c r="M1856" s="28"/>
      <c r="N1856" s="28"/>
      <c r="O1856" s="28"/>
      <c r="P1856" s="7"/>
      <c r="Q1856" s="25"/>
    </row>
    <row r="1857" spans="1:17" x14ac:dyDescent="0.2">
      <c r="A1857" s="2" t="s">
        <v>11</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9"/>
        <v>-4.8234669193021329E-3</v>
      </c>
      <c r="L1857" s="28"/>
      <c r="M1857" s="28"/>
      <c r="N1857" s="28"/>
      <c r="O1857" s="28"/>
      <c r="P1857" s="7"/>
      <c r="Q1857" s="25"/>
    </row>
    <row r="1858" spans="1:17" x14ac:dyDescent="0.2">
      <c r="A1858" s="2" t="s">
        <v>11</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9"/>
        <v>-2.4624878610187695E-3</v>
      </c>
      <c r="L1858" s="28"/>
      <c r="M1858" s="28"/>
      <c r="N1858" s="28"/>
      <c r="O1858" s="28"/>
      <c r="P1858" s="7"/>
      <c r="Q1858" s="25"/>
    </row>
    <row r="1859" spans="1:17" x14ac:dyDescent="0.2">
      <c r="A1859" s="2" t="s">
        <v>11</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si="29"/>
        <v>3.8738460349787562E-3</v>
      </c>
      <c r="L1859" s="28"/>
      <c r="M1859" s="28"/>
      <c r="N1859" s="28"/>
      <c r="O1859" s="28"/>
      <c r="P1859" s="7"/>
      <c r="Q1859" s="25"/>
    </row>
    <row r="1860" spans="1:17" x14ac:dyDescent="0.2">
      <c r="A1860" s="2" t="s">
        <v>11</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ref="K1860:K1923" si="30">C1860*$P$4+D1860*$P$5+E1860*$P$6+F1860*$P$7+G1860*$P$8+H1860*$P$9+I1860*$P$10+$P$11</f>
        <v>1.1092028002498533E-2</v>
      </c>
      <c r="L1860" s="28"/>
      <c r="M1860" s="28"/>
      <c r="N1860" s="28"/>
      <c r="O1860" s="28"/>
      <c r="P1860" s="7"/>
      <c r="Q1860" s="25"/>
    </row>
    <row r="1861" spans="1:17" x14ac:dyDescent="0.2">
      <c r="A1861" s="2" t="s">
        <v>11</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30"/>
        <v>2.0882167536996787E-2</v>
      </c>
      <c r="L1861" s="28"/>
      <c r="M1861" s="28"/>
      <c r="N1861" s="28"/>
      <c r="O1861" s="28"/>
      <c r="P1861" s="7"/>
      <c r="Q1861" s="25"/>
    </row>
    <row r="1862" spans="1:17" x14ac:dyDescent="0.2">
      <c r="A1862" s="2" t="s">
        <v>11</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30"/>
        <v>1.6389268167793847E-2</v>
      </c>
      <c r="L1862" s="28"/>
      <c r="M1862" s="28"/>
      <c r="N1862" s="28"/>
      <c r="O1862" s="28"/>
      <c r="P1862" s="7"/>
      <c r="Q1862" s="25"/>
    </row>
    <row r="1863" spans="1:17" x14ac:dyDescent="0.2">
      <c r="A1863" s="2" t="s">
        <v>11</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30"/>
        <v>1.3482472150915248E-2</v>
      </c>
      <c r="L1863" s="28"/>
      <c r="M1863" s="28"/>
      <c r="N1863" s="28"/>
      <c r="O1863" s="28"/>
      <c r="P1863" s="7"/>
      <c r="Q1863" s="25"/>
    </row>
    <row r="1864" spans="1:17" x14ac:dyDescent="0.2">
      <c r="A1864" s="2" t="s">
        <v>11</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30"/>
        <v>2.4576916107610369E-2</v>
      </c>
      <c r="L1864" s="28"/>
      <c r="M1864" s="28"/>
      <c r="N1864" s="28"/>
      <c r="O1864" s="28"/>
      <c r="P1864" s="7"/>
      <c r="Q1864" s="25"/>
    </row>
    <row r="1865" spans="1:17" x14ac:dyDescent="0.2">
      <c r="A1865" s="2" t="s">
        <v>11</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30"/>
        <v>2.9972062632913965E-2</v>
      </c>
      <c r="L1865" s="28"/>
      <c r="M1865" s="28"/>
      <c r="N1865" s="28"/>
      <c r="O1865" s="28"/>
      <c r="P1865" s="7"/>
      <c r="Q1865" s="25"/>
    </row>
    <row r="1866" spans="1:17" x14ac:dyDescent="0.2">
      <c r="A1866" s="2" t="s">
        <v>11</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30"/>
        <v>3.676718480515595E-2</v>
      </c>
      <c r="L1866" s="28"/>
      <c r="M1866" s="28"/>
      <c r="N1866" s="28"/>
      <c r="O1866" s="28"/>
      <c r="P1866" s="7"/>
      <c r="Q1866" s="25"/>
    </row>
    <row r="1867" spans="1:17" x14ac:dyDescent="0.2">
      <c r="A1867" s="2" t="s">
        <v>11</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30"/>
        <v>4.0344069736056642E-2</v>
      </c>
      <c r="L1867" s="28"/>
      <c r="M1867" s="28"/>
      <c r="N1867" s="28"/>
      <c r="O1867" s="28"/>
      <c r="P1867" s="7"/>
      <c r="Q1867" s="25"/>
    </row>
    <row r="1868" spans="1:17" x14ac:dyDescent="0.2">
      <c r="A1868" s="2" t="s">
        <v>11</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30"/>
        <v>3.8350065986081483E-2</v>
      </c>
      <c r="L1868" s="28"/>
      <c r="M1868" s="28"/>
      <c r="N1868" s="28"/>
      <c r="O1868" s="28"/>
      <c r="P1868" s="7"/>
      <c r="Q1868" s="25"/>
    </row>
    <row r="1869" spans="1:17" x14ac:dyDescent="0.2">
      <c r="A1869" s="2" t="s">
        <v>11</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30"/>
        <v>4.3339924448855593E-2</v>
      </c>
      <c r="L1869" s="28"/>
      <c r="M1869" s="28"/>
      <c r="N1869" s="28"/>
      <c r="O1869" s="28"/>
      <c r="P1869" s="7"/>
      <c r="Q1869" s="25"/>
    </row>
    <row r="1870" spans="1:17" x14ac:dyDescent="0.2">
      <c r="A1870" s="2" t="s">
        <v>11</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30"/>
        <v>4.2159423808374674E-2</v>
      </c>
      <c r="L1870" s="28"/>
      <c r="M1870" s="28"/>
      <c r="N1870" s="28"/>
      <c r="O1870" s="28"/>
      <c r="P1870" s="7"/>
      <c r="Q1870" s="25"/>
    </row>
    <row r="1871" spans="1:17" x14ac:dyDescent="0.2">
      <c r="A1871" s="2" t="s">
        <v>11</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30"/>
        <v>4.3933891685718263E-2</v>
      </c>
      <c r="L1871" s="28"/>
      <c r="M1871" s="28"/>
      <c r="N1871" s="28"/>
      <c r="O1871" s="28"/>
      <c r="P1871" s="7"/>
      <c r="Q1871" s="25"/>
    </row>
    <row r="1872" spans="1:17" x14ac:dyDescent="0.2">
      <c r="A1872" s="2" t="s">
        <v>11</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30"/>
        <v>5.0672333903323041E-2</v>
      </c>
      <c r="L1872" s="28"/>
      <c r="M1872" s="28"/>
      <c r="N1872" s="28"/>
      <c r="O1872" s="28"/>
      <c r="P1872" s="7"/>
      <c r="Q1872" s="25"/>
    </row>
    <row r="1873" spans="1:17" x14ac:dyDescent="0.2">
      <c r="A1873" s="2" t="s">
        <v>11</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30"/>
        <v>4.9863450242506491E-2</v>
      </c>
      <c r="L1873" s="28"/>
      <c r="M1873" s="28"/>
      <c r="N1873" s="28"/>
      <c r="O1873" s="28"/>
      <c r="P1873" s="7"/>
      <c r="Q1873" s="25"/>
    </row>
    <row r="1874" spans="1:17" x14ac:dyDescent="0.2">
      <c r="A1874" s="2" t="s">
        <v>11</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30"/>
        <v>5.1019153440273635E-2</v>
      </c>
      <c r="L1874" s="28"/>
      <c r="M1874" s="28"/>
      <c r="N1874" s="28"/>
      <c r="O1874" s="28"/>
      <c r="P1874" s="7"/>
      <c r="Q1874" s="25"/>
    </row>
    <row r="1875" spans="1:17" x14ac:dyDescent="0.2">
      <c r="A1875" s="2" t="s">
        <v>11</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30"/>
        <v>5.1700378738511521E-2</v>
      </c>
      <c r="L1875" s="28"/>
      <c r="M1875" s="28"/>
      <c r="N1875" s="28"/>
      <c r="O1875" s="28"/>
      <c r="P1875" s="7"/>
      <c r="Q1875" s="25"/>
    </row>
    <row r="1876" spans="1:17" x14ac:dyDescent="0.2">
      <c r="A1876" s="2" t="s">
        <v>11</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30"/>
        <v>5.7741789472138039E-2</v>
      </c>
      <c r="L1876" s="28"/>
      <c r="M1876" s="28"/>
      <c r="N1876" s="28"/>
      <c r="O1876" s="28"/>
      <c r="P1876" s="7"/>
      <c r="Q1876" s="25"/>
    </row>
    <row r="1877" spans="1:17" x14ac:dyDescent="0.2">
      <c r="A1877" s="2" t="s">
        <v>11</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30"/>
        <v>4.8102457049609249E-2</v>
      </c>
      <c r="L1877" s="28"/>
      <c r="M1877" s="28"/>
      <c r="N1877" s="28"/>
      <c r="O1877" s="28"/>
      <c r="P1877" s="7"/>
      <c r="Q1877" s="25"/>
    </row>
    <row r="1878" spans="1:17" x14ac:dyDescent="0.2">
      <c r="A1878" s="2" t="s">
        <v>11</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30"/>
        <v>5.241035245750636E-2</v>
      </c>
      <c r="L1878" s="28"/>
      <c r="M1878" s="28"/>
      <c r="N1878" s="28"/>
      <c r="O1878" s="28"/>
      <c r="P1878" s="7"/>
      <c r="Q1878" s="25"/>
    </row>
    <row r="1879" spans="1:17" x14ac:dyDescent="0.2">
      <c r="A1879" s="2" t="s">
        <v>11</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30"/>
        <v>4.9483693082588709E-2</v>
      </c>
      <c r="L1879" s="28"/>
      <c r="M1879" s="28"/>
      <c r="N1879" s="28"/>
      <c r="O1879" s="28"/>
      <c r="P1879" s="7"/>
      <c r="Q1879" s="25"/>
    </row>
    <row r="1880" spans="1:17" x14ac:dyDescent="0.2">
      <c r="A1880" s="2" t="s">
        <v>11</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30"/>
        <v>4.8919003526241789E-2</v>
      </c>
      <c r="L1880" s="28"/>
      <c r="M1880" s="28"/>
      <c r="N1880" s="28"/>
      <c r="O1880" s="28"/>
      <c r="P1880" s="7"/>
      <c r="Q1880" s="25"/>
    </row>
    <row r="1881" spans="1:17" x14ac:dyDescent="0.2">
      <c r="A1881" s="2" t="s">
        <v>11</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30"/>
        <v>4.3502276613808788E-2</v>
      </c>
      <c r="L1881" s="28"/>
      <c r="M1881" s="28"/>
      <c r="N1881" s="28"/>
      <c r="O1881" s="28"/>
      <c r="P1881" s="7"/>
      <c r="Q1881" s="25"/>
    </row>
    <row r="1882" spans="1:17" x14ac:dyDescent="0.2">
      <c r="A1882" s="2" t="s">
        <v>11</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30"/>
        <v>4.6454517525331807E-2</v>
      </c>
      <c r="L1882" s="28"/>
      <c r="M1882" s="28"/>
      <c r="N1882" s="28"/>
      <c r="O1882" s="28"/>
      <c r="P1882" s="7"/>
      <c r="Q1882" s="25"/>
    </row>
    <row r="1883" spans="1:17" x14ac:dyDescent="0.2">
      <c r="A1883" s="2" t="s">
        <v>11</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30"/>
        <v>3.588753263118305E-2</v>
      </c>
      <c r="L1883" s="28"/>
      <c r="M1883" s="28"/>
      <c r="N1883" s="28"/>
      <c r="O1883" s="28"/>
      <c r="P1883" s="7"/>
      <c r="Q1883" s="25"/>
    </row>
    <row r="1884" spans="1:17" x14ac:dyDescent="0.2">
      <c r="A1884" s="2" t="s">
        <v>11</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30"/>
        <v>3.4872261403401272E-2</v>
      </c>
      <c r="L1884" s="28"/>
      <c r="M1884" s="28"/>
      <c r="N1884" s="28"/>
      <c r="O1884" s="28"/>
      <c r="P1884" s="7"/>
      <c r="Q1884" s="25"/>
    </row>
    <row r="1885" spans="1:17" x14ac:dyDescent="0.2">
      <c r="A1885" s="2" t="s">
        <v>11</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30"/>
        <v>3.0308424819459501E-2</v>
      </c>
      <c r="L1885" s="28"/>
      <c r="M1885" s="28"/>
      <c r="N1885" s="28"/>
      <c r="O1885" s="28"/>
      <c r="P1885" s="7"/>
      <c r="Q1885" s="25"/>
    </row>
    <row r="1886" spans="1:17" x14ac:dyDescent="0.2">
      <c r="A1886" s="2" t="s">
        <v>11</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30"/>
        <v>3.2003080716216492E-2</v>
      </c>
      <c r="L1886" s="28"/>
      <c r="M1886" s="28"/>
      <c r="N1886" s="28"/>
      <c r="O1886" s="28"/>
      <c r="P1886" s="7"/>
      <c r="Q1886" s="25"/>
    </row>
    <row r="1887" spans="1:17" x14ac:dyDescent="0.2">
      <c r="A1887" s="2" t="s">
        <v>11</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30"/>
        <v>3.3827766319966979E-2</v>
      </c>
      <c r="L1887" s="28"/>
      <c r="M1887" s="28"/>
      <c r="N1887" s="28"/>
      <c r="O1887" s="28"/>
      <c r="P1887" s="7"/>
      <c r="Q1887" s="25"/>
    </row>
    <row r="1888" spans="1:17" x14ac:dyDescent="0.2">
      <c r="A1888" s="2" t="s">
        <v>11</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30"/>
        <v>3.6070572699777204E-2</v>
      </c>
      <c r="L1888" s="28"/>
      <c r="M1888" s="28"/>
      <c r="N1888" s="28"/>
      <c r="O1888" s="28"/>
      <c r="P1888" s="7"/>
      <c r="Q1888" s="25"/>
    </row>
    <row r="1889" spans="1:17" x14ac:dyDescent="0.2">
      <c r="A1889" s="2" t="s">
        <v>11</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30"/>
        <v>3.646249717296246E-2</v>
      </c>
      <c r="L1889" s="28"/>
      <c r="M1889" s="28"/>
      <c r="N1889" s="28"/>
      <c r="O1889" s="28"/>
      <c r="P1889" s="7"/>
      <c r="Q1889" s="25"/>
    </row>
    <row r="1890" spans="1:17" x14ac:dyDescent="0.2">
      <c r="A1890" s="2" t="s">
        <v>11</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30"/>
        <v>3.3449023835911307E-2</v>
      </c>
      <c r="L1890" s="28"/>
      <c r="M1890" s="28"/>
      <c r="N1890" s="28"/>
      <c r="O1890" s="28"/>
      <c r="P1890" s="7"/>
      <c r="Q1890" s="25"/>
    </row>
    <row r="1891" spans="1:17" x14ac:dyDescent="0.2">
      <c r="A1891" s="2" t="s">
        <v>11</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30"/>
        <v>4.3208941449568661E-2</v>
      </c>
      <c r="L1891" s="28"/>
      <c r="M1891" s="28"/>
      <c r="N1891" s="28"/>
      <c r="O1891" s="28"/>
      <c r="P1891" s="7"/>
      <c r="Q1891" s="25"/>
    </row>
    <row r="1892" spans="1:17" x14ac:dyDescent="0.2">
      <c r="A1892" s="2" t="s">
        <v>11</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30"/>
        <v>5.9790438464692119E-2</v>
      </c>
      <c r="L1892" s="28"/>
      <c r="M1892" s="28"/>
      <c r="N1892" s="28"/>
      <c r="O1892" s="28"/>
      <c r="P1892" s="7"/>
      <c r="Q1892" s="25"/>
    </row>
    <row r="1893" spans="1:17" x14ac:dyDescent="0.2">
      <c r="A1893" s="2" t="s">
        <v>11</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30"/>
        <v>-9.0919716529447303E-3</v>
      </c>
      <c r="L1893" s="28"/>
      <c r="M1893" s="28"/>
      <c r="N1893" s="28"/>
      <c r="O1893" s="28"/>
      <c r="P1893" s="7"/>
      <c r="Q1893" s="25"/>
    </row>
    <row r="1894" spans="1:17" x14ac:dyDescent="0.2">
      <c r="A1894" s="2" t="s">
        <v>11</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30"/>
        <v>-5.8593467739941674E-2</v>
      </c>
      <c r="L1894" s="28"/>
      <c r="M1894" s="28"/>
      <c r="N1894" s="28"/>
      <c r="O1894" s="28"/>
      <c r="P1894" s="7"/>
      <c r="Q1894" s="25"/>
    </row>
    <row r="1895" spans="1:17" x14ac:dyDescent="0.2">
      <c r="A1895" s="2" t="s">
        <v>11</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30"/>
        <v>-9.8762503287871839E-2</v>
      </c>
      <c r="L1895" s="28"/>
      <c r="M1895" s="28"/>
      <c r="N1895" s="28"/>
      <c r="O1895" s="28"/>
      <c r="P1895" s="7"/>
      <c r="Q1895" s="25"/>
    </row>
    <row r="1896" spans="1:17" x14ac:dyDescent="0.2">
      <c r="A1896" s="2" t="s">
        <v>11</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30"/>
        <v>-0.12251005776370016</v>
      </c>
      <c r="L1896" s="28"/>
      <c r="M1896" s="28"/>
      <c r="N1896" s="28"/>
      <c r="O1896" s="28"/>
      <c r="P1896" s="7"/>
      <c r="Q1896" s="25"/>
    </row>
    <row r="1897" spans="1:17" x14ac:dyDescent="0.2">
      <c r="A1897" s="2" t="s">
        <v>11</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30"/>
        <v>-0.13251155766854117</v>
      </c>
      <c r="L1897" s="28"/>
      <c r="M1897" s="28"/>
      <c r="N1897" s="28"/>
      <c r="O1897" s="28"/>
      <c r="P1897" s="7"/>
      <c r="Q1897" s="25"/>
    </row>
    <row r="1898" spans="1:17" x14ac:dyDescent="0.2">
      <c r="A1898" s="2" t="s">
        <v>11</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30"/>
        <v>-6.692146673544519E-2</v>
      </c>
      <c r="L1898" s="28"/>
      <c r="M1898" s="28"/>
      <c r="N1898" s="28"/>
      <c r="O1898" s="28"/>
      <c r="P1898" s="7"/>
      <c r="Q1898" s="25"/>
    </row>
    <row r="1899" spans="1:17" x14ac:dyDescent="0.2">
      <c r="A1899" s="2" t="s">
        <v>11</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30"/>
        <v>-9.9097064510635269E-2</v>
      </c>
      <c r="L1899" s="28"/>
      <c r="M1899" s="28"/>
      <c r="N1899" s="28"/>
      <c r="O1899" s="28"/>
      <c r="P1899" s="7"/>
      <c r="Q1899" s="25"/>
    </row>
    <row r="1900" spans="1:17" x14ac:dyDescent="0.2">
      <c r="A1900" s="2" t="s">
        <v>11</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30"/>
        <v>-0.12020461075146782</v>
      </c>
      <c r="L1900" s="28"/>
      <c r="M1900" s="28"/>
      <c r="N1900" s="28"/>
      <c r="O1900" s="28"/>
      <c r="P1900" s="7"/>
      <c r="Q1900" s="25"/>
    </row>
    <row r="1901" spans="1:17" x14ac:dyDescent="0.2">
      <c r="A1901" s="2" t="s">
        <v>11</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30"/>
        <v>-0.1055990488781855</v>
      </c>
      <c r="L1901" s="28"/>
      <c r="M1901" s="28"/>
      <c r="N1901" s="28"/>
      <c r="O1901" s="28"/>
      <c r="P1901" s="7"/>
      <c r="Q1901" s="25"/>
    </row>
    <row r="1902" spans="1:17" x14ac:dyDescent="0.2">
      <c r="A1902" s="2" t="s">
        <v>11</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30"/>
        <v>-5.6723591740858725E-2</v>
      </c>
      <c r="L1902" s="28"/>
      <c r="M1902" s="28"/>
      <c r="N1902" s="28"/>
      <c r="O1902" s="28"/>
      <c r="P1902" s="7"/>
      <c r="Q1902" s="25"/>
    </row>
    <row r="1903" spans="1:17" x14ac:dyDescent="0.2">
      <c r="A1903" s="2" t="s">
        <v>11</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30"/>
        <v>-6.5438694303775913E-2</v>
      </c>
      <c r="L1903" s="28"/>
      <c r="M1903" s="28"/>
      <c r="N1903" s="28"/>
      <c r="O1903" s="28"/>
      <c r="P1903" s="7"/>
      <c r="Q1903" s="25"/>
    </row>
    <row r="1904" spans="1:17" x14ac:dyDescent="0.2">
      <c r="A1904" s="2" t="s">
        <v>11</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30"/>
        <v>-6.1308022664230077E-2</v>
      </c>
      <c r="L1904" s="28"/>
      <c r="M1904" s="28"/>
      <c r="N1904" s="28"/>
      <c r="O1904" s="28"/>
      <c r="P1904" s="7"/>
      <c r="Q1904" s="25"/>
    </row>
    <row r="1905" spans="1:17" x14ac:dyDescent="0.2">
      <c r="A1905" s="2" t="s">
        <v>11</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30"/>
        <v>-8.7611294502813797E-2</v>
      </c>
      <c r="L1905" s="28"/>
      <c r="M1905" s="28"/>
      <c r="N1905" s="28"/>
      <c r="O1905" s="28"/>
      <c r="P1905" s="7"/>
      <c r="Q1905" s="25"/>
    </row>
    <row r="1906" spans="1:17" x14ac:dyDescent="0.2">
      <c r="A1906" s="2" t="s">
        <v>11</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30"/>
        <v>-9.8944105113757175E-2</v>
      </c>
      <c r="L1906" s="28"/>
      <c r="M1906" s="28"/>
      <c r="N1906" s="28"/>
      <c r="O1906" s="28"/>
      <c r="P1906" s="7"/>
      <c r="Q1906" s="25"/>
    </row>
    <row r="1907" spans="1:17" x14ac:dyDescent="0.2">
      <c r="A1907" s="2" t="s">
        <v>11</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30"/>
        <v>-0.10040369102080327</v>
      </c>
      <c r="L1907" s="28"/>
      <c r="M1907" s="28"/>
      <c r="N1907" s="28"/>
      <c r="O1907" s="28"/>
      <c r="P1907" s="7"/>
      <c r="Q1907" s="25"/>
    </row>
    <row r="1908" spans="1:17" x14ac:dyDescent="0.2">
      <c r="A1908" s="2" t="s">
        <v>11</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30"/>
        <v>-5.5372221547673295E-2</v>
      </c>
      <c r="L1908" s="28"/>
      <c r="M1908" s="28"/>
      <c r="N1908" s="28"/>
      <c r="O1908" s="28"/>
      <c r="P1908" s="7"/>
      <c r="Q1908" s="25"/>
    </row>
    <row r="1909" spans="1:17" x14ac:dyDescent="0.2">
      <c r="A1909" s="2" t="s">
        <v>11</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30"/>
        <v>-4.9262797712951722E-2</v>
      </c>
      <c r="L1909" s="28"/>
      <c r="M1909" s="28"/>
      <c r="N1909" s="28"/>
      <c r="O1909" s="28"/>
      <c r="P1909" s="7"/>
      <c r="Q1909" s="25"/>
    </row>
    <row r="1910" spans="1:17" x14ac:dyDescent="0.2">
      <c r="A1910" s="2" t="s">
        <v>11</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30"/>
        <v>-7.5732367493221875E-2</v>
      </c>
      <c r="L1910" s="28"/>
      <c r="M1910" s="28"/>
      <c r="N1910" s="28"/>
      <c r="O1910" s="28"/>
      <c r="P1910" s="7"/>
      <c r="Q1910" s="25"/>
    </row>
    <row r="1911" spans="1:17" x14ac:dyDescent="0.2">
      <c r="A1911" s="2" t="s">
        <v>11</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30"/>
        <v>-6.1171281157679447E-2</v>
      </c>
      <c r="L1911" s="28"/>
      <c r="M1911" s="28"/>
      <c r="N1911" s="28"/>
      <c r="O1911" s="28"/>
      <c r="P1911" s="7"/>
      <c r="Q1911" s="25"/>
    </row>
    <row r="1912" spans="1:17" x14ac:dyDescent="0.2">
      <c r="A1912" s="2" t="s">
        <v>11</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30"/>
        <v>-6.1207590936441569E-2</v>
      </c>
      <c r="L1912" s="28"/>
      <c r="M1912" s="28"/>
      <c r="N1912" s="28"/>
      <c r="O1912" s="28"/>
      <c r="P1912" s="7"/>
      <c r="Q1912" s="25"/>
    </row>
    <row r="1913" spans="1:17" x14ac:dyDescent="0.2">
      <c r="A1913" s="2" t="s">
        <v>11</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30"/>
        <v>-1.5368257725152157E-2</v>
      </c>
      <c r="L1913" s="28"/>
      <c r="M1913" s="28"/>
      <c r="N1913" s="28"/>
      <c r="O1913" s="28"/>
      <c r="P1913" s="7"/>
      <c r="Q1913" s="25"/>
    </row>
    <row r="1914" spans="1:17" x14ac:dyDescent="0.2">
      <c r="A1914" s="2" t="s">
        <v>11</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30"/>
        <v>2.6739247841127689E-3</v>
      </c>
      <c r="L1914" s="28"/>
      <c r="M1914" s="28"/>
      <c r="N1914" s="28"/>
      <c r="O1914" s="28"/>
      <c r="P1914" s="7"/>
      <c r="Q1914" s="25"/>
    </row>
    <row r="1915" spans="1:17" x14ac:dyDescent="0.2">
      <c r="A1915" s="2" t="s">
        <v>11</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30"/>
        <v>1.5096365781717802E-2</v>
      </c>
      <c r="L1915" s="28"/>
      <c r="M1915" s="28"/>
      <c r="N1915" s="28"/>
      <c r="O1915" s="28"/>
      <c r="P1915" s="7"/>
      <c r="Q1915" s="25"/>
    </row>
    <row r="1916" spans="1:17" x14ac:dyDescent="0.2">
      <c r="A1916" s="2" t="s">
        <v>11</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30"/>
        <v>-1.2090188567425164E-3</v>
      </c>
      <c r="L1916" s="28"/>
      <c r="M1916" s="28"/>
      <c r="N1916" s="28"/>
      <c r="O1916" s="28"/>
      <c r="P1916" s="7"/>
      <c r="Q1916" s="25"/>
    </row>
    <row r="1917" spans="1:17" x14ac:dyDescent="0.2">
      <c r="A1917" s="2" t="s">
        <v>11</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30"/>
        <v>8.0271124969821805E-4</v>
      </c>
      <c r="L1917" s="28"/>
      <c r="M1917" s="28"/>
      <c r="N1917" s="28"/>
      <c r="O1917" s="28"/>
      <c r="P1917" s="7"/>
      <c r="Q1917" s="25"/>
    </row>
    <row r="1918" spans="1:17" x14ac:dyDescent="0.2">
      <c r="A1918" s="2" t="s">
        <v>11</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30"/>
        <v>-1.3309289897316723E-2</v>
      </c>
      <c r="L1918" s="28"/>
      <c r="M1918" s="28"/>
      <c r="N1918" s="28"/>
      <c r="O1918" s="28"/>
      <c r="P1918" s="7"/>
      <c r="Q1918" s="25"/>
    </row>
    <row r="1919" spans="1:17" x14ac:dyDescent="0.2">
      <c r="A1919" s="2" t="s">
        <v>11</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30"/>
        <v>1.627017927821417E-2</v>
      </c>
      <c r="L1919" s="28"/>
      <c r="M1919" s="28"/>
      <c r="N1919" s="28"/>
      <c r="O1919" s="28"/>
      <c r="P1919" s="7"/>
      <c r="Q1919" s="25"/>
    </row>
    <row r="1920" spans="1:17" x14ac:dyDescent="0.2">
      <c r="A1920" s="2" t="s">
        <v>11</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30"/>
        <v>1.4403819982361288E-2</v>
      </c>
      <c r="L1920" s="28"/>
      <c r="M1920" s="28"/>
      <c r="N1920" s="28"/>
      <c r="O1920" s="28"/>
      <c r="P1920" s="7"/>
      <c r="Q1920" s="25"/>
    </row>
    <row r="1921" spans="1:17" x14ac:dyDescent="0.2">
      <c r="A1921" s="2" t="s">
        <v>11</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30"/>
        <v>5.2798012635008273E-2</v>
      </c>
      <c r="L1921" s="28"/>
      <c r="M1921" s="28"/>
      <c r="N1921" s="28"/>
      <c r="O1921" s="28"/>
      <c r="P1921" s="7"/>
      <c r="Q1921" s="25"/>
    </row>
    <row r="1922" spans="1:17" x14ac:dyDescent="0.2">
      <c r="A1922" s="2" t="s">
        <v>11</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30"/>
        <v>6.2187336205569932E-2</v>
      </c>
      <c r="L1922" s="28"/>
      <c r="M1922" s="28"/>
      <c r="N1922" s="28"/>
      <c r="O1922" s="28"/>
      <c r="P1922" s="7"/>
      <c r="Q1922" s="25"/>
    </row>
    <row r="1923" spans="1:17" x14ac:dyDescent="0.2">
      <c r="A1923" s="2" t="s">
        <v>11</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si="30"/>
        <v>4.4417686939856427E-2</v>
      </c>
      <c r="L1923" s="28"/>
      <c r="M1923" s="28"/>
      <c r="N1923" s="28"/>
      <c r="O1923" s="28"/>
      <c r="P1923" s="7"/>
      <c r="Q1923" s="25"/>
    </row>
    <row r="1924" spans="1:17" x14ac:dyDescent="0.2">
      <c r="A1924" s="2" t="s">
        <v>11</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ref="K1924:K1987" si="31">C1924*$P$4+D1924*$P$5+E1924*$P$6+F1924*$P$7+G1924*$P$8+H1924*$P$9+I1924*$P$10+$P$11</f>
        <v>5.3377495633231631E-2</v>
      </c>
      <c r="L1924" s="28"/>
      <c r="M1924" s="28"/>
      <c r="N1924" s="28"/>
      <c r="O1924" s="28"/>
      <c r="P1924" s="7"/>
      <c r="Q1924" s="25"/>
    </row>
    <row r="1925" spans="1:17" x14ac:dyDescent="0.2">
      <c r="A1925" s="2" t="s">
        <v>11</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1"/>
        <v>6.4729843857187219E-2</v>
      </c>
      <c r="L1925" s="28"/>
      <c r="M1925" s="28"/>
      <c r="N1925" s="28"/>
      <c r="O1925" s="28"/>
      <c r="P1925" s="7"/>
      <c r="Q1925" s="25"/>
    </row>
    <row r="1926" spans="1:17" x14ac:dyDescent="0.2">
      <c r="A1926" s="2" t="s">
        <v>11</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1"/>
        <v>3.2008165239316377E-2</v>
      </c>
      <c r="L1926" s="28"/>
      <c r="M1926" s="28"/>
      <c r="N1926" s="28"/>
      <c r="O1926" s="28"/>
      <c r="P1926" s="7"/>
      <c r="Q1926" s="25"/>
    </row>
    <row r="1927" spans="1:17" x14ac:dyDescent="0.2">
      <c r="A1927" s="2" t="s">
        <v>11</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1"/>
        <v>5.3788390578053513E-2</v>
      </c>
      <c r="L1927" s="28"/>
      <c r="M1927" s="28"/>
      <c r="N1927" s="28"/>
      <c r="O1927" s="28"/>
      <c r="P1927" s="7"/>
      <c r="Q1927" s="25"/>
    </row>
    <row r="1928" spans="1:17" x14ac:dyDescent="0.2">
      <c r="A1928" s="2" t="s">
        <v>11</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1"/>
        <v>3.5335275570560154E-2</v>
      </c>
      <c r="L1928" s="28"/>
      <c r="M1928" s="28"/>
      <c r="N1928" s="28"/>
      <c r="O1928" s="28"/>
      <c r="P1928" s="7"/>
      <c r="Q1928" s="25"/>
    </row>
    <row r="1929" spans="1:17" x14ac:dyDescent="0.2">
      <c r="A1929" s="2" t="s">
        <v>11</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1"/>
        <v>2.2304228853389896E-2</v>
      </c>
      <c r="L1929" s="28"/>
      <c r="M1929" s="28"/>
      <c r="N1929" s="28"/>
      <c r="O1929" s="28"/>
      <c r="P1929" s="7"/>
      <c r="Q1929" s="25"/>
    </row>
    <row r="1930" spans="1:17" x14ac:dyDescent="0.2">
      <c r="A1930" s="2" t="s">
        <v>11</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1"/>
        <v>1.0698367800838993E-2</v>
      </c>
      <c r="L1930" s="28"/>
      <c r="M1930" s="28"/>
      <c r="N1930" s="28"/>
      <c r="O1930" s="28"/>
      <c r="P1930" s="7"/>
      <c r="Q1930" s="25"/>
    </row>
    <row r="1931" spans="1:17" x14ac:dyDescent="0.2">
      <c r="A1931" s="2" t="s">
        <v>11</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1"/>
        <v>2.1494067044753873E-2</v>
      </c>
      <c r="L1931" s="28"/>
      <c r="M1931" s="28"/>
      <c r="N1931" s="28"/>
      <c r="O1931" s="28"/>
      <c r="P1931" s="7"/>
      <c r="Q1931" s="25"/>
    </row>
    <row r="1932" spans="1:17" x14ac:dyDescent="0.2">
      <c r="A1932" s="2" t="s">
        <v>11</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1"/>
        <v>6.6966526950958949E-3</v>
      </c>
      <c r="L1932" s="28"/>
      <c r="M1932" s="28"/>
      <c r="N1932" s="28"/>
      <c r="O1932" s="28"/>
      <c r="P1932" s="7"/>
      <c r="Q1932" s="25"/>
    </row>
    <row r="1933" spans="1:17" x14ac:dyDescent="0.2">
      <c r="A1933" s="2" t="s">
        <v>11</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1"/>
        <v>-5.6971352814690013E-2</v>
      </c>
      <c r="L1933" s="28"/>
      <c r="M1933" s="28"/>
      <c r="N1933" s="28"/>
      <c r="O1933" s="28"/>
      <c r="P1933" s="7"/>
      <c r="Q1933" s="25"/>
    </row>
    <row r="1934" spans="1:17" x14ac:dyDescent="0.2">
      <c r="A1934" s="2" t="s">
        <v>11</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1"/>
        <v>-3.0964544957086115E-2</v>
      </c>
      <c r="L1934" s="28"/>
      <c r="M1934" s="28"/>
      <c r="N1934" s="28"/>
      <c r="O1934" s="28"/>
      <c r="P1934" s="7"/>
      <c r="Q1934" s="25"/>
    </row>
    <row r="1935" spans="1:17" x14ac:dyDescent="0.2">
      <c r="A1935" s="2" t="s">
        <v>11</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1"/>
        <v>-1.6699826412103214E-2</v>
      </c>
      <c r="L1935" s="28"/>
      <c r="M1935" s="28"/>
      <c r="N1935" s="28"/>
      <c r="O1935" s="28"/>
      <c r="P1935" s="7"/>
      <c r="Q1935" s="25"/>
    </row>
    <row r="1936" spans="1:17" x14ac:dyDescent="0.2">
      <c r="A1936" s="2" t="s">
        <v>11</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1"/>
        <v>-1.3065624705385637E-2</v>
      </c>
      <c r="L1936" s="28"/>
      <c r="M1936" s="28"/>
      <c r="N1936" s="28"/>
      <c r="O1936" s="28"/>
      <c r="P1936" s="7"/>
      <c r="Q1936" s="25"/>
    </row>
    <row r="1937" spans="1:17" x14ac:dyDescent="0.2">
      <c r="A1937" s="2" t="s">
        <v>11</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1"/>
        <v>-1.9947155607227263E-3</v>
      </c>
      <c r="L1937" s="28"/>
      <c r="M1937" s="28"/>
      <c r="N1937" s="28"/>
      <c r="O1937" s="28"/>
      <c r="P1937" s="7"/>
      <c r="Q1937" s="25"/>
    </row>
    <row r="1938" spans="1:17" x14ac:dyDescent="0.2">
      <c r="A1938" s="2" t="s">
        <v>11</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1"/>
        <v>-2.41628193913066E-2</v>
      </c>
      <c r="L1938" s="28"/>
      <c r="M1938" s="28"/>
      <c r="N1938" s="28"/>
      <c r="O1938" s="28"/>
      <c r="P1938" s="7"/>
      <c r="Q1938" s="25"/>
    </row>
    <row r="1939" spans="1:17" x14ac:dyDescent="0.2">
      <c r="A1939" s="2" t="s">
        <v>11</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1"/>
        <v>-2.0025830710269088E-2</v>
      </c>
      <c r="L1939" s="28"/>
      <c r="M1939" s="28"/>
      <c r="N1939" s="28"/>
      <c r="O1939" s="28"/>
      <c r="P1939" s="7"/>
      <c r="Q1939" s="25"/>
    </row>
    <row r="1940" spans="1:17" x14ac:dyDescent="0.2">
      <c r="A1940" s="2" t="s">
        <v>11</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1"/>
        <v>9.6735690635402216E-3</v>
      </c>
      <c r="L1940" s="28"/>
      <c r="M1940" s="28"/>
      <c r="N1940" s="28"/>
      <c r="O1940" s="28"/>
      <c r="P1940" s="7"/>
      <c r="Q1940" s="25"/>
    </row>
    <row r="1941" spans="1:17" x14ac:dyDescent="0.2">
      <c r="A1941" s="2" t="s">
        <v>11</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1"/>
        <v>2.9028502495441089E-2</v>
      </c>
      <c r="L1941" s="28"/>
      <c r="M1941" s="28"/>
      <c r="N1941" s="28"/>
      <c r="O1941" s="28"/>
      <c r="P1941" s="7"/>
      <c r="Q1941" s="25"/>
    </row>
    <row r="1942" spans="1:17" x14ac:dyDescent="0.2">
      <c r="A1942" s="2" t="s">
        <v>11</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1"/>
        <v>4.681634742726859E-2</v>
      </c>
      <c r="L1942" s="28"/>
      <c r="M1942" s="28"/>
      <c r="N1942" s="28"/>
      <c r="O1942" s="28"/>
      <c r="P1942" s="7"/>
      <c r="Q1942" s="25"/>
    </row>
    <row r="1943" spans="1:17" x14ac:dyDescent="0.2">
      <c r="A1943" s="2" t="s">
        <v>11</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1"/>
        <v>3.9144933861266384E-2</v>
      </c>
      <c r="L1943" s="28"/>
      <c r="M1943" s="28"/>
      <c r="N1943" s="28"/>
      <c r="O1943" s="28"/>
      <c r="P1943" s="7"/>
      <c r="Q1943" s="25"/>
    </row>
    <row r="1944" spans="1:17" x14ac:dyDescent="0.2">
      <c r="A1944" s="2" t="s">
        <v>11</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1"/>
        <v>4.0744659960464058E-2</v>
      </c>
      <c r="L1944" s="28"/>
      <c r="M1944" s="28"/>
      <c r="N1944" s="28"/>
      <c r="O1944" s="28"/>
      <c r="P1944" s="7"/>
      <c r="Q1944" s="25"/>
    </row>
    <row r="1945" spans="1:17" x14ac:dyDescent="0.2">
      <c r="A1945" s="2" t="s">
        <v>11</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1"/>
        <v>3.4870116696485876E-2</v>
      </c>
      <c r="L1945" s="28"/>
      <c r="M1945" s="28"/>
      <c r="N1945" s="28"/>
      <c r="O1945" s="28"/>
      <c r="P1945" s="7"/>
      <c r="Q1945" s="25"/>
    </row>
    <row r="1946" spans="1:17" x14ac:dyDescent="0.2">
      <c r="A1946" s="2" t="s">
        <v>11</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1"/>
        <v>4.1502432775282982E-2</v>
      </c>
      <c r="L1946" s="28"/>
      <c r="M1946" s="28"/>
      <c r="N1946" s="28"/>
      <c r="O1946" s="28"/>
      <c r="P1946" s="7"/>
      <c r="Q1946" s="25"/>
    </row>
    <row r="1947" spans="1:17" x14ac:dyDescent="0.2">
      <c r="A1947" s="2" t="s">
        <v>11</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1"/>
        <v>8.0236892400779136E-2</v>
      </c>
      <c r="L1947" s="28"/>
      <c r="M1947" s="28"/>
      <c r="N1947" s="28"/>
      <c r="O1947" s="28"/>
      <c r="P1947" s="7"/>
      <c r="Q1947" s="25"/>
    </row>
    <row r="1948" spans="1:17" x14ac:dyDescent="0.2">
      <c r="A1948" s="2" t="s">
        <v>11</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1"/>
        <v>0.11257036748282789</v>
      </c>
      <c r="L1948" s="28"/>
      <c r="M1948" s="28"/>
      <c r="N1948" s="28"/>
      <c r="O1948" s="28"/>
      <c r="P1948" s="7"/>
      <c r="Q1948" s="25"/>
    </row>
    <row r="1949" spans="1:17" x14ac:dyDescent="0.2">
      <c r="A1949" s="2" t="s">
        <v>11</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1"/>
        <v>0.13000734399941216</v>
      </c>
      <c r="L1949" s="28"/>
      <c r="M1949" s="28"/>
      <c r="N1949" s="28"/>
      <c r="O1949" s="28"/>
      <c r="P1949" s="7"/>
      <c r="Q1949" s="25"/>
    </row>
    <row r="1950" spans="1:17" x14ac:dyDescent="0.2">
      <c r="A1950" s="2" t="s">
        <v>11</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1"/>
        <v>0.14110578659441553</v>
      </c>
      <c r="L1950" s="28"/>
      <c r="M1950" s="28"/>
      <c r="N1950" s="28"/>
      <c r="O1950" s="28"/>
      <c r="P1950" s="7"/>
      <c r="Q1950" s="25"/>
    </row>
    <row r="1951" spans="1:17" x14ac:dyDescent="0.2">
      <c r="A1951" s="2" t="s">
        <v>11</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1"/>
        <v>0.10354578208803722</v>
      </c>
      <c r="L1951" s="28"/>
      <c r="M1951" s="28"/>
      <c r="N1951" s="28"/>
      <c r="O1951" s="28"/>
      <c r="P1951" s="7"/>
      <c r="Q1951" s="25"/>
    </row>
    <row r="1952" spans="1:17" x14ac:dyDescent="0.2">
      <c r="A1952" s="2" t="s">
        <v>11</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1"/>
        <v>0.10983147103648971</v>
      </c>
      <c r="L1952" s="28"/>
      <c r="M1952" s="28"/>
      <c r="N1952" s="28"/>
      <c r="O1952" s="28"/>
      <c r="P1952" s="7"/>
      <c r="Q1952" s="25"/>
    </row>
    <row r="1953" spans="1:17" x14ac:dyDescent="0.2">
      <c r="A1953" s="2" t="s">
        <v>11</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1"/>
        <v>0.11492867451135858</v>
      </c>
      <c r="L1953" s="28"/>
      <c r="M1953" s="28"/>
      <c r="N1953" s="28"/>
      <c r="O1953" s="28"/>
      <c r="P1953" s="7"/>
      <c r="Q1953" s="25"/>
    </row>
    <row r="1954" spans="1:17" x14ac:dyDescent="0.2">
      <c r="A1954" s="2" t="s">
        <v>11</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1"/>
        <v>7.4079745529039065E-2</v>
      </c>
      <c r="L1954" s="28"/>
      <c r="M1954" s="28"/>
      <c r="N1954" s="28"/>
      <c r="O1954" s="28"/>
      <c r="P1954" s="7"/>
      <c r="Q1954" s="25"/>
    </row>
    <row r="1955" spans="1:17" x14ac:dyDescent="0.2">
      <c r="A1955" s="2" t="s">
        <v>11</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1"/>
        <v>0.11441520422842655</v>
      </c>
      <c r="L1955" s="28"/>
      <c r="M1955" s="28"/>
      <c r="N1955" s="28"/>
      <c r="O1955" s="28"/>
      <c r="P1955" s="7"/>
      <c r="Q1955" s="25"/>
    </row>
    <row r="1956" spans="1:17" x14ac:dyDescent="0.2">
      <c r="A1956" s="2" t="s">
        <v>11</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1"/>
        <v>5.2062146774349949E-2</v>
      </c>
      <c r="L1956" s="28"/>
      <c r="M1956" s="28"/>
      <c r="N1956" s="28"/>
      <c r="O1956" s="28"/>
      <c r="P1956" s="7"/>
      <c r="Q1956" s="25"/>
    </row>
    <row r="1957" spans="1:17" x14ac:dyDescent="0.2">
      <c r="A1957" s="2" t="s">
        <v>11</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1"/>
        <v>5.6873535817081988E-2</v>
      </c>
      <c r="L1957" s="28"/>
      <c r="M1957" s="28"/>
      <c r="N1957" s="28"/>
      <c r="O1957" s="28"/>
      <c r="P1957" s="7"/>
      <c r="Q1957" s="25"/>
    </row>
    <row r="1958" spans="1:17" x14ac:dyDescent="0.2">
      <c r="A1958" s="2" t="s">
        <v>11</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1"/>
        <v>5.1777159419515328E-2</v>
      </c>
      <c r="L1958" s="28"/>
      <c r="M1958" s="28"/>
      <c r="N1958" s="28"/>
      <c r="O1958" s="28"/>
      <c r="P1958" s="7"/>
      <c r="Q1958" s="25"/>
    </row>
    <row r="1959" spans="1:17" x14ac:dyDescent="0.2">
      <c r="A1959" s="2" t="s">
        <v>11</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1"/>
        <v>6.9307651720443841E-3</v>
      </c>
      <c r="L1959" s="28"/>
      <c r="M1959" s="28"/>
      <c r="N1959" s="28"/>
      <c r="O1959" s="28"/>
      <c r="P1959" s="7"/>
      <c r="Q1959" s="25"/>
    </row>
    <row r="1960" spans="1:17" x14ac:dyDescent="0.2">
      <c r="A1960" s="2" t="s">
        <v>11</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1"/>
        <v>-3.9898921682946065E-2</v>
      </c>
      <c r="L1960" s="28"/>
      <c r="M1960" s="28"/>
      <c r="N1960" s="28"/>
      <c r="O1960" s="28"/>
      <c r="P1960" s="7"/>
      <c r="Q1960" s="25"/>
    </row>
    <row r="1961" spans="1:17" x14ac:dyDescent="0.2">
      <c r="A1961" s="2" t="s">
        <v>11</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1"/>
        <v>-8.3176816957404087E-2</v>
      </c>
      <c r="L1961" s="28"/>
      <c r="M1961" s="28"/>
      <c r="N1961" s="28"/>
      <c r="O1961" s="28"/>
      <c r="P1961" s="7"/>
      <c r="Q1961" s="25"/>
    </row>
    <row r="1962" spans="1:17" x14ac:dyDescent="0.2">
      <c r="A1962" s="2" t="s">
        <v>11</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1"/>
        <v>-3.4104263870166518E-2</v>
      </c>
      <c r="L1962" s="28"/>
      <c r="M1962" s="28"/>
      <c r="N1962" s="28"/>
      <c r="O1962" s="28"/>
      <c r="P1962" s="7"/>
      <c r="Q1962" s="25"/>
    </row>
    <row r="1963" spans="1:17" x14ac:dyDescent="0.2">
      <c r="A1963" s="2" t="s">
        <v>11</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1"/>
        <v>-4.4933389053568584E-3</v>
      </c>
      <c r="L1963" s="28"/>
      <c r="M1963" s="28"/>
      <c r="N1963" s="28"/>
      <c r="O1963" s="28"/>
      <c r="P1963" s="7"/>
      <c r="Q1963" s="25"/>
    </row>
    <row r="1964" spans="1:17" x14ac:dyDescent="0.2">
      <c r="A1964" s="2" t="s">
        <v>11</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1"/>
        <v>-3.8105162500612355E-3</v>
      </c>
      <c r="L1964" s="28"/>
      <c r="M1964" s="28"/>
      <c r="N1964" s="28"/>
      <c r="O1964" s="28"/>
      <c r="P1964" s="7"/>
      <c r="Q1964" s="25"/>
    </row>
    <row r="1965" spans="1:17" x14ac:dyDescent="0.2">
      <c r="A1965" s="2" t="s">
        <v>11</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1"/>
        <v>-1.484386916552638E-2</v>
      </c>
      <c r="L1965" s="28"/>
      <c r="M1965" s="28"/>
      <c r="N1965" s="28"/>
      <c r="O1965" s="28"/>
      <c r="P1965" s="7"/>
      <c r="Q1965" s="25"/>
    </row>
    <row r="1966" spans="1:17" x14ac:dyDescent="0.2">
      <c r="A1966" s="2" t="s">
        <v>11</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1"/>
        <v>-2.3966479433692456E-3</v>
      </c>
      <c r="L1966" s="28"/>
      <c r="M1966" s="28"/>
      <c r="N1966" s="28"/>
      <c r="O1966" s="28"/>
      <c r="P1966" s="7"/>
      <c r="Q1966" s="25"/>
    </row>
    <row r="1967" spans="1:17" x14ac:dyDescent="0.2">
      <c r="A1967" s="2" t="s">
        <v>11</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1"/>
        <v>6.0980518773103842E-3</v>
      </c>
      <c r="L1967" s="28"/>
      <c r="M1967" s="28"/>
      <c r="N1967" s="28"/>
      <c r="O1967" s="28"/>
      <c r="P1967" s="7"/>
      <c r="Q1967" s="25"/>
    </row>
    <row r="1968" spans="1:17" x14ac:dyDescent="0.2">
      <c r="A1968" s="2" t="s">
        <v>11</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1"/>
        <v>1.1220801770015498E-3</v>
      </c>
      <c r="L1968" s="28"/>
      <c r="M1968" s="28"/>
      <c r="N1968" s="28"/>
      <c r="O1968" s="28"/>
      <c r="P1968" s="7"/>
      <c r="Q1968" s="25"/>
    </row>
    <row r="1969" spans="1:17" x14ac:dyDescent="0.2">
      <c r="A1969" s="2" t="s">
        <v>11</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1"/>
        <v>1.0600366942236095E-3</v>
      </c>
      <c r="L1969" s="28"/>
      <c r="M1969" s="28"/>
      <c r="N1969" s="28"/>
      <c r="O1969" s="28"/>
      <c r="P1969" s="7"/>
      <c r="Q1969" s="25"/>
    </row>
    <row r="1970" spans="1:17" x14ac:dyDescent="0.2">
      <c r="A1970" s="2" t="s">
        <v>11</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1"/>
        <v>-3.2861027000271603E-3</v>
      </c>
      <c r="L1970" s="28"/>
      <c r="M1970" s="28"/>
      <c r="N1970" s="28"/>
      <c r="O1970" s="28"/>
      <c r="P1970" s="7"/>
      <c r="Q1970" s="25"/>
    </row>
    <row r="1971" spans="1:17" x14ac:dyDescent="0.2">
      <c r="A1971" s="2" t="s">
        <v>11</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1"/>
        <v>-3.6941924973155071E-3</v>
      </c>
      <c r="L1971" s="28"/>
      <c r="M1971" s="28"/>
      <c r="N1971" s="28"/>
      <c r="O1971" s="28"/>
      <c r="P1971" s="7"/>
      <c r="Q1971" s="25"/>
    </row>
    <row r="1972" spans="1:17" x14ac:dyDescent="0.2">
      <c r="A1972" s="2" t="s">
        <v>11</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1"/>
        <v>-4.4056902044631308E-3</v>
      </c>
      <c r="L1972" s="28"/>
      <c r="M1972" s="28"/>
      <c r="N1972" s="28"/>
      <c r="O1972" s="28"/>
      <c r="P1972" s="7"/>
      <c r="Q1972" s="25"/>
    </row>
    <row r="1973" spans="1:17" x14ac:dyDescent="0.2">
      <c r="A1973" s="2" t="s">
        <v>11</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1"/>
        <v>-3.7645768906803267E-3</v>
      </c>
      <c r="L1973" s="28"/>
      <c r="M1973" s="28"/>
      <c r="N1973" s="28"/>
      <c r="O1973" s="28"/>
      <c r="P1973" s="7"/>
      <c r="Q1973" s="25"/>
    </row>
    <row r="1974" spans="1:17" x14ac:dyDescent="0.2">
      <c r="A1974" s="2" t="s">
        <v>11</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1"/>
        <v>-1.0235245093010992E-3</v>
      </c>
      <c r="L1974" s="28"/>
      <c r="M1974" s="28"/>
      <c r="N1974" s="28"/>
      <c r="O1974" s="28"/>
      <c r="P1974" s="7"/>
      <c r="Q1974" s="25"/>
    </row>
    <row r="1975" spans="1:17" x14ac:dyDescent="0.2">
      <c r="A1975" s="2" t="s">
        <v>11</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1"/>
        <v>-7.5851330274713247E-3</v>
      </c>
      <c r="L1975" s="28"/>
      <c r="M1975" s="28"/>
      <c r="N1975" s="28"/>
      <c r="O1975" s="28"/>
      <c r="P1975" s="7"/>
      <c r="Q1975" s="25"/>
    </row>
    <row r="1976" spans="1:17" x14ac:dyDescent="0.2">
      <c r="A1976" s="2" t="s">
        <v>11</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1"/>
        <v>-1.0693468769064518E-2</v>
      </c>
      <c r="L1976" s="28"/>
      <c r="M1976" s="28"/>
      <c r="N1976" s="28"/>
      <c r="O1976" s="28"/>
      <c r="P1976" s="7"/>
      <c r="Q1976" s="25"/>
    </row>
    <row r="1977" spans="1:17" x14ac:dyDescent="0.2">
      <c r="A1977" s="2" t="s">
        <v>11</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1"/>
        <v>-2.4013879625425671E-2</v>
      </c>
      <c r="L1977" s="28"/>
      <c r="M1977" s="28"/>
      <c r="N1977" s="28"/>
      <c r="O1977" s="28"/>
      <c r="P1977" s="7"/>
      <c r="Q1977" s="25"/>
    </row>
    <row r="1978" spans="1:17" x14ac:dyDescent="0.2">
      <c r="A1978" s="2" t="s">
        <v>11</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1"/>
        <v>-2.0383371939253103E-2</v>
      </c>
      <c r="L1978" s="28"/>
      <c r="M1978" s="28"/>
      <c r="N1978" s="28"/>
      <c r="O1978" s="28"/>
      <c r="P1978" s="7"/>
      <c r="Q1978" s="25"/>
    </row>
    <row r="1979" spans="1:17" x14ac:dyDescent="0.2">
      <c r="A1979" s="2" t="s">
        <v>11</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1"/>
        <v>-2.2542771459623134E-2</v>
      </c>
      <c r="L1979" s="28"/>
      <c r="M1979" s="28"/>
      <c r="N1979" s="28"/>
      <c r="O1979" s="28"/>
      <c r="P1979" s="7"/>
      <c r="Q1979" s="25"/>
    </row>
    <row r="1980" spans="1:17" x14ac:dyDescent="0.2">
      <c r="A1980" s="2" t="s">
        <v>11</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1"/>
        <v>-2.0970760890722251E-2</v>
      </c>
      <c r="L1980" s="28"/>
      <c r="M1980" s="28"/>
      <c r="N1980" s="28"/>
      <c r="O1980" s="28"/>
      <c r="P1980" s="7"/>
      <c r="Q1980" s="25"/>
    </row>
    <row r="1981" spans="1:17" x14ac:dyDescent="0.2">
      <c r="A1981" s="2" t="s">
        <v>11</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1"/>
        <v>-1.7445312399924862E-2</v>
      </c>
      <c r="L1981" s="28"/>
      <c r="M1981" s="28"/>
      <c r="N1981" s="28"/>
      <c r="O1981" s="28"/>
      <c r="P1981" s="7"/>
      <c r="Q1981" s="25"/>
    </row>
    <row r="1982" spans="1:17" x14ac:dyDescent="0.2">
      <c r="A1982" s="2" t="s">
        <v>11</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1"/>
        <v>-1.1549099006197272E-2</v>
      </c>
      <c r="L1982" s="28"/>
      <c r="M1982" s="28"/>
      <c r="N1982" s="28"/>
      <c r="O1982" s="28"/>
      <c r="P1982" s="7"/>
      <c r="Q1982" s="25"/>
    </row>
    <row r="1983" spans="1:17" x14ac:dyDescent="0.2">
      <c r="A1983" s="2" t="s">
        <v>11</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1"/>
        <v>-1.1899505915706654E-2</v>
      </c>
      <c r="L1983" s="28"/>
      <c r="M1983" s="28"/>
      <c r="N1983" s="28"/>
      <c r="O1983" s="28"/>
      <c r="P1983" s="7"/>
      <c r="Q1983" s="25"/>
    </row>
    <row r="1984" spans="1:17" x14ac:dyDescent="0.2">
      <c r="A1984" s="2" t="s">
        <v>11</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1"/>
        <v>-8.537977912383643E-3</v>
      </c>
      <c r="L1984" s="28"/>
      <c r="M1984" s="28"/>
      <c r="N1984" s="28"/>
      <c r="O1984" s="28"/>
      <c r="P1984" s="7"/>
      <c r="Q1984" s="25"/>
    </row>
    <row r="1985" spans="1:17" x14ac:dyDescent="0.2">
      <c r="A1985" s="2" t="s">
        <v>11</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1"/>
        <v>-1.2386911806769541E-2</v>
      </c>
      <c r="L1985" s="28"/>
      <c r="M1985" s="28"/>
      <c r="N1985" s="28"/>
      <c r="O1985" s="28"/>
      <c r="P1985" s="7"/>
      <c r="Q1985" s="25"/>
    </row>
    <row r="1986" spans="1:17" x14ac:dyDescent="0.2">
      <c r="A1986" s="2" t="s">
        <v>11</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1"/>
        <v>-1.5822919767322086E-3</v>
      </c>
      <c r="L1986" s="28"/>
      <c r="M1986" s="28"/>
      <c r="N1986" s="28"/>
      <c r="O1986" s="28"/>
      <c r="P1986" s="7"/>
      <c r="Q1986" s="25"/>
    </row>
    <row r="1987" spans="1:17" x14ac:dyDescent="0.2">
      <c r="A1987" s="2" t="s">
        <v>11</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si="31"/>
        <v>8.6051472483639202E-5</v>
      </c>
      <c r="L1987" s="28"/>
      <c r="M1987" s="28"/>
      <c r="N1987" s="28"/>
      <c r="O1987" s="28"/>
      <c r="P1987" s="7"/>
      <c r="Q1987" s="25"/>
    </row>
    <row r="1988" spans="1:17" x14ac:dyDescent="0.2">
      <c r="A1988" s="2" t="s">
        <v>11</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ref="K1988:K2051" si="32">C1988*$P$4+D1988*$P$5+E1988*$P$6+F1988*$P$7+G1988*$P$8+H1988*$P$9+I1988*$P$10+$P$11</f>
        <v>-1.1720279013561652E-2</v>
      </c>
      <c r="L1988" s="28"/>
      <c r="M1988" s="28"/>
      <c r="N1988" s="28"/>
      <c r="O1988" s="28"/>
      <c r="P1988" s="7"/>
      <c r="Q1988" s="25"/>
    </row>
    <row r="1989" spans="1:17" x14ac:dyDescent="0.2">
      <c r="A1989" s="2" t="s">
        <v>11</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2"/>
        <v>-2.6799025780454011E-3</v>
      </c>
      <c r="L1989" s="28"/>
      <c r="M1989" s="28"/>
      <c r="N1989" s="28"/>
      <c r="O1989" s="28"/>
      <c r="P1989" s="7"/>
      <c r="Q1989" s="25"/>
    </row>
    <row r="1990" spans="1:17" x14ac:dyDescent="0.2">
      <c r="A1990" s="2" t="s">
        <v>11</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2"/>
        <v>-8.9142364841010568E-4</v>
      </c>
      <c r="L1990" s="28"/>
      <c r="M1990" s="28"/>
      <c r="N1990" s="28"/>
      <c r="O1990" s="28"/>
      <c r="P1990" s="7"/>
      <c r="Q1990" s="25"/>
    </row>
    <row r="1991" spans="1:17" x14ac:dyDescent="0.2">
      <c r="A1991" s="2" t="s">
        <v>11</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2"/>
        <v>-2.4889733065784903E-3</v>
      </c>
      <c r="L1991" s="28"/>
      <c r="M1991" s="28"/>
      <c r="N1991" s="28"/>
      <c r="O1991" s="28"/>
      <c r="P1991" s="7"/>
      <c r="Q1991" s="25"/>
    </row>
    <row r="1992" spans="1:17" x14ac:dyDescent="0.2">
      <c r="A1992" s="2" t="s">
        <v>11</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2"/>
        <v>2.3594266324225011E-3</v>
      </c>
      <c r="L1992" s="28"/>
      <c r="M1992" s="28"/>
      <c r="N1992" s="28"/>
      <c r="O1992" s="28"/>
      <c r="P1992" s="7"/>
      <c r="Q1992" s="25"/>
    </row>
    <row r="1993" spans="1:17" x14ac:dyDescent="0.2">
      <c r="A1993" s="2" t="s">
        <v>11</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2"/>
        <v>2.8304610039578959E-3</v>
      </c>
      <c r="L1993" s="28"/>
      <c r="M1993" s="28"/>
      <c r="N1993" s="28"/>
      <c r="O1993" s="28"/>
      <c r="P1993" s="7"/>
      <c r="Q1993" s="25"/>
    </row>
    <row r="1994" spans="1:17" x14ac:dyDescent="0.2">
      <c r="A1994" s="2" t="s">
        <v>11</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2"/>
        <v>-1.2455787050763556E-3</v>
      </c>
      <c r="L1994" s="28"/>
      <c r="M1994" s="28"/>
      <c r="N1994" s="28"/>
      <c r="O1994" s="28"/>
      <c r="P1994" s="7"/>
      <c r="Q1994" s="25"/>
    </row>
    <row r="1995" spans="1:17" x14ac:dyDescent="0.2">
      <c r="A1995" s="2" t="s">
        <v>11</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2"/>
        <v>6.9322091138497299E-3</v>
      </c>
      <c r="L1995" s="28"/>
      <c r="M1995" s="28"/>
      <c r="N1995" s="28"/>
      <c r="O1995" s="28"/>
      <c r="P1995" s="7"/>
      <c r="Q1995" s="25"/>
    </row>
    <row r="1996" spans="1:17" x14ac:dyDescent="0.2">
      <c r="A1996" s="2" t="s">
        <v>11</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2"/>
        <v>-6.2902704027417711E-3</v>
      </c>
      <c r="L1996" s="28"/>
      <c r="M1996" s="28"/>
      <c r="N1996" s="28"/>
      <c r="O1996" s="28"/>
      <c r="P1996" s="7"/>
      <c r="Q1996" s="25"/>
    </row>
    <row r="1997" spans="1:17" x14ac:dyDescent="0.2">
      <c r="A1997" s="2" t="s">
        <v>11</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2"/>
        <v>-1.592135725194288E-2</v>
      </c>
      <c r="L1997" s="28"/>
      <c r="M1997" s="28"/>
      <c r="N1997" s="28"/>
      <c r="O1997" s="28"/>
      <c r="P1997" s="7"/>
      <c r="Q1997" s="25"/>
    </row>
    <row r="1998" spans="1:17" x14ac:dyDescent="0.2">
      <c r="A1998" s="2" t="s">
        <v>11</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2"/>
        <v>-1.1545376366691729E-2</v>
      </c>
      <c r="L1998" s="28"/>
      <c r="M1998" s="28"/>
      <c r="N1998" s="28"/>
      <c r="O1998" s="28"/>
      <c r="P1998" s="7"/>
      <c r="Q1998" s="25"/>
    </row>
    <row r="1999" spans="1:17" x14ac:dyDescent="0.2">
      <c r="A1999" s="2" t="s">
        <v>11</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2"/>
        <v>-3.761467937829388E-3</v>
      </c>
      <c r="L1999" s="28"/>
      <c r="M1999" s="28"/>
      <c r="N1999" s="28"/>
      <c r="O1999" s="28"/>
      <c r="P1999" s="7"/>
      <c r="Q1999" s="25"/>
    </row>
    <row r="2000" spans="1:17" x14ac:dyDescent="0.2">
      <c r="A2000" s="2" t="s">
        <v>11</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2"/>
        <v>-5.7040708123525796E-3</v>
      </c>
      <c r="L2000" s="28"/>
      <c r="M2000" s="28"/>
      <c r="N2000" s="28"/>
      <c r="O2000" s="28"/>
      <c r="P2000" s="7"/>
      <c r="Q2000" s="25"/>
    </row>
    <row r="2001" spans="1:17" x14ac:dyDescent="0.2">
      <c r="A2001" s="2" t="s">
        <v>11</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2"/>
        <v>-1.4320776250521083E-2</v>
      </c>
      <c r="L2001" s="28"/>
      <c r="M2001" s="28"/>
      <c r="N2001" s="28"/>
      <c r="O2001" s="28"/>
      <c r="P2001" s="7"/>
      <c r="Q2001" s="25"/>
    </row>
    <row r="2002" spans="1:17" x14ac:dyDescent="0.2">
      <c r="A2002" s="2" t="s">
        <v>11</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2"/>
        <v>-1.718463792571967E-2</v>
      </c>
      <c r="L2002" s="28"/>
      <c r="M2002" s="28"/>
      <c r="N2002" s="28"/>
      <c r="O2002" s="28"/>
      <c r="P2002" s="7"/>
      <c r="Q2002" s="25"/>
    </row>
    <row r="2003" spans="1:17" x14ac:dyDescent="0.2">
      <c r="A2003" s="2" t="s">
        <v>11</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2"/>
        <v>-2.1865389529849732E-2</v>
      </c>
      <c r="L2003" s="28"/>
      <c r="M2003" s="28"/>
      <c r="N2003" s="28"/>
      <c r="O2003" s="28"/>
      <c r="P2003" s="7"/>
      <c r="Q2003" s="25"/>
    </row>
    <row r="2004" spans="1:17" x14ac:dyDescent="0.2">
      <c r="A2004" s="2" t="s">
        <v>11</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2"/>
        <v>-2.2168294060365246E-2</v>
      </c>
      <c r="L2004" s="28"/>
      <c r="M2004" s="28"/>
      <c r="N2004" s="28"/>
      <c r="O2004" s="28"/>
      <c r="P2004" s="7"/>
      <c r="Q2004" s="25"/>
    </row>
    <row r="2005" spans="1:17" x14ac:dyDescent="0.2">
      <c r="A2005" s="2" t="s">
        <v>11</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2"/>
        <v>-1.4844708464887835E-2</v>
      </c>
      <c r="L2005" s="28"/>
      <c r="M2005" s="28"/>
      <c r="N2005" s="28"/>
      <c r="O2005" s="28"/>
      <c r="P2005" s="7"/>
      <c r="Q2005" s="25"/>
    </row>
    <row r="2006" spans="1:17" x14ac:dyDescent="0.2">
      <c r="A2006" s="2" t="s">
        <v>11</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2"/>
        <v>-1.2226330335628144E-2</v>
      </c>
      <c r="L2006" s="28"/>
      <c r="M2006" s="28"/>
      <c r="N2006" s="28"/>
      <c r="O2006" s="28"/>
      <c r="P2006" s="7"/>
      <c r="Q2006" s="25"/>
    </row>
    <row r="2007" spans="1:17" x14ac:dyDescent="0.2">
      <c r="A2007" s="2" t="s">
        <v>11</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2"/>
        <v>-5.1481564030819715E-3</v>
      </c>
      <c r="L2007" s="28"/>
      <c r="M2007" s="28"/>
      <c r="N2007" s="28"/>
      <c r="O2007" s="28"/>
      <c r="P2007" s="7"/>
      <c r="Q2007" s="25"/>
    </row>
    <row r="2008" spans="1:17" x14ac:dyDescent="0.2">
      <c r="A2008" s="2" t="s">
        <v>11</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2"/>
        <v>-3.1931021752069633E-3</v>
      </c>
      <c r="L2008" s="28"/>
      <c r="M2008" s="28"/>
      <c r="N2008" s="28"/>
      <c r="O2008" s="28"/>
      <c r="P2008" s="7"/>
      <c r="Q2008" s="25"/>
    </row>
    <row r="2009" spans="1:17" x14ac:dyDescent="0.2">
      <c r="A2009" s="2" t="s">
        <v>11</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2"/>
        <v>-5.8982014662067872E-4</v>
      </c>
      <c r="L2009" s="28"/>
      <c r="M2009" s="28"/>
      <c r="N2009" s="28"/>
      <c r="O2009" s="28"/>
      <c r="P2009" s="7"/>
      <c r="Q2009" s="25"/>
    </row>
    <row r="2010" spans="1:17" x14ac:dyDescent="0.2">
      <c r="A2010" s="2" t="s">
        <v>11</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2"/>
        <v>-1.1853498711503763E-3</v>
      </c>
      <c r="L2010" s="28"/>
      <c r="M2010" s="28"/>
      <c r="N2010" s="28"/>
      <c r="O2010" s="28"/>
      <c r="P2010" s="7"/>
      <c r="Q2010" s="25"/>
    </row>
    <row r="2011" spans="1:17" x14ac:dyDescent="0.2">
      <c r="A2011" s="2" t="s">
        <v>11</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2"/>
        <v>-2.1785142020921411E-3</v>
      </c>
      <c r="L2011" s="28"/>
      <c r="M2011" s="28"/>
      <c r="N2011" s="28"/>
      <c r="O2011" s="28"/>
      <c r="P2011" s="7"/>
      <c r="Q2011" s="25"/>
    </row>
    <row r="2012" spans="1:17" x14ac:dyDescent="0.2">
      <c r="A2012" s="2" t="s">
        <v>11</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2"/>
        <v>-4.6204001732537137E-3</v>
      </c>
      <c r="L2012" s="28"/>
      <c r="M2012" s="28"/>
      <c r="N2012" s="28"/>
      <c r="O2012" s="28"/>
      <c r="P2012" s="7"/>
      <c r="Q2012" s="25"/>
    </row>
    <row r="2013" spans="1:17" x14ac:dyDescent="0.2">
      <c r="A2013" s="2" t="s">
        <v>11</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2"/>
        <v>4.3882397065986289E-5</v>
      </c>
      <c r="L2013" s="28"/>
      <c r="M2013" s="28"/>
      <c r="N2013" s="28"/>
      <c r="O2013" s="28"/>
      <c r="P2013" s="7"/>
      <c r="Q2013" s="25"/>
    </row>
    <row r="2014" spans="1:17" x14ac:dyDescent="0.2">
      <c r="A2014" s="2" t="s">
        <v>11</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2"/>
        <v>3.7895006146204668E-4</v>
      </c>
      <c r="L2014" s="28"/>
      <c r="M2014" s="28"/>
      <c r="N2014" s="28"/>
      <c r="O2014" s="28"/>
      <c r="P2014" s="7"/>
      <c r="Q2014" s="25"/>
    </row>
    <row r="2015" spans="1:17" x14ac:dyDescent="0.2">
      <c r="A2015" s="2" t="s">
        <v>11</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2"/>
        <v>6.9522567111752753E-3</v>
      </c>
      <c r="L2015" s="28"/>
      <c r="M2015" s="28"/>
      <c r="N2015" s="28"/>
      <c r="O2015" s="28"/>
      <c r="P2015" s="7"/>
      <c r="Q2015" s="25"/>
    </row>
    <row r="2016" spans="1:17" x14ac:dyDescent="0.2">
      <c r="A2016" s="2" t="s">
        <v>11</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2"/>
        <v>1.0183544190475957E-2</v>
      </c>
      <c r="L2016" s="28"/>
      <c r="M2016" s="28"/>
      <c r="N2016" s="28"/>
      <c r="O2016" s="28"/>
      <c r="P2016" s="7"/>
      <c r="Q2016" s="25"/>
    </row>
    <row r="2017" spans="1:17" x14ac:dyDescent="0.2">
      <c r="A2017" s="2" t="s">
        <v>11</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2"/>
        <v>1.0162333196577333E-2</v>
      </c>
      <c r="L2017" s="28"/>
      <c r="M2017" s="28"/>
      <c r="N2017" s="28"/>
      <c r="O2017" s="28"/>
      <c r="P2017" s="7"/>
      <c r="Q2017" s="25"/>
    </row>
    <row r="2018" spans="1:17" x14ac:dyDescent="0.2">
      <c r="A2018" s="2" t="s">
        <v>11</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2"/>
        <v>2.0806129143105534E-2</v>
      </c>
      <c r="L2018" s="28"/>
      <c r="M2018" s="28"/>
      <c r="N2018" s="28"/>
      <c r="O2018" s="28"/>
      <c r="P2018" s="7"/>
      <c r="Q2018" s="25"/>
    </row>
    <row r="2019" spans="1:17" x14ac:dyDescent="0.2">
      <c r="A2019" s="2" t="s">
        <v>11</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2"/>
        <v>2.9149367464441189E-2</v>
      </c>
      <c r="L2019" s="28"/>
      <c r="M2019" s="28"/>
      <c r="N2019" s="28"/>
      <c r="O2019" s="28"/>
      <c r="P2019" s="7"/>
      <c r="Q2019" s="25"/>
    </row>
    <row r="2020" spans="1:17" x14ac:dyDescent="0.2">
      <c r="A2020" s="2" t="s">
        <v>11</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2"/>
        <v>3.0195818315592038E-2</v>
      </c>
      <c r="L2020" s="28"/>
      <c r="M2020" s="28"/>
      <c r="N2020" s="28"/>
      <c r="O2020" s="28"/>
      <c r="P2020" s="7"/>
      <c r="Q2020" s="25"/>
    </row>
    <row r="2021" spans="1:17" x14ac:dyDescent="0.2">
      <c r="A2021" s="2" t="s">
        <v>11</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2"/>
        <v>3.1276653817718492E-2</v>
      </c>
      <c r="L2021" s="28"/>
      <c r="M2021" s="28"/>
      <c r="N2021" s="28"/>
      <c r="O2021" s="28"/>
      <c r="P2021" s="7"/>
      <c r="Q2021" s="25"/>
    </row>
    <row r="2022" spans="1:17" x14ac:dyDescent="0.2">
      <c r="A2022" s="2" t="s">
        <v>11</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2"/>
        <v>2.2609921914031439E-2</v>
      </c>
      <c r="L2022" s="28"/>
      <c r="M2022" s="28"/>
      <c r="N2022" s="28"/>
      <c r="O2022" s="28"/>
      <c r="P2022" s="7"/>
      <c r="Q2022" s="25"/>
    </row>
    <row r="2023" spans="1:17" x14ac:dyDescent="0.2">
      <c r="A2023" s="2" t="s">
        <v>11</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2"/>
        <v>2.6187899150974636E-2</v>
      </c>
      <c r="L2023" s="28"/>
      <c r="M2023" s="28"/>
      <c r="N2023" s="28"/>
      <c r="O2023" s="28"/>
      <c r="P2023" s="7"/>
      <c r="Q2023" s="25"/>
    </row>
    <row r="2024" spans="1:17" x14ac:dyDescent="0.2">
      <c r="A2024" s="2" t="s">
        <v>11</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2"/>
        <v>2.3241171029335761E-2</v>
      </c>
      <c r="L2024" s="28"/>
      <c r="M2024" s="28"/>
      <c r="N2024" s="28"/>
      <c r="O2024" s="28"/>
      <c r="P2024" s="7"/>
      <c r="Q2024" s="25"/>
    </row>
    <row r="2025" spans="1:17" x14ac:dyDescent="0.2">
      <c r="A2025" s="2" t="s">
        <v>11</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2"/>
        <v>6.4803849768677591E-3</v>
      </c>
      <c r="L2025" s="28"/>
      <c r="M2025" s="28"/>
      <c r="N2025" s="28"/>
      <c r="O2025" s="28"/>
      <c r="P2025" s="7"/>
      <c r="Q2025" s="25"/>
    </row>
    <row r="2026" spans="1:17" x14ac:dyDescent="0.2">
      <c r="A2026" s="2" t="s">
        <v>11</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2"/>
        <v>2.4037600100588308E-2</v>
      </c>
      <c r="L2026" s="28"/>
      <c r="M2026" s="28"/>
      <c r="N2026" s="28"/>
      <c r="O2026" s="28"/>
      <c r="P2026" s="7"/>
      <c r="Q2026" s="25"/>
    </row>
    <row r="2027" spans="1:17" x14ac:dyDescent="0.2">
      <c r="A2027" s="2" t="s">
        <v>11</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2"/>
        <v>3.0619239824765887E-2</v>
      </c>
      <c r="L2027" s="28"/>
      <c r="M2027" s="28"/>
      <c r="N2027" s="28"/>
      <c r="O2027" s="28"/>
      <c r="P2027" s="7"/>
      <c r="Q2027" s="25"/>
    </row>
    <row r="2028" spans="1:17" x14ac:dyDescent="0.2">
      <c r="A2028" s="2" t="s">
        <v>11</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2"/>
        <v>3.3025958389406807E-2</v>
      </c>
      <c r="L2028" s="28"/>
      <c r="M2028" s="28"/>
      <c r="N2028" s="28"/>
      <c r="O2028" s="28"/>
      <c r="P2028" s="7"/>
      <c r="Q2028" s="25"/>
    </row>
    <row r="2029" spans="1:17" x14ac:dyDescent="0.2">
      <c r="A2029" s="2" t="s">
        <v>11</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2"/>
        <v>1.6389117203424841E-2</v>
      </c>
      <c r="L2029" s="28"/>
      <c r="M2029" s="28"/>
      <c r="N2029" s="28"/>
      <c r="O2029" s="28"/>
      <c r="P2029" s="7"/>
      <c r="Q2029" s="25"/>
    </row>
    <row r="2030" spans="1:17" x14ac:dyDescent="0.2">
      <c r="A2030" s="2" t="s">
        <v>11</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2"/>
        <v>2.2729584429151628E-2</v>
      </c>
      <c r="L2030" s="28"/>
      <c r="M2030" s="28"/>
      <c r="N2030" s="28"/>
      <c r="O2030" s="28"/>
      <c r="P2030" s="7"/>
      <c r="Q2030" s="25"/>
    </row>
    <row r="2031" spans="1:17" x14ac:dyDescent="0.2">
      <c r="A2031" s="2" t="s">
        <v>11</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2"/>
        <v>3.5209518828433373E-2</v>
      </c>
      <c r="L2031" s="28"/>
      <c r="M2031" s="28"/>
      <c r="N2031" s="28"/>
      <c r="O2031" s="28"/>
      <c r="P2031" s="7"/>
      <c r="Q2031" s="25"/>
    </row>
    <row r="2032" spans="1:17" x14ac:dyDescent="0.2">
      <c r="A2032" s="2" t="s">
        <v>11</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2"/>
        <v>4.0447925802930551E-2</v>
      </c>
      <c r="L2032" s="28"/>
      <c r="M2032" s="28"/>
      <c r="N2032" s="28"/>
      <c r="O2032" s="28"/>
      <c r="P2032" s="7"/>
      <c r="Q2032" s="25"/>
    </row>
    <row r="2033" spans="1:17" x14ac:dyDescent="0.2">
      <c r="A2033" s="2" t="s">
        <v>11</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2"/>
        <v>3.8923013483042834E-2</v>
      </c>
      <c r="L2033" s="28"/>
      <c r="M2033" s="28"/>
      <c r="N2033" s="28"/>
      <c r="O2033" s="28"/>
      <c r="P2033" s="7"/>
      <c r="Q2033" s="25"/>
    </row>
    <row r="2034" spans="1:17" x14ac:dyDescent="0.2">
      <c r="A2034" s="2" t="s">
        <v>11</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2"/>
        <v>3.3555885199488489E-2</v>
      </c>
      <c r="L2034" s="28"/>
      <c r="M2034" s="28"/>
      <c r="N2034" s="28"/>
      <c r="O2034" s="28"/>
      <c r="P2034" s="7"/>
      <c r="Q2034" s="25"/>
    </row>
    <row r="2035" spans="1:17" x14ac:dyDescent="0.2">
      <c r="A2035" s="2" t="s">
        <v>11</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2"/>
        <v>2.856450247107345E-2</v>
      </c>
      <c r="L2035" s="28"/>
      <c r="M2035" s="28"/>
      <c r="N2035" s="28"/>
      <c r="O2035" s="28"/>
      <c r="P2035" s="7"/>
      <c r="Q2035" s="25"/>
    </row>
    <row r="2036" spans="1:17" x14ac:dyDescent="0.2">
      <c r="A2036" s="2" t="s">
        <v>11</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2"/>
        <v>1.4443676967424102E-2</v>
      </c>
      <c r="L2036" s="28"/>
      <c r="M2036" s="28"/>
      <c r="N2036" s="28"/>
      <c r="O2036" s="28"/>
      <c r="P2036" s="7"/>
      <c r="Q2036" s="25"/>
    </row>
    <row r="2037" spans="1:17" x14ac:dyDescent="0.2">
      <c r="A2037" s="2" t="s">
        <v>11</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2"/>
        <v>2.1628243211003872E-2</v>
      </c>
      <c r="L2037" s="28"/>
      <c r="M2037" s="28"/>
      <c r="N2037" s="28"/>
      <c r="O2037" s="28"/>
      <c r="P2037" s="7"/>
      <c r="Q2037" s="25"/>
    </row>
    <row r="2038" spans="1:17" x14ac:dyDescent="0.2">
      <c r="A2038" s="2" t="s">
        <v>11</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2"/>
        <v>1.5211393563940412E-2</v>
      </c>
      <c r="L2038" s="28"/>
      <c r="M2038" s="28"/>
      <c r="N2038" s="28"/>
      <c r="O2038" s="28"/>
      <c r="P2038" s="7"/>
      <c r="Q2038" s="25"/>
    </row>
    <row r="2039" spans="1:17" x14ac:dyDescent="0.2">
      <c r="A2039" s="2" t="s">
        <v>11</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2"/>
        <v>-1.7335603337280681E-3</v>
      </c>
      <c r="L2039" s="28"/>
      <c r="M2039" s="28"/>
      <c r="N2039" s="28"/>
      <c r="O2039" s="28"/>
      <c r="P2039" s="7"/>
      <c r="Q2039" s="25"/>
    </row>
    <row r="2040" spans="1:17" x14ac:dyDescent="0.2">
      <c r="A2040" s="2" t="s">
        <v>11</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2"/>
        <v>7.4453591686052256E-4</v>
      </c>
      <c r="L2040" s="28"/>
      <c r="M2040" s="28"/>
      <c r="N2040" s="28"/>
      <c r="O2040" s="28"/>
      <c r="P2040" s="7"/>
      <c r="Q2040" s="25"/>
    </row>
    <row r="2041" spans="1:17" x14ac:dyDescent="0.2">
      <c r="A2041" s="2" t="s">
        <v>11</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2"/>
        <v>-4.3587225996971624E-3</v>
      </c>
      <c r="L2041" s="28"/>
      <c r="M2041" s="28"/>
      <c r="N2041" s="28"/>
      <c r="O2041" s="28"/>
      <c r="P2041" s="7"/>
      <c r="Q2041" s="25"/>
    </row>
    <row r="2042" spans="1:17" x14ac:dyDescent="0.2">
      <c r="A2042" s="2" t="s">
        <v>11</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2"/>
        <v>-7.9332245400803858E-3</v>
      </c>
      <c r="L2042" s="28"/>
      <c r="M2042" s="28"/>
      <c r="N2042" s="28"/>
      <c r="O2042" s="28"/>
      <c r="P2042" s="7"/>
      <c r="Q2042" s="25"/>
    </row>
    <row r="2043" spans="1:17" x14ac:dyDescent="0.2">
      <c r="A2043" s="2" t="s">
        <v>11</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2"/>
        <v>-8.2082845400249793E-3</v>
      </c>
      <c r="L2043" s="28"/>
      <c r="M2043" s="28"/>
      <c r="N2043" s="28"/>
      <c r="O2043" s="28"/>
      <c r="P2043" s="7"/>
      <c r="Q2043" s="25"/>
    </row>
    <row r="2044" spans="1:17" x14ac:dyDescent="0.2">
      <c r="A2044" s="2" t="s">
        <v>11</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2"/>
        <v>-7.2927447126568401E-3</v>
      </c>
      <c r="L2044" s="28"/>
      <c r="M2044" s="28"/>
      <c r="N2044" s="28"/>
      <c r="O2044" s="28"/>
      <c r="P2044" s="7"/>
      <c r="Q2044" s="25"/>
    </row>
    <row r="2045" spans="1:17" x14ac:dyDescent="0.2">
      <c r="A2045" s="2" t="s">
        <v>11</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2"/>
        <v>-8.5859788624782496E-3</v>
      </c>
      <c r="L2045" s="28"/>
      <c r="M2045" s="28"/>
      <c r="N2045" s="28"/>
      <c r="O2045" s="28"/>
      <c r="P2045" s="7"/>
      <c r="Q2045" s="25"/>
    </row>
    <row r="2046" spans="1:17" x14ac:dyDescent="0.2">
      <c r="A2046" s="2" t="s">
        <v>11</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2"/>
        <v>-8.1665744734820134E-3</v>
      </c>
      <c r="L2046" s="28"/>
      <c r="M2046" s="28"/>
      <c r="N2046" s="28"/>
      <c r="O2046" s="28"/>
      <c r="P2046" s="7"/>
      <c r="Q2046" s="25"/>
    </row>
    <row r="2047" spans="1:17" x14ac:dyDescent="0.2">
      <c r="A2047" s="2" t="s">
        <v>11</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2"/>
        <v>-3.9379676837870692E-3</v>
      </c>
      <c r="L2047" s="28"/>
      <c r="M2047" s="28"/>
      <c r="N2047" s="28"/>
      <c r="O2047" s="28"/>
      <c r="P2047" s="7"/>
      <c r="Q2047" s="25"/>
    </row>
    <row r="2048" spans="1:17" x14ac:dyDescent="0.2">
      <c r="A2048" s="2" t="s">
        <v>11</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2"/>
        <v>-1.2967536037256422E-2</v>
      </c>
      <c r="L2048" s="28"/>
      <c r="M2048" s="28"/>
      <c r="N2048" s="28"/>
      <c r="O2048" s="28"/>
      <c r="P2048" s="7"/>
      <c r="Q2048" s="25"/>
    </row>
    <row r="2049" spans="1:17" x14ac:dyDescent="0.2">
      <c r="A2049" s="2" t="s">
        <v>11</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2"/>
        <v>-1.6570045480432949E-2</v>
      </c>
      <c r="L2049" s="28"/>
      <c r="M2049" s="28"/>
      <c r="N2049" s="28"/>
      <c r="O2049" s="28"/>
      <c r="P2049" s="7"/>
      <c r="Q2049" s="25"/>
    </row>
    <row r="2050" spans="1:17" x14ac:dyDescent="0.2">
      <c r="A2050" s="2" t="s">
        <v>11</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2"/>
        <v>-1.6059751426278912E-2</v>
      </c>
      <c r="L2050" s="28"/>
      <c r="M2050" s="28"/>
      <c r="N2050" s="28"/>
      <c r="O2050" s="28"/>
      <c r="P2050" s="7"/>
      <c r="Q2050" s="25"/>
    </row>
    <row r="2051" spans="1:17" x14ac:dyDescent="0.2">
      <c r="A2051" s="2" t="s">
        <v>11</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si="32"/>
        <v>-1.2207021424041398E-2</v>
      </c>
      <c r="L2051" s="28"/>
      <c r="M2051" s="28"/>
      <c r="N2051" s="28"/>
      <c r="O2051" s="28"/>
      <c r="P2051" s="7"/>
      <c r="Q2051" s="25"/>
    </row>
    <row r="2052" spans="1:17" x14ac:dyDescent="0.2">
      <c r="A2052" s="2" t="s">
        <v>11</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ref="K2052:K2115" si="33">C2052*$P$4+D2052*$P$5+E2052*$P$6+F2052*$P$7+G2052*$P$8+H2052*$P$9+I2052*$P$10+$P$11</f>
        <v>-3.5475844560383107E-3</v>
      </c>
      <c r="L2052" s="28"/>
      <c r="M2052" s="28"/>
      <c r="N2052" s="28"/>
      <c r="O2052" s="28"/>
      <c r="P2052" s="7"/>
      <c r="Q2052" s="25"/>
    </row>
    <row r="2053" spans="1:17" x14ac:dyDescent="0.2">
      <c r="A2053" s="2" t="s">
        <v>11</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3"/>
        <v>-7.2597571075968537E-3</v>
      </c>
      <c r="L2053" s="28"/>
      <c r="M2053" s="28"/>
      <c r="N2053" s="28"/>
      <c r="O2053" s="28"/>
      <c r="P2053" s="7"/>
      <c r="Q2053" s="25"/>
    </row>
    <row r="2054" spans="1:17" x14ac:dyDescent="0.2">
      <c r="A2054" s="2" t="s">
        <v>11</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3"/>
        <v>-5.9552146213366353E-3</v>
      </c>
      <c r="L2054" s="28"/>
      <c r="M2054" s="28"/>
      <c r="N2054" s="28"/>
      <c r="O2054" s="28"/>
      <c r="P2054" s="7"/>
      <c r="Q2054" s="25"/>
    </row>
    <row r="2055" spans="1:17" x14ac:dyDescent="0.2">
      <c r="A2055" s="2" t="s">
        <v>11</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3"/>
        <v>3.2916651732460833E-3</v>
      </c>
      <c r="L2055" s="28"/>
      <c r="M2055" s="28"/>
      <c r="N2055" s="28"/>
      <c r="O2055" s="28"/>
      <c r="P2055" s="7"/>
      <c r="Q2055" s="25"/>
    </row>
    <row r="2056" spans="1:17" x14ac:dyDescent="0.2">
      <c r="A2056" s="2" t="s">
        <v>11</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3"/>
        <v>2.6382415384069713E-3</v>
      </c>
      <c r="L2056" s="28"/>
      <c r="M2056" s="28"/>
      <c r="N2056" s="28"/>
      <c r="O2056" s="28"/>
      <c r="P2056" s="7"/>
      <c r="Q2056" s="25"/>
    </row>
    <row r="2057" spans="1:17" x14ac:dyDescent="0.2">
      <c r="A2057" s="2" t="s">
        <v>11</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3"/>
        <v>2.2685269493296634E-3</v>
      </c>
      <c r="L2057" s="28"/>
      <c r="M2057" s="28"/>
      <c r="N2057" s="28"/>
      <c r="O2057" s="28"/>
      <c r="P2057" s="7"/>
      <c r="Q2057" s="25"/>
    </row>
    <row r="2058" spans="1:17" x14ac:dyDescent="0.2">
      <c r="A2058" s="2" t="s">
        <v>11</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3"/>
        <v>-4.342760520422595E-3</v>
      </c>
      <c r="L2058" s="28"/>
      <c r="M2058" s="28"/>
      <c r="N2058" s="28"/>
      <c r="O2058" s="28"/>
      <c r="P2058" s="7"/>
      <c r="Q2058" s="25"/>
    </row>
    <row r="2059" spans="1:17" x14ac:dyDescent="0.2">
      <c r="A2059" s="2" t="s">
        <v>11</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3"/>
        <v>1.781918188677567E-3</v>
      </c>
      <c r="L2059" s="28"/>
      <c r="M2059" s="28"/>
      <c r="N2059" s="28"/>
      <c r="O2059" s="28"/>
      <c r="P2059" s="7"/>
      <c r="Q2059" s="25"/>
    </row>
    <row r="2060" spans="1:17" x14ac:dyDescent="0.2">
      <c r="A2060" s="2" t="s">
        <v>11</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3"/>
        <v>-3.6473955937370572E-3</v>
      </c>
      <c r="L2060" s="28"/>
      <c r="M2060" s="28"/>
      <c r="N2060" s="28"/>
      <c r="O2060" s="28"/>
      <c r="P2060" s="7"/>
      <c r="Q2060" s="25"/>
    </row>
    <row r="2061" spans="1:17" x14ac:dyDescent="0.2">
      <c r="A2061" s="2" t="s">
        <v>11</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3"/>
        <v>-5.4805272418936291E-3</v>
      </c>
      <c r="L2061" s="28"/>
      <c r="M2061" s="28"/>
      <c r="N2061" s="28"/>
      <c r="O2061" s="28"/>
      <c r="P2061" s="7"/>
      <c r="Q2061" s="25"/>
    </row>
    <row r="2062" spans="1:17" x14ac:dyDescent="0.2">
      <c r="A2062" s="2" t="s">
        <v>11</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3"/>
        <v>-4.2868283569328369E-3</v>
      </c>
      <c r="L2062" s="28"/>
      <c r="M2062" s="28"/>
      <c r="N2062" s="28"/>
      <c r="O2062" s="28"/>
      <c r="P2062" s="7"/>
      <c r="Q2062" s="25"/>
    </row>
    <row r="2063" spans="1:17" x14ac:dyDescent="0.2">
      <c r="A2063" s="2" t="s">
        <v>11</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3"/>
        <v>-3.1146484406091579E-3</v>
      </c>
      <c r="L2063" s="28"/>
      <c r="M2063" s="28"/>
      <c r="N2063" s="28"/>
      <c r="O2063" s="28"/>
      <c r="P2063" s="7"/>
      <c r="Q2063" s="25"/>
    </row>
    <row r="2064" spans="1:17" x14ac:dyDescent="0.2">
      <c r="A2064" s="2" t="s">
        <v>11</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3"/>
        <v>-6.0284835555791672E-3</v>
      </c>
      <c r="L2064" s="28"/>
      <c r="M2064" s="28"/>
      <c r="N2064" s="28"/>
      <c r="O2064" s="28"/>
      <c r="P2064" s="7"/>
      <c r="Q2064" s="25"/>
    </row>
    <row r="2065" spans="1:17" x14ac:dyDescent="0.2">
      <c r="A2065" s="2" t="s">
        <v>11</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3"/>
        <v>-7.4679511916029284E-3</v>
      </c>
      <c r="L2065" s="28"/>
      <c r="M2065" s="28"/>
      <c r="N2065" s="28"/>
      <c r="O2065" s="28"/>
      <c r="P2065" s="7"/>
      <c r="Q2065" s="25"/>
    </row>
    <row r="2066" spans="1:17" x14ac:dyDescent="0.2">
      <c r="A2066" s="2" t="s">
        <v>11</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3"/>
        <v>4.6148516332036316E-3</v>
      </c>
      <c r="L2066" s="28"/>
      <c r="M2066" s="28"/>
      <c r="N2066" s="28"/>
      <c r="O2066" s="28"/>
      <c r="P2066" s="7"/>
      <c r="Q2066" s="25"/>
    </row>
    <row r="2067" spans="1:17" x14ac:dyDescent="0.2">
      <c r="A2067" s="2" t="s">
        <v>11</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3"/>
        <v>5.1069184593313111E-3</v>
      </c>
      <c r="L2067" s="28"/>
      <c r="M2067" s="28"/>
      <c r="N2067" s="28"/>
      <c r="O2067" s="28"/>
      <c r="P2067" s="7"/>
      <c r="Q2067" s="25"/>
    </row>
    <row r="2068" spans="1:17" x14ac:dyDescent="0.2">
      <c r="A2068" s="2" t="s">
        <v>11</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3"/>
        <v>3.7040998987992735E-3</v>
      </c>
      <c r="L2068" s="28"/>
      <c r="M2068" s="28"/>
      <c r="N2068" s="28"/>
      <c r="O2068" s="28"/>
      <c r="P2068" s="7"/>
      <c r="Q2068" s="25"/>
    </row>
    <row r="2069" spans="1:17" x14ac:dyDescent="0.2">
      <c r="A2069" s="2" t="s">
        <v>11</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3"/>
        <v>1.6419735381894562E-2</v>
      </c>
      <c r="L2069" s="28"/>
      <c r="M2069" s="28"/>
      <c r="N2069" s="28"/>
      <c r="O2069" s="28"/>
      <c r="P2069" s="7"/>
      <c r="Q2069" s="25"/>
    </row>
    <row r="2070" spans="1:17" x14ac:dyDescent="0.2">
      <c r="A2070" s="2" t="s">
        <v>11</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3"/>
        <v>5.67471317641699E-3</v>
      </c>
      <c r="L2070" s="28"/>
      <c r="M2070" s="28"/>
      <c r="N2070" s="28"/>
      <c r="O2070" s="28"/>
      <c r="P2070" s="7"/>
      <c r="Q2070" s="25"/>
    </row>
    <row r="2071" spans="1:17" x14ac:dyDescent="0.2">
      <c r="A2071" s="2" t="s">
        <v>11</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3"/>
        <v>9.848172377751041E-3</v>
      </c>
      <c r="L2071" s="28"/>
      <c r="M2071" s="28"/>
      <c r="N2071" s="28"/>
      <c r="O2071" s="28"/>
      <c r="P2071" s="7"/>
      <c r="Q2071" s="25"/>
    </row>
    <row r="2072" spans="1:17" x14ac:dyDescent="0.2">
      <c r="A2072" s="2" t="s">
        <v>11</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3"/>
        <v>1.0215365749971839E-2</v>
      </c>
      <c r="L2072" s="28"/>
      <c r="M2072" s="28"/>
      <c r="N2072" s="28"/>
      <c r="O2072" s="28"/>
      <c r="P2072" s="7"/>
      <c r="Q2072" s="25"/>
    </row>
    <row r="2073" spans="1:17" x14ac:dyDescent="0.2">
      <c r="A2073" s="2" t="s">
        <v>11</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3"/>
        <v>4.0127972330828987E-3</v>
      </c>
      <c r="L2073" s="28"/>
      <c r="M2073" s="28"/>
      <c r="N2073" s="28"/>
      <c r="O2073" s="28"/>
      <c r="P2073" s="7"/>
      <c r="Q2073" s="25"/>
    </row>
    <row r="2074" spans="1:17" x14ac:dyDescent="0.2">
      <c r="A2074" s="2" t="s">
        <v>11</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3"/>
        <v>-8.7900687783336595E-3</v>
      </c>
      <c r="L2074" s="28"/>
      <c r="M2074" s="28"/>
      <c r="N2074" s="28"/>
      <c r="O2074" s="28"/>
      <c r="P2074" s="7"/>
      <c r="Q2074" s="25"/>
    </row>
    <row r="2075" spans="1:17" x14ac:dyDescent="0.2">
      <c r="A2075" s="2" t="s">
        <v>11</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3"/>
        <v>6.014090014222484E-4</v>
      </c>
      <c r="L2075" s="28"/>
      <c r="M2075" s="28"/>
      <c r="N2075" s="28"/>
      <c r="O2075" s="28"/>
      <c r="P2075" s="7"/>
      <c r="Q2075" s="25"/>
    </row>
    <row r="2076" spans="1:17" x14ac:dyDescent="0.2">
      <c r="A2076" s="2" t="s">
        <v>11</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3"/>
        <v>-2.4640400481112934E-6</v>
      </c>
      <c r="L2076" s="28"/>
      <c r="M2076" s="28"/>
      <c r="N2076" s="28"/>
      <c r="O2076" s="28"/>
      <c r="P2076" s="7"/>
      <c r="Q2076" s="25"/>
    </row>
    <row r="2077" spans="1:17" x14ac:dyDescent="0.2">
      <c r="A2077" s="2" t="s">
        <v>11</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3"/>
        <v>-2.0629042106014683E-2</v>
      </c>
      <c r="L2077" s="28"/>
      <c r="M2077" s="28"/>
      <c r="N2077" s="28"/>
      <c r="O2077" s="28"/>
      <c r="P2077" s="7"/>
      <c r="Q2077" s="25"/>
    </row>
    <row r="2078" spans="1:17" x14ac:dyDescent="0.2">
      <c r="A2078" s="2" t="s">
        <v>11</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3"/>
        <v>-3.2501288844264398E-3</v>
      </c>
      <c r="L2078" s="28"/>
      <c r="M2078" s="28"/>
      <c r="N2078" s="28"/>
      <c r="O2078" s="28"/>
      <c r="P2078" s="7"/>
      <c r="Q2078" s="25"/>
    </row>
    <row r="2079" spans="1:17" x14ac:dyDescent="0.2">
      <c r="A2079" s="2" t="s">
        <v>11</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3"/>
        <v>-4.4047370652917639E-3</v>
      </c>
      <c r="L2079" s="28"/>
      <c r="M2079" s="28"/>
      <c r="N2079" s="28"/>
      <c r="O2079" s="28"/>
      <c r="P2079" s="7"/>
      <c r="Q2079" s="25"/>
    </row>
    <row r="2080" spans="1:17" x14ac:dyDescent="0.2">
      <c r="A2080" s="2" t="s">
        <v>11</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3"/>
        <v>-8.1620009373147839E-3</v>
      </c>
      <c r="L2080" s="28"/>
      <c r="M2080" s="28"/>
      <c r="N2080" s="28"/>
      <c r="O2080" s="28"/>
      <c r="P2080" s="7"/>
      <c r="Q2080" s="25"/>
    </row>
    <row r="2081" spans="1:17" x14ac:dyDescent="0.2">
      <c r="A2081" s="2" t="s">
        <v>11</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3"/>
        <v>-1.3797209827479118E-2</v>
      </c>
      <c r="L2081" s="28"/>
      <c r="M2081" s="28"/>
      <c r="N2081" s="28"/>
      <c r="O2081" s="28"/>
      <c r="P2081" s="7"/>
      <c r="Q2081" s="25"/>
    </row>
    <row r="2082" spans="1:17" x14ac:dyDescent="0.2">
      <c r="A2082" s="2" t="s">
        <v>11</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3"/>
        <v>-2.389712708815217E-2</v>
      </c>
      <c r="L2082" s="28"/>
      <c r="M2082" s="28"/>
      <c r="N2082" s="28"/>
      <c r="O2082" s="28"/>
      <c r="P2082" s="7"/>
      <c r="Q2082" s="25"/>
    </row>
    <row r="2083" spans="1:17" x14ac:dyDescent="0.2">
      <c r="A2083" s="2" t="s">
        <v>11</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3"/>
        <v>-4.0704915257007035E-2</v>
      </c>
      <c r="L2083" s="28"/>
      <c r="M2083" s="28"/>
      <c r="N2083" s="28"/>
      <c r="O2083" s="28"/>
      <c r="P2083" s="7"/>
      <c r="Q2083" s="25"/>
    </row>
    <row r="2084" spans="1:17" x14ac:dyDescent="0.2">
      <c r="A2084" s="2" t="s">
        <v>11</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3"/>
        <v>-3.9651614337317564E-2</v>
      </c>
      <c r="L2084" s="28"/>
      <c r="M2084" s="28"/>
      <c r="N2084" s="28"/>
      <c r="O2084" s="28"/>
      <c r="P2084" s="7"/>
      <c r="Q2084" s="25"/>
    </row>
    <row r="2085" spans="1:17" x14ac:dyDescent="0.2">
      <c r="A2085" s="2" t="s">
        <v>11</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3"/>
        <v>-3.9246856311193734E-2</v>
      </c>
      <c r="L2085" s="28"/>
      <c r="M2085" s="28"/>
      <c r="N2085" s="28"/>
      <c r="O2085" s="28"/>
      <c r="P2085" s="7"/>
      <c r="Q2085" s="25"/>
    </row>
    <row r="2086" spans="1:17" x14ac:dyDescent="0.2">
      <c r="A2086" s="2" t="s">
        <v>11</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3"/>
        <v>-4.6069190562311402E-2</v>
      </c>
      <c r="L2086" s="28"/>
      <c r="M2086" s="28"/>
      <c r="N2086" s="28"/>
      <c r="O2086" s="28"/>
      <c r="P2086" s="7"/>
      <c r="Q2086" s="25"/>
    </row>
    <row r="2087" spans="1:17" x14ac:dyDescent="0.2">
      <c r="A2087" s="2" t="s">
        <v>11</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3"/>
        <v>-4.6326950923390786E-2</v>
      </c>
      <c r="L2087" s="28"/>
      <c r="M2087" s="28"/>
      <c r="N2087" s="28"/>
      <c r="O2087" s="28"/>
      <c r="P2087" s="7"/>
      <c r="Q2087" s="25"/>
    </row>
    <row r="2088" spans="1:17" x14ac:dyDescent="0.2">
      <c r="A2088" s="2" t="s">
        <v>11</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3"/>
        <v>-4.5754324778763511E-2</v>
      </c>
      <c r="L2088" s="28"/>
      <c r="M2088" s="28"/>
      <c r="N2088" s="28"/>
      <c r="O2088" s="28"/>
      <c r="P2088" s="7"/>
      <c r="Q2088" s="25"/>
    </row>
    <row r="2089" spans="1:17" x14ac:dyDescent="0.2">
      <c r="A2089" s="2" t="s">
        <v>11</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3"/>
        <v>-4.3852966887162115E-2</v>
      </c>
      <c r="L2089" s="28"/>
      <c r="M2089" s="28"/>
      <c r="N2089" s="28"/>
      <c r="O2089" s="28"/>
      <c r="P2089" s="7"/>
      <c r="Q2089" s="25"/>
    </row>
    <row r="2090" spans="1:17" x14ac:dyDescent="0.2">
      <c r="A2090" s="2" t="s">
        <v>11</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3"/>
        <v>-4.5367628811783023E-2</v>
      </c>
      <c r="L2090" s="28"/>
      <c r="M2090" s="28"/>
      <c r="N2090" s="28"/>
      <c r="O2090" s="28"/>
      <c r="P2090" s="7"/>
      <c r="Q2090" s="25"/>
    </row>
    <row r="2091" spans="1:17" x14ac:dyDescent="0.2">
      <c r="A2091" s="2" t="s">
        <v>11</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3"/>
        <v>-3.9399403026055935E-2</v>
      </c>
      <c r="L2091" s="28"/>
      <c r="M2091" s="28"/>
      <c r="N2091" s="28"/>
      <c r="O2091" s="28"/>
      <c r="P2091" s="7"/>
      <c r="Q2091" s="25"/>
    </row>
    <row r="2092" spans="1:17" x14ac:dyDescent="0.2">
      <c r="A2092" s="2" t="s">
        <v>11</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3"/>
        <v>-3.752164194609664E-2</v>
      </c>
      <c r="L2092" s="28"/>
      <c r="M2092" s="28"/>
      <c r="N2092" s="28"/>
      <c r="O2092" s="28"/>
      <c r="P2092" s="7"/>
      <c r="Q2092" s="25"/>
    </row>
    <row r="2093" spans="1:17" x14ac:dyDescent="0.2">
      <c r="A2093" s="2" t="s">
        <v>11</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3"/>
        <v>-5.1763898217186743E-2</v>
      </c>
      <c r="L2093" s="28"/>
      <c r="M2093" s="28"/>
      <c r="N2093" s="28"/>
      <c r="O2093" s="28"/>
      <c r="P2093" s="7"/>
      <c r="Q2093" s="25"/>
    </row>
    <row r="2094" spans="1:17" x14ac:dyDescent="0.2">
      <c r="A2094" s="2" t="s">
        <v>11</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3"/>
        <v>-5.1977934250424074E-2</v>
      </c>
      <c r="L2094" s="28"/>
      <c r="M2094" s="28"/>
      <c r="N2094" s="28"/>
      <c r="O2094" s="28"/>
      <c r="P2094" s="7"/>
      <c r="Q2094" s="25"/>
    </row>
    <row r="2095" spans="1:17" x14ac:dyDescent="0.2">
      <c r="A2095" s="2" t="s">
        <v>11</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3"/>
        <v>-4.8643597345314538E-2</v>
      </c>
      <c r="L2095" s="28"/>
      <c r="M2095" s="28"/>
      <c r="N2095" s="28"/>
      <c r="O2095" s="28"/>
      <c r="P2095" s="7"/>
      <c r="Q2095" s="25"/>
    </row>
    <row r="2096" spans="1:17" x14ac:dyDescent="0.2">
      <c r="A2096" s="2" t="s">
        <v>11</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3"/>
        <v>-3.9828706426218052E-2</v>
      </c>
      <c r="L2096" s="28"/>
      <c r="M2096" s="28"/>
      <c r="N2096" s="28"/>
      <c r="O2096" s="28"/>
      <c r="P2096" s="7"/>
      <c r="Q2096" s="25"/>
    </row>
    <row r="2097" spans="1:17" x14ac:dyDescent="0.2">
      <c r="A2097" s="2" t="s">
        <v>11</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3"/>
        <v>-3.9995021562905575E-2</v>
      </c>
      <c r="L2097" s="28"/>
      <c r="M2097" s="28"/>
      <c r="N2097" s="28"/>
      <c r="O2097" s="28"/>
      <c r="P2097" s="7"/>
      <c r="Q2097" s="25"/>
    </row>
    <row r="2098" spans="1:17" x14ac:dyDescent="0.2">
      <c r="A2098" s="2" t="s">
        <v>11</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3"/>
        <v>-4.0618359184660169E-2</v>
      </c>
      <c r="L2098" s="28"/>
      <c r="M2098" s="28"/>
      <c r="N2098" s="28"/>
      <c r="O2098" s="28"/>
      <c r="P2098" s="7"/>
      <c r="Q2098" s="25"/>
    </row>
    <row r="2099" spans="1:17" x14ac:dyDescent="0.2">
      <c r="A2099" s="2" t="s">
        <v>11</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3"/>
        <v>-3.8826321409012543E-2</v>
      </c>
      <c r="L2099" s="28"/>
      <c r="M2099" s="28"/>
      <c r="N2099" s="28"/>
      <c r="O2099" s="28"/>
      <c r="P2099" s="7"/>
      <c r="Q2099" s="25"/>
    </row>
    <row r="2100" spans="1:17" x14ac:dyDescent="0.2">
      <c r="A2100" s="2" t="s">
        <v>11</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3"/>
        <v>-3.403347697124226E-2</v>
      </c>
      <c r="L2100" s="28"/>
      <c r="M2100" s="28"/>
      <c r="N2100" s="28"/>
      <c r="O2100" s="28"/>
      <c r="P2100" s="7"/>
      <c r="Q2100" s="25"/>
    </row>
    <row r="2101" spans="1:17" x14ac:dyDescent="0.2">
      <c r="A2101" s="2" t="s">
        <v>11</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3"/>
        <v>-3.9260812820659297E-2</v>
      </c>
      <c r="L2101" s="28"/>
      <c r="M2101" s="28"/>
      <c r="N2101" s="28"/>
      <c r="O2101" s="28"/>
      <c r="P2101" s="7"/>
      <c r="Q2101" s="25"/>
    </row>
    <row r="2102" spans="1:17" x14ac:dyDescent="0.2">
      <c r="A2102" s="2" t="s">
        <v>11</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3"/>
        <v>-3.2498602058676274E-2</v>
      </c>
      <c r="L2102" s="28"/>
      <c r="M2102" s="28"/>
      <c r="N2102" s="28"/>
      <c r="O2102" s="28"/>
      <c r="P2102" s="7"/>
      <c r="Q2102" s="25"/>
    </row>
    <row r="2103" spans="1:17" x14ac:dyDescent="0.2">
      <c r="A2103" s="2" t="s">
        <v>11</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3"/>
        <v>-2.82520559353997E-2</v>
      </c>
      <c r="L2103" s="28"/>
      <c r="M2103" s="28"/>
      <c r="N2103" s="28"/>
      <c r="O2103" s="28"/>
      <c r="P2103" s="7"/>
      <c r="Q2103" s="25"/>
    </row>
    <row r="2104" spans="1:17" x14ac:dyDescent="0.2">
      <c r="A2104" s="2" t="s">
        <v>11</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3"/>
        <v>-1.6741160422336643E-2</v>
      </c>
      <c r="L2104" s="28"/>
      <c r="M2104" s="28"/>
      <c r="N2104" s="28"/>
      <c r="O2104" s="28"/>
      <c r="P2104" s="7"/>
      <c r="Q2104" s="25"/>
    </row>
    <row r="2105" spans="1:17" x14ac:dyDescent="0.2">
      <c r="A2105" s="2" t="s">
        <v>11</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3"/>
        <v>-1.1924364908863505E-2</v>
      </c>
      <c r="L2105" s="28"/>
      <c r="M2105" s="28"/>
      <c r="N2105" s="28"/>
      <c r="O2105" s="28"/>
      <c r="P2105" s="7"/>
      <c r="Q2105" s="25"/>
    </row>
    <row r="2106" spans="1:17" x14ac:dyDescent="0.2">
      <c r="A2106" s="2" t="s">
        <v>11</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3"/>
        <v>-8.2478836892564411E-3</v>
      </c>
      <c r="L2106" s="28"/>
      <c r="M2106" s="28"/>
      <c r="N2106" s="28"/>
      <c r="O2106" s="28"/>
      <c r="P2106" s="7"/>
      <c r="Q2106" s="25"/>
    </row>
    <row r="2107" spans="1:17" x14ac:dyDescent="0.2">
      <c r="A2107" s="2" t="s">
        <v>11</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3"/>
        <v>6.7026670577602365E-3</v>
      </c>
      <c r="L2107" s="28"/>
      <c r="M2107" s="28"/>
      <c r="N2107" s="28"/>
      <c r="O2107" s="28"/>
      <c r="P2107" s="7"/>
      <c r="Q2107" s="25"/>
    </row>
    <row r="2108" spans="1:17" x14ac:dyDescent="0.2">
      <c r="A2108" s="2" t="s">
        <v>11</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3"/>
        <v>1.3257099419009655E-2</v>
      </c>
      <c r="L2108" s="28"/>
      <c r="M2108" s="28"/>
      <c r="N2108" s="28"/>
      <c r="O2108" s="28"/>
      <c r="P2108" s="7"/>
      <c r="Q2108" s="25"/>
    </row>
    <row r="2109" spans="1:17" x14ac:dyDescent="0.2">
      <c r="A2109" s="2" t="s">
        <v>11</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3"/>
        <v>1.2757353716075226E-2</v>
      </c>
      <c r="L2109" s="28"/>
      <c r="M2109" s="28"/>
      <c r="N2109" s="28"/>
      <c r="O2109" s="28"/>
      <c r="P2109" s="7"/>
      <c r="Q2109" s="25"/>
    </row>
    <row r="2110" spans="1:17" x14ac:dyDescent="0.2">
      <c r="A2110" s="2" t="s">
        <v>11</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3"/>
        <v>1.9011434802371774E-2</v>
      </c>
      <c r="L2110" s="28"/>
      <c r="M2110" s="28"/>
      <c r="N2110" s="28"/>
      <c r="O2110" s="28"/>
      <c r="P2110" s="7"/>
      <c r="Q2110" s="25"/>
    </row>
    <row r="2111" spans="1:17" x14ac:dyDescent="0.2">
      <c r="A2111" s="2" t="s">
        <v>11</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3"/>
        <v>1.9701138115030492E-2</v>
      </c>
      <c r="L2111" s="28"/>
      <c r="M2111" s="28"/>
      <c r="N2111" s="28"/>
      <c r="O2111" s="28"/>
      <c r="P2111" s="7"/>
      <c r="Q2111" s="25"/>
    </row>
    <row r="2112" spans="1:17" x14ac:dyDescent="0.2">
      <c r="A2112" s="2" t="s">
        <v>11</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3"/>
        <v>2.53039841768814E-2</v>
      </c>
      <c r="L2112" s="28"/>
      <c r="M2112" s="28"/>
      <c r="N2112" s="28"/>
      <c r="O2112" s="28"/>
      <c r="P2112" s="7"/>
      <c r="Q2112" s="25"/>
    </row>
    <row r="2113" spans="1:17" x14ac:dyDescent="0.2">
      <c r="A2113" s="2" t="s">
        <v>11</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3"/>
        <v>3.8756590645481315E-2</v>
      </c>
      <c r="L2113" s="28"/>
      <c r="M2113" s="28"/>
      <c r="N2113" s="28"/>
      <c r="O2113" s="28"/>
      <c r="P2113" s="7"/>
      <c r="Q2113" s="25"/>
    </row>
    <row r="2114" spans="1:17" x14ac:dyDescent="0.2">
      <c r="A2114" s="2" t="s">
        <v>11</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3"/>
        <v>4.0270598803310076E-2</v>
      </c>
      <c r="L2114" s="28"/>
      <c r="M2114" s="28"/>
      <c r="N2114" s="28"/>
      <c r="O2114" s="28"/>
      <c r="P2114" s="7"/>
      <c r="Q2114" s="25"/>
    </row>
    <row r="2115" spans="1:17" x14ac:dyDescent="0.2">
      <c r="A2115" s="2" t="s">
        <v>11</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si="33"/>
        <v>4.5820918388394971E-2</v>
      </c>
      <c r="L2115" s="28"/>
      <c r="M2115" s="28"/>
      <c r="N2115" s="28"/>
      <c r="O2115" s="28"/>
      <c r="P2115" s="7"/>
      <c r="Q2115" s="25"/>
    </row>
    <row r="2116" spans="1:17" x14ac:dyDescent="0.2">
      <c r="A2116" s="2" t="s">
        <v>11</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ref="K2116:K2179" si="34">C2116*$P$4+D2116*$P$5+E2116*$P$6+F2116*$P$7+G2116*$P$8+H2116*$P$9+I2116*$P$10+$P$11</f>
        <v>4.7016708380605565E-2</v>
      </c>
      <c r="L2116" s="28"/>
      <c r="M2116" s="28"/>
      <c r="N2116" s="28"/>
      <c r="O2116" s="28"/>
      <c r="P2116" s="7"/>
      <c r="Q2116" s="25"/>
    </row>
    <row r="2117" spans="1:17" x14ac:dyDescent="0.2">
      <c r="A2117" s="2" t="s">
        <v>11</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4"/>
        <v>3.8794646095792418E-2</v>
      </c>
      <c r="L2117" s="28"/>
      <c r="M2117" s="28"/>
      <c r="N2117" s="28"/>
      <c r="O2117" s="28"/>
      <c r="P2117" s="7"/>
      <c r="Q2117" s="25"/>
    </row>
    <row r="2118" spans="1:17" x14ac:dyDescent="0.2">
      <c r="A2118" s="2" t="s">
        <v>11</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4"/>
        <v>4.6727286288189229E-2</v>
      </c>
      <c r="L2118" s="28"/>
      <c r="M2118" s="28"/>
      <c r="N2118" s="28"/>
      <c r="O2118" s="28"/>
      <c r="P2118" s="7"/>
      <c r="Q2118" s="25"/>
    </row>
    <row r="2119" spans="1:17" x14ac:dyDescent="0.2">
      <c r="A2119" s="2" t="s">
        <v>11</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4"/>
        <v>4.4908924699161967E-2</v>
      </c>
      <c r="L2119" s="28"/>
      <c r="M2119" s="28"/>
      <c r="N2119" s="28"/>
      <c r="O2119" s="28"/>
      <c r="P2119" s="7"/>
      <c r="Q2119" s="25"/>
    </row>
    <row r="2120" spans="1:17" x14ac:dyDescent="0.2">
      <c r="A2120" s="2" t="s">
        <v>11</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4"/>
        <v>4.2600096928325892E-2</v>
      </c>
      <c r="L2120" s="28"/>
      <c r="M2120" s="28"/>
      <c r="N2120" s="28"/>
      <c r="O2120" s="28"/>
      <c r="P2120" s="7"/>
      <c r="Q2120" s="25"/>
    </row>
    <row r="2121" spans="1:17" x14ac:dyDescent="0.2">
      <c r="A2121" s="2" t="s">
        <v>11</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4"/>
        <v>4.6476548479195134E-2</v>
      </c>
      <c r="L2121" s="28"/>
      <c r="M2121" s="28"/>
      <c r="N2121" s="28"/>
      <c r="O2121" s="28"/>
      <c r="P2121" s="7"/>
      <c r="Q2121" s="25"/>
    </row>
    <row r="2122" spans="1:17" x14ac:dyDescent="0.2">
      <c r="A2122" s="2" t="s">
        <v>11</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4"/>
        <v>4.6004754556624228E-2</v>
      </c>
      <c r="L2122" s="28"/>
      <c r="M2122" s="28"/>
      <c r="N2122" s="28"/>
      <c r="O2122" s="28"/>
      <c r="P2122" s="7"/>
      <c r="Q2122" s="25"/>
    </row>
    <row r="2123" spans="1:17" x14ac:dyDescent="0.2">
      <c r="A2123" s="2" t="s">
        <v>11</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4"/>
        <v>3.6454567696541873E-2</v>
      </c>
      <c r="L2123" s="28"/>
      <c r="M2123" s="28"/>
      <c r="N2123" s="28"/>
      <c r="O2123" s="28"/>
      <c r="P2123" s="7"/>
      <c r="Q2123" s="25"/>
    </row>
    <row r="2124" spans="1:17" x14ac:dyDescent="0.2">
      <c r="A2124" s="2" t="s">
        <v>11</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4"/>
        <v>3.9063284759479511E-2</v>
      </c>
      <c r="L2124" s="28"/>
      <c r="M2124" s="28"/>
      <c r="N2124" s="28"/>
      <c r="O2124" s="28"/>
      <c r="P2124" s="7"/>
      <c r="Q2124" s="25"/>
    </row>
    <row r="2125" spans="1:17" x14ac:dyDescent="0.2">
      <c r="A2125" s="2" t="s">
        <v>11</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4"/>
        <v>2.9294852596181031E-2</v>
      </c>
      <c r="L2125" s="28"/>
      <c r="M2125" s="28"/>
      <c r="N2125" s="28"/>
      <c r="O2125" s="28"/>
      <c r="P2125" s="7"/>
      <c r="Q2125" s="25"/>
    </row>
    <row r="2126" spans="1:17" x14ac:dyDescent="0.2">
      <c r="A2126" s="2" t="s">
        <v>11</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4"/>
        <v>2.2276107083830432E-2</v>
      </c>
      <c r="L2126" s="28"/>
      <c r="M2126" s="28"/>
      <c r="N2126" s="28"/>
      <c r="O2126" s="28"/>
      <c r="P2126" s="7"/>
      <c r="Q2126" s="25"/>
    </row>
    <row r="2127" spans="1:17" x14ac:dyDescent="0.2">
      <c r="A2127" s="2" t="s">
        <v>11</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4"/>
        <v>1.5245035384715E-2</v>
      </c>
      <c r="L2127" s="28"/>
      <c r="M2127" s="28"/>
      <c r="N2127" s="28"/>
      <c r="O2127" s="28"/>
      <c r="P2127" s="7"/>
      <c r="Q2127" s="25"/>
    </row>
    <row r="2128" spans="1:17" x14ac:dyDescent="0.2">
      <c r="A2128" s="2" t="s">
        <v>11</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4"/>
        <v>2.0552554625283492E-2</v>
      </c>
      <c r="L2128" s="28"/>
      <c r="M2128" s="28"/>
      <c r="N2128" s="28"/>
      <c r="O2128" s="28"/>
      <c r="P2128" s="7"/>
      <c r="Q2128" s="25"/>
    </row>
    <row r="2129" spans="1:17" x14ac:dyDescent="0.2">
      <c r="A2129" s="2" t="s">
        <v>11</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4"/>
        <v>1.7396506530632849E-2</v>
      </c>
      <c r="L2129" s="28"/>
      <c r="M2129" s="28"/>
      <c r="N2129" s="28"/>
      <c r="O2129" s="28"/>
      <c r="P2129" s="7"/>
      <c r="Q2129" s="25"/>
    </row>
    <row r="2130" spans="1:17" x14ac:dyDescent="0.2">
      <c r="A2130" s="2" t="s">
        <v>11</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4"/>
        <v>2.3943444305390305E-2</v>
      </c>
      <c r="L2130" s="28"/>
      <c r="M2130" s="28"/>
      <c r="N2130" s="28"/>
      <c r="O2130" s="28"/>
      <c r="P2130" s="7"/>
      <c r="Q2130" s="25"/>
    </row>
    <row r="2131" spans="1:17" x14ac:dyDescent="0.2">
      <c r="A2131" s="2" t="s">
        <v>11</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4"/>
        <v>2.1155424148944668E-2</v>
      </c>
      <c r="L2131" s="28"/>
      <c r="M2131" s="28"/>
      <c r="N2131" s="28"/>
      <c r="O2131" s="28"/>
      <c r="P2131" s="7"/>
      <c r="Q2131" s="25"/>
    </row>
    <row r="2132" spans="1:17" x14ac:dyDescent="0.2">
      <c r="A2132" s="2" t="s">
        <v>11</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4"/>
        <v>2.5008643485017301E-2</v>
      </c>
      <c r="L2132" s="28"/>
      <c r="M2132" s="28"/>
      <c r="N2132" s="28"/>
      <c r="O2132" s="28"/>
      <c r="P2132" s="7"/>
      <c r="Q2132" s="25"/>
    </row>
    <row r="2133" spans="1:17" x14ac:dyDescent="0.2">
      <c r="A2133" s="2" t="s">
        <v>11</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4"/>
        <v>2.1434387680140943E-2</v>
      </c>
      <c r="L2133" s="28"/>
      <c r="M2133" s="28"/>
      <c r="N2133" s="28"/>
      <c r="O2133" s="28"/>
      <c r="P2133" s="7"/>
      <c r="Q2133" s="25"/>
    </row>
    <row r="2134" spans="1:17" x14ac:dyDescent="0.2">
      <c r="A2134" s="2" t="s">
        <v>11</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4"/>
        <v>1.8271160510313078E-2</v>
      </c>
      <c r="L2134" s="28"/>
      <c r="M2134" s="28"/>
      <c r="N2134" s="28"/>
      <c r="O2134" s="28"/>
      <c r="P2134" s="7"/>
      <c r="Q2134" s="25"/>
    </row>
    <row r="2135" spans="1:17" x14ac:dyDescent="0.2">
      <c r="A2135" s="2" t="s">
        <v>11</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4"/>
        <v>8.0694900202886721E-3</v>
      </c>
      <c r="L2135" s="28"/>
      <c r="M2135" s="28"/>
      <c r="N2135" s="28"/>
      <c r="O2135" s="28"/>
      <c r="P2135" s="7"/>
      <c r="Q2135" s="25"/>
    </row>
    <row r="2136" spans="1:17" x14ac:dyDescent="0.2">
      <c r="A2136" s="2" t="s">
        <v>11</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4"/>
        <v>8.9693434034828767E-3</v>
      </c>
      <c r="L2136" s="28"/>
      <c r="M2136" s="28"/>
      <c r="N2136" s="28"/>
      <c r="O2136" s="28"/>
      <c r="P2136" s="7"/>
      <c r="Q2136" s="25"/>
    </row>
    <row r="2137" spans="1:17" x14ac:dyDescent="0.2">
      <c r="A2137" s="2" t="s">
        <v>11</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4"/>
        <v>9.1290717157119783E-3</v>
      </c>
      <c r="L2137" s="28"/>
      <c r="M2137" s="28"/>
      <c r="N2137" s="28"/>
      <c r="O2137" s="28"/>
      <c r="P2137" s="7"/>
      <c r="Q2137" s="25"/>
    </row>
    <row r="2138" spans="1:17" x14ac:dyDescent="0.2">
      <c r="A2138" s="2" t="s">
        <v>11</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4"/>
        <v>7.7163475563046813E-3</v>
      </c>
      <c r="L2138" s="28"/>
      <c r="M2138" s="28"/>
      <c r="N2138" s="28"/>
      <c r="O2138" s="28"/>
      <c r="P2138" s="7"/>
      <c r="Q2138" s="25"/>
    </row>
    <row r="2139" spans="1:17" x14ac:dyDescent="0.2">
      <c r="A2139" s="2" t="s">
        <v>11</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4"/>
        <v>-1.5230713212378566E-3</v>
      </c>
      <c r="L2139" s="28"/>
      <c r="M2139" s="28"/>
      <c r="N2139" s="28"/>
      <c r="O2139" s="28"/>
      <c r="P2139" s="7"/>
      <c r="Q2139" s="25"/>
    </row>
    <row r="2140" spans="1:17" x14ac:dyDescent="0.2">
      <c r="A2140" s="2" t="s">
        <v>11</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4"/>
        <v>-1.318759241195766E-2</v>
      </c>
      <c r="L2140" s="28"/>
      <c r="M2140" s="28"/>
      <c r="N2140" s="28"/>
      <c r="O2140" s="28"/>
      <c r="P2140" s="7"/>
      <c r="Q2140" s="25"/>
    </row>
    <row r="2141" spans="1:17" x14ac:dyDescent="0.2">
      <c r="A2141" s="2" t="s">
        <v>11</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4"/>
        <v>-1.8996134047260305E-2</v>
      </c>
      <c r="L2141" s="28"/>
      <c r="M2141" s="28"/>
      <c r="N2141" s="28"/>
      <c r="O2141" s="28"/>
      <c r="P2141" s="7"/>
      <c r="Q2141" s="25"/>
    </row>
    <row r="2142" spans="1:17" x14ac:dyDescent="0.2">
      <c r="A2142" s="2" t="s">
        <v>11</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4"/>
        <v>-3.430911581784335E-2</v>
      </c>
      <c r="L2142" s="28"/>
      <c r="M2142" s="28"/>
      <c r="N2142" s="28"/>
      <c r="O2142" s="28"/>
      <c r="P2142" s="7"/>
      <c r="Q2142" s="25"/>
    </row>
    <row r="2143" spans="1:17" x14ac:dyDescent="0.2">
      <c r="A2143" s="2" t="s">
        <v>11</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4"/>
        <v>-3.0928414639795676E-2</v>
      </c>
      <c r="L2143" s="28"/>
      <c r="M2143" s="28"/>
      <c r="N2143" s="28"/>
      <c r="O2143" s="28"/>
      <c r="P2143" s="7"/>
      <c r="Q2143" s="25"/>
    </row>
    <row r="2144" spans="1:17" x14ac:dyDescent="0.2">
      <c r="A2144" s="2" t="s">
        <v>11</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4"/>
        <v>-4.0589965427714314E-2</v>
      </c>
      <c r="L2144" s="28"/>
      <c r="M2144" s="28"/>
      <c r="N2144" s="28"/>
      <c r="O2144" s="28"/>
      <c r="P2144" s="7"/>
      <c r="Q2144" s="25"/>
    </row>
    <row r="2145" spans="1:17" x14ac:dyDescent="0.2">
      <c r="A2145" s="2" t="s">
        <v>11</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4"/>
        <v>-4.9033471023700259E-2</v>
      </c>
      <c r="L2145" s="28"/>
      <c r="M2145" s="28"/>
      <c r="N2145" s="28"/>
      <c r="O2145" s="28"/>
      <c r="P2145" s="7"/>
      <c r="Q2145" s="25"/>
    </row>
    <row r="2146" spans="1:17" x14ac:dyDescent="0.2">
      <c r="A2146" s="2" t="s">
        <v>11</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4"/>
        <v>-5.6274100454481113E-2</v>
      </c>
      <c r="L2146" s="28"/>
      <c r="M2146" s="28"/>
      <c r="N2146" s="28"/>
      <c r="O2146" s="28"/>
      <c r="P2146" s="7"/>
      <c r="Q2146" s="25"/>
    </row>
    <row r="2147" spans="1:17" x14ac:dyDescent="0.2">
      <c r="A2147" s="2" t="s">
        <v>11</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4"/>
        <v>-6.0835640364010901E-2</v>
      </c>
      <c r="L2147" s="28"/>
      <c r="M2147" s="28"/>
      <c r="N2147" s="28"/>
      <c r="O2147" s="28"/>
      <c r="P2147" s="7"/>
      <c r="Q2147" s="25"/>
    </row>
    <row r="2148" spans="1:17" x14ac:dyDescent="0.2">
      <c r="A2148" s="2" t="s">
        <v>11</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4"/>
        <v>-5.6662049340369114E-2</v>
      </c>
      <c r="L2148" s="28"/>
      <c r="M2148" s="28"/>
      <c r="N2148" s="28"/>
      <c r="O2148" s="28"/>
      <c r="P2148" s="7"/>
      <c r="Q2148" s="25"/>
    </row>
    <row r="2149" spans="1:17" x14ac:dyDescent="0.2">
      <c r="A2149" s="2" t="s">
        <v>11</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4"/>
        <v>-5.7015297157214873E-2</v>
      </c>
      <c r="L2149" s="28"/>
      <c r="M2149" s="28"/>
      <c r="N2149" s="28"/>
      <c r="O2149" s="28"/>
      <c r="P2149" s="7"/>
      <c r="Q2149" s="25"/>
    </row>
    <row r="2150" spans="1:17" x14ac:dyDescent="0.2">
      <c r="A2150" s="2" t="s">
        <v>11</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4"/>
        <v>-5.7940918382445417E-2</v>
      </c>
      <c r="L2150" s="28"/>
      <c r="M2150" s="28"/>
      <c r="N2150" s="28"/>
      <c r="O2150" s="28"/>
      <c r="P2150" s="7"/>
      <c r="Q2150" s="25"/>
    </row>
    <row r="2151" spans="1:17" x14ac:dyDescent="0.2">
      <c r="A2151" s="2" t="s">
        <v>11</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4"/>
        <v>-5.7191764486358321E-2</v>
      </c>
      <c r="L2151" s="28"/>
      <c r="M2151" s="28"/>
      <c r="N2151" s="28"/>
      <c r="O2151" s="28"/>
      <c r="P2151" s="7"/>
      <c r="Q2151" s="25"/>
    </row>
    <row r="2152" spans="1:17" x14ac:dyDescent="0.2">
      <c r="A2152" s="2" t="s">
        <v>11</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4"/>
        <v>-5.8453269940254571E-2</v>
      </c>
      <c r="L2152" s="28"/>
      <c r="M2152" s="28"/>
      <c r="N2152" s="28"/>
      <c r="O2152" s="28"/>
      <c r="P2152" s="7"/>
      <c r="Q2152" s="25"/>
    </row>
    <row r="2153" spans="1:17" x14ac:dyDescent="0.2">
      <c r="A2153" s="2" t="s">
        <v>11</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4"/>
        <v>-4.7084349026649819E-2</v>
      </c>
      <c r="L2153" s="28"/>
      <c r="M2153" s="28"/>
      <c r="N2153" s="28"/>
      <c r="O2153" s="28"/>
      <c r="P2153" s="7"/>
      <c r="Q2153" s="25"/>
    </row>
    <row r="2154" spans="1:17" x14ac:dyDescent="0.2">
      <c r="A2154" s="2" t="s">
        <v>11</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4"/>
        <v>-5.3434840103476433E-2</v>
      </c>
      <c r="L2154" s="28"/>
      <c r="M2154" s="28"/>
      <c r="N2154" s="28"/>
      <c r="O2154" s="28"/>
      <c r="P2154" s="7"/>
      <c r="Q2154" s="25"/>
    </row>
    <row r="2155" spans="1:17" x14ac:dyDescent="0.2">
      <c r="A2155" s="2" t="s">
        <v>11</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4"/>
        <v>-4.4175283281534528E-2</v>
      </c>
      <c r="L2155" s="28"/>
      <c r="M2155" s="28"/>
      <c r="N2155" s="28"/>
      <c r="O2155" s="28"/>
      <c r="P2155" s="7"/>
      <c r="Q2155" s="25"/>
    </row>
    <row r="2156" spans="1:17" x14ac:dyDescent="0.2">
      <c r="A2156" s="2" t="s">
        <v>11</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4"/>
        <v>-4.9554029383117149E-2</v>
      </c>
      <c r="L2156" s="28"/>
      <c r="M2156" s="28"/>
      <c r="N2156" s="28"/>
      <c r="O2156" s="28"/>
      <c r="P2156" s="7"/>
      <c r="Q2156" s="25"/>
    </row>
    <row r="2157" spans="1:17" x14ac:dyDescent="0.2">
      <c r="A2157" s="2" t="s">
        <v>11</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4"/>
        <v>-3.4965130732992455E-2</v>
      </c>
      <c r="L2157" s="28"/>
      <c r="M2157" s="28"/>
      <c r="N2157" s="28"/>
      <c r="O2157" s="28"/>
      <c r="P2157" s="7"/>
      <c r="Q2157" s="25"/>
    </row>
    <row r="2158" spans="1:17" x14ac:dyDescent="0.2">
      <c r="A2158" s="2" t="s">
        <v>11</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4"/>
        <v>-3.1647526434440243E-2</v>
      </c>
      <c r="L2158" s="28"/>
      <c r="M2158" s="28"/>
      <c r="N2158" s="28"/>
      <c r="O2158" s="28"/>
      <c r="P2158" s="7"/>
      <c r="Q2158" s="25"/>
    </row>
    <row r="2159" spans="1:17" x14ac:dyDescent="0.2">
      <c r="A2159" s="2" t="s">
        <v>11</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4"/>
        <v>-3.602076973847157E-2</v>
      </c>
      <c r="L2159" s="28"/>
      <c r="M2159" s="28"/>
      <c r="N2159" s="28"/>
      <c r="O2159" s="28"/>
      <c r="P2159" s="7"/>
      <c r="Q2159" s="25"/>
    </row>
    <row r="2160" spans="1:17" x14ac:dyDescent="0.2">
      <c r="A2160" s="2" t="s">
        <v>11</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4"/>
        <v>-4.3540585238892149E-2</v>
      </c>
      <c r="L2160" s="28"/>
      <c r="M2160" s="28"/>
      <c r="N2160" s="28"/>
      <c r="O2160" s="28"/>
      <c r="P2160" s="7"/>
      <c r="Q2160" s="25"/>
    </row>
    <row r="2161" spans="1:17" x14ac:dyDescent="0.2">
      <c r="A2161" s="2" t="s">
        <v>11</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4"/>
        <v>-3.4153029087670039E-2</v>
      </c>
      <c r="L2161" s="28"/>
      <c r="M2161" s="28"/>
      <c r="N2161" s="28"/>
      <c r="O2161" s="28"/>
      <c r="P2161" s="7"/>
      <c r="Q2161" s="25"/>
    </row>
    <row r="2162" spans="1:17" x14ac:dyDescent="0.2">
      <c r="A2162" s="2" t="s">
        <v>11</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4"/>
        <v>-3.7963868776117127E-2</v>
      </c>
      <c r="L2162" s="28"/>
      <c r="M2162" s="28"/>
      <c r="N2162" s="28"/>
      <c r="O2162" s="28"/>
      <c r="P2162" s="7"/>
      <c r="Q2162" s="25"/>
    </row>
    <row r="2163" spans="1:17" x14ac:dyDescent="0.2">
      <c r="A2163" s="2" t="s">
        <v>11</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4"/>
        <v>-3.3616866658357059E-2</v>
      </c>
      <c r="L2163" s="28"/>
      <c r="M2163" s="28"/>
      <c r="N2163" s="28"/>
      <c r="O2163" s="28"/>
      <c r="P2163" s="7"/>
      <c r="Q2163" s="25"/>
    </row>
    <row r="2164" spans="1:17" x14ac:dyDescent="0.2">
      <c r="A2164" s="2" t="s">
        <v>11</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4"/>
        <v>-3.6536575788045145E-2</v>
      </c>
      <c r="L2164" s="28"/>
      <c r="M2164" s="28"/>
      <c r="N2164" s="28"/>
      <c r="O2164" s="28"/>
      <c r="P2164" s="7"/>
      <c r="Q2164" s="25"/>
    </row>
    <row r="2165" spans="1:17" x14ac:dyDescent="0.2">
      <c r="A2165" s="2" t="s">
        <v>11</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4"/>
        <v>-3.3438658852446457E-2</v>
      </c>
      <c r="L2165" s="28"/>
      <c r="M2165" s="28"/>
      <c r="N2165" s="28"/>
      <c r="O2165" s="28"/>
      <c r="P2165" s="7"/>
      <c r="Q2165" s="25"/>
    </row>
    <row r="2166" spans="1:17" x14ac:dyDescent="0.2">
      <c r="A2166" s="2" t="s">
        <v>11</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4"/>
        <v>-3.0761669108317791E-2</v>
      </c>
      <c r="L2166" s="28"/>
      <c r="M2166" s="28"/>
      <c r="N2166" s="28"/>
      <c r="O2166" s="28"/>
      <c r="P2166" s="7"/>
      <c r="Q2166" s="25"/>
    </row>
    <row r="2167" spans="1:17" x14ac:dyDescent="0.2">
      <c r="A2167" s="2" t="s">
        <v>11</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4"/>
        <v>-2.9697947050045137E-2</v>
      </c>
      <c r="L2167" s="28"/>
      <c r="M2167" s="28"/>
      <c r="N2167" s="28"/>
      <c r="O2167" s="28"/>
      <c r="P2167" s="7"/>
      <c r="Q2167" s="25"/>
    </row>
    <row r="2168" spans="1:17" x14ac:dyDescent="0.2">
      <c r="A2168" s="2" t="s">
        <v>11</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4"/>
        <v>-4.0365318332002409E-2</v>
      </c>
      <c r="L2168" s="28"/>
      <c r="M2168" s="28"/>
      <c r="N2168" s="28"/>
      <c r="O2168" s="28"/>
      <c r="P2168" s="7"/>
      <c r="Q2168" s="25"/>
    </row>
    <row r="2169" spans="1:17" x14ac:dyDescent="0.2">
      <c r="A2169" s="2" t="s">
        <v>11</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4"/>
        <v>-3.4052395602844121E-2</v>
      </c>
      <c r="L2169" s="28"/>
      <c r="M2169" s="28"/>
      <c r="N2169" s="28"/>
      <c r="O2169" s="28"/>
      <c r="P2169" s="7"/>
      <c r="Q2169" s="25"/>
    </row>
    <row r="2170" spans="1:17" x14ac:dyDescent="0.2">
      <c r="A2170" s="2" t="s">
        <v>11</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4"/>
        <v>-2.2676785430076674E-2</v>
      </c>
      <c r="L2170" s="28"/>
      <c r="M2170" s="28"/>
      <c r="N2170" s="28"/>
      <c r="O2170" s="28"/>
      <c r="P2170" s="7"/>
      <c r="Q2170" s="25"/>
    </row>
    <row r="2171" spans="1:17" x14ac:dyDescent="0.2">
      <c r="A2171" s="2" t="s">
        <v>11</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4"/>
        <v>-1.3163589630090233E-2</v>
      </c>
      <c r="L2171" s="28"/>
      <c r="M2171" s="28"/>
      <c r="N2171" s="28"/>
      <c r="O2171" s="28"/>
      <c r="P2171" s="7"/>
      <c r="Q2171" s="25"/>
    </row>
    <row r="2172" spans="1:17" x14ac:dyDescent="0.2">
      <c r="A2172" s="2" t="s">
        <v>11</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4"/>
        <v>1.0641802234392372E-3</v>
      </c>
      <c r="L2172" s="28"/>
      <c r="M2172" s="28"/>
      <c r="N2172" s="28"/>
      <c r="O2172" s="28"/>
      <c r="P2172" s="7"/>
      <c r="Q2172" s="25"/>
    </row>
    <row r="2173" spans="1:17" x14ac:dyDescent="0.2">
      <c r="A2173" s="2" t="s">
        <v>11</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4"/>
        <v>-1.9149446672812598E-3</v>
      </c>
      <c r="L2173" s="28"/>
      <c r="M2173" s="28"/>
      <c r="N2173" s="28"/>
      <c r="O2173" s="28"/>
      <c r="P2173" s="7"/>
      <c r="Q2173" s="25"/>
    </row>
    <row r="2174" spans="1:17" x14ac:dyDescent="0.2">
      <c r="A2174" s="2" t="s">
        <v>11</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4"/>
        <v>5.6163570219449621E-3</v>
      </c>
      <c r="L2174" s="28"/>
      <c r="M2174" s="28"/>
      <c r="N2174" s="28"/>
      <c r="O2174" s="28"/>
      <c r="P2174" s="7"/>
      <c r="Q2174" s="25"/>
    </row>
    <row r="2175" spans="1:17" x14ac:dyDescent="0.2">
      <c r="A2175" s="2" t="s">
        <v>11</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4"/>
        <v>1.7179694199666584E-2</v>
      </c>
      <c r="L2175" s="28"/>
      <c r="M2175" s="28"/>
      <c r="N2175" s="28"/>
      <c r="O2175" s="28"/>
      <c r="P2175" s="7"/>
      <c r="Q2175" s="25"/>
    </row>
    <row r="2176" spans="1:17" x14ac:dyDescent="0.2">
      <c r="A2176" s="2" t="s">
        <v>11</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4"/>
        <v>2.2789464161940387E-2</v>
      </c>
      <c r="L2176" s="28"/>
      <c r="M2176" s="28"/>
      <c r="N2176" s="28"/>
      <c r="O2176" s="28"/>
      <c r="P2176" s="7"/>
      <c r="Q2176" s="25"/>
    </row>
    <row r="2177" spans="1:17" x14ac:dyDescent="0.2">
      <c r="A2177" s="2" t="s">
        <v>11</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4"/>
        <v>3.1945020816852465E-2</v>
      </c>
      <c r="L2177" s="28"/>
      <c r="M2177" s="28"/>
      <c r="N2177" s="28"/>
      <c r="O2177" s="28"/>
      <c r="P2177" s="7"/>
      <c r="Q2177" s="25"/>
    </row>
    <row r="2178" spans="1:17" x14ac:dyDescent="0.2">
      <c r="A2178" s="2" t="s">
        <v>11</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4"/>
        <v>3.5657587645517408E-2</v>
      </c>
      <c r="L2178" s="28"/>
      <c r="M2178" s="28"/>
      <c r="N2178" s="28"/>
      <c r="O2178" s="28"/>
      <c r="P2178" s="7"/>
      <c r="Q2178" s="25"/>
    </row>
    <row r="2179" spans="1:17" x14ac:dyDescent="0.2">
      <c r="A2179" s="2" t="s">
        <v>11</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si="34"/>
        <v>2.6931497587009079E-2</v>
      </c>
      <c r="L2179" s="28"/>
      <c r="M2179" s="28"/>
      <c r="N2179" s="28"/>
      <c r="O2179" s="28"/>
      <c r="P2179" s="7"/>
      <c r="Q2179" s="25"/>
    </row>
    <row r="2180" spans="1:17" x14ac:dyDescent="0.2">
      <c r="A2180" s="2" t="s">
        <v>11</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ref="K2180:K2243" si="35">C2180*$P$4+D2180*$P$5+E2180*$P$6+F2180*$P$7+G2180*$P$8+H2180*$P$9+I2180*$P$10+$P$11</f>
        <v>2.6899454428912839E-2</v>
      </c>
      <c r="L2180" s="28"/>
      <c r="M2180" s="28"/>
      <c r="N2180" s="28"/>
      <c r="O2180" s="28"/>
      <c r="P2180" s="7"/>
      <c r="Q2180" s="25"/>
    </row>
    <row r="2181" spans="1:17" x14ac:dyDescent="0.2">
      <c r="A2181" s="2" t="s">
        <v>11</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5"/>
        <v>2.1378750921467904E-2</v>
      </c>
      <c r="L2181" s="28"/>
      <c r="M2181" s="28"/>
      <c r="N2181" s="28"/>
      <c r="O2181" s="28"/>
      <c r="P2181" s="7"/>
      <c r="Q2181" s="25"/>
    </row>
    <row r="2182" spans="1:17" x14ac:dyDescent="0.2">
      <c r="A2182" s="2" t="s">
        <v>11</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5"/>
        <v>2.0851011617895043E-2</v>
      </c>
      <c r="L2182" s="28"/>
      <c r="M2182" s="28"/>
      <c r="N2182" s="28"/>
      <c r="O2182" s="28"/>
      <c r="P2182" s="7"/>
      <c r="Q2182" s="25"/>
    </row>
    <row r="2183" spans="1:17" x14ac:dyDescent="0.2">
      <c r="A2183" s="2" t="s">
        <v>11</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5"/>
        <v>1.9738073193970584E-2</v>
      </c>
      <c r="L2183" s="28"/>
      <c r="M2183" s="28"/>
      <c r="N2183" s="28"/>
      <c r="O2183" s="28"/>
      <c r="P2183" s="7"/>
      <c r="Q2183" s="25"/>
    </row>
    <row r="2184" spans="1:17" x14ac:dyDescent="0.2">
      <c r="A2184" s="2" t="s">
        <v>11</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5"/>
        <v>2.7735686484773314E-2</v>
      </c>
      <c r="L2184" s="28"/>
      <c r="M2184" s="28"/>
      <c r="N2184" s="28"/>
      <c r="O2184" s="28"/>
      <c r="P2184" s="7"/>
      <c r="Q2184" s="25"/>
    </row>
    <row r="2185" spans="1:17" x14ac:dyDescent="0.2">
      <c r="A2185" s="2" t="s">
        <v>11</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5"/>
        <v>2.3261329865254421E-2</v>
      </c>
      <c r="L2185" s="28"/>
      <c r="M2185" s="28"/>
      <c r="N2185" s="28"/>
      <c r="O2185" s="28"/>
      <c r="P2185" s="7"/>
      <c r="Q2185" s="25"/>
    </row>
    <row r="2186" spans="1:17" x14ac:dyDescent="0.2">
      <c r="A2186" s="2" t="s">
        <v>11</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5"/>
        <v>3.6096827290695521E-2</v>
      </c>
      <c r="L2186" s="28"/>
      <c r="M2186" s="28"/>
      <c r="N2186" s="28"/>
      <c r="O2186" s="28"/>
      <c r="P2186" s="7"/>
      <c r="Q2186" s="25"/>
    </row>
    <row r="2187" spans="1:17" x14ac:dyDescent="0.2">
      <c r="A2187" s="2" t="s">
        <v>11</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5"/>
        <v>3.7543717379053709E-2</v>
      </c>
      <c r="L2187" s="28"/>
      <c r="M2187" s="28"/>
      <c r="N2187" s="28"/>
      <c r="O2187" s="28"/>
      <c r="P2187" s="7"/>
      <c r="Q2187" s="25"/>
    </row>
    <row r="2188" spans="1:17" x14ac:dyDescent="0.2">
      <c r="A2188" s="2" t="s">
        <v>11</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5"/>
        <v>3.6805152649581729E-2</v>
      </c>
      <c r="L2188" s="28"/>
      <c r="M2188" s="28"/>
      <c r="N2188" s="28"/>
      <c r="O2188" s="28"/>
      <c r="P2188" s="7"/>
      <c r="Q2188" s="25"/>
    </row>
    <row r="2189" spans="1:17" x14ac:dyDescent="0.2">
      <c r="A2189" s="2" t="s">
        <v>11</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5"/>
        <v>4.4784098977318054E-2</v>
      </c>
      <c r="L2189" s="28"/>
      <c r="M2189" s="28"/>
      <c r="N2189" s="28"/>
      <c r="O2189" s="28"/>
      <c r="P2189" s="7"/>
      <c r="Q2189" s="25"/>
    </row>
    <row r="2190" spans="1:17" x14ac:dyDescent="0.2">
      <c r="A2190" s="2" t="s">
        <v>11</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5"/>
        <v>5.0564608606762484E-2</v>
      </c>
      <c r="L2190" s="28"/>
      <c r="M2190" s="28"/>
      <c r="N2190" s="28"/>
      <c r="O2190" s="28"/>
      <c r="P2190" s="7"/>
      <c r="Q2190" s="25"/>
    </row>
    <row r="2191" spans="1:17" x14ac:dyDescent="0.2">
      <c r="A2191" s="2" t="s">
        <v>11</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5"/>
        <v>4.7304392216374502E-2</v>
      </c>
      <c r="L2191" s="28"/>
      <c r="M2191" s="28"/>
      <c r="N2191" s="28"/>
      <c r="O2191" s="28"/>
      <c r="P2191" s="7"/>
      <c r="Q2191" s="25"/>
    </row>
    <row r="2192" spans="1:17" x14ac:dyDescent="0.2">
      <c r="A2192" s="2" t="s">
        <v>11</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5"/>
        <v>4.3953433153585353E-2</v>
      </c>
      <c r="L2192" s="28"/>
      <c r="M2192" s="28"/>
      <c r="N2192" s="28"/>
      <c r="O2192" s="28"/>
      <c r="P2192" s="7"/>
      <c r="Q2192" s="25"/>
    </row>
    <row r="2193" spans="1:17" x14ac:dyDescent="0.2">
      <c r="A2193" s="2" t="s">
        <v>11</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5"/>
        <v>3.1376952586153584E-2</v>
      </c>
      <c r="L2193" s="28"/>
      <c r="M2193" s="28"/>
      <c r="N2193" s="28"/>
      <c r="O2193" s="28"/>
      <c r="P2193" s="7"/>
      <c r="Q2193" s="25"/>
    </row>
    <row r="2194" spans="1:17" x14ac:dyDescent="0.2">
      <c r="A2194" s="2" t="s">
        <v>11</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5"/>
        <v>3.5648063377607953E-2</v>
      </c>
      <c r="L2194" s="28"/>
      <c r="M2194" s="28"/>
      <c r="N2194" s="28"/>
      <c r="O2194" s="28"/>
      <c r="P2194" s="7"/>
      <c r="Q2194" s="25"/>
    </row>
    <row r="2195" spans="1:17" x14ac:dyDescent="0.2">
      <c r="A2195" s="2" t="s">
        <v>11</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5"/>
        <v>3.8071525017843055E-2</v>
      </c>
      <c r="L2195" s="28"/>
      <c r="M2195" s="28"/>
      <c r="N2195" s="28"/>
      <c r="O2195" s="28"/>
      <c r="P2195" s="7"/>
      <c r="Q2195" s="25"/>
    </row>
    <row r="2196" spans="1:17" x14ac:dyDescent="0.2">
      <c r="A2196" s="2" t="s">
        <v>11</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5"/>
        <v>1.7613576591691049E-2</v>
      </c>
      <c r="L2196" s="28"/>
      <c r="M2196" s="28"/>
      <c r="N2196" s="28"/>
      <c r="O2196" s="28"/>
      <c r="P2196" s="7"/>
      <c r="Q2196" s="25"/>
    </row>
    <row r="2197" spans="1:17" x14ac:dyDescent="0.2">
      <c r="A2197" s="2" t="s">
        <v>11</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5"/>
        <v>1.3815143438972388E-2</v>
      </c>
      <c r="L2197" s="28"/>
      <c r="M2197" s="28"/>
      <c r="N2197" s="28"/>
      <c r="O2197" s="28"/>
      <c r="P2197" s="7"/>
      <c r="Q2197" s="25"/>
    </row>
    <row r="2198" spans="1:17" x14ac:dyDescent="0.2">
      <c r="A2198" s="2" t="s">
        <v>11</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5"/>
        <v>1.9169133077332257E-2</v>
      </c>
      <c r="L2198" s="28"/>
      <c r="M2198" s="28"/>
      <c r="N2198" s="28"/>
      <c r="O2198" s="28"/>
      <c r="P2198" s="7"/>
      <c r="Q2198" s="25"/>
    </row>
    <row r="2199" spans="1:17" x14ac:dyDescent="0.2">
      <c r="A2199" s="2" t="s">
        <v>11</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5"/>
        <v>1.7840943237265372E-2</v>
      </c>
      <c r="L2199" s="28"/>
      <c r="M2199" s="28"/>
      <c r="N2199" s="28"/>
      <c r="O2199" s="28"/>
      <c r="P2199" s="7"/>
      <c r="Q2199" s="25"/>
    </row>
    <row r="2200" spans="1:17" x14ac:dyDescent="0.2">
      <c r="A2200" s="2" t="s">
        <v>11</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5"/>
        <v>2.3684266797865616E-2</v>
      </c>
      <c r="L2200" s="28"/>
      <c r="M2200" s="28"/>
      <c r="N2200" s="28"/>
      <c r="O2200" s="28"/>
      <c r="P2200" s="7"/>
      <c r="Q2200" s="25"/>
    </row>
    <row r="2201" spans="1:17" x14ac:dyDescent="0.2">
      <c r="A2201" s="2" t="s">
        <v>11</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5"/>
        <v>2.4361186730662787E-2</v>
      </c>
      <c r="L2201" s="28"/>
      <c r="M2201" s="28"/>
      <c r="N2201" s="28"/>
      <c r="O2201" s="28"/>
      <c r="P2201" s="7"/>
      <c r="Q2201" s="25"/>
    </row>
    <row r="2202" spans="1:17" x14ac:dyDescent="0.2">
      <c r="A2202" s="2" t="s">
        <v>11</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5"/>
        <v>2.1800602186730411E-2</v>
      </c>
      <c r="L2202" s="28"/>
      <c r="M2202" s="28"/>
      <c r="N2202" s="28"/>
      <c r="O2202" s="28"/>
      <c r="P2202" s="7"/>
      <c r="Q2202" s="25"/>
    </row>
    <row r="2203" spans="1:17" x14ac:dyDescent="0.2">
      <c r="A2203" s="2" t="s">
        <v>11</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5"/>
        <v>2.4708410446300122E-2</v>
      </c>
      <c r="L2203" s="28"/>
      <c r="M2203" s="28"/>
      <c r="N2203" s="28"/>
      <c r="O2203" s="28"/>
      <c r="P2203" s="7"/>
      <c r="Q2203" s="25"/>
    </row>
    <row r="2204" spans="1:17" x14ac:dyDescent="0.2">
      <c r="A2204" s="2" t="s">
        <v>11</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5"/>
        <v>2.7564378779532661E-2</v>
      </c>
      <c r="L2204" s="28"/>
      <c r="M2204" s="28"/>
      <c r="N2204" s="28"/>
      <c r="O2204" s="28"/>
      <c r="P2204" s="7"/>
      <c r="Q2204" s="25"/>
    </row>
    <row r="2205" spans="1:17" x14ac:dyDescent="0.2">
      <c r="A2205" s="2" t="s">
        <v>11</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5"/>
        <v>2.4499716572984997E-2</v>
      </c>
      <c r="L2205" s="28"/>
      <c r="M2205" s="28"/>
      <c r="N2205" s="28"/>
      <c r="O2205" s="28"/>
      <c r="P2205" s="7"/>
      <c r="Q2205" s="25"/>
    </row>
    <row r="2206" spans="1:17" x14ac:dyDescent="0.2">
      <c r="A2206" s="2" t="s">
        <v>11</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5"/>
        <v>2.0773803397720614E-2</v>
      </c>
      <c r="L2206" s="28"/>
      <c r="M2206" s="28"/>
      <c r="N2206" s="28"/>
      <c r="O2206" s="28"/>
      <c r="P2206" s="7"/>
      <c r="Q2206" s="25"/>
    </row>
    <row r="2207" spans="1:17" x14ac:dyDescent="0.2">
      <c r="A2207" s="2" t="s">
        <v>11</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5"/>
        <v>1.7106985507482242E-2</v>
      </c>
      <c r="L2207" s="28"/>
      <c r="M2207" s="28"/>
      <c r="N2207" s="28"/>
      <c r="O2207" s="28"/>
      <c r="P2207" s="7"/>
      <c r="Q2207" s="25"/>
    </row>
    <row r="2208" spans="1:17" x14ac:dyDescent="0.2">
      <c r="A2208" s="2" t="s">
        <v>11</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5"/>
        <v>1.787972224497103E-2</v>
      </c>
      <c r="L2208" s="28"/>
      <c r="M2208" s="28"/>
      <c r="N2208" s="28"/>
      <c r="O2208" s="28"/>
      <c r="P2208" s="7"/>
      <c r="Q2208" s="25"/>
    </row>
    <row r="2209" spans="1:17" x14ac:dyDescent="0.2">
      <c r="A2209" s="2" t="s">
        <v>11</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5"/>
        <v>2.7785754001473539E-2</v>
      </c>
      <c r="L2209" s="28"/>
      <c r="M2209" s="28"/>
      <c r="N2209" s="28"/>
      <c r="O2209" s="28"/>
      <c r="P2209" s="7"/>
      <c r="Q2209" s="25"/>
    </row>
    <row r="2210" spans="1:17" x14ac:dyDescent="0.2">
      <c r="A2210" s="2" t="s">
        <v>11</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5"/>
        <v>1.4745862620122674E-2</v>
      </c>
      <c r="L2210" s="28"/>
      <c r="M2210" s="28"/>
      <c r="N2210" s="28"/>
      <c r="O2210" s="28"/>
      <c r="P2210" s="7"/>
      <c r="Q2210" s="25"/>
    </row>
    <row r="2211" spans="1:17" x14ac:dyDescent="0.2">
      <c r="A2211" s="2" t="s">
        <v>11</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5"/>
        <v>1.7219173974698188E-2</v>
      </c>
      <c r="L2211" s="28"/>
      <c r="M2211" s="28"/>
      <c r="N2211" s="28"/>
      <c r="O2211" s="28"/>
      <c r="P2211" s="7"/>
      <c r="Q2211" s="25"/>
    </row>
    <row r="2212" spans="1:17" x14ac:dyDescent="0.2">
      <c r="A2212" s="2" t="s">
        <v>11</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5"/>
        <v>1.7944327244888036E-2</v>
      </c>
      <c r="L2212" s="28"/>
      <c r="M2212" s="28"/>
      <c r="N2212" s="28"/>
      <c r="O2212" s="28"/>
      <c r="P2212" s="7"/>
      <c r="Q2212" s="25"/>
    </row>
    <row r="2213" spans="1:17" x14ac:dyDescent="0.2">
      <c r="A2213" s="2" t="s">
        <v>11</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5"/>
        <v>8.9862052061312481E-3</v>
      </c>
      <c r="L2213" s="28"/>
      <c r="M2213" s="28"/>
      <c r="N2213" s="28"/>
      <c r="O2213" s="28"/>
      <c r="P2213" s="7"/>
      <c r="Q2213" s="25"/>
    </row>
    <row r="2214" spans="1:17" x14ac:dyDescent="0.2">
      <c r="A2214" s="2" t="s">
        <v>11</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5"/>
        <v>7.7093615020518147E-4</v>
      </c>
      <c r="L2214" s="28"/>
      <c r="M2214" s="28"/>
      <c r="N2214" s="28"/>
      <c r="O2214" s="28"/>
      <c r="P2214" s="7"/>
      <c r="Q2214" s="25"/>
    </row>
    <row r="2215" spans="1:17" x14ac:dyDescent="0.2">
      <c r="A2215" s="2" t="s">
        <v>11</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5"/>
        <v>7.6676419238328464E-3</v>
      </c>
      <c r="L2215" s="28"/>
      <c r="M2215" s="28"/>
      <c r="N2215" s="28"/>
      <c r="O2215" s="28"/>
      <c r="P2215" s="7"/>
      <c r="Q2215" s="25"/>
    </row>
    <row r="2216" spans="1:17" x14ac:dyDescent="0.2">
      <c r="A2216" s="2" t="s">
        <v>11</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5"/>
        <v>4.3586875597796393E-3</v>
      </c>
      <c r="L2216" s="28"/>
      <c r="M2216" s="28"/>
      <c r="N2216" s="28"/>
      <c r="O2216" s="28"/>
      <c r="P2216" s="7"/>
      <c r="Q2216" s="25"/>
    </row>
    <row r="2217" spans="1:17" x14ac:dyDescent="0.2">
      <c r="A2217" s="2" t="s">
        <v>11</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5"/>
        <v>-4.2257178455842315E-3</v>
      </c>
      <c r="L2217" s="28"/>
      <c r="M2217" s="28"/>
      <c r="N2217" s="28"/>
      <c r="O2217" s="28"/>
      <c r="P2217" s="7"/>
      <c r="Q2217" s="25"/>
    </row>
    <row r="2218" spans="1:17" x14ac:dyDescent="0.2">
      <c r="A2218" s="2" t="s">
        <v>11</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5"/>
        <v>-1.0536724135240205E-2</v>
      </c>
      <c r="L2218" s="28"/>
      <c r="M2218" s="28"/>
      <c r="N2218" s="28"/>
      <c r="O2218" s="28"/>
      <c r="P2218" s="7"/>
      <c r="Q2218" s="25"/>
    </row>
    <row r="2219" spans="1:17" x14ac:dyDescent="0.2">
      <c r="A2219" s="2" t="s">
        <v>11</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5"/>
        <v>-8.4813025463920111E-3</v>
      </c>
      <c r="L2219" s="28"/>
      <c r="M2219" s="28"/>
      <c r="N2219" s="28"/>
      <c r="O2219" s="28"/>
      <c r="P2219" s="7"/>
      <c r="Q2219" s="25"/>
    </row>
    <row r="2220" spans="1:17" x14ac:dyDescent="0.2">
      <c r="A2220" s="2" t="s">
        <v>11</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5"/>
        <v>-7.5714036446317134E-4</v>
      </c>
      <c r="L2220" s="28"/>
      <c r="M2220" s="28"/>
      <c r="N2220" s="28"/>
      <c r="O2220" s="28"/>
      <c r="P2220" s="7"/>
      <c r="Q2220" s="25"/>
    </row>
    <row r="2221" spans="1:17" x14ac:dyDescent="0.2">
      <c r="A2221" s="2" t="s">
        <v>11</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5"/>
        <v>1.1025563353921797E-2</v>
      </c>
      <c r="L2221" s="28"/>
      <c r="M2221" s="28"/>
      <c r="N2221" s="28"/>
      <c r="O2221" s="28"/>
      <c r="P2221" s="7"/>
      <c r="Q2221" s="25"/>
    </row>
    <row r="2222" spans="1:17" x14ac:dyDescent="0.2">
      <c r="A2222" s="2" t="s">
        <v>11</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5"/>
        <v>1.0771283027295353E-2</v>
      </c>
      <c r="L2222" s="28"/>
      <c r="M2222" s="28"/>
      <c r="N2222" s="28"/>
      <c r="O2222" s="28"/>
      <c r="P2222" s="7"/>
      <c r="Q2222" s="25"/>
    </row>
    <row r="2223" spans="1:17" x14ac:dyDescent="0.2">
      <c r="A2223" s="2" t="s">
        <v>11</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5"/>
        <v>1.6420557453052931E-2</v>
      </c>
      <c r="L2223" s="28"/>
      <c r="M2223" s="28"/>
      <c r="N2223" s="28"/>
      <c r="O2223" s="28"/>
      <c r="P2223" s="7"/>
      <c r="Q2223" s="25"/>
    </row>
    <row r="2224" spans="1:17" x14ac:dyDescent="0.2">
      <c r="A2224" s="2" t="s">
        <v>11</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5"/>
        <v>2.1883217017023782E-2</v>
      </c>
      <c r="L2224" s="28"/>
      <c r="M2224" s="28"/>
      <c r="N2224" s="28"/>
      <c r="O2224" s="28"/>
      <c r="P2224" s="7"/>
      <c r="Q2224" s="25"/>
    </row>
    <row r="2225" spans="1:17" x14ac:dyDescent="0.2">
      <c r="A2225" s="2" t="s">
        <v>11</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5"/>
        <v>1.9845482842229312E-2</v>
      </c>
      <c r="L2225" s="28"/>
      <c r="M2225" s="28"/>
      <c r="N2225" s="28"/>
      <c r="O2225" s="28"/>
      <c r="P2225" s="7"/>
      <c r="Q2225" s="25"/>
    </row>
    <row r="2226" spans="1:17" x14ac:dyDescent="0.2">
      <c r="A2226" s="2" t="s">
        <v>11</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5"/>
        <v>1.5361271490979211E-2</v>
      </c>
      <c r="L2226" s="28"/>
      <c r="M2226" s="28"/>
      <c r="N2226" s="28"/>
      <c r="O2226" s="28"/>
      <c r="P2226" s="7"/>
      <c r="Q2226" s="25"/>
    </row>
    <row r="2227" spans="1:17" x14ac:dyDescent="0.2">
      <c r="A2227" s="2" t="s">
        <v>11</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5"/>
        <v>-3.1155398567121795E-2</v>
      </c>
      <c r="L2227" s="28"/>
      <c r="M2227" s="28"/>
      <c r="N2227" s="28"/>
      <c r="O2227" s="28"/>
      <c r="P2227" s="7"/>
      <c r="Q2227" s="25"/>
    </row>
    <row r="2228" spans="1:17" x14ac:dyDescent="0.2">
      <c r="A2228" s="2" t="s">
        <v>11</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5"/>
        <v>-7.5933934777865586E-2</v>
      </c>
      <c r="L2228" s="28"/>
      <c r="M2228" s="28"/>
      <c r="N2228" s="28"/>
      <c r="O2228" s="28"/>
      <c r="P2228" s="7"/>
      <c r="Q2228" s="25"/>
    </row>
    <row r="2229" spans="1:17" x14ac:dyDescent="0.2">
      <c r="A2229" s="2" t="s">
        <v>11</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5"/>
        <v>-8.7713025701979142E-2</v>
      </c>
      <c r="L2229" s="28"/>
      <c r="M2229" s="28"/>
      <c r="N2229" s="28"/>
      <c r="O2229" s="28"/>
      <c r="P2229" s="7"/>
      <c r="Q2229" s="25"/>
    </row>
    <row r="2230" spans="1:17" x14ac:dyDescent="0.2">
      <c r="A2230" s="2" t="s">
        <v>11</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5"/>
        <v>-6.26681932705202E-2</v>
      </c>
      <c r="L2230" s="28"/>
      <c r="M2230" s="28"/>
      <c r="N2230" s="28"/>
      <c r="O2230" s="28"/>
      <c r="P2230" s="7"/>
      <c r="Q2230" s="25"/>
    </row>
    <row r="2231" spans="1:17" x14ac:dyDescent="0.2">
      <c r="A2231" s="2" t="s">
        <v>11</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5"/>
        <v>-9.2996425898135504E-2</v>
      </c>
      <c r="L2231" s="28"/>
      <c r="M2231" s="28"/>
      <c r="N2231" s="28"/>
      <c r="O2231" s="28"/>
      <c r="P2231" s="7"/>
      <c r="Q2231" s="25"/>
    </row>
    <row r="2232" spans="1:17" x14ac:dyDescent="0.2">
      <c r="A2232" s="2" t="s">
        <v>11</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5"/>
        <v>-3.3302097241008743E-2</v>
      </c>
      <c r="L2232" s="28"/>
      <c r="M2232" s="28"/>
      <c r="N2232" s="28"/>
      <c r="O2232" s="28"/>
      <c r="P2232" s="7"/>
      <c r="Q2232" s="25"/>
    </row>
    <row r="2233" spans="1:17" x14ac:dyDescent="0.2">
      <c r="A2233" s="2" t="s">
        <v>11</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5"/>
        <v>-7.4897837119760613E-3</v>
      </c>
      <c r="L2233" s="28"/>
      <c r="M2233" s="28"/>
      <c r="N2233" s="28"/>
      <c r="O2233" s="28"/>
      <c r="P2233" s="7"/>
      <c r="Q2233" s="25"/>
    </row>
    <row r="2234" spans="1:17" x14ac:dyDescent="0.2">
      <c r="A2234" s="2" t="s">
        <v>11</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5"/>
        <v>2.0432582156522106E-2</v>
      </c>
      <c r="L2234" s="28"/>
      <c r="M2234" s="28"/>
      <c r="N2234" s="28"/>
      <c r="O2234" s="28"/>
      <c r="P2234" s="7"/>
      <c r="Q2234" s="25"/>
    </row>
    <row r="2235" spans="1:17" x14ac:dyDescent="0.2">
      <c r="A2235" s="2" t="s">
        <v>11</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5"/>
        <v>3.7028497571018892E-2</v>
      </c>
      <c r="L2235" s="28"/>
      <c r="M2235" s="28"/>
      <c r="N2235" s="28"/>
      <c r="O2235" s="28"/>
      <c r="P2235" s="7"/>
      <c r="Q2235" s="25"/>
    </row>
    <row r="2236" spans="1:17" x14ac:dyDescent="0.2">
      <c r="A2236" s="2" t="s">
        <v>11</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5"/>
        <v>0.19211340543485345</v>
      </c>
      <c r="L2236" s="28"/>
      <c r="M2236" s="28"/>
      <c r="N2236" s="28"/>
      <c r="O2236" s="28"/>
      <c r="P2236" s="7"/>
      <c r="Q2236" s="25"/>
    </row>
    <row r="2237" spans="1:17" x14ac:dyDescent="0.2">
      <c r="A2237" s="2" t="s">
        <v>11</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5"/>
        <v>0.20940580400222086</v>
      </c>
      <c r="L2237" s="28"/>
      <c r="M2237" s="28"/>
      <c r="N2237" s="28"/>
      <c r="O2237" s="28"/>
      <c r="P2237" s="7"/>
      <c r="Q2237" s="25"/>
    </row>
    <row r="2238" spans="1:17" x14ac:dyDescent="0.2">
      <c r="A2238" s="2" t="s">
        <v>11</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5"/>
        <v>0.21055194500230323</v>
      </c>
      <c r="L2238" s="28"/>
      <c r="M2238" s="28"/>
      <c r="N2238" s="28"/>
      <c r="O2238" s="28"/>
      <c r="P2238" s="7"/>
      <c r="Q2238" s="25"/>
    </row>
    <row r="2239" spans="1:17" x14ac:dyDescent="0.2">
      <c r="A2239" s="2" t="s">
        <v>11</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5"/>
        <v>0.17099276921114992</v>
      </c>
      <c r="L2239" s="28"/>
      <c r="M2239" s="28"/>
      <c r="N2239" s="28"/>
      <c r="O2239" s="28"/>
      <c r="P2239" s="7"/>
      <c r="Q2239" s="25"/>
    </row>
    <row r="2240" spans="1:17" x14ac:dyDescent="0.2">
      <c r="A2240" s="2" t="s">
        <v>11</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5"/>
        <v>0.12559005194325112</v>
      </c>
      <c r="L2240" s="28"/>
      <c r="M2240" s="28"/>
      <c r="N2240" s="28"/>
      <c r="O2240" s="28"/>
      <c r="P2240" s="7"/>
      <c r="Q2240" s="25"/>
    </row>
    <row r="2241" spans="1:17" x14ac:dyDescent="0.2">
      <c r="A2241" s="2" t="s">
        <v>11</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5"/>
        <v>0.13443790045495052</v>
      </c>
      <c r="L2241" s="28"/>
      <c r="M2241" s="28"/>
      <c r="N2241" s="28"/>
      <c r="O2241" s="28"/>
      <c r="P2241" s="7"/>
      <c r="Q2241" s="25"/>
    </row>
    <row r="2242" spans="1:17" x14ac:dyDescent="0.2">
      <c r="A2242" s="2" t="s">
        <v>11</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5"/>
        <v>0.15115881723017432</v>
      </c>
      <c r="L2242" s="28"/>
      <c r="M2242" s="28"/>
      <c r="N2242" s="28"/>
      <c r="O2242" s="28"/>
      <c r="P2242" s="7"/>
      <c r="Q2242" s="25"/>
    </row>
    <row r="2243" spans="1:17" x14ac:dyDescent="0.2">
      <c r="A2243" s="2" t="s">
        <v>11</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si="35"/>
        <v>0.13206800983563749</v>
      </c>
      <c r="L2243" s="28"/>
      <c r="M2243" s="28"/>
      <c r="N2243" s="28"/>
      <c r="O2243" s="28"/>
      <c r="P2243" s="7"/>
      <c r="Q2243" s="25"/>
    </row>
    <row r="2244" spans="1:17" x14ac:dyDescent="0.2">
      <c r="A2244" s="2" t="s">
        <v>11</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ref="K2244:K2307" si="36">C2244*$P$4+D2244*$P$5+E2244*$P$6+F2244*$P$7+G2244*$P$8+H2244*$P$9+I2244*$P$10+$P$11</f>
        <v>0.12969368660935277</v>
      </c>
      <c r="L2244" s="28"/>
      <c r="M2244" s="28"/>
      <c r="N2244" s="28"/>
      <c r="O2244" s="28"/>
      <c r="P2244" s="7"/>
      <c r="Q2244" s="25"/>
    </row>
    <row r="2245" spans="1:17" x14ac:dyDescent="0.2">
      <c r="A2245" s="2" t="s">
        <v>11</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6"/>
        <v>0.15820890452222125</v>
      </c>
      <c r="L2245" s="28"/>
      <c r="M2245" s="28"/>
      <c r="N2245" s="28"/>
      <c r="O2245" s="28"/>
      <c r="P2245" s="7"/>
      <c r="Q2245" s="25"/>
    </row>
    <row r="2246" spans="1:17" x14ac:dyDescent="0.2">
      <c r="A2246" s="2" t="s">
        <v>11</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6"/>
        <v>0.25474127181467821</v>
      </c>
      <c r="L2246" s="28"/>
      <c r="M2246" s="28"/>
      <c r="N2246" s="28"/>
      <c r="O2246" s="28"/>
      <c r="P2246" s="7"/>
      <c r="Q2246" s="25"/>
    </row>
    <row r="2247" spans="1:17" x14ac:dyDescent="0.2">
      <c r="A2247" s="2" t="s">
        <v>11</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6"/>
        <v>0.20893361204763083</v>
      </c>
      <c r="L2247" s="28"/>
      <c r="M2247" s="28"/>
      <c r="N2247" s="28"/>
      <c r="O2247" s="28"/>
      <c r="P2247" s="7"/>
      <c r="Q2247" s="25"/>
    </row>
    <row r="2248" spans="1:17" x14ac:dyDescent="0.2">
      <c r="A2248" s="2" t="s">
        <v>11</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6"/>
        <v>0.23153243964478509</v>
      </c>
      <c r="L2248" s="28"/>
      <c r="M2248" s="28"/>
      <c r="N2248" s="28"/>
      <c r="O2248" s="28"/>
      <c r="P2248" s="7"/>
      <c r="Q2248" s="25"/>
    </row>
    <row r="2249" spans="1:17" x14ac:dyDescent="0.2">
      <c r="A2249" s="2" t="s">
        <v>11</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6"/>
        <v>0.2829590812701952</v>
      </c>
      <c r="L2249" s="28"/>
      <c r="M2249" s="28"/>
      <c r="N2249" s="28"/>
      <c r="O2249" s="28"/>
      <c r="P2249" s="7"/>
      <c r="Q2249" s="25"/>
    </row>
    <row r="2250" spans="1:17" x14ac:dyDescent="0.2">
      <c r="A2250" s="2" t="s">
        <v>11</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6"/>
        <v>0.37097085071597546</v>
      </c>
      <c r="L2250" s="28"/>
      <c r="M2250" s="28"/>
      <c r="N2250" s="28"/>
      <c r="O2250" s="28"/>
      <c r="P2250" s="7"/>
      <c r="Q2250" s="25"/>
    </row>
    <row r="2251" spans="1:17" x14ac:dyDescent="0.2">
      <c r="A2251" s="2" t="s">
        <v>11</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6"/>
        <v>0.32823330307419041</v>
      </c>
      <c r="L2251" s="28"/>
      <c r="M2251" s="28"/>
      <c r="N2251" s="28"/>
      <c r="O2251" s="28"/>
      <c r="P2251" s="7"/>
      <c r="Q2251" s="25"/>
    </row>
    <row r="2252" spans="1:17" x14ac:dyDescent="0.2">
      <c r="A2252" s="2" t="s">
        <v>11</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6"/>
        <v>0.39365874145778879</v>
      </c>
      <c r="L2252" s="28"/>
      <c r="M2252" s="28"/>
      <c r="N2252" s="28"/>
      <c r="O2252" s="28"/>
      <c r="P2252" s="7"/>
      <c r="Q2252" s="25"/>
    </row>
    <row r="2253" spans="1:17" x14ac:dyDescent="0.2">
      <c r="A2253" s="2" t="s">
        <v>11</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6"/>
        <v>0.35173201976728707</v>
      </c>
      <c r="L2253" s="28"/>
      <c r="M2253" s="28"/>
      <c r="N2253" s="28"/>
      <c r="O2253" s="28"/>
      <c r="P2253" s="7"/>
      <c r="Q2253" s="25"/>
    </row>
    <row r="2254" spans="1:17" x14ac:dyDescent="0.2">
      <c r="A2254" s="2" t="s">
        <v>11</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6"/>
        <v>0.39148504307084386</v>
      </c>
      <c r="L2254" s="28"/>
      <c r="M2254" s="28"/>
      <c r="N2254" s="28"/>
      <c r="O2254" s="28"/>
      <c r="P2254" s="7"/>
      <c r="Q2254" s="25"/>
    </row>
    <row r="2255" spans="1:17" x14ac:dyDescent="0.2">
      <c r="A2255" s="2" t="s">
        <v>11</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6"/>
        <v>0.41510275034392929</v>
      </c>
      <c r="L2255" s="28"/>
      <c r="M2255" s="28"/>
      <c r="N2255" s="28"/>
      <c r="O2255" s="28"/>
      <c r="P2255" s="7"/>
      <c r="Q2255" s="25"/>
    </row>
    <row r="2256" spans="1:17" x14ac:dyDescent="0.2">
      <c r="A2256" s="2" t="s">
        <v>11</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6"/>
        <v>0.42246337769318187</v>
      </c>
      <c r="L2256" s="28"/>
      <c r="M2256" s="28"/>
      <c r="N2256" s="28"/>
      <c r="O2256" s="28"/>
      <c r="P2256" s="7"/>
      <c r="Q2256" s="25"/>
    </row>
    <row r="2257" spans="1:17" x14ac:dyDescent="0.2">
      <c r="A2257" s="2" t="s">
        <v>11</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6"/>
        <v>0.35816115126943004</v>
      </c>
      <c r="L2257" s="28"/>
      <c r="M2257" s="28"/>
      <c r="N2257" s="28"/>
      <c r="O2257" s="28"/>
      <c r="P2257" s="7"/>
      <c r="Q2257" s="25"/>
    </row>
    <row r="2258" spans="1:17" x14ac:dyDescent="0.2">
      <c r="A2258" s="2" t="s">
        <v>11</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6"/>
        <v>0.48780533282711103</v>
      </c>
      <c r="L2258" s="28"/>
      <c r="M2258" s="28"/>
      <c r="N2258" s="28"/>
      <c r="O2258" s="28"/>
      <c r="P2258" s="7"/>
      <c r="Q2258" s="25"/>
    </row>
    <row r="2259" spans="1:17" x14ac:dyDescent="0.2">
      <c r="A2259" s="2" t="s">
        <v>11</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6"/>
        <v>0.57853448541896113</v>
      </c>
      <c r="L2259" s="28"/>
      <c r="M2259" s="28"/>
      <c r="N2259" s="28"/>
      <c r="O2259" s="28"/>
      <c r="P2259" s="7"/>
      <c r="Q2259" s="25"/>
    </row>
    <row r="2260" spans="1:17" x14ac:dyDescent="0.2">
      <c r="A2260" s="2" t="s">
        <v>11</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6"/>
        <v>0.57035996757682494</v>
      </c>
      <c r="L2260" s="28"/>
      <c r="M2260" s="28"/>
      <c r="N2260" s="28"/>
      <c r="O2260" s="28"/>
      <c r="P2260" s="7"/>
      <c r="Q2260" s="25"/>
    </row>
    <row r="2261" spans="1:17" x14ac:dyDescent="0.2">
      <c r="A2261" s="2" t="s">
        <v>11</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6"/>
        <v>0.55625523024965462</v>
      </c>
      <c r="L2261" s="28"/>
      <c r="M2261" s="28"/>
      <c r="N2261" s="28"/>
      <c r="O2261" s="28"/>
      <c r="P2261" s="7"/>
      <c r="Q2261" s="25"/>
    </row>
    <row r="2262" spans="1:17" x14ac:dyDescent="0.2">
      <c r="A2262" s="2" t="s">
        <v>11</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6"/>
        <v>0.48174976756810373</v>
      </c>
      <c r="L2262" s="28"/>
      <c r="M2262" s="28"/>
      <c r="N2262" s="28"/>
      <c r="O2262" s="28"/>
      <c r="P2262" s="7"/>
      <c r="Q2262" s="25"/>
    </row>
    <row r="2263" spans="1:17" x14ac:dyDescent="0.2">
      <c r="A2263" s="2" t="s">
        <v>11</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6"/>
        <v>0.42195157900351754</v>
      </c>
      <c r="L2263" s="28"/>
      <c r="M2263" s="28"/>
      <c r="N2263" s="28"/>
      <c r="O2263" s="28"/>
      <c r="P2263" s="7"/>
      <c r="Q2263" s="25"/>
    </row>
    <row r="2264" spans="1:17" x14ac:dyDescent="0.2">
      <c r="A2264" s="2" t="s">
        <v>11</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6"/>
        <v>0.41879105572699649</v>
      </c>
      <c r="L2264" s="28"/>
      <c r="M2264" s="28"/>
      <c r="N2264" s="28"/>
      <c r="O2264" s="28"/>
      <c r="P2264" s="7"/>
      <c r="Q2264" s="25"/>
    </row>
    <row r="2265" spans="1:17" x14ac:dyDescent="0.2">
      <c r="A2265" s="2" t="s">
        <v>11</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6"/>
        <v>0.4952386844089911</v>
      </c>
      <c r="L2265" s="28"/>
      <c r="M2265" s="28"/>
      <c r="N2265" s="28"/>
      <c r="O2265" s="28"/>
      <c r="P2265" s="7"/>
      <c r="Q2265" s="25"/>
    </row>
    <row r="2266" spans="1:17" x14ac:dyDescent="0.2">
      <c r="A2266" s="2" t="s">
        <v>11</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6"/>
        <v>0.53479274229642759</v>
      </c>
      <c r="L2266" s="28"/>
      <c r="M2266" s="28"/>
      <c r="N2266" s="28"/>
      <c r="O2266" s="28"/>
      <c r="P2266" s="7"/>
      <c r="Q2266" s="25"/>
    </row>
    <row r="2267" spans="1:17" x14ac:dyDescent="0.2">
      <c r="A2267" s="2" t="s">
        <v>11</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6"/>
        <v>0.69611446585197245</v>
      </c>
      <c r="L2267" s="28"/>
      <c r="M2267" s="28"/>
      <c r="N2267" s="28"/>
      <c r="O2267" s="28"/>
      <c r="P2267" s="7"/>
      <c r="Q2267" s="25"/>
    </row>
    <row r="2268" spans="1:17" x14ac:dyDescent="0.2">
      <c r="A2268" s="2" t="s">
        <v>11</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6"/>
        <v>0.58414809634116072</v>
      </c>
      <c r="L2268" s="28"/>
      <c r="M2268" s="28"/>
      <c r="N2268" s="28"/>
      <c r="O2268" s="28"/>
      <c r="P2268" s="7"/>
      <c r="Q2268" s="25"/>
    </row>
    <row r="2269" spans="1:17" x14ac:dyDescent="0.2">
      <c r="A2269" s="2" t="s">
        <v>11</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6"/>
        <v>0.83752147488812811</v>
      </c>
      <c r="L2269" s="28"/>
      <c r="M2269" s="28"/>
      <c r="N2269" s="28"/>
      <c r="O2269" s="28"/>
      <c r="P2269" s="7"/>
      <c r="Q2269" s="25"/>
    </row>
    <row r="2270" spans="1:17" x14ac:dyDescent="0.2">
      <c r="A2270" s="2" t="s">
        <v>11</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6"/>
        <v>0.89452833683515753</v>
      </c>
      <c r="L2270" s="28"/>
      <c r="M2270" s="28"/>
      <c r="N2270" s="28"/>
      <c r="O2270" s="28"/>
      <c r="P2270" s="7"/>
      <c r="Q2270" s="25"/>
    </row>
    <row r="2271" spans="1:17" x14ac:dyDescent="0.2">
      <c r="A2271" s="2" t="s">
        <v>11</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6"/>
        <v>1.008049888622885</v>
      </c>
      <c r="L2271" s="28"/>
      <c r="M2271" s="28"/>
      <c r="N2271" s="28"/>
      <c r="O2271" s="28"/>
      <c r="P2271" s="7"/>
      <c r="Q2271" s="25"/>
    </row>
    <row r="2272" spans="1:17" x14ac:dyDescent="0.2">
      <c r="A2272" s="2" t="s">
        <v>11</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6"/>
        <v>1.0579139661339367</v>
      </c>
      <c r="L2272" s="28"/>
      <c r="M2272" s="28"/>
      <c r="N2272" s="28"/>
      <c r="O2272" s="28"/>
      <c r="P2272" s="7"/>
      <c r="Q2272" s="25"/>
    </row>
    <row r="2273" spans="1:17" x14ac:dyDescent="0.2">
      <c r="A2273" s="2" t="s">
        <v>11</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6"/>
        <v>1.114031548917932</v>
      </c>
      <c r="L2273" s="28"/>
      <c r="M2273" s="28"/>
      <c r="N2273" s="28"/>
      <c r="O2273" s="28"/>
      <c r="P2273" s="7"/>
      <c r="Q2273" s="25"/>
    </row>
    <row r="2274" spans="1:17" x14ac:dyDescent="0.2">
      <c r="A2274" s="2" t="s">
        <v>11</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6"/>
        <v>1.1720607258694782</v>
      </c>
      <c r="L2274" s="28"/>
      <c r="M2274" s="28"/>
      <c r="N2274" s="28"/>
      <c r="O2274" s="28"/>
      <c r="P2274" s="7"/>
      <c r="Q2274" s="25"/>
    </row>
    <row r="2275" spans="1:17" x14ac:dyDescent="0.2">
      <c r="A2275" s="2" t="s">
        <v>11</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6"/>
        <v>1.1546011343333742</v>
      </c>
      <c r="L2275" s="28"/>
      <c r="M2275" s="28"/>
      <c r="N2275" s="28"/>
      <c r="O2275" s="28"/>
      <c r="P2275" s="7"/>
      <c r="Q2275" s="25"/>
    </row>
    <row r="2276" spans="1:17" x14ac:dyDescent="0.2">
      <c r="A2276" s="2" t="s">
        <v>11</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6"/>
        <v>1.025409796543381</v>
      </c>
      <c r="L2276" s="28"/>
      <c r="M2276" s="28"/>
      <c r="N2276" s="28"/>
      <c r="O2276" s="28"/>
      <c r="P2276" s="7"/>
      <c r="Q2276" s="25"/>
    </row>
    <row r="2277" spans="1:17" x14ac:dyDescent="0.2">
      <c r="A2277" s="2" t="s">
        <v>11</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6"/>
        <v>1.0541695654212424</v>
      </c>
      <c r="L2277" s="28"/>
      <c r="M2277" s="28"/>
      <c r="N2277" s="28"/>
      <c r="O2277" s="28"/>
      <c r="P2277" s="7"/>
      <c r="Q2277" s="25"/>
    </row>
    <row r="2278" spans="1:17" x14ac:dyDescent="0.2">
      <c r="A2278" s="2" t="s">
        <v>11</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6"/>
        <v>0.6445915892217069</v>
      </c>
      <c r="L2278" s="28"/>
      <c r="M2278" s="28"/>
      <c r="N2278" s="28"/>
      <c r="O2278" s="28"/>
      <c r="P2278" s="7"/>
      <c r="Q2278" s="25"/>
    </row>
    <row r="2279" spans="1:17" x14ac:dyDescent="0.2">
      <c r="A2279" s="2" t="s">
        <v>11</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6"/>
        <v>0.61126391591907825</v>
      </c>
      <c r="L2279" s="28"/>
      <c r="M2279" s="28"/>
      <c r="N2279" s="28"/>
      <c r="O2279" s="28"/>
      <c r="P2279" s="7"/>
      <c r="Q2279" s="25"/>
    </row>
    <row r="2280" spans="1:17" x14ac:dyDescent="0.2">
      <c r="A2280" s="2" t="s">
        <v>11</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6"/>
        <v>0.62845212730551725</v>
      </c>
      <c r="L2280" s="28"/>
      <c r="M2280" s="28"/>
      <c r="N2280" s="28"/>
      <c r="O2280" s="28"/>
      <c r="P2280" s="7"/>
      <c r="Q2280" s="25"/>
    </row>
    <row r="2281" spans="1:17" x14ac:dyDescent="0.2">
      <c r="A2281" s="2" t="s">
        <v>11</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6"/>
        <v>0.74581890852618993</v>
      </c>
      <c r="L2281" s="28"/>
      <c r="M2281" s="28"/>
      <c r="N2281" s="28"/>
      <c r="O2281" s="28"/>
      <c r="P2281" s="7"/>
      <c r="Q2281" s="25"/>
    </row>
    <row r="2282" spans="1:17" x14ac:dyDescent="0.2">
      <c r="A2282" s="2" t="s">
        <v>11</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6"/>
        <v>0.84032799214859355</v>
      </c>
      <c r="L2282" s="28"/>
      <c r="M2282" s="28"/>
      <c r="N2282" s="28"/>
      <c r="O2282" s="28"/>
      <c r="P2282" s="7"/>
      <c r="Q2282" s="25"/>
    </row>
    <row r="2283" spans="1:17" x14ac:dyDescent="0.2">
      <c r="A2283" s="2" t="s">
        <v>11</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6"/>
        <v>0.90995730698065524</v>
      </c>
      <c r="L2283" s="28"/>
      <c r="M2283" s="28"/>
      <c r="N2283" s="28"/>
      <c r="O2283" s="28"/>
      <c r="P2283" s="7"/>
      <c r="Q2283" s="25"/>
    </row>
    <row r="2284" spans="1:17" x14ac:dyDescent="0.2">
      <c r="A2284" s="2" t="s">
        <v>11</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6"/>
        <v>1.0084306276370103</v>
      </c>
      <c r="L2284" s="28"/>
      <c r="M2284" s="28"/>
      <c r="N2284" s="28"/>
      <c r="O2284" s="28"/>
      <c r="P2284" s="7"/>
      <c r="Q2284" s="25"/>
    </row>
    <row r="2285" spans="1:17" x14ac:dyDescent="0.2">
      <c r="A2285" s="2" t="s">
        <v>11</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6"/>
        <v>1.1758398651438007</v>
      </c>
      <c r="L2285" s="28"/>
      <c r="M2285" s="28"/>
      <c r="N2285" s="28"/>
      <c r="O2285" s="28"/>
      <c r="P2285" s="7"/>
      <c r="Q2285" s="25"/>
    </row>
    <row r="2286" spans="1:17" x14ac:dyDescent="0.2">
      <c r="A2286" s="2" t="s">
        <v>11</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6"/>
        <v>1.1765763255624531</v>
      </c>
      <c r="L2286" s="28"/>
      <c r="M2286" s="28"/>
      <c r="N2286" s="28"/>
      <c r="O2286" s="28"/>
      <c r="P2286" s="7"/>
      <c r="Q2286" s="25"/>
    </row>
    <row r="2287" spans="1:17" x14ac:dyDescent="0.2">
      <c r="A2287" s="2" t="s">
        <v>11</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6"/>
        <v>1.1592230492135591</v>
      </c>
      <c r="L2287" s="28"/>
      <c r="M2287" s="28"/>
      <c r="N2287" s="28"/>
      <c r="O2287" s="28"/>
      <c r="P2287" s="7"/>
      <c r="Q2287" s="25"/>
    </row>
    <row r="2288" spans="1:17" x14ac:dyDescent="0.2">
      <c r="A2288" s="2" t="s">
        <v>11</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6"/>
        <v>1.0503702339267658</v>
      </c>
      <c r="L2288" s="28"/>
      <c r="M2288" s="28"/>
      <c r="N2288" s="28"/>
      <c r="O2288" s="28"/>
      <c r="P2288" s="7"/>
      <c r="Q2288" s="25"/>
    </row>
    <row r="2289" spans="1:17" x14ac:dyDescent="0.2">
      <c r="A2289" s="2" t="s">
        <v>11</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6"/>
        <v>1.0007112262086995</v>
      </c>
      <c r="L2289" s="28"/>
      <c r="M2289" s="28"/>
      <c r="N2289" s="28"/>
      <c r="O2289" s="28"/>
      <c r="P2289" s="7"/>
      <c r="Q2289" s="25"/>
    </row>
    <row r="2290" spans="1:17" x14ac:dyDescent="0.2">
      <c r="A2290" s="2" t="s">
        <v>11</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6"/>
        <v>0.82441298356383963</v>
      </c>
      <c r="L2290" s="28"/>
      <c r="M2290" s="28"/>
      <c r="N2290" s="28"/>
      <c r="O2290" s="28"/>
      <c r="P2290" s="7"/>
      <c r="Q2290" s="25"/>
    </row>
    <row r="2291" spans="1:17" x14ac:dyDescent="0.2">
      <c r="A2291" s="2" t="s">
        <v>11</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6"/>
        <v>0.74830820679878296</v>
      </c>
      <c r="L2291" s="28"/>
      <c r="M2291" s="28"/>
      <c r="N2291" s="28"/>
      <c r="O2291" s="28"/>
      <c r="P2291" s="7"/>
      <c r="Q2291" s="25"/>
    </row>
    <row r="2292" spans="1:17" x14ac:dyDescent="0.2">
      <c r="A2292" s="2" t="s">
        <v>11</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6"/>
        <v>0.75147327470955072</v>
      </c>
      <c r="L2292" s="28"/>
      <c r="M2292" s="28"/>
      <c r="N2292" s="28"/>
      <c r="O2292" s="28"/>
      <c r="P2292" s="7"/>
      <c r="Q2292" s="25"/>
    </row>
    <row r="2293" spans="1:17" x14ac:dyDescent="0.2">
      <c r="A2293" s="2" t="s">
        <v>11</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6"/>
        <v>0.78715749878498964</v>
      </c>
      <c r="L2293" s="28"/>
      <c r="M2293" s="28"/>
      <c r="N2293" s="28"/>
      <c r="O2293" s="28"/>
      <c r="P2293" s="7"/>
      <c r="Q2293" s="25"/>
    </row>
    <row r="2294" spans="1:17" x14ac:dyDescent="0.2">
      <c r="A2294" s="2" t="s">
        <v>11</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6"/>
        <v>0.79766580958949151</v>
      </c>
      <c r="L2294" s="28"/>
      <c r="M2294" s="28"/>
      <c r="N2294" s="28"/>
      <c r="O2294" s="28"/>
      <c r="P2294" s="7"/>
      <c r="Q2294" s="25"/>
    </row>
    <row r="2295" spans="1:17" x14ac:dyDescent="0.2">
      <c r="A2295" s="2" t="s">
        <v>11</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6"/>
        <v>0.82243756274033752</v>
      </c>
      <c r="L2295" s="28"/>
      <c r="M2295" s="28"/>
      <c r="N2295" s="28"/>
      <c r="O2295" s="28"/>
      <c r="P2295" s="7"/>
      <c r="Q2295" s="25"/>
    </row>
    <row r="2296" spans="1:17" x14ac:dyDescent="0.2">
      <c r="A2296" s="2" t="s">
        <v>11</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6"/>
        <v>0.8560885045544715</v>
      </c>
      <c r="L2296" s="28"/>
      <c r="M2296" s="28"/>
      <c r="N2296" s="28"/>
      <c r="O2296" s="28"/>
      <c r="P2296" s="7"/>
      <c r="Q2296" s="25"/>
    </row>
    <row r="2297" spans="1:17" x14ac:dyDescent="0.2">
      <c r="A2297" s="2" t="s">
        <v>11</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6"/>
        <v>0.90451829417340579</v>
      </c>
      <c r="L2297" s="28"/>
      <c r="M2297" s="28"/>
      <c r="N2297" s="28"/>
      <c r="O2297" s="28"/>
      <c r="P2297" s="7"/>
      <c r="Q2297" s="25"/>
    </row>
    <row r="2298" spans="1:17" x14ac:dyDescent="0.2">
      <c r="A2298" s="2" t="s">
        <v>11</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6"/>
        <v>0.90520613392705296</v>
      </c>
      <c r="L2298" s="28"/>
      <c r="M2298" s="28"/>
      <c r="N2298" s="28"/>
      <c r="O2298" s="28"/>
      <c r="P2298" s="7"/>
      <c r="Q2298" s="25"/>
    </row>
    <row r="2299" spans="1:17" x14ac:dyDescent="0.2">
      <c r="A2299" s="2" t="s">
        <v>11</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6"/>
        <v>0.93025502083856426</v>
      </c>
      <c r="L2299" s="28"/>
      <c r="M2299" s="28"/>
      <c r="N2299" s="28"/>
      <c r="O2299" s="28"/>
      <c r="P2299" s="7"/>
      <c r="Q2299" s="25"/>
    </row>
    <row r="2300" spans="1:17" x14ac:dyDescent="0.2">
      <c r="A2300" s="2" t="s">
        <v>11</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6"/>
        <v>0.9439245408253949</v>
      </c>
      <c r="L2300" s="28"/>
      <c r="M2300" s="28"/>
      <c r="N2300" s="28"/>
      <c r="O2300" s="28"/>
      <c r="P2300" s="7"/>
      <c r="Q2300" s="25"/>
    </row>
    <row r="2301" spans="1:17" x14ac:dyDescent="0.2">
      <c r="A2301" s="2" t="s">
        <v>11</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6"/>
        <v>0.8749200176524361</v>
      </c>
      <c r="L2301" s="28"/>
      <c r="M2301" s="28"/>
      <c r="N2301" s="28"/>
      <c r="O2301" s="28"/>
      <c r="P2301" s="7"/>
      <c r="Q2301" s="25"/>
    </row>
    <row r="2302" spans="1:17" x14ac:dyDescent="0.2">
      <c r="A2302" s="2" t="s">
        <v>11</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6"/>
        <v>0.81208829922575521</v>
      </c>
      <c r="L2302" s="28"/>
      <c r="M2302" s="28"/>
      <c r="N2302" s="28"/>
      <c r="O2302" s="28"/>
      <c r="P2302" s="7"/>
      <c r="Q2302" s="25"/>
    </row>
    <row r="2303" spans="1:17" x14ac:dyDescent="0.2">
      <c r="A2303" s="2" t="s">
        <v>11</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6"/>
        <v>0.74593852737515465</v>
      </c>
      <c r="L2303" s="28"/>
      <c r="M2303" s="28"/>
      <c r="N2303" s="28"/>
      <c r="O2303" s="28"/>
      <c r="P2303" s="7"/>
      <c r="Q2303" s="25"/>
    </row>
    <row r="2304" spans="1:17" x14ac:dyDescent="0.2">
      <c r="A2304" s="2" t="s">
        <v>11</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6"/>
        <v>0.69061216691650773</v>
      </c>
      <c r="L2304" s="28"/>
      <c r="M2304" s="28"/>
      <c r="N2304" s="28"/>
      <c r="O2304" s="28"/>
      <c r="P2304" s="7"/>
      <c r="Q2304" s="25"/>
    </row>
    <row r="2305" spans="1:17" x14ac:dyDescent="0.2">
      <c r="A2305" s="2" t="s">
        <v>11</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6"/>
        <v>0.5843253837586484</v>
      </c>
      <c r="L2305" s="28"/>
      <c r="M2305" s="28"/>
      <c r="N2305" s="28"/>
      <c r="O2305" s="28"/>
      <c r="P2305" s="7"/>
      <c r="Q2305" s="25"/>
    </row>
    <row r="2306" spans="1:17" x14ac:dyDescent="0.2">
      <c r="A2306" s="2" t="s">
        <v>11</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6"/>
        <v>0.47515131554597434</v>
      </c>
      <c r="L2306" s="28"/>
      <c r="M2306" s="28"/>
      <c r="N2306" s="28"/>
      <c r="O2306" s="28"/>
      <c r="P2306" s="7"/>
      <c r="Q2306" s="25"/>
    </row>
    <row r="2307" spans="1:17" x14ac:dyDescent="0.2">
      <c r="A2307" s="2" t="s">
        <v>11</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si="36"/>
        <v>0.34102887589580422</v>
      </c>
      <c r="L2307" s="28"/>
      <c r="M2307" s="28"/>
      <c r="N2307" s="28"/>
      <c r="O2307" s="28"/>
      <c r="P2307" s="7"/>
      <c r="Q2307" s="25"/>
    </row>
    <row r="2308" spans="1:17" x14ac:dyDescent="0.2">
      <c r="A2308" s="2" t="s">
        <v>11</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ref="K2308:K2371" si="37">C2308*$P$4+D2308*$P$5+E2308*$P$6+F2308*$P$7+G2308*$P$8+H2308*$P$9+I2308*$P$10+$P$11</f>
        <v>0.34558687355761175</v>
      </c>
      <c r="L2308" s="28"/>
      <c r="M2308" s="28"/>
      <c r="N2308" s="28"/>
      <c r="O2308" s="28"/>
      <c r="P2308" s="7"/>
      <c r="Q2308" s="25"/>
    </row>
    <row r="2309" spans="1:17" x14ac:dyDescent="0.2">
      <c r="A2309" s="2" t="s">
        <v>11</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7"/>
        <v>0.35106940337301107</v>
      </c>
      <c r="L2309" s="28"/>
      <c r="M2309" s="28"/>
      <c r="N2309" s="28"/>
      <c r="O2309" s="28"/>
      <c r="P2309" s="7"/>
      <c r="Q2309" s="25"/>
    </row>
    <row r="2310" spans="1:17" x14ac:dyDescent="0.2">
      <c r="A2310" s="2" t="s">
        <v>11</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7"/>
        <v>0.35395151594042562</v>
      </c>
      <c r="L2310" s="28"/>
      <c r="M2310" s="28"/>
      <c r="N2310" s="28"/>
      <c r="O2310" s="28"/>
      <c r="P2310" s="7"/>
      <c r="Q2310" s="25"/>
    </row>
    <row r="2311" spans="1:17" x14ac:dyDescent="0.2">
      <c r="A2311" s="2" t="s">
        <v>11</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7"/>
        <v>0.34352976488507347</v>
      </c>
      <c r="L2311" s="28"/>
      <c r="M2311" s="28"/>
      <c r="N2311" s="28"/>
      <c r="O2311" s="28"/>
      <c r="P2311" s="7"/>
      <c r="Q2311" s="25"/>
    </row>
    <row r="2312" spans="1:17" x14ac:dyDescent="0.2">
      <c r="A2312" s="2" t="s">
        <v>11</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7"/>
        <v>0.3362021733209779</v>
      </c>
      <c r="L2312" s="28"/>
      <c r="M2312" s="28"/>
      <c r="N2312" s="28"/>
      <c r="O2312" s="28"/>
      <c r="P2312" s="7"/>
      <c r="Q2312" s="25"/>
    </row>
    <row r="2313" spans="1:17" x14ac:dyDescent="0.2">
      <c r="A2313" s="2" t="s">
        <v>11</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7"/>
        <v>0.3257613728246731</v>
      </c>
      <c r="L2313" s="28"/>
      <c r="M2313" s="28"/>
      <c r="N2313" s="28"/>
      <c r="O2313" s="28"/>
      <c r="P2313" s="7"/>
      <c r="Q2313" s="25"/>
    </row>
    <row r="2314" spans="1:17" x14ac:dyDescent="0.2">
      <c r="A2314" s="2" t="s">
        <v>11</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7"/>
        <v>0.31761607636887024</v>
      </c>
      <c r="L2314" s="28"/>
      <c r="M2314" s="28"/>
      <c r="N2314" s="28"/>
      <c r="O2314" s="28"/>
      <c r="P2314" s="7"/>
      <c r="Q2314" s="25"/>
    </row>
    <row r="2315" spans="1:17" x14ac:dyDescent="0.2">
      <c r="A2315" s="2" t="s">
        <v>11</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7"/>
        <v>0.30428124419475711</v>
      </c>
      <c r="L2315" s="28"/>
      <c r="M2315" s="28"/>
      <c r="N2315" s="28"/>
      <c r="O2315" s="28"/>
      <c r="P2315" s="7"/>
      <c r="Q2315" s="25"/>
    </row>
    <row r="2316" spans="1:17" x14ac:dyDescent="0.2">
      <c r="A2316" s="2" t="s">
        <v>11</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7"/>
        <v>0.29129299185278046</v>
      </c>
      <c r="L2316" s="28"/>
      <c r="M2316" s="28"/>
      <c r="N2316" s="28"/>
      <c r="O2316" s="28"/>
      <c r="P2316" s="7"/>
      <c r="Q2316" s="25"/>
    </row>
    <row r="2317" spans="1:17" x14ac:dyDescent="0.2">
      <c r="A2317" s="2" t="s">
        <v>11</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7"/>
        <v>0.27433522273178279</v>
      </c>
      <c r="L2317" s="28"/>
      <c r="M2317" s="28"/>
      <c r="N2317" s="28"/>
      <c r="O2317" s="28"/>
      <c r="P2317" s="7"/>
      <c r="Q2317" s="25"/>
    </row>
    <row r="2318" spans="1:17" x14ac:dyDescent="0.2">
      <c r="A2318" s="2" t="s">
        <v>11</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7"/>
        <v>0.25357316991596757</v>
      </c>
      <c r="L2318" s="28"/>
      <c r="M2318" s="28"/>
      <c r="N2318" s="28"/>
      <c r="O2318" s="28"/>
      <c r="P2318" s="7"/>
      <c r="Q2318" s="25"/>
    </row>
    <row r="2319" spans="1:17" x14ac:dyDescent="0.2">
      <c r="A2319" s="2" t="s">
        <v>11</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7"/>
        <v>0.23001398874009449</v>
      </c>
      <c r="L2319" s="28"/>
      <c r="M2319" s="28"/>
      <c r="N2319" s="28"/>
      <c r="O2319" s="28"/>
      <c r="P2319" s="7"/>
      <c r="Q2319" s="25"/>
    </row>
    <row r="2320" spans="1:17" x14ac:dyDescent="0.2">
      <c r="A2320" s="2" t="s">
        <v>11</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7"/>
        <v>0.2037352543513602</v>
      </c>
      <c r="L2320" s="28"/>
      <c r="M2320" s="28"/>
      <c r="N2320" s="28"/>
      <c r="O2320" s="28"/>
      <c r="P2320" s="7"/>
      <c r="Q2320" s="25"/>
    </row>
    <row r="2321" spans="1:17" x14ac:dyDescent="0.2">
      <c r="A2321" s="2" t="s">
        <v>11</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7"/>
        <v>0.16297728200725881</v>
      </c>
      <c r="L2321" s="28"/>
      <c r="M2321" s="28"/>
      <c r="N2321" s="28"/>
      <c r="O2321" s="28"/>
      <c r="P2321" s="7"/>
      <c r="Q2321" s="25"/>
    </row>
    <row r="2322" spans="1:17" x14ac:dyDescent="0.2">
      <c r="A2322" s="2" t="s">
        <v>11</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7"/>
        <v>0.11267573461605163</v>
      </c>
      <c r="L2322" s="28"/>
      <c r="M2322" s="28"/>
      <c r="N2322" s="28"/>
      <c r="O2322" s="28"/>
      <c r="P2322" s="7"/>
      <c r="Q2322" s="25"/>
    </row>
    <row r="2323" spans="1:17" x14ac:dyDescent="0.2">
      <c r="A2323" s="2" t="s">
        <v>11</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7"/>
        <v>-1.994199367492433E-2</v>
      </c>
      <c r="L2323" s="28"/>
      <c r="M2323" s="28"/>
      <c r="N2323" s="28"/>
      <c r="O2323" s="28"/>
      <c r="P2323" s="7"/>
      <c r="Q2323" s="25"/>
    </row>
    <row r="2324" spans="1:17" x14ac:dyDescent="0.2">
      <c r="A2324" s="2" t="s">
        <v>11</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7"/>
        <v>-1.9262799479448756E-2</v>
      </c>
      <c r="L2324" s="28"/>
      <c r="M2324" s="28"/>
      <c r="N2324" s="28"/>
      <c r="O2324" s="28"/>
      <c r="P2324" s="7"/>
      <c r="Q2324" s="25"/>
    </row>
    <row r="2325" spans="1:17" x14ac:dyDescent="0.2">
      <c r="A2325" s="2" t="s">
        <v>11</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7"/>
        <v>-2.088073898327325E-2</v>
      </c>
      <c r="L2325" s="28"/>
      <c r="M2325" s="28"/>
      <c r="N2325" s="28"/>
      <c r="O2325" s="28"/>
      <c r="P2325" s="7"/>
      <c r="Q2325" s="25"/>
    </row>
    <row r="2326" spans="1:17" x14ac:dyDescent="0.2">
      <c r="A2326" s="2" t="s">
        <v>11</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7"/>
        <v>-2.3334385732659113E-2</v>
      </c>
      <c r="L2326" s="28"/>
      <c r="M2326" s="28"/>
      <c r="N2326" s="28"/>
      <c r="O2326" s="28"/>
      <c r="P2326" s="7"/>
      <c r="Q2326" s="25"/>
    </row>
    <row r="2327" spans="1:17" x14ac:dyDescent="0.2">
      <c r="A2327" s="2" t="s">
        <v>11</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7"/>
        <v>-2.5707013099896758E-2</v>
      </c>
      <c r="L2327" s="28"/>
      <c r="M2327" s="28"/>
      <c r="N2327" s="28"/>
      <c r="O2327" s="28"/>
      <c r="P2327" s="7"/>
      <c r="Q2327" s="25"/>
    </row>
    <row r="2328" spans="1:17" x14ac:dyDescent="0.2">
      <c r="A2328" s="2" t="s">
        <v>11</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7"/>
        <v>-2.8629969544539224E-2</v>
      </c>
      <c r="L2328" s="28"/>
      <c r="M2328" s="28"/>
      <c r="N2328" s="28"/>
      <c r="O2328" s="28"/>
      <c r="P2328" s="7"/>
      <c r="Q2328" s="25"/>
    </row>
    <row r="2329" spans="1:17" x14ac:dyDescent="0.2">
      <c r="A2329" s="2" t="s">
        <v>11</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7"/>
        <v>-3.5316773963754433E-2</v>
      </c>
      <c r="L2329" s="28"/>
      <c r="M2329" s="28"/>
      <c r="N2329" s="28"/>
      <c r="O2329" s="28"/>
      <c r="P2329" s="7"/>
      <c r="Q2329" s="25"/>
    </row>
    <row r="2330" spans="1:17" x14ac:dyDescent="0.2">
      <c r="A2330" s="2" t="s">
        <v>11</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7"/>
        <v>-3.5897485687306108E-2</v>
      </c>
      <c r="L2330" s="28"/>
      <c r="M2330" s="28"/>
      <c r="N2330" s="28"/>
      <c r="O2330" s="28"/>
      <c r="P2330" s="7"/>
      <c r="Q2330" s="25"/>
    </row>
    <row r="2331" spans="1:17" x14ac:dyDescent="0.2">
      <c r="A2331" s="2" t="s">
        <v>11</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7"/>
        <v>-4.1545980480448774E-2</v>
      </c>
      <c r="L2331" s="28"/>
      <c r="M2331" s="28"/>
      <c r="N2331" s="28"/>
      <c r="O2331" s="28"/>
      <c r="P2331" s="7"/>
      <c r="Q2331" s="25"/>
    </row>
    <row r="2332" spans="1:17" x14ac:dyDescent="0.2">
      <c r="A2332" s="2" t="s">
        <v>11</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7"/>
        <v>-4.680165900954314E-2</v>
      </c>
      <c r="L2332" s="28"/>
      <c r="M2332" s="28"/>
      <c r="N2332" s="28"/>
      <c r="O2332" s="28"/>
      <c r="P2332" s="7"/>
      <c r="Q2332" s="25"/>
    </row>
    <row r="2333" spans="1:17" x14ac:dyDescent="0.2">
      <c r="A2333" s="2" t="s">
        <v>11</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7"/>
        <v>-4.7053592303010094E-2</v>
      </c>
      <c r="L2333" s="28"/>
      <c r="M2333" s="28"/>
      <c r="N2333" s="28"/>
      <c r="O2333" s="28"/>
      <c r="P2333" s="7"/>
      <c r="Q2333" s="25"/>
    </row>
    <row r="2334" spans="1:17" x14ac:dyDescent="0.2">
      <c r="A2334" s="2" t="s">
        <v>11</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7"/>
        <v>-4.1980018491099891E-2</v>
      </c>
      <c r="L2334" s="28"/>
      <c r="M2334" s="28"/>
      <c r="N2334" s="28"/>
      <c r="O2334" s="28"/>
      <c r="P2334" s="7"/>
      <c r="Q2334" s="25"/>
    </row>
    <row r="2335" spans="1:17" x14ac:dyDescent="0.2">
      <c r="A2335" s="2" t="s">
        <v>11</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7"/>
        <v>-3.3418730620596415E-2</v>
      </c>
      <c r="L2335" s="28"/>
      <c r="M2335" s="28"/>
      <c r="N2335" s="28"/>
      <c r="O2335" s="28"/>
      <c r="P2335" s="7"/>
      <c r="Q2335" s="25"/>
    </row>
    <row r="2336" spans="1:17" x14ac:dyDescent="0.2">
      <c r="A2336" s="2" t="s">
        <v>11</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7"/>
        <v>-3.3208539552726957E-2</v>
      </c>
      <c r="L2336" s="28"/>
      <c r="M2336" s="28"/>
      <c r="N2336" s="28"/>
      <c r="O2336" s="28"/>
      <c r="P2336" s="7"/>
      <c r="Q2336" s="25"/>
    </row>
    <row r="2337" spans="1:17" x14ac:dyDescent="0.2">
      <c r="A2337" s="2" t="s">
        <v>11</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7"/>
        <v>-3.2013669786313814E-2</v>
      </c>
      <c r="L2337" s="28"/>
      <c r="M2337" s="28"/>
      <c r="N2337" s="28"/>
      <c r="O2337" s="28"/>
      <c r="P2337" s="7"/>
      <c r="Q2337" s="25"/>
    </row>
    <row r="2338" spans="1:17" x14ac:dyDescent="0.2">
      <c r="A2338" s="2" t="s">
        <v>11</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7"/>
        <v>-2.8188022722637762E-2</v>
      </c>
      <c r="L2338" s="28"/>
      <c r="M2338" s="28"/>
      <c r="N2338" s="28"/>
      <c r="O2338" s="28"/>
      <c r="P2338" s="7"/>
      <c r="Q2338" s="25"/>
    </row>
    <row r="2339" spans="1:17" x14ac:dyDescent="0.2">
      <c r="A2339" s="2" t="s">
        <v>11</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7"/>
        <v>-3.2920795684834192E-2</v>
      </c>
      <c r="L2339" s="28"/>
      <c r="M2339" s="28"/>
      <c r="N2339" s="28"/>
      <c r="O2339" s="28"/>
      <c r="P2339" s="7"/>
      <c r="Q2339" s="25"/>
    </row>
    <row r="2340" spans="1:17" x14ac:dyDescent="0.2">
      <c r="A2340" s="2" t="s">
        <v>11</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7"/>
        <v>-2.556272571099083E-2</v>
      </c>
      <c r="L2340" s="28"/>
      <c r="M2340" s="28"/>
      <c r="N2340" s="28"/>
      <c r="O2340" s="28"/>
      <c r="P2340" s="7"/>
      <c r="Q2340" s="25"/>
    </row>
    <row r="2341" spans="1:17" x14ac:dyDescent="0.2">
      <c r="A2341" s="2" t="s">
        <v>11</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7"/>
        <v>-2.4570743703751119E-2</v>
      </c>
      <c r="L2341" s="28"/>
      <c r="M2341" s="28"/>
      <c r="N2341" s="28"/>
      <c r="O2341" s="28"/>
      <c r="P2341" s="7"/>
      <c r="Q2341" s="25"/>
    </row>
    <row r="2342" spans="1:17" x14ac:dyDescent="0.2">
      <c r="A2342" s="2" t="s">
        <v>11</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7"/>
        <v>-2.5594533650382445E-2</v>
      </c>
      <c r="L2342" s="28"/>
      <c r="M2342" s="28"/>
      <c r="N2342" s="28"/>
      <c r="O2342" s="28"/>
      <c r="P2342" s="7"/>
      <c r="Q2342" s="25"/>
    </row>
    <row r="2343" spans="1:17" x14ac:dyDescent="0.2">
      <c r="A2343" s="2" t="s">
        <v>11</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7"/>
        <v>-2.4821415092848631E-2</v>
      </c>
      <c r="L2343" s="28"/>
      <c r="M2343" s="28"/>
      <c r="N2343" s="28"/>
      <c r="O2343" s="28"/>
      <c r="P2343" s="7"/>
      <c r="Q2343" s="25"/>
    </row>
    <row r="2344" spans="1:17" x14ac:dyDescent="0.2">
      <c r="A2344" s="2" t="s">
        <v>11</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7"/>
        <v>-2.1284446530579371E-2</v>
      </c>
      <c r="L2344" s="28"/>
      <c r="M2344" s="28"/>
      <c r="N2344" s="28"/>
      <c r="O2344" s="28"/>
      <c r="P2344" s="7"/>
      <c r="Q2344" s="25"/>
    </row>
    <row r="2345" spans="1:17" x14ac:dyDescent="0.2">
      <c r="A2345" s="2" t="s">
        <v>11</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7"/>
        <v>-2.9929351892261646E-2</v>
      </c>
      <c r="L2345" s="28"/>
      <c r="M2345" s="28"/>
      <c r="N2345" s="28"/>
      <c r="O2345" s="28"/>
      <c r="P2345" s="7"/>
      <c r="Q2345" s="25"/>
    </row>
    <row r="2346" spans="1:17" x14ac:dyDescent="0.2">
      <c r="A2346" s="2" t="s">
        <v>11</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7"/>
        <v>-2.3477735529588095E-2</v>
      </c>
      <c r="L2346" s="28"/>
      <c r="M2346" s="28"/>
      <c r="N2346" s="28"/>
      <c r="O2346" s="28"/>
      <c r="P2346" s="7"/>
      <c r="Q2346" s="25"/>
    </row>
    <row r="2347" spans="1:17" x14ac:dyDescent="0.2">
      <c r="A2347" s="2" t="s">
        <v>11</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7"/>
        <v>-1.6722339919721718E-2</v>
      </c>
      <c r="L2347" s="28"/>
      <c r="M2347" s="28"/>
      <c r="N2347" s="28"/>
      <c r="O2347" s="28"/>
      <c r="P2347" s="7"/>
      <c r="Q2347" s="25"/>
    </row>
    <row r="2348" spans="1:17" x14ac:dyDescent="0.2">
      <c r="A2348" s="2" t="s">
        <v>11</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7"/>
        <v>-1.8071247318035111E-2</v>
      </c>
      <c r="L2348" s="28"/>
      <c r="M2348" s="28"/>
      <c r="N2348" s="28"/>
      <c r="O2348" s="28"/>
      <c r="P2348" s="7"/>
      <c r="Q2348" s="25"/>
    </row>
    <row r="2349" spans="1:17" x14ac:dyDescent="0.2">
      <c r="A2349" s="2" t="s">
        <v>11</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7"/>
        <v>-2.1512903524181004E-2</v>
      </c>
      <c r="L2349" s="28"/>
      <c r="M2349" s="28"/>
      <c r="N2349" s="28"/>
      <c r="O2349" s="28"/>
      <c r="P2349" s="7"/>
      <c r="Q2349" s="25"/>
    </row>
    <row r="2350" spans="1:17" x14ac:dyDescent="0.2">
      <c r="A2350" s="2" t="s">
        <v>11</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7"/>
        <v>-3.9162217441201297E-2</v>
      </c>
      <c r="L2350" s="28"/>
      <c r="M2350" s="28"/>
      <c r="N2350" s="28"/>
      <c r="O2350" s="28"/>
      <c r="P2350" s="7"/>
      <c r="Q2350" s="25"/>
    </row>
    <row r="2351" spans="1:17" x14ac:dyDescent="0.2">
      <c r="A2351" s="2" t="s">
        <v>11</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7"/>
        <v>-2.9463352620869743E-2</v>
      </c>
      <c r="L2351" s="28"/>
      <c r="M2351" s="28"/>
      <c r="N2351" s="28"/>
      <c r="O2351" s="28"/>
      <c r="P2351" s="7"/>
      <c r="Q2351" s="25"/>
    </row>
    <row r="2352" spans="1:17" x14ac:dyDescent="0.2">
      <c r="A2352" s="2" t="s">
        <v>11</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7"/>
        <v>-3.6574376125222408E-2</v>
      </c>
      <c r="L2352" s="28"/>
      <c r="M2352" s="28"/>
      <c r="N2352" s="28"/>
      <c r="O2352" s="28"/>
      <c r="P2352" s="7"/>
      <c r="Q2352" s="25"/>
    </row>
    <row r="2353" spans="1:17" x14ac:dyDescent="0.2">
      <c r="A2353" s="2" t="s">
        <v>11</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7"/>
        <v>-2.0766967676713266E-2</v>
      </c>
      <c r="L2353" s="28"/>
      <c r="M2353" s="28"/>
      <c r="N2353" s="28"/>
      <c r="O2353" s="28"/>
      <c r="P2353" s="7"/>
      <c r="Q2353" s="25"/>
    </row>
    <row r="2354" spans="1:17" x14ac:dyDescent="0.2">
      <c r="A2354" s="2" t="s">
        <v>11</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7"/>
        <v>-1.3098860392151579E-2</v>
      </c>
      <c r="L2354" s="28"/>
      <c r="M2354" s="28"/>
      <c r="N2354" s="28"/>
      <c r="O2354" s="28"/>
      <c r="P2354" s="7"/>
      <c r="Q2354" s="25"/>
    </row>
    <row r="2355" spans="1:17" x14ac:dyDescent="0.2">
      <c r="A2355" s="2" t="s">
        <v>11</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7"/>
        <v>-1.0010357340408338E-2</v>
      </c>
      <c r="L2355" s="28"/>
      <c r="M2355" s="28"/>
      <c r="N2355" s="28"/>
      <c r="O2355" s="28"/>
      <c r="P2355" s="7"/>
      <c r="Q2355" s="25"/>
    </row>
    <row r="2356" spans="1:17" x14ac:dyDescent="0.2">
      <c r="A2356" s="2" t="s">
        <v>11</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7"/>
        <v>-1.1577340665582248E-2</v>
      </c>
      <c r="L2356" s="28"/>
      <c r="M2356" s="28"/>
      <c r="N2356" s="28"/>
      <c r="O2356" s="28"/>
      <c r="P2356" s="7"/>
      <c r="Q2356" s="25"/>
    </row>
    <row r="2357" spans="1:17" x14ac:dyDescent="0.2">
      <c r="A2357" s="2" t="s">
        <v>11</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7"/>
        <v>-1.0843015555905389E-2</v>
      </c>
      <c r="L2357" s="28"/>
      <c r="M2357" s="28"/>
      <c r="N2357" s="28"/>
      <c r="O2357" s="28"/>
      <c r="P2357" s="7"/>
      <c r="Q2357" s="25"/>
    </row>
    <row r="2358" spans="1:17" x14ac:dyDescent="0.2">
      <c r="A2358" s="2" t="s">
        <v>11</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7"/>
        <v>-8.8571825307537377E-3</v>
      </c>
      <c r="L2358" s="28"/>
      <c r="M2358" s="28"/>
      <c r="N2358" s="28"/>
      <c r="O2358" s="28"/>
      <c r="P2358" s="7"/>
      <c r="Q2358" s="25"/>
    </row>
    <row r="2359" spans="1:17" x14ac:dyDescent="0.2">
      <c r="A2359" s="2" t="s">
        <v>11</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7"/>
        <v>3.3657493562132546E-3</v>
      </c>
      <c r="L2359" s="28"/>
      <c r="M2359" s="28"/>
      <c r="N2359" s="28"/>
      <c r="O2359" s="28"/>
      <c r="P2359" s="7"/>
      <c r="Q2359" s="25"/>
    </row>
    <row r="2360" spans="1:17" x14ac:dyDescent="0.2">
      <c r="A2360" s="2" t="s">
        <v>11</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7"/>
        <v>1.2777546363049841E-2</v>
      </c>
      <c r="L2360" s="28"/>
      <c r="M2360" s="28"/>
      <c r="N2360" s="28"/>
      <c r="O2360" s="28"/>
      <c r="P2360" s="7"/>
      <c r="Q2360" s="25"/>
    </row>
    <row r="2361" spans="1:17" x14ac:dyDescent="0.2">
      <c r="A2361" s="2" t="s">
        <v>11</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7"/>
        <v>1.4026284536052147E-2</v>
      </c>
      <c r="L2361" s="28"/>
      <c r="M2361" s="28"/>
      <c r="N2361" s="28"/>
      <c r="O2361" s="28"/>
      <c r="P2361" s="7"/>
      <c r="Q2361" s="25"/>
    </row>
    <row r="2362" spans="1:17" x14ac:dyDescent="0.2">
      <c r="A2362" s="2" t="s">
        <v>11</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7"/>
        <v>2.052021971868645E-2</v>
      </c>
      <c r="L2362" s="28"/>
      <c r="M2362" s="28"/>
      <c r="N2362" s="28"/>
      <c r="O2362" s="28"/>
      <c r="P2362" s="7"/>
      <c r="Q2362" s="25"/>
    </row>
    <row r="2363" spans="1:17" x14ac:dyDescent="0.2">
      <c r="A2363" s="2" t="s">
        <v>11</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7"/>
        <v>2.3495110651193141E-2</v>
      </c>
      <c r="L2363" s="28"/>
      <c r="M2363" s="28"/>
      <c r="N2363" s="28"/>
      <c r="O2363" s="28"/>
      <c r="P2363" s="7"/>
      <c r="Q2363" s="25"/>
    </row>
    <row r="2364" spans="1:17" x14ac:dyDescent="0.2">
      <c r="A2364" s="2" t="s">
        <v>11</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7"/>
        <v>3.0947824762285858E-2</v>
      </c>
      <c r="L2364" s="28"/>
      <c r="M2364" s="28"/>
      <c r="N2364" s="28"/>
      <c r="O2364" s="28"/>
      <c r="P2364" s="7"/>
      <c r="Q2364" s="25"/>
    </row>
    <row r="2365" spans="1:17" x14ac:dyDescent="0.2">
      <c r="A2365" s="2" t="s">
        <v>11</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7"/>
        <v>3.2125795633135557E-2</v>
      </c>
      <c r="L2365" s="28"/>
      <c r="M2365" s="28"/>
      <c r="N2365" s="28"/>
      <c r="O2365" s="28"/>
      <c r="P2365" s="7"/>
      <c r="Q2365" s="25"/>
    </row>
    <row r="2366" spans="1:17" x14ac:dyDescent="0.2">
      <c r="A2366" s="2" t="s">
        <v>11</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7"/>
        <v>3.1840561732821127E-2</v>
      </c>
      <c r="L2366" s="28"/>
      <c r="M2366" s="28"/>
      <c r="N2366" s="28"/>
      <c r="O2366" s="28"/>
      <c r="P2366" s="7"/>
      <c r="Q2366" s="25"/>
    </row>
    <row r="2367" spans="1:17" x14ac:dyDescent="0.2">
      <c r="A2367" s="2" t="s">
        <v>11</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7"/>
        <v>3.4059596912800472E-2</v>
      </c>
      <c r="L2367" s="28"/>
      <c r="M2367" s="28"/>
      <c r="N2367" s="28"/>
      <c r="O2367" s="28"/>
      <c r="P2367" s="7"/>
      <c r="Q2367" s="25"/>
    </row>
    <row r="2368" spans="1:17" x14ac:dyDescent="0.2">
      <c r="A2368" s="2" t="s">
        <v>11</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7"/>
        <v>2.8548814180691218E-2</v>
      </c>
      <c r="L2368" s="28"/>
      <c r="M2368" s="28"/>
      <c r="N2368" s="28"/>
      <c r="O2368" s="28"/>
      <c r="P2368" s="7"/>
      <c r="Q2368" s="25"/>
    </row>
    <row r="2369" spans="1:17" x14ac:dyDescent="0.2">
      <c r="A2369" s="2" t="s">
        <v>11</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7"/>
        <v>1.503285192599435E-2</v>
      </c>
      <c r="L2369" s="28"/>
      <c r="M2369" s="28"/>
      <c r="N2369" s="28"/>
      <c r="O2369" s="28"/>
      <c r="P2369" s="7"/>
      <c r="Q2369" s="25"/>
    </row>
    <row r="2370" spans="1:17" x14ac:dyDescent="0.2">
      <c r="A2370" s="2" t="s">
        <v>11</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7"/>
        <v>1.3802111760001123E-2</v>
      </c>
      <c r="L2370" s="28"/>
      <c r="M2370" s="28"/>
      <c r="N2370" s="28"/>
      <c r="O2370" s="28"/>
      <c r="P2370" s="7"/>
      <c r="Q2370" s="25"/>
    </row>
    <row r="2371" spans="1:17" x14ac:dyDescent="0.2">
      <c r="A2371" s="2" t="s">
        <v>11</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si="37"/>
        <v>1.908436573117267E-2</v>
      </c>
      <c r="L2371" s="28"/>
      <c r="M2371" s="28"/>
      <c r="N2371" s="28"/>
      <c r="O2371" s="28"/>
      <c r="P2371" s="7"/>
      <c r="Q2371" s="25"/>
    </row>
    <row r="2372" spans="1:17" x14ac:dyDescent="0.2">
      <c r="A2372" s="2" t="s">
        <v>11</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ref="K2372:K2435" si="38">C2372*$P$4+D2372*$P$5+E2372*$P$6+F2372*$P$7+G2372*$P$8+H2372*$P$9+I2372*$P$10+$P$11</f>
        <v>2.013462330075988E-2</v>
      </c>
      <c r="L2372" s="28"/>
      <c r="M2372" s="28"/>
      <c r="N2372" s="28"/>
      <c r="O2372" s="28"/>
      <c r="P2372" s="7"/>
      <c r="Q2372" s="25"/>
    </row>
    <row r="2373" spans="1:17" x14ac:dyDescent="0.2">
      <c r="A2373" s="2" t="s">
        <v>11</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8"/>
        <v>1.851069527759186E-2</v>
      </c>
      <c r="L2373" s="28"/>
      <c r="M2373" s="28"/>
      <c r="N2373" s="28"/>
      <c r="O2373" s="28"/>
      <c r="P2373" s="7"/>
      <c r="Q2373" s="25"/>
    </row>
    <row r="2374" spans="1:17" x14ac:dyDescent="0.2">
      <c r="A2374" s="2" t="s">
        <v>11</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8"/>
        <v>1.2221365192993661E-2</v>
      </c>
      <c r="L2374" s="28"/>
      <c r="M2374" s="28"/>
      <c r="N2374" s="28"/>
      <c r="O2374" s="28"/>
      <c r="P2374" s="7"/>
      <c r="Q2374" s="25"/>
    </row>
    <row r="2375" spans="1:17" x14ac:dyDescent="0.2">
      <c r="A2375" s="2" t="s">
        <v>11</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8"/>
        <v>1.6710495072438936E-2</v>
      </c>
      <c r="L2375" s="28"/>
      <c r="M2375" s="28"/>
      <c r="N2375" s="28"/>
      <c r="O2375" s="28"/>
      <c r="P2375" s="7"/>
      <c r="Q2375" s="25"/>
    </row>
    <row r="2376" spans="1:17" x14ac:dyDescent="0.2">
      <c r="A2376" s="2" t="s">
        <v>11</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8"/>
        <v>2.1593401486091901E-3</v>
      </c>
      <c r="L2376" s="28"/>
      <c r="M2376" s="28"/>
      <c r="N2376" s="28"/>
      <c r="O2376" s="28"/>
      <c r="P2376" s="7"/>
      <c r="Q2376" s="25"/>
    </row>
    <row r="2377" spans="1:17" x14ac:dyDescent="0.2">
      <c r="A2377" s="2" t="s">
        <v>11</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8"/>
        <v>2.7462209988169395E-3</v>
      </c>
      <c r="L2377" s="28"/>
      <c r="M2377" s="28"/>
      <c r="N2377" s="28"/>
      <c r="O2377" s="28"/>
      <c r="P2377" s="7"/>
      <c r="Q2377" s="25"/>
    </row>
    <row r="2378" spans="1:17" x14ac:dyDescent="0.2">
      <c r="A2378" s="2" t="s">
        <v>11</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8"/>
        <v>8.5437927441336381E-3</v>
      </c>
      <c r="L2378" s="28"/>
      <c r="M2378" s="28"/>
      <c r="N2378" s="28"/>
      <c r="O2378" s="28"/>
      <c r="P2378" s="7"/>
      <c r="Q2378" s="25"/>
    </row>
    <row r="2379" spans="1:17" x14ac:dyDescent="0.2">
      <c r="A2379" s="2" t="s">
        <v>11</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8"/>
        <v>2.3493063929056146E-2</v>
      </c>
      <c r="L2379" s="28"/>
      <c r="M2379" s="28"/>
      <c r="N2379" s="28"/>
      <c r="O2379" s="28"/>
      <c r="P2379" s="7"/>
      <c r="Q2379" s="25"/>
    </row>
    <row r="2380" spans="1:17" x14ac:dyDescent="0.2">
      <c r="A2380" s="2" t="s">
        <v>11</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8"/>
        <v>2.0157570616152087E-2</v>
      </c>
      <c r="L2380" s="28"/>
      <c r="M2380" s="28"/>
      <c r="N2380" s="28"/>
      <c r="O2380" s="28"/>
      <c r="P2380" s="7"/>
      <c r="Q2380" s="25"/>
    </row>
    <row r="2381" spans="1:17" x14ac:dyDescent="0.2">
      <c r="A2381" s="2" t="s">
        <v>11</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8"/>
        <v>1.8582653725090048E-2</v>
      </c>
      <c r="L2381" s="28"/>
      <c r="M2381" s="28"/>
      <c r="N2381" s="28"/>
      <c r="O2381" s="28"/>
      <c r="P2381" s="7"/>
      <c r="Q2381" s="25"/>
    </row>
    <row r="2382" spans="1:17" x14ac:dyDescent="0.2">
      <c r="A2382" s="2" t="s">
        <v>11</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8"/>
        <v>1.7487507797754209E-2</v>
      </c>
      <c r="L2382" s="28"/>
      <c r="M2382" s="28"/>
      <c r="N2382" s="28"/>
      <c r="O2382" s="28"/>
      <c r="P2382" s="7"/>
      <c r="Q2382" s="25"/>
    </row>
    <row r="2383" spans="1:17" x14ac:dyDescent="0.2">
      <c r="A2383" s="2" t="s">
        <v>11</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8"/>
        <v>1.2935795977500941E-2</v>
      </c>
      <c r="L2383" s="28"/>
      <c r="M2383" s="28"/>
      <c r="N2383" s="28"/>
      <c r="O2383" s="28"/>
      <c r="P2383" s="7"/>
      <c r="Q2383" s="25"/>
    </row>
    <row r="2384" spans="1:17" x14ac:dyDescent="0.2">
      <c r="A2384" s="2" t="s">
        <v>11</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8"/>
        <v>1.2350788559592596E-2</v>
      </c>
      <c r="L2384" s="28"/>
      <c r="M2384" s="28"/>
      <c r="N2384" s="28"/>
      <c r="O2384" s="28"/>
      <c r="P2384" s="7"/>
      <c r="Q2384" s="25"/>
    </row>
    <row r="2385" spans="1:17" x14ac:dyDescent="0.2">
      <c r="A2385" s="2" t="s">
        <v>11</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8"/>
        <v>1.2387080254362859E-2</v>
      </c>
      <c r="L2385" s="28"/>
      <c r="M2385" s="28"/>
      <c r="N2385" s="28"/>
      <c r="O2385" s="28"/>
      <c r="P2385" s="7"/>
      <c r="Q2385" s="25"/>
    </row>
    <row r="2386" spans="1:17" x14ac:dyDescent="0.2">
      <c r="A2386" s="2" t="s">
        <v>11</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8"/>
        <v>1.7904655274363579E-2</v>
      </c>
      <c r="L2386" s="28"/>
      <c r="M2386" s="28"/>
      <c r="N2386" s="28"/>
      <c r="O2386" s="28"/>
      <c r="P2386" s="7"/>
      <c r="Q2386" s="25"/>
    </row>
    <row r="2387" spans="1:17" x14ac:dyDescent="0.2">
      <c r="A2387" s="2" t="s">
        <v>11</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8"/>
        <v>1.2303779072527776E-2</v>
      </c>
      <c r="L2387" s="28"/>
      <c r="M2387" s="28"/>
      <c r="N2387" s="28"/>
      <c r="O2387" s="28"/>
      <c r="P2387" s="7"/>
      <c r="Q2387" s="25"/>
    </row>
    <row r="2388" spans="1:17" x14ac:dyDescent="0.2">
      <c r="A2388" s="2" t="s">
        <v>11</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8"/>
        <v>1.8383320821948157E-2</v>
      </c>
      <c r="L2388" s="28"/>
      <c r="M2388" s="28"/>
      <c r="N2388" s="28"/>
      <c r="O2388" s="28"/>
      <c r="P2388" s="7"/>
      <c r="Q2388" s="25"/>
    </row>
    <row r="2389" spans="1:17" x14ac:dyDescent="0.2">
      <c r="A2389" s="2" t="s">
        <v>11</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8"/>
        <v>1.9113970929864332E-2</v>
      </c>
      <c r="L2389" s="28"/>
      <c r="M2389" s="28"/>
      <c r="N2389" s="28"/>
      <c r="O2389" s="28"/>
      <c r="P2389" s="7"/>
      <c r="Q2389" s="25"/>
    </row>
    <row r="2390" spans="1:17" x14ac:dyDescent="0.2">
      <c r="A2390" s="2" t="s">
        <v>11</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8"/>
        <v>2.5297800694528694E-2</v>
      </c>
      <c r="L2390" s="28"/>
      <c r="M2390" s="28"/>
      <c r="N2390" s="28"/>
      <c r="O2390" s="28"/>
      <c r="P2390" s="7"/>
      <c r="Q2390" s="25"/>
    </row>
    <row r="2391" spans="1:17" x14ac:dyDescent="0.2">
      <c r="A2391" s="2" t="s">
        <v>11</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8"/>
        <v>2.8800371573588279E-2</v>
      </c>
      <c r="L2391" s="28"/>
      <c r="M2391" s="28"/>
      <c r="N2391" s="28"/>
      <c r="O2391" s="28"/>
      <c r="P2391" s="7"/>
      <c r="Q2391" s="25"/>
    </row>
    <row r="2392" spans="1:17" x14ac:dyDescent="0.2">
      <c r="A2392" s="2" t="s">
        <v>11</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8"/>
        <v>3.3822001634343013E-2</v>
      </c>
      <c r="L2392" s="28"/>
      <c r="M2392" s="28"/>
      <c r="N2392" s="28"/>
      <c r="O2392" s="28"/>
      <c r="P2392" s="7"/>
      <c r="Q2392" s="25"/>
    </row>
    <row r="2393" spans="1:17" x14ac:dyDescent="0.2">
      <c r="A2393" s="2" t="s">
        <v>11</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8"/>
        <v>2.9714647554920703E-2</v>
      </c>
      <c r="L2393" s="28"/>
      <c r="M2393" s="28"/>
      <c r="N2393" s="28"/>
      <c r="O2393" s="28"/>
      <c r="P2393" s="7"/>
      <c r="Q2393" s="25"/>
    </row>
    <row r="2394" spans="1:17" x14ac:dyDescent="0.2">
      <c r="A2394" s="2" t="s">
        <v>11</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8"/>
        <v>1.9135359042453226E-2</v>
      </c>
      <c r="L2394" s="28"/>
      <c r="M2394" s="28"/>
      <c r="N2394" s="28"/>
      <c r="O2394" s="28"/>
      <c r="P2394" s="7"/>
      <c r="Q2394" s="25"/>
    </row>
    <row r="2395" spans="1:17" x14ac:dyDescent="0.2">
      <c r="A2395" s="2" t="s">
        <v>11</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8"/>
        <v>1.4380969491122109E-2</v>
      </c>
      <c r="L2395" s="28"/>
      <c r="M2395" s="28"/>
      <c r="N2395" s="28"/>
      <c r="O2395" s="28"/>
      <c r="P2395" s="7"/>
      <c r="Q2395" s="25"/>
    </row>
    <row r="2396" spans="1:17" x14ac:dyDescent="0.2">
      <c r="A2396" s="2" t="s">
        <v>11</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8"/>
        <v>1.331555078964064E-2</v>
      </c>
      <c r="L2396" s="28"/>
      <c r="M2396" s="28"/>
      <c r="N2396" s="28"/>
      <c r="O2396" s="28"/>
      <c r="P2396" s="7"/>
      <c r="Q2396" s="25"/>
    </row>
    <row r="2397" spans="1:17" x14ac:dyDescent="0.2">
      <c r="A2397" s="2" t="s">
        <v>11</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8"/>
        <v>5.7874593383963058E-3</v>
      </c>
      <c r="L2397" s="28"/>
      <c r="M2397" s="28"/>
      <c r="N2397" s="28"/>
      <c r="O2397" s="28"/>
      <c r="P2397" s="7"/>
      <c r="Q2397" s="25"/>
    </row>
    <row r="2398" spans="1:17" x14ac:dyDescent="0.2">
      <c r="A2398" s="2" t="s">
        <v>11</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8"/>
        <v>6.317091640622996E-3</v>
      </c>
      <c r="L2398" s="28"/>
      <c r="M2398" s="28"/>
      <c r="N2398" s="28"/>
      <c r="O2398" s="28"/>
      <c r="P2398" s="7"/>
      <c r="Q2398" s="25"/>
    </row>
    <row r="2399" spans="1:17" x14ac:dyDescent="0.2">
      <c r="A2399" s="2" t="s">
        <v>11</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8"/>
        <v>1.6670379770620691E-2</v>
      </c>
      <c r="L2399" s="28"/>
      <c r="M2399" s="28"/>
      <c r="N2399" s="28"/>
      <c r="O2399" s="28"/>
      <c r="P2399" s="7"/>
      <c r="Q2399" s="25"/>
    </row>
    <row r="2400" spans="1:17" x14ac:dyDescent="0.2">
      <c r="A2400" s="2" t="s">
        <v>11</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8"/>
        <v>1.8936703957652679E-2</v>
      </c>
      <c r="L2400" s="28"/>
      <c r="M2400" s="28"/>
      <c r="N2400" s="28"/>
      <c r="O2400" s="28"/>
      <c r="P2400" s="7"/>
      <c r="Q2400" s="25"/>
    </row>
    <row r="2401" spans="1:17" x14ac:dyDescent="0.2">
      <c r="A2401" s="2" t="s">
        <v>11</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8"/>
        <v>1.310241586309524E-2</v>
      </c>
      <c r="L2401" s="28"/>
      <c r="M2401" s="28"/>
      <c r="N2401" s="28"/>
      <c r="O2401" s="28"/>
      <c r="P2401" s="7"/>
      <c r="Q2401" s="25"/>
    </row>
    <row r="2402" spans="1:17" x14ac:dyDescent="0.2">
      <c r="A2402" s="2" t="s">
        <v>11</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8"/>
        <v>1.328665657310335E-2</v>
      </c>
      <c r="L2402" s="28"/>
      <c r="M2402" s="28"/>
      <c r="N2402" s="28"/>
      <c r="O2402" s="28"/>
      <c r="P2402" s="7"/>
      <c r="Q2402" s="25"/>
    </row>
    <row r="2403" spans="1:17" x14ac:dyDescent="0.2">
      <c r="A2403" s="2" t="s">
        <v>11</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8"/>
        <v>1.8748129793962454E-2</v>
      </c>
      <c r="L2403" s="28"/>
      <c r="M2403" s="28"/>
      <c r="N2403" s="28"/>
      <c r="O2403" s="28"/>
      <c r="P2403" s="7"/>
      <c r="Q2403" s="25"/>
    </row>
    <row r="2404" spans="1:17" x14ac:dyDescent="0.2">
      <c r="A2404" s="2" t="s">
        <v>11</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8"/>
        <v>2.1383951852724792E-2</v>
      </c>
      <c r="L2404" s="28"/>
      <c r="M2404" s="28"/>
      <c r="N2404" s="28"/>
      <c r="O2404" s="28"/>
      <c r="P2404" s="7"/>
      <c r="Q2404" s="25"/>
    </row>
    <row r="2405" spans="1:17" x14ac:dyDescent="0.2">
      <c r="A2405" s="2" t="s">
        <v>11</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8"/>
        <v>2.552523896135972E-2</v>
      </c>
      <c r="L2405" s="28"/>
      <c r="M2405" s="28"/>
      <c r="N2405" s="28"/>
      <c r="O2405" s="28"/>
      <c r="P2405" s="7"/>
      <c r="Q2405" s="25"/>
    </row>
    <row r="2406" spans="1:17" x14ac:dyDescent="0.2">
      <c r="A2406" s="2" t="s">
        <v>11</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8"/>
        <v>3.5284381022945399E-2</v>
      </c>
      <c r="L2406" s="28"/>
      <c r="M2406" s="28"/>
      <c r="N2406" s="28"/>
      <c r="O2406" s="28"/>
      <c r="P2406" s="7"/>
      <c r="Q2406" s="25"/>
    </row>
    <row r="2407" spans="1:17" x14ac:dyDescent="0.2">
      <c r="A2407" s="2" t="s">
        <v>11</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8"/>
        <v>3.4435180890584949E-2</v>
      </c>
      <c r="L2407" s="28"/>
      <c r="M2407" s="28"/>
      <c r="N2407" s="28"/>
      <c r="O2407" s="28"/>
      <c r="P2407" s="7"/>
      <c r="Q2407" s="25"/>
    </row>
    <row r="2408" spans="1:17" x14ac:dyDescent="0.2">
      <c r="A2408" s="2" t="s">
        <v>11</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8"/>
        <v>3.3187632604493866E-2</v>
      </c>
      <c r="L2408" s="28"/>
      <c r="M2408" s="28"/>
      <c r="N2408" s="28"/>
      <c r="O2408" s="28"/>
      <c r="P2408" s="7"/>
      <c r="Q2408" s="25"/>
    </row>
    <row r="2409" spans="1:17" x14ac:dyDescent="0.2">
      <c r="A2409" s="2" t="s">
        <v>11</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8"/>
        <v>2.1086031696547103E-2</v>
      </c>
      <c r="L2409" s="28"/>
      <c r="M2409" s="28"/>
      <c r="N2409" s="28"/>
      <c r="O2409" s="28"/>
      <c r="P2409" s="7"/>
      <c r="Q2409" s="25"/>
    </row>
    <row r="2410" spans="1:17" x14ac:dyDescent="0.2">
      <c r="A2410" s="2" t="s">
        <v>11</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8"/>
        <v>2.7392683883550095E-2</v>
      </c>
      <c r="L2410" s="28"/>
      <c r="M2410" s="28"/>
      <c r="N2410" s="28"/>
      <c r="O2410" s="28"/>
      <c r="P2410" s="7"/>
      <c r="Q2410" s="25"/>
    </row>
    <row r="2411" spans="1:17" x14ac:dyDescent="0.2">
      <c r="A2411" s="2" t="s">
        <v>11</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8"/>
        <v>2.9997677903214059E-2</v>
      </c>
      <c r="L2411" s="28"/>
      <c r="M2411" s="28"/>
      <c r="N2411" s="28"/>
      <c r="O2411" s="28"/>
      <c r="P2411" s="7"/>
      <c r="Q2411" s="25"/>
    </row>
    <row r="2412" spans="1:17" x14ac:dyDescent="0.2">
      <c r="A2412" s="2" t="s">
        <v>11</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8"/>
        <v>3.000742325804906E-2</v>
      </c>
      <c r="L2412" s="28"/>
      <c r="M2412" s="28"/>
      <c r="N2412" s="28"/>
      <c r="O2412" s="28"/>
      <c r="P2412" s="7"/>
      <c r="Q2412" s="25"/>
    </row>
    <row r="2413" spans="1:17" x14ac:dyDescent="0.2">
      <c r="A2413" s="2" t="s">
        <v>11</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8"/>
        <v>2.485855927446734E-2</v>
      </c>
      <c r="L2413" s="28"/>
      <c r="M2413" s="28"/>
      <c r="N2413" s="28"/>
    </row>
    <row r="2414" spans="1:17" x14ac:dyDescent="0.2">
      <c r="A2414" s="2" t="s">
        <v>11</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8"/>
        <v>2.7280777696373826E-2</v>
      </c>
      <c r="L2414" s="28"/>
      <c r="M2414" s="28"/>
      <c r="N2414" s="28"/>
    </row>
    <row r="2415" spans="1:17" x14ac:dyDescent="0.2">
      <c r="A2415" s="2" t="s">
        <v>11</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8"/>
        <v>2.2941241499992882E-2</v>
      </c>
      <c r="L2415" s="28"/>
      <c r="M2415" s="28"/>
      <c r="N2415" s="28"/>
    </row>
    <row r="2416" spans="1:17" x14ac:dyDescent="0.2">
      <c r="A2416" s="2" t="s">
        <v>11</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8"/>
        <v>2.1734598014732986E-2</v>
      </c>
      <c r="L2416" s="28"/>
      <c r="M2416" s="28"/>
      <c r="N2416" s="28"/>
    </row>
    <row r="2417" spans="1:25" x14ac:dyDescent="0.2">
      <c r="A2417" s="2" t="s">
        <v>11</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8"/>
        <v>1.8887364028980502E-2</v>
      </c>
      <c r="L2417" s="28"/>
      <c r="M2417" s="28"/>
      <c r="N2417" s="28"/>
    </row>
    <row r="2418" spans="1:25" x14ac:dyDescent="0.2">
      <c r="A2418" s="2" t="s">
        <v>11</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8"/>
        <v>2.4231939975140171E-2</v>
      </c>
      <c r="L2418" s="28"/>
      <c r="M2418" s="28"/>
      <c r="N2418" s="28"/>
    </row>
    <row r="2419" spans="1:25" x14ac:dyDescent="0.2">
      <c r="A2419" s="2" t="s">
        <v>11</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8"/>
        <v>1.5747966211845821E-2</v>
      </c>
      <c r="L2419" s="28"/>
      <c r="M2419" s="28"/>
      <c r="N2419" s="28"/>
    </row>
    <row r="2420" spans="1:25" x14ac:dyDescent="0.2">
      <c r="A2420" s="2" t="s">
        <v>11</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8"/>
        <v>1.136796551698982E-2</v>
      </c>
      <c r="L2420" s="28"/>
      <c r="M2420" s="28"/>
      <c r="N2420" s="28"/>
    </row>
    <row r="2421" spans="1:25" x14ac:dyDescent="0.2">
      <c r="A2421" s="2" t="s">
        <v>11</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8"/>
        <v>5.9007454532708503E-3</v>
      </c>
      <c r="L2421" s="28"/>
      <c r="M2421" s="28"/>
      <c r="N2421" s="28"/>
    </row>
    <row r="2422" spans="1:25" x14ac:dyDescent="0.2">
      <c r="A2422" s="2" t="s">
        <v>11</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8"/>
        <v>1.7673335432790704E-3</v>
      </c>
      <c r="L2422" s="28"/>
      <c r="M2422" s="28"/>
      <c r="N2422" s="28"/>
    </row>
    <row r="2423" spans="1:25" x14ac:dyDescent="0.2">
      <c r="A2423" s="2" t="s">
        <v>11</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8"/>
        <v>3.4202637697621219E-3</v>
      </c>
      <c r="L2423" s="28"/>
      <c r="M2423" s="28"/>
      <c r="N2423" s="28"/>
    </row>
    <row r="2424" spans="1:25" x14ac:dyDescent="0.2">
      <c r="A2424" s="2" t="s">
        <v>11</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8"/>
        <v>3.6311213926454311E-3</v>
      </c>
      <c r="L2424" s="28"/>
      <c r="M2424" s="28"/>
      <c r="N2424" s="28"/>
    </row>
    <row r="2425" spans="1:25" x14ac:dyDescent="0.2">
      <c r="A2425" s="2" t="s">
        <v>11</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8"/>
        <v>7.6950311382290026E-3</v>
      </c>
      <c r="L2425" s="28"/>
      <c r="M2425" s="28"/>
      <c r="N2425" s="28"/>
    </row>
    <row r="2426" spans="1:25" x14ac:dyDescent="0.2">
      <c r="A2426" s="2" t="s">
        <v>11</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8"/>
        <v>5.3646003427397226E-3</v>
      </c>
      <c r="L2426" s="28"/>
      <c r="M2426" s="28"/>
      <c r="N2426" s="28"/>
    </row>
    <row r="2427" spans="1:25" x14ac:dyDescent="0.2">
      <c r="A2427" s="2" t="s">
        <v>11</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8"/>
        <v>8.469430266675626E-3</v>
      </c>
      <c r="L2427" s="28"/>
      <c r="M2427" s="28"/>
      <c r="N2427" s="28"/>
    </row>
    <row r="2428" spans="1:25" x14ac:dyDescent="0.2">
      <c r="A2428" s="2" t="s">
        <v>11</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8"/>
        <v>1.738889610778982E-2</v>
      </c>
      <c r="L2428" s="28"/>
      <c r="M2428" s="28"/>
      <c r="N2428" s="28"/>
    </row>
    <row r="2429" spans="1:25" x14ac:dyDescent="0.2">
      <c r="A2429" s="2" t="s">
        <v>11</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8"/>
        <v>1.7844886164418539E-2</v>
      </c>
      <c r="L2429" s="28"/>
      <c r="M2429" s="28"/>
      <c r="N2429" s="28"/>
      <c r="Y2429" t="str">
        <f t="shared" ref="Y2429:Y2436" si="39">IF(S29&gt;0.05, "yes", "no")</f>
        <v>no</v>
      </c>
    </row>
    <row r="2430" spans="1:25" x14ac:dyDescent="0.2">
      <c r="A2430" s="2" t="s">
        <v>11</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8"/>
        <v>1.3959428221664516E-2</v>
      </c>
      <c r="L2430" s="28"/>
      <c r="M2430" s="28"/>
      <c r="N2430" s="28"/>
      <c r="Y2430" t="str">
        <f t="shared" si="39"/>
        <v>no</v>
      </c>
    </row>
    <row r="2431" spans="1:25" x14ac:dyDescent="0.2">
      <c r="A2431" s="2" t="s">
        <v>11</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8"/>
        <v>1.891851589758986E-2</v>
      </c>
      <c r="L2431" s="28"/>
      <c r="M2431" s="28"/>
      <c r="N2431" s="28"/>
      <c r="Y2431" t="str">
        <f t="shared" si="39"/>
        <v>no</v>
      </c>
    </row>
    <row r="2432" spans="1:25" x14ac:dyDescent="0.2">
      <c r="A2432" s="2" t="s">
        <v>11</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8"/>
        <v>2.1540093114251646E-2</v>
      </c>
      <c r="L2432" s="28"/>
      <c r="M2432" s="28"/>
      <c r="N2432" s="28"/>
      <c r="Y2432" t="str">
        <f t="shared" si="39"/>
        <v>no</v>
      </c>
    </row>
    <row r="2433" spans="1:25" x14ac:dyDescent="0.2">
      <c r="A2433" s="2" t="s">
        <v>11</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8"/>
        <v>1.5593319719312881E-2</v>
      </c>
      <c r="L2433" s="28"/>
      <c r="M2433" s="28"/>
      <c r="N2433" s="28"/>
      <c r="Y2433" t="str">
        <f t="shared" si="39"/>
        <v>no</v>
      </c>
    </row>
    <row r="2434" spans="1:25" x14ac:dyDescent="0.2">
      <c r="A2434" s="2" t="s">
        <v>11</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8"/>
        <v>1.5603007655409007E-2</v>
      </c>
      <c r="L2434" s="28"/>
      <c r="M2434" s="28"/>
      <c r="N2434" s="28"/>
      <c r="Y2434" t="str">
        <f t="shared" si="39"/>
        <v>no</v>
      </c>
    </row>
    <row r="2435" spans="1:25" x14ac:dyDescent="0.2">
      <c r="A2435" s="2" t="s">
        <v>11</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si="38"/>
        <v>1.0840991306240777E-2</v>
      </c>
      <c r="L2435" s="28"/>
      <c r="M2435" s="28"/>
      <c r="N2435" s="28"/>
      <c r="Y2435" t="str">
        <f t="shared" si="39"/>
        <v>no</v>
      </c>
    </row>
    <row r="2436" spans="1:25" x14ac:dyDescent="0.2">
      <c r="A2436" s="2" t="s">
        <v>11</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ref="K2436:K2453" si="40">C2436*$P$4+D2436*$P$5+E2436*$P$6+F2436*$P$7+G2436*$P$8+H2436*$P$9+I2436*$P$10+$P$11</f>
        <v>6.420858694339393E-3</v>
      </c>
      <c r="L2436" s="28"/>
      <c r="M2436" s="28"/>
      <c r="N2436" s="28"/>
      <c r="Y2436" t="str">
        <f t="shared" si="39"/>
        <v>no</v>
      </c>
    </row>
    <row r="2437" spans="1:25" x14ac:dyDescent="0.2">
      <c r="A2437" s="2" t="s">
        <v>11</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40"/>
        <v>8.2999368446850519E-3</v>
      </c>
      <c r="L2437" s="28"/>
      <c r="M2437" s="28"/>
      <c r="N2437" s="28"/>
    </row>
    <row r="2438" spans="1:25" x14ac:dyDescent="0.2">
      <c r="A2438" s="2" t="s">
        <v>11</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40"/>
        <v>1.3737429481051389E-2</v>
      </c>
      <c r="L2438" s="28"/>
      <c r="M2438" s="28"/>
      <c r="N2438" s="28"/>
    </row>
    <row r="2439" spans="1:25" x14ac:dyDescent="0.2">
      <c r="A2439" s="2" t="s">
        <v>11</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40"/>
        <v>1.8346372382831988E-2</v>
      </c>
      <c r="L2439" s="28"/>
      <c r="M2439" s="28"/>
      <c r="N2439" s="28"/>
    </row>
    <row r="2440" spans="1:25" x14ac:dyDescent="0.2">
      <c r="A2440" s="2" t="s">
        <v>11</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40"/>
        <v>2.5099991641088282E-2</v>
      </c>
      <c r="L2440" s="28"/>
      <c r="M2440" s="28"/>
      <c r="N2440" s="28"/>
      <c r="O2440" s="28"/>
      <c r="P2440" s="7"/>
      <c r="Q2440" s="25"/>
    </row>
    <row r="2441" spans="1:25" x14ac:dyDescent="0.2">
      <c r="A2441" s="2" t="s">
        <v>11</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40"/>
        <v>1.6691752853286834E-2</v>
      </c>
      <c r="L2441" s="28"/>
      <c r="M2441" s="28"/>
      <c r="N2441" s="28"/>
      <c r="O2441" s="28"/>
      <c r="P2441" s="7"/>
      <c r="Q2441" s="25"/>
    </row>
    <row r="2442" spans="1:25" x14ac:dyDescent="0.2">
      <c r="A2442" s="2" t="s">
        <v>11</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40"/>
        <v>1.6915013673647061E-2</v>
      </c>
      <c r="L2442" s="28"/>
      <c r="M2442" s="28"/>
      <c r="N2442" s="28"/>
      <c r="O2442" s="28"/>
      <c r="P2442" s="7"/>
      <c r="Q2442" s="25"/>
    </row>
    <row r="2443" spans="1:25" x14ac:dyDescent="0.2">
      <c r="A2443" s="2" t="s">
        <v>11</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40"/>
        <v>2.0008686722376823E-2</v>
      </c>
      <c r="L2443" s="28"/>
      <c r="M2443" s="28"/>
      <c r="N2443" s="28"/>
      <c r="O2443" s="28"/>
      <c r="P2443" s="7"/>
      <c r="Q2443" s="25"/>
    </row>
    <row r="2444" spans="1:25" x14ac:dyDescent="0.2">
      <c r="A2444" s="2" t="s">
        <v>11</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40"/>
        <v>2.2558057351180938E-2</v>
      </c>
      <c r="L2444" s="28"/>
      <c r="M2444" s="28"/>
      <c r="N2444" s="28"/>
      <c r="O2444" s="28"/>
      <c r="P2444" s="7"/>
      <c r="Q2444" s="25"/>
    </row>
    <row r="2445" spans="1:25" x14ac:dyDescent="0.2">
      <c r="A2445" s="2" t="s">
        <v>11</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40"/>
        <v>2.1807082251280474E-2</v>
      </c>
      <c r="L2445" s="28"/>
      <c r="M2445" s="28"/>
      <c r="N2445" s="28"/>
      <c r="O2445" s="28"/>
      <c r="P2445" s="7"/>
      <c r="Q2445" s="25"/>
    </row>
    <row r="2446" spans="1:25" x14ac:dyDescent="0.2">
      <c r="A2446" s="2" t="s">
        <v>11</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40"/>
        <v>1.0741215502146295E-2</v>
      </c>
      <c r="L2446" s="28"/>
      <c r="M2446" s="28"/>
      <c r="N2446" s="28"/>
      <c r="O2446" s="28"/>
      <c r="P2446" s="7"/>
      <c r="Q2446" s="25"/>
    </row>
    <row r="2447" spans="1:25" x14ac:dyDescent="0.2">
      <c r="A2447" s="2" t="s">
        <v>11</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40"/>
        <v>4.5962016282235119E-2</v>
      </c>
      <c r="L2447" s="28"/>
      <c r="M2447" s="28"/>
      <c r="N2447" s="28"/>
      <c r="O2447" s="28"/>
      <c r="P2447" s="7"/>
      <c r="Q2447" s="25"/>
    </row>
    <row r="2448" spans="1:25" x14ac:dyDescent="0.2">
      <c r="A2448" s="2" t="s">
        <v>11</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40"/>
        <v>4.8179961089426682E-2</v>
      </c>
      <c r="L2448" s="28"/>
      <c r="M2448" s="28"/>
      <c r="N2448" s="28"/>
      <c r="O2448" s="28"/>
      <c r="P2448" s="7"/>
      <c r="Q2448" s="25"/>
    </row>
    <row r="2449" spans="1:17" x14ac:dyDescent="0.2">
      <c r="A2449" s="2" t="s">
        <v>11</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40"/>
        <v>6.2535075816724628E-2</v>
      </c>
      <c r="L2449" s="28"/>
      <c r="M2449" s="28"/>
      <c r="N2449" s="28"/>
      <c r="O2449" s="28"/>
      <c r="P2449" s="7"/>
      <c r="Q2449" s="25"/>
    </row>
    <row r="2450" spans="1:17" x14ac:dyDescent="0.2">
      <c r="A2450" s="2" t="s">
        <v>11</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40"/>
        <v>8.0397053514648931E-2</v>
      </c>
      <c r="L2450" s="28"/>
      <c r="M2450" s="28"/>
      <c r="N2450" s="28"/>
      <c r="O2450" s="28"/>
      <c r="P2450" s="7"/>
      <c r="Q2450" s="25"/>
    </row>
    <row r="2451" spans="1:17" x14ac:dyDescent="0.2">
      <c r="A2451" s="2" t="s">
        <v>11</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40"/>
        <v>8.266156540626346E-2</v>
      </c>
      <c r="L2451" s="28"/>
      <c r="M2451" s="28"/>
      <c r="N2451" s="28"/>
      <c r="O2451" s="28"/>
      <c r="P2451" s="7"/>
      <c r="Q2451" s="25"/>
    </row>
    <row r="2452" spans="1:17" x14ac:dyDescent="0.2">
      <c r="A2452" s="2" t="s">
        <v>11</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40"/>
        <v>8.5108860093112804E-2</v>
      </c>
      <c r="L2452" s="28"/>
      <c r="M2452" s="28"/>
      <c r="N2452" s="28"/>
      <c r="O2452" s="28"/>
      <c r="P2452" s="7"/>
      <c r="Q2452" s="25"/>
    </row>
    <row r="2453" spans="1:17" x14ac:dyDescent="0.2">
      <c r="A2453" s="2" t="s">
        <v>11</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40"/>
        <v>2.0219799515206305E-2</v>
      </c>
      <c r="L2453" s="28"/>
      <c r="M2453" s="28"/>
      <c r="N2453" s="28"/>
      <c r="O2453" s="28"/>
      <c r="P2453" s="7"/>
      <c r="Q2453" s="25"/>
    </row>
    <row r="2454" spans="1:17" x14ac:dyDescent="0.2">
      <c r="C2454" s="28"/>
      <c r="D2454" s="28"/>
      <c r="E2454" s="28"/>
      <c r="F2454" s="28"/>
      <c r="G2454" s="28"/>
      <c r="H2454" s="28"/>
      <c r="I2454" s="28"/>
      <c r="J2454" s="28"/>
      <c r="L2454" s="28"/>
      <c r="M2454" s="28"/>
      <c r="N2454" s="28"/>
      <c r="O2454" s="28"/>
      <c r="P2454" s="7"/>
      <c r="Q2454" s="25"/>
    </row>
    <row r="2455" spans="1:17" x14ac:dyDescent="0.2">
      <c r="C2455" s="28"/>
      <c r="D2455" s="28"/>
      <c r="E2455" s="28"/>
      <c r="F2455" s="28"/>
      <c r="G2455" s="28"/>
      <c r="H2455" s="28"/>
      <c r="I2455" s="28"/>
      <c r="J2455" s="28"/>
      <c r="L2455" s="28"/>
      <c r="M2455" s="28"/>
      <c r="N2455" s="28"/>
      <c r="O2455" s="28"/>
      <c r="P2455" s="7"/>
      <c r="Q2455" s="25"/>
    </row>
  </sheetData>
  <sortState xmlns:xlrd2="http://schemas.microsoft.com/office/spreadsheetml/2017/richdata2" ref="R4:S11">
    <sortCondition descending="1" ref="S4:S1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8" zoomScale="92" zoomScaleNormal="160" workbookViewId="0">
      <selection activeCell="E181" sqref="E181"/>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46</v>
      </c>
      <c r="B1" s="10"/>
      <c r="C1" s="10"/>
      <c r="D1" s="10"/>
      <c r="E1" s="10"/>
      <c r="F1" s="10"/>
      <c r="G1" s="10"/>
      <c r="H1" s="10"/>
      <c r="I1" s="10"/>
      <c r="J1" s="10"/>
      <c r="K1" s="10"/>
      <c r="L1" s="10"/>
      <c r="M1" s="10"/>
      <c r="N1" s="10"/>
      <c r="O1" s="10"/>
    </row>
    <row r="2" spans="1:27" x14ac:dyDescent="0.15">
      <c r="A2" s="11" t="s">
        <v>47</v>
      </c>
      <c r="B2" s="11"/>
      <c r="C2" s="11"/>
      <c r="D2" s="11"/>
      <c r="E2" s="11"/>
      <c r="F2" s="11"/>
      <c r="G2" s="11"/>
      <c r="H2" s="11"/>
      <c r="I2" s="11"/>
      <c r="J2" s="11"/>
      <c r="K2" s="11"/>
      <c r="L2" s="11"/>
      <c r="M2" s="11"/>
      <c r="N2" s="11"/>
      <c r="O2" s="11"/>
    </row>
    <row r="3" spans="1:27" x14ac:dyDescent="0.15">
      <c r="A3" s="11" t="s">
        <v>48</v>
      </c>
      <c r="B3" s="11"/>
      <c r="C3" s="11"/>
      <c r="D3" s="11"/>
      <c r="E3" s="11"/>
      <c r="F3" s="11"/>
      <c r="G3" s="11"/>
      <c r="H3" s="11"/>
      <c r="I3" s="11"/>
      <c r="J3" s="11"/>
      <c r="K3" s="11"/>
      <c r="L3" s="11"/>
      <c r="M3" s="11"/>
      <c r="N3" s="11"/>
      <c r="O3" s="11"/>
    </row>
    <row r="4" spans="1:27" x14ac:dyDescent="0.15">
      <c r="A4" s="11" t="s">
        <v>49</v>
      </c>
      <c r="B4" s="11"/>
      <c r="C4" s="11"/>
      <c r="D4" s="11"/>
      <c r="E4" s="11"/>
      <c r="F4" s="11"/>
      <c r="G4" s="11"/>
      <c r="H4" s="11"/>
      <c r="I4" s="11"/>
      <c r="J4" s="11"/>
      <c r="K4" s="11"/>
      <c r="L4" s="11"/>
      <c r="M4" s="11"/>
      <c r="N4" s="11"/>
      <c r="O4" s="11"/>
    </row>
    <row r="5" spans="1:27" ht="67" customHeight="1" x14ac:dyDescent="0.15">
      <c r="A5" s="66" t="s">
        <v>50</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15">
      <c r="A6" s="66"/>
      <c r="B6" s="67"/>
      <c r="C6" s="67"/>
      <c r="D6" s="67"/>
      <c r="E6" s="67"/>
      <c r="F6" s="67"/>
      <c r="G6" s="67"/>
      <c r="H6" s="67"/>
      <c r="I6" s="67"/>
      <c r="J6" s="67"/>
      <c r="K6" s="67"/>
      <c r="L6" s="67"/>
      <c r="M6" s="67"/>
      <c r="N6" s="67"/>
      <c r="O6" s="67"/>
    </row>
    <row r="7" spans="1:27" x14ac:dyDescent="0.15">
      <c r="A7" s="11" t="s">
        <v>51</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52</v>
      </c>
      <c r="B9" s="11"/>
      <c r="C9" s="11"/>
      <c r="D9" s="11"/>
      <c r="E9" s="11"/>
      <c r="F9" s="11"/>
      <c r="G9" s="11"/>
      <c r="H9" s="11"/>
      <c r="I9" s="11"/>
      <c r="J9" s="11"/>
      <c r="K9" s="11"/>
      <c r="L9" s="11"/>
      <c r="M9" s="11"/>
      <c r="N9" s="11"/>
      <c r="O9" s="11"/>
    </row>
    <row r="11" spans="1:27" s="13" customFormat="1" x14ac:dyDescent="0.15">
      <c r="A11" s="12" t="s">
        <v>53</v>
      </c>
    </row>
    <row r="12" spans="1:27" s="13" customFormat="1" x14ac:dyDescent="0.15">
      <c r="A12" s="12" t="s">
        <v>54</v>
      </c>
    </row>
    <row r="13" spans="1:27" s="13" customFormat="1" x14ac:dyDescent="0.15">
      <c r="A13" s="12" t="s">
        <v>55</v>
      </c>
    </row>
    <row r="14" spans="1:27" s="13" customFormat="1" ht="77.25" customHeight="1" x14ac:dyDescent="0.2">
      <c r="A14" s="68" t="s">
        <v>56</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15">
      <c r="A35" s="20" t="s">
        <v>57</v>
      </c>
    </row>
    <row r="37" spans="1:1" x14ac:dyDescent="0.15">
      <c r="A37" s="14"/>
    </row>
    <row r="38" spans="1:1" s="13" customFormat="1" x14ac:dyDescent="0.15">
      <c r="A38" s="13" t="s">
        <v>58</v>
      </c>
    </row>
    <row r="39" spans="1:1" s="13" customFormat="1" x14ac:dyDescent="0.15">
      <c r="A39" s="13" t="s">
        <v>59</v>
      </c>
    </row>
    <row r="40" spans="1:1" s="13" customFormat="1" x14ac:dyDescent="0.15">
      <c r="A40" s="13" t="s">
        <v>60</v>
      </c>
    </row>
    <row r="41" spans="1:1" s="17" customFormat="1" x14ac:dyDescent="0.15">
      <c r="A41" s="17" t="s">
        <v>61</v>
      </c>
    </row>
    <row r="42" spans="1:1" s="17" customFormat="1" x14ac:dyDescent="0.15"/>
    <row r="43" spans="1:1" s="17" customFormat="1" x14ac:dyDescent="0.15">
      <c r="A43" s="17" t="s">
        <v>62</v>
      </c>
    </row>
    <row r="44" spans="1:1" s="17" customFormat="1" x14ac:dyDescent="0.15">
      <c r="A44" s="34" t="s">
        <v>63</v>
      </c>
    </row>
    <row r="65" spans="1:1" s="15" customFormat="1" ht="45" customHeight="1" x14ac:dyDescent="0.15">
      <c r="A65" s="20" t="s">
        <v>64</v>
      </c>
    </row>
    <row r="68" spans="1:1" s="13" customFormat="1" x14ac:dyDescent="0.15">
      <c r="A68" s="13" t="s">
        <v>65</v>
      </c>
    </row>
    <row r="69" spans="1:1" s="13" customFormat="1" x14ac:dyDescent="0.15">
      <c r="A69" s="13" t="s">
        <v>66</v>
      </c>
    </row>
    <row r="70" spans="1:1" s="13" customFormat="1" x14ac:dyDescent="0.15">
      <c r="A70" s="13" t="s">
        <v>67</v>
      </c>
    </row>
    <row r="71" spans="1:1" s="13" customFormat="1" x14ac:dyDescent="0.15"/>
    <row r="72" spans="1:1" s="13" customFormat="1" x14ac:dyDescent="0.15">
      <c r="A72" s="13" t="s">
        <v>68</v>
      </c>
    </row>
    <row r="73" spans="1:1" s="13" customFormat="1" x14ac:dyDescent="0.15">
      <c r="A73" s="13" t="s">
        <v>69</v>
      </c>
    </row>
    <row r="74" spans="1:1" s="13" customFormat="1" x14ac:dyDescent="0.15">
      <c r="A74" s="13" t="s">
        <v>70</v>
      </c>
    </row>
    <row r="75" spans="1:1" s="13" customFormat="1" x14ac:dyDescent="0.15">
      <c r="A75" s="13" t="s">
        <v>71</v>
      </c>
    </row>
    <row r="76" spans="1:1" s="19" customFormat="1" x14ac:dyDescent="0.15"/>
    <row r="77" spans="1:1" s="65" customFormat="1" ht="53.25" customHeight="1" x14ac:dyDescent="0.2">
      <c r="A77" s="64" t="s">
        <v>72</v>
      </c>
    </row>
    <row r="78" spans="1:1" s="35" customFormat="1" x14ac:dyDescent="0.15">
      <c r="A78" s="34" t="s">
        <v>73</v>
      </c>
    </row>
    <row r="79" spans="1:1" s="35" customFormat="1" x14ac:dyDescent="0.15">
      <c r="A79" s="34" t="s">
        <v>74</v>
      </c>
    </row>
    <row r="80" spans="1:1" s="36" customFormat="1" x14ac:dyDescent="0.15">
      <c r="A80" s="37" t="s">
        <v>75</v>
      </c>
    </row>
    <row r="100" spans="1:1" x14ac:dyDescent="0.15">
      <c r="A100" s="19" t="s">
        <v>76</v>
      </c>
    </row>
    <row r="120" spans="1:28" s="15" customFormat="1" ht="45" customHeight="1" x14ac:dyDescent="0.15">
      <c r="A120" s="15" t="s">
        <v>77</v>
      </c>
    </row>
    <row r="123" spans="1:28" s="17" customFormat="1" x14ac:dyDescent="0.15">
      <c r="A123" s="17" t="s">
        <v>78</v>
      </c>
    </row>
    <row r="124" spans="1:28" s="13" customFormat="1" x14ac:dyDescent="0.15">
      <c r="A124" s="13" t="s">
        <v>79</v>
      </c>
    </row>
    <row r="125" spans="1:28" s="13" customFormat="1" x14ac:dyDescent="0.15">
      <c r="A125" s="13" t="s">
        <v>80</v>
      </c>
    </row>
    <row r="126" spans="1:28" s="13" customFormat="1" x14ac:dyDescent="0.15">
      <c r="A126" s="13" t="s">
        <v>81</v>
      </c>
    </row>
    <row r="127" spans="1:28" s="13" customFormat="1" ht="98.25" customHeight="1" x14ac:dyDescent="0.2">
      <c r="A127" s="64" t="s">
        <v>82</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5" customFormat="1" x14ac:dyDescent="0.15">
      <c r="A128" s="34" t="s">
        <v>83</v>
      </c>
    </row>
    <row r="129" spans="1:21" s="35" customFormat="1" x14ac:dyDescent="0.15">
      <c r="A129" s="34" t="s">
        <v>84</v>
      </c>
    </row>
    <row r="130" spans="1:21" s="21" customFormat="1" ht="13" x14ac:dyDescent="0.15">
      <c r="E130" s="22" t="s">
        <v>85</v>
      </c>
      <c r="U130" s="22" t="s">
        <v>86</v>
      </c>
    </row>
    <row r="131" spans="1:21" s="21" customFormat="1" ht="13" x14ac:dyDescent="0.15">
      <c r="E131" s="22" t="s">
        <v>87</v>
      </c>
      <c r="U131" s="22" t="s">
        <v>88</v>
      </c>
    </row>
    <row r="155" spans="5:21" s="15" customFormat="1" x14ac:dyDescent="0.15">
      <c r="E155" s="20" t="s">
        <v>85</v>
      </c>
      <c r="F155" s="20"/>
      <c r="U155" s="20" t="s">
        <v>86</v>
      </c>
    </row>
    <row r="156" spans="5:21" s="15" customFormat="1" x14ac:dyDescent="0.15">
      <c r="E156" s="20" t="s">
        <v>89</v>
      </c>
      <c r="F156" s="20"/>
      <c r="U156" s="20" t="s">
        <v>89</v>
      </c>
    </row>
    <row r="178" spans="5:21" s="15" customFormat="1" x14ac:dyDescent="0.15">
      <c r="E178" s="20" t="s">
        <v>85</v>
      </c>
      <c r="F178" s="20"/>
      <c r="U178" s="20" t="s">
        <v>86</v>
      </c>
    </row>
    <row r="179" spans="5:21" s="15" customFormat="1" x14ac:dyDescent="0.15">
      <c r="E179" s="20" t="s">
        <v>90</v>
      </c>
      <c r="F179" s="20"/>
      <c r="U179" s="20" t="s">
        <v>91</v>
      </c>
    </row>
    <row r="198" spans="1:1" s="15" customFormat="1" ht="45" customHeight="1" x14ac:dyDescent="0.15">
      <c r="A198" s="20" t="s">
        <v>92</v>
      </c>
    </row>
    <row r="201" spans="1:1" x14ac:dyDescent="0.15">
      <c r="A201" s="1" t="s">
        <v>93</v>
      </c>
    </row>
    <row r="202" spans="1:1" x14ac:dyDescent="0.15">
      <c r="A202" s="1" t="s">
        <v>94</v>
      </c>
    </row>
    <row r="203" spans="1:1" x14ac:dyDescent="0.15">
      <c r="A203" s="1" t="s">
        <v>95</v>
      </c>
    </row>
    <row r="204" spans="1:1" x14ac:dyDescent="0.15">
      <c r="A204" s="1" t="s">
        <v>96</v>
      </c>
    </row>
  </sheetData>
  <mergeCells count="5">
    <mergeCell ref="A77:XFD77"/>
    <mergeCell ref="A6:O6"/>
    <mergeCell ref="A5:AA5"/>
    <mergeCell ref="A14:V14"/>
    <mergeCell ref="A127:AB127"/>
  </mergeCells>
  <pageMargins left="0.7" right="0.7" top="0.75" bottom="0.75" header="0.3" footer="0.3"/>
  <pageSetup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A98" zoomScale="117" zoomScaleNormal="120" workbookViewId="0">
      <selection activeCell="AG23" sqref="AG23"/>
    </sheetView>
  </sheetViews>
  <sheetFormatPr baseColWidth="10" defaultColWidth="8.6640625" defaultRowHeight="14" x14ac:dyDescent="0.15"/>
  <cols>
    <col min="1" max="1" width="20.1640625" style="1" customWidth="1"/>
    <col min="2" max="2" width="11.83203125" style="1" customWidth="1"/>
    <col min="3" max="3" width="11.6640625" style="1" bestFit="1" customWidth="1"/>
    <col min="4" max="4" width="10.1640625" style="1" bestFit="1" customWidth="1"/>
    <col min="5" max="5" width="9" style="1" customWidth="1"/>
    <col min="6" max="6" width="12.1640625" style="1" customWidth="1"/>
    <col min="7" max="7" width="9.1640625" style="1" customWidth="1"/>
    <col min="8" max="8" width="13.5" style="1" bestFit="1" customWidth="1"/>
    <col min="9" max="12" width="8.6640625" style="1"/>
    <col min="13" max="13" width="20" style="1" customWidth="1"/>
    <col min="14" max="14" width="13.1640625" style="1" customWidth="1"/>
    <col min="15" max="15" width="10.83203125" style="1" customWidth="1"/>
    <col min="16" max="17" width="8.6640625" style="1"/>
    <col min="18" max="18" width="11.33203125" style="1" customWidth="1"/>
    <col min="19" max="19" width="8.6640625" style="1"/>
    <col min="20" max="20" width="9.6640625" style="1" customWidth="1"/>
    <col min="21" max="22" width="8.6640625" style="1"/>
    <col min="23" max="23" width="19.6640625" style="1" customWidth="1"/>
    <col min="24" max="24" width="15" style="1" customWidth="1"/>
    <col min="25" max="25" width="13.1640625" style="1" customWidth="1"/>
    <col min="26" max="27" width="8.6640625" style="1"/>
    <col min="28" max="28" width="11.6640625" style="1" customWidth="1"/>
    <col min="29" max="29" width="8.6640625" style="1"/>
    <col min="30" max="30" width="10.5" style="1" customWidth="1"/>
    <col min="31" max="16384" width="8.6640625" style="1"/>
  </cols>
  <sheetData>
    <row r="1" spans="1:31" ht="18" x14ac:dyDescent="0.2">
      <c r="A1" s="9" t="s">
        <v>97</v>
      </c>
      <c r="B1" s="10"/>
      <c r="C1" s="10"/>
      <c r="D1" s="10"/>
      <c r="E1" s="10"/>
      <c r="F1" s="10"/>
      <c r="G1" s="10"/>
      <c r="H1" s="10"/>
      <c r="I1" s="10"/>
      <c r="J1" s="10"/>
      <c r="K1" s="10"/>
      <c r="L1" s="10"/>
      <c r="M1" s="10"/>
      <c r="N1" s="10"/>
      <c r="O1" s="10"/>
    </row>
    <row r="2" spans="1:31" x14ac:dyDescent="0.15">
      <c r="A2" s="11" t="s">
        <v>98</v>
      </c>
      <c r="B2" s="11"/>
      <c r="C2" s="11"/>
      <c r="D2" s="11"/>
      <c r="E2" s="11"/>
      <c r="F2" s="11"/>
      <c r="G2" s="11"/>
      <c r="H2" s="11"/>
      <c r="I2" s="11"/>
      <c r="J2" s="11"/>
      <c r="K2" s="11"/>
      <c r="L2" s="11"/>
      <c r="M2" s="11"/>
      <c r="N2" s="11"/>
      <c r="O2" s="11"/>
    </row>
    <row r="3" spans="1:31" x14ac:dyDescent="0.15">
      <c r="A3" s="11" t="s">
        <v>99</v>
      </c>
      <c r="B3" s="11"/>
      <c r="C3" s="11"/>
      <c r="D3" s="11"/>
      <c r="E3" s="11"/>
      <c r="F3" s="11"/>
      <c r="G3" s="11"/>
      <c r="H3" s="11"/>
      <c r="I3" s="11"/>
      <c r="J3" s="11"/>
      <c r="K3" s="11"/>
      <c r="L3" s="11"/>
      <c r="M3" s="11"/>
      <c r="N3" s="11"/>
      <c r="O3" s="11"/>
    </row>
    <row r="4" spans="1:31" x14ac:dyDescent="0.15">
      <c r="A4" s="11" t="s">
        <v>100</v>
      </c>
      <c r="B4" s="11"/>
      <c r="C4" s="11"/>
      <c r="D4" s="11"/>
      <c r="E4" s="11"/>
      <c r="F4" s="11"/>
      <c r="G4" s="11"/>
      <c r="H4" s="11"/>
      <c r="I4" s="11"/>
      <c r="J4" s="11"/>
      <c r="K4" s="11"/>
      <c r="L4" s="11"/>
      <c r="M4" s="11"/>
      <c r="N4" s="11"/>
      <c r="O4" s="11"/>
    </row>
    <row r="5" spans="1:31" ht="24" customHeight="1" x14ac:dyDescent="0.15">
      <c r="A5" s="66" t="s">
        <v>101</v>
      </c>
      <c r="B5" s="67"/>
      <c r="C5" s="67"/>
      <c r="D5" s="67"/>
      <c r="E5" s="67"/>
      <c r="F5" s="67"/>
      <c r="G5" s="67"/>
      <c r="H5" s="67"/>
      <c r="I5" s="67"/>
      <c r="J5" s="67"/>
      <c r="K5" s="67"/>
      <c r="L5" s="67"/>
      <c r="M5" s="67"/>
      <c r="N5" s="67"/>
      <c r="O5" s="67"/>
      <c r="P5" s="67"/>
      <c r="Q5" s="67"/>
      <c r="R5" s="67"/>
      <c r="S5" s="67"/>
      <c r="T5" s="67"/>
      <c r="U5" s="67"/>
      <c r="V5" s="67"/>
      <c r="W5" s="67"/>
      <c r="X5" s="67"/>
      <c r="Y5" s="67"/>
    </row>
    <row r="7" spans="1:31" x14ac:dyDescent="0.15">
      <c r="A7" s="11" t="s">
        <v>102</v>
      </c>
      <c r="B7" s="11"/>
      <c r="C7" s="11"/>
      <c r="D7" s="11"/>
      <c r="E7" s="11"/>
      <c r="F7" s="11"/>
      <c r="G7" s="11"/>
      <c r="H7" s="11"/>
      <c r="I7" s="11"/>
      <c r="J7" s="11"/>
      <c r="K7" s="11"/>
      <c r="L7" s="11"/>
      <c r="M7" s="11"/>
      <c r="N7" s="11"/>
      <c r="O7" s="11"/>
    </row>
    <row r="8" spans="1:31" x14ac:dyDescent="0.15">
      <c r="A8" s="66" t="s">
        <v>103</v>
      </c>
      <c r="B8" s="67"/>
      <c r="C8" s="67"/>
      <c r="D8" s="67"/>
      <c r="E8" s="67"/>
      <c r="F8" s="67"/>
      <c r="G8" s="67"/>
      <c r="H8" s="67"/>
      <c r="I8" s="67"/>
      <c r="J8" s="67"/>
      <c r="K8" s="67"/>
      <c r="L8" s="67"/>
      <c r="M8" s="67"/>
      <c r="N8" s="67"/>
      <c r="O8" s="67"/>
    </row>
    <row r="9" spans="1:31" x14ac:dyDescent="0.15">
      <c r="A9" s="23"/>
      <c r="B9" s="24"/>
      <c r="C9" s="24"/>
      <c r="D9" s="24"/>
      <c r="E9" s="24"/>
      <c r="F9" s="24"/>
      <c r="G9" s="24"/>
      <c r="H9" s="24"/>
      <c r="I9" s="24"/>
      <c r="J9" s="24"/>
      <c r="K9" s="24"/>
      <c r="L9" s="24"/>
      <c r="M9" s="24"/>
      <c r="N9" s="24"/>
      <c r="O9" s="24"/>
    </row>
    <row r="10" spans="1:31" s="13" customFormat="1" x14ac:dyDescent="0.15">
      <c r="A10" s="12" t="s">
        <v>104</v>
      </c>
    </row>
    <row r="11" spans="1:31" s="13" customFormat="1" x14ac:dyDescent="0.15">
      <c r="A11" s="12" t="s">
        <v>105</v>
      </c>
    </row>
    <row r="12" spans="1:31" s="13" customFormat="1" ht="24" customHeight="1" x14ac:dyDescent="0.15">
      <c r="A12" s="12" t="s">
        <v>106</v>
      </c>
    </row>
    <row r="13" spans="1:31" s="13" customFormat="1" ht="89.25" customHeight="1" x14ac:dyDescent="0.2">
      <c r="A13" s="68" t="s">
        <v>107</v>
      </c>
      <c r="B13" s="65"/>
      <c r="C13" s="65"/>
      <c r="D13" s="65"/>
      <c r="E13" s="65"/>
      <c r="F13" s="65"/>
      <c r="G13" s="65"/>
      <c r="H13" s="65"/>
      <c r="I13" s="65"/>
      <c r="J13" s="65"/>
      <c r="K13" s="65"/>
      <c r="L13" s="65"/>
      <c r="M13" s="65"/>
      <c r="N13" s="65"/>
      <c r="O13" s="65"/>
      <c r="P13" s="65"/>
      <c r="Q13" s="65"/>
      <c r="R13" s="65"/>
      <c r="S13" s="65"/>
      <c r="T13" s="65"/>
      <c r="U13" s="65"/>
    </row>
    <row r="14" spans="1:31" ht="15" thickBot="1" x14ac:dyDescent="0.2">
      <c r="A14" s="20" t="s">
        <v>108</v>
      </c>
      <c r="B14" s="15"/>
      <c r="C14" s="15"/>
      <c r="D14" s="15"/>
      <c r="E14" s="15"/>
      <c r="F14" s="15"/>
      <c r="G14" s="15"/>
      <c r="H14" s="15"/>
      <c r="I14" s="15"/>
      <c r="M14" s="20" t="s">
        <v>109</v>
      </c>
      <c r="N14" s="15"/>
      <c r="O14" s="15"/>
      <c r="P14" s="15"/>
      <c r="Q14" s="15"/>
      <c r="R14" s="15"/>
      <c r="S14" s="15"/>
      <c r="T14" s="15"/>
      <c r="U14" s="15"/>
      <c r="W14" s="20" t="s">
        <v>110</v>
      </c>
      <c r="X14" s="15"/>
      <c r="Y14" s="15"/>
      <c r="Z14" s="15"/>
      <c r="AA14" s="15"/>
      <c r="AB14" s="15"/>
      <c r="AC14" s="15"/>
      <c r="AD14" s="15"/>
    </row>
    <row r="15" spans="1:31" ht="42" x14ac:dyDescent="0.15">
      <c r="A15" s="26"/>
      <c r="B15" s="49" t="s">
        <v>2</v>
      </c>
      <c r="C15" s="49" t="s">
        <v>3</v>
      </c>
      <c r="D15" s="49" t="s">
        <v>4</v>
      </c>
      <c r="E15" s="49" t="s">
        <v>5</v>
      </c>
      <c r="F15" s="49" t="s">
        <v>6</v>
      </c>
      <c r="G15" s="49" t="s">
        <v>7</v>
      </c>
      <c r="H15" s="49" t="s">
        <v>8</v>
      </c>
      <c r="I15" s="49" t="s">
        <v>9</v>
      </c>
      <c r="M15" s="26"/>
      <c r="N15" s="49" t="s">
        <v>2</v>
      </c>
      <c r="O15" s="49" t="s">
        <v>3</v>
      </c>
      <c r="P15" s="49" t="s">
        <v>4</v>
      </c>
      <c r="Q15" s="49" t="s">
        <v>5</v>
      </c>
      <c r="R15" s="49" t="s">
        <v>6</v>
      </c>
      <c r="S15" s="49" t="s">
        <v>7</v>
      </c>
      <c r="T15" s="49" t="s">
        <v>8</v>
      </c>
      <c r="U15" s="49" t="s">
        <v>9</v>
      </c>
      <c r="W15" s="26"/>
      <c r="X15" s="49" t="s">
        <v>2</v>
      </c>
      <c r="Y15" s="49" t="s">
        <v>3</v>
      </c>
      <c r="Z15" s="49" t="s">
        <v>4</v>
      </c>
      <c r="AA15" s="49" t="s">
        <v>5</v>
      </c>
      <c r="AB15" s="49" t="s">
        <v>6</v>
      </c>
      <c r="AC15" s="49" t="s">
        <v>7</v>
      </c>
      <c r="AD15" s="49" t="s">
        <v>8</v>
      </c>
      <c r="AE15" s="49" t="s">
        <v>9</v>
      </c>
    </row>
    <row r="16" spans="1:31" ht="15" x14ac:dyDescent="0.2">
      <c r="A16" t="s">
        <v>2</v>
      </c>
      <c r="B16">
        <v>1</v>
      </c>
      <c r="C16"/>
      <c r="D16"/>
      <c r="E16"/>
      <c r="F16"/>
      <c r="G16"/>
      <c r="H16"/>
      <c r="I16"/>
      <c r="M16" t="s">
        <v>2</v>
      </c>
      <c r="N16">
        <v>1</v>
      </c>
      <c r="O16"/>
      <c r="P16"/>
      <c r="Q16"/>
      <c r="R16"/>
      <c r="S16"/>
      <c r="T16"/>
      <c r="U16"/>
      <c r="V16"/>
      <c r="W16" t="s">
        <v>2</v>
      </c>
      <c r="X16">
        <v>1</v>
      </c>
      <c r="Y16"/>
      <c r="Z16"/>
      <c r="AA16"/>
      <c r="AB16"/>
      <c r="AC16"/>
      <c r="AD16"/>
      <c r="AE16"/>
    </row>
    <row r="17" spans="1:31" ht="15" x14ac:dyDescent="0.2">
      <c r="A17" t="s">
        <v>3</v>
      </c>
      <c r="B17">
        <v>0.89308037777001759</v>
      </c>
      <c r="C17">
        <v>1</v>
      </c>
      <c r="D17"/>
      <c r="E17"/>
      <c r="F17"/>
      <c r="G17"/>
      <c r="H17"/>
      <c r="I17"/>
      <c r="M17" t="s">
        <v>3</v>
      </c>
      <c r="N17">
        <v>0.99918742249787207</v>
      </c>
      <c r="O17">
        <v>1</v>
      </c>
      <c r="P17"/>
      <c r="Q17"/>
      <c r="R17"/>
      <c r="S17"/>
      <c r="T17"/>
      <c r="U17"/>
      <c r="W17" t="s">
        <v>3</v>
      </c>
      <c r="X17">
        <v>0.99743498376073736</v>
      </c>
      <c r="Y17">
        <v>1</v>
      </c>
      <c r="Z17"/>
      <c r="AA17"/>
      <c r="AB17"/>
      <c r="AC17"/>
      <c r="AD17"/>
      <c r="AE17"/>
    </row>
    <row r="18" spans="1:31" ht="15" x14ac:dyDescent="0.2">
      <c r="A18" t="s">
        <v>4</v>
      </c>
      <c r="B18">
        <v>0.67472714231761421</v>
      </c>
      <c r="C18">
        <v>0.67189848368145277</v>
      </c>
      <c r="D18">
        <v>1</v>
      </c>
      <c r="E18"/>
      <c r="F18"/>
      <c r="G18"/>
      <c r="H18"/>
      <c r="I18"/>
      <c r="M18" t="s">
        <v>4</v>
      </c>
      <c r="N18">
        <v>0.82161294907862448</v>
      </c>
      <c r="O18">
        <v>0.81897131826715297</v>
      </c>
      <c r="P18">
        <v>1</v>
      </c>
      <c r="Q18"/>
      <c r="R18"/>
      <c r="S18"/>
      <c r="T18"/>
      <c r="U18"/>
      <c r="W18" t="s">
        <v>4</v>
      </c>
      <c r="X18">
        <v>0.96779057141427893</v>
      </c>
      <c r="Y18">
        <v>0.96847008581819494</v>
      </c>
      <c r="Z18">
        <v>1</v>
      </c>
      <c r="AA18"/>
      <c r="AB18"/>
      <c r="AC18"/>
      <c r="AD18"/>
      <c r="AE18"/>
    </row>
    <row r="19" spans="1:31" ht="15" x14ac:dyDescent="0.2">
      <c r="A19" t="s">
        <v>5</v>
      </c>
      <c r="B19">
        <v>0.70057299607917356</v>
      </c>
      <c r="C19">
        <v>0.69223087040703457</v>
      </c>
      <c r="D19">
        <v>0.71106122920779258</v>
      </c>
      <c r="E19">
        <v>1</v>
      </c>
      <c r="F19"/>
      <c r="G19"/>
      <c r="H19"/>
      <c r="I19"/>
      <c r="M19" t="s">
        <v>5</v>
      </c>
      <c r="N19">
        <v>0.84303709098017876</v>
      </c>
      <c r="O19">
        <v>0.84024654691458656</v>
      </c>
      <c r="P19">
        <v>0.99258360213318675</v>
      </c>
      <c r="Q19">
        <v>1</v>
      </c>
      <c r="R19"/>
      <c r="S19"/>
      <c r="T19"/>
      <c r="U19"/>
      <c r="W19" t="s">
        <v>5</v>
      </c>
      <c r="X19">
        <v>0.9615454886363719</v>
      </c>
      <c r="Y19">
        <v>0.96494201463642038</v>
      </c>
      <c r="Z19">
        <v>0.97862757687088742</v>
      </c>
      <c r="AA19">
        <v>1</v>
      </c>
      <c r="AB19"/>
      <c r="AC19"/>
      <c r="AD19"/>
      <c r="AE19"/>
    </row>
    <row r="20" spans="1:31" ht="15" x14ac:dyDescent="0.2">
      <c r="A20" t="s">
        <v>6</v>
      </c>
      <c r="B20">
        <v>0.71389280865095572</v>
      </c>
      <c r="C20">
        <v>0.71048358373591314</v>
      </c>
      <c r="D20">
        <v>0.67473850955508452</v>
      </c>
      <c r="E20">
        <v>0.68041958170695294</v>
      </c>
      <c r="F20">
        <v>1</v>
      </c>
      <c r="G20"/>
      <c r="H20"/>
      <c r="I20"/>
      <c r="M20" t="s">
        <v>6</v>
      </c>
      <c r="N20">
        <v>0.87661071689391334</v>
      </c>
      <c r="O20">
        <v>0.87400439855646084</v>
      </c>
      <c r="P20">
        <v>0.98814085220147096</v>
      </c>
      <c r="Q20">
        <v>0.99301231547910673</v>
      </c>
      <c r="R20">
        <v>1</v>
      </c>
      <c r="S20"/>
      <c r="T20"/>
      <c r="U20"/>
      <c r="W20" t="s">
        <v>6</v>
      </c>
      <c r="X20">
        <v>0.9649776520401655</v>
      </c>
      <c r="Y20">
        <v>0.966286867492816</v>
      </c>
      <c r="Z20">
        <v>0.98628506608942135</v>
      </c>
      <c r="AA20">
        <v>0.97320052861574946</v>
      </c>
      <c r="AB20">
        <v>1</v>
      </c>
      <c r="AC20"/>
      <c r="AD20"/>
      <c r="AE20"/>
    </row>
    <row r="21" spans="1:31" ht="15" x14ac:dyDescent="0.2">
      <c r="A21" t="s">
        <v>7</v>
      </c>
      <c r="B21">
        <v>0.47020671758875915</v>
      </c>
      <c r="C21">
        <v>0.4620938664783652</v>
      </c>
      <c r="D21">
        <v>0.84847089430625877</v>
      </c>
      <c r="E21">
        <v>0.8479061139644134</v>
      </c>
      <c r="F21">
        <v>0.5794988007405617</v>
      </c>
      <c r="G21">
        <v>1</v>
      </c>
      <c r="H21"/>
      <c r="I21"/>
      <c r="M21" t="s">
        <v>7</v>
      </c>
      <c r="N21">
        <v>0.36080935110158352</v>
      </c>
      <c r="O21">
        <v>0.35512292623579678</v>
      </c>
      <c r="P21">
        <v>0.82387993429005368</v>
      </c>
      <c r="Q21">
        <v>0.79812726035623949</v>
      </c>
      <c r="R21">
        <v>0.75652193676234658</v>
      </c>
      <c r="S21">
        <v>1</v>
      </c>
      <c r="T21"/>
      <c r="U21"/>
      <c r="W21" t="s">
        <v>7</v>
      </c>
      <c r="X21">
        <v>0.90578698619065023</v>
      </c>
      <c r="Y21">
        <v>0.90656321462224077</v>
      </c>
      <c r="Z21">
        <v>0.95046364609355571</v>
      </c>
      <c r="AA21">
        <v>0.96219470213839109</v>
      </c>
      <c r="AB21">
        <v>0.92576431637671908</v>
      </c>
      <c r="AC21">
        <v>1</v>
      </c>
      <c r="AD21"/>
      <c r="AE21"/>
    </row>
    <row r="22" spans="1:31" ht="15" x14ac:dyDescent="0.2">
      <c r="A22" t="s">
        <v>8</v>
      </c>
      <c r="B22">
        <v>0.91303387616879739</v>
      </c>
      <c r="C22">
        <v>0.98014689095185303</v>
      </c>
      <c r="D22">
        <v>0.6779218582850135</v>
      </c>
      <c r="E22">
        <v>0.69857155725207754</v>
      </c>
      <c r="F22">
        <v>0.71278349956448905</v>
      </c>
      <c r="G22">
        <v>0.47175687366906122</v>
      </c>
      <c r="H22">
        <v>1</v>
      </c>
      <c r="I22"/>
      <c r="M22" t="s">
        <v>8</v>
      </c>
      <c r="N22">
        <v>0.99943154242793419</v>
      </c>
      <c r="O22">
        <v>0.99977874338541728</v>
      </c>
      <c r="P22">
        <v>0.82213797703597624</v>
      </c>
      <c r="Q22">
        <v>0.84302740341772919</v>
      </c>
      <c r="R22">
        <v>0.87675789815707439</v>
      </c>
      <c r="S22">
        <v>0.36063425218506467</v>
      </c>
      <c r="T22">
        <v>1</v>
      </c>
      <c r="U22"/>
      <c r="W22" t="s">
        <v>8</v>
      </c>
      <c r="X22">
        <v>0.99815425572901806</v>
      </c>
      <c r="Y22">
        <v>0.99938279820085096</v>
      </c>
      <c r="Z22">
        <v>0.96766619673601673</v>
      </c>
      <c r="AA22">
        <v>0.96259553023253286</v>
      </c>
      <c r="AB22">
        <v>0.96486154889360831</v>
      </c>
      <c r="AC22">
        <v>0.90725384027513067</v>
      </c>
      <c r="AD22">
        <v>1</v>
      </c>
      <c r="AE22"/>
    </row>
    <row r="23" spans="1:31" ht="16" thickBot="1" x14ac:dyDescent="0.25">
      <c r="A23" s="51" t="s">
        <v>9</v>
      </c>
      <c r="B23">
        <v>-0.10248792792254234</v>
      </c>
      <c r="C23">
        <v>-0.11211257847446812</v>
      </c>
      <c r="D23">
        <v>0.26001285258420193</v>
      </c>
      <c r="E23">
        <v>0.23317535657717167</v>
      </c>
      <c r="F23">
        <v>0.20801103648864624</v>
      </c>
      <c r="G23">
        <v>0.42183658455829925</v>
      </c>
      <c r="H23">
        <v>-0.10268235109678094</v>
      </c>
      <c r="I23">
        <v>1</v>
      </c>
      <c r="M23" s="51" t="s">
        <v>9</v>
      </c>
      <c r="N23">
        <v>-0.61653644031584343</v>
      </c>
      <c r="O23">
        <v>-0.62066610564059377</v>
      </c>
      <c r="P23">
        <v>-9.8163933197561282E-2</v>
      </c>
      <c r="Q23">
        <v>-0.13299172753548494</v>
      </c>
      <c r="R23">
        <v>-0.19744133644693374</v>
      </c>
      <c r="S23">
        <v>0.44798894179211013</v>
      </c>
      <c r="T23">
        <v>-0.61720528512671025</v>
      </c>
      <c r="U23">
        <v>1</v>
      </c>
      <c r="W23" s="51" t="s">
        <v>9</v>
      </c>
      <c r="X23" s="58">
        <v>0.64488041602710289</v>
      </c>
      <c r="Y23" s="58">
        <v>0.62592087058373946</v>
      </c>
      <c r="Z23" s="58">
        <v>0.62455590762221425</v>
      </c>
      <c r="AA23" s="58">
        <v>0.59726041395457108</v>
      </c>
      <c r="AB23" s="58">
        <v>0.60005043132418734</v>
      </c>
      <c r="AC23" s="58">
        <v>0.69010189460739213</v>
      </c>
      <c r="AD23" s="58">
        <v>0.64355468682792749</v>
      </c>
      <c r="AE23" s="58">
        <v>1</v>
      </c>
    </row>
    <row r="26" spans="1:31" s="15" customFormat="1" ht="45" customHeight="1" x14ac:dyDescent="0.15">
      <c r="A26" s="20" t="s">
        <v>111</v>
      </c>
    </row>
    <row r="28" spans="1:31" x14ac:dyDescent="0.15">
      <c r="A28" s="14"/>
    </row>
    <row r="29" spans="1:31" ht="14" customHeight="1" x14ac:dyDescent="0.15">
      <c r="A29" s="42" t="s">
        <v>112</v>
      </c>
    </row>
    <row r="30" spans="1:31" ht="14" customHeight="1" x14ac:dyDescent="0.15">
      <c r="A30" s="1" t="s">
        <v>113</v>
      </c>
    </row>
    <row r="31" spans="1:31" ht="14" customHeight="1" x14ac:dyDescent="0.15">
      <c r="A31" s="14" t="s">
        <v>114</v>
      </c>
    </row>
    <row r="32" spans="1:31" ht="15" x14ac:dyDescent="0.2">
      <c r="A32" s="52" t="s">
        <v>115</v>
      </c>
    </row>
    <row r="33" spans="1:37" s="16" customFormat="1" ht="14" customHeight="1" x14ac:dyDescent="0.15">
      <c r="A33" s="48" t="s">
        <v>116</v>
      </c>
    </row>
    <row r="34" spans="1:37" s="29" customFormat="1" ht="14" customHeight="1" x14ac:dyDescent="0.15">
      <c r="A34" s="48" t="s">
        <v>117</v>
      </c>
      <c r="M34" s="48"/>
    </row>
    <row r="35" spans="1:37" s="29" customFormat="1" ht="14" customHeight="1" x14ac:dyDescent="0.15">
      <c r="A35" s="55" t="s">
        <v>118</v>
      </c>
      <c r="M35" s="48"/>
    </row>
    <row r="36" spans="1:37" ht="14" customHeight="1" x14ac:dyDescent="0.15">
      <c r="A36" s="44" t="s">
        <v>9</v>
      </c>
      <c r="B36" s="53"/>
      <c r="M36" s="44" t="s">
        <v>9</v>
      </c>
      <c r="N36" s="45"/>
      <c r="W36" s="44" t="s">
        <v>9</v>
      </c>
      <c r="X36" s="45"/>
    </row>
    <row r="37" spans="1:37" ht="31" customHeight="1" x14ac:dyDescent="0.2">
      <c r="A37" s="46" t="s">
        <v>119</v>
      </c>
      <c r="B37" s="54" t="s">
        <v>120</v>
      </c>
      <c r="C37"/>
      <c r="D37"/>
      <c r="E37"/>
      <c r="F37"/>
      <c r="G37"/>
      <c r="H37"/>
      <c r="I37"/>
      <c r="M37" s="46" t="s">
        <v>10</v>
      </c>
      <c r="N37" s="47" t="s">
        <v>120</v>
      </c>
      <c r="W37" s="46" t="s">
        <v>11</v>
      </c>
      <c r="X37" s="47" t="s">
        <v>120</v>
      </c>
    </row>
    <row r="38" spans="1:37" ht="14.25" customHeight="1" x14ac:dyDescent="0.2">
      <c r="A38" s="43" t="s">
        <v>7</v>
      </c>
      <c r="B38">
        <v>0.42183658455829925</v>
      </c>
      <c r="C38"/>
      <c r="D38"/>
      <c r="E38"/>
      <c r="F38"/>
      <c r="G38"/>
      <c r="H38"/>
      <c r="M38" s="43" t="s">
        <v>7</v>
      </c>
      <c r="N38">
        <v>0.44798894179211013</v>
      </c>
      <c r="W38" s="43" t="s">
        <v>7</v>
      </c>
      <c r="X38">
        <v>0.69010189460739213</v>
      </c>
    </row>
    <row r="39" spans="1:37" ht="15" x14ac:dyDescent="0.2">
      <c r="A39" s="43" t="s">
        <v>4</v>
      </c>
      <c r="B39">
        <v>0.26001285258420193</v>
      </c>
      <c r="M39" s="43" t="s">
        <v>4</v>
      </c>
      <c r="N39">
        <v>-9.8163933197561282E-2</v>
      </c>
      <c r="W39" s="43" t="s">
        <v>2</v>
      </c>
      <c r="X39">
        <v>0.64488041602710289</v>
      </c>
    </row>
    <row r="40" spans="1:37" ht="15" x14ac:dyDescent="0.2">
      <c r="A40" s="43" t="s">
        <v>5</v>
      </c>
      <c r="B40">
        <v>0.23317535657717167</v>
      </c>
      <c r="M40" s="43" t="s">
        <v>5</v>
      </c>
      <c r="N40">
        <v>-0.13299172753548494</v>
      </c>
      <c r="W40" s="43" t="s">
        <v>8</v>
      </c>
      <c r="X40">
        <v>0.64355468682792749</v>
      </c>
    </row>
    <row r="41" spans="1:37" ht="15" x14ac:dyDescent="0.2">
      <c r="A41" s="43" t="s">
        <v>6</v>
      </c>
      <c r="B41">
        <v>0.20801103648864624</v>
      </c>
      <c r="M41" s="43" t="s">
        <v>6</v>
      </c>
      <c r="N41">
        <v>-0.19744133644693374</v>
      </c>
      <c r="W41" s="43" t="s">
        <v>3</v>
      </c>
      <c r="X41">
        <v>0.62592087058373946</v>
      </c>
    </row>
    <row r="42" spans="1:37" ht="15" x14ac:dyDescent="0.2">
      <c r="A42" s="43" t="s">
        <v>2</v>
      </c>
      <c r="B42">
        <v>-0.10248792792254234</v>
      </c>
      <c r="M42" s="43" t="s">
        <v>2</v>
      </c>
      <c r="N42">
        <v>-0.61653644031584343</v>
      </c>
      <c r="W42" s="43" t="s">
        <v>4</v>
      </c>
      <c r="X42">
        <v>0.62455590762221425</v>
      </c>
    </row>
    <row r="43" spans="1:37" ht="15" x14ac:dyDescent="0.2">
      <c r="A43" s="43" t="s">
        <v>8</v>
      </c>
      <c r="B43">
        <v>-0.10268235109678094</v>
      </c>
      <c r="M43" s="43" t="s">
        <v>8</v>
      </c>
      <c r="N43">
        <v>-0.61720528512671025</v>
      </c>
      <c r="W43" s="43" t="s">
        <v>6</v>
      </c>
      <c r="X43">
        <v>0.60005043132418734</v>
      </c>
    </row>
    <row r="44" spans="1:37" ht="15" x14ac:dyDescent="0.2">
      <c r="A44" s="43" t="s">
        <v>3</v>
      </c>
      <c r="B44">
        <v>-0.11211257847446812</v>
      </c>
      <c r="M44" s="43" t="s">
        <v>3</v>
      </c>
      <c r="N44">
        <v>-0.62066610564059377</v>
      </c>
      <c r="W44" s="43" t="s">
        <v>5</v>
      </c>
      <c r="X44">
        <v>0.59726041395457108</v>
      </c>
    </row>
    <row r="45" spans="1:37" ht="15" customHeight="1" x14ac:dyDescent="0.15"/>
    <row r="46" spans="1:37" x14ac:dyDescent="0.15">
      <c r="A46" s="48" t="s">
        <v>121</v>
      </c>
      <c r="B46" s="16"/>
      <c r="C46" s="16"/>
      <c r="D46" s="16"/>
      <c r="E46" s="16"/>
      <c r="F46" s="16"/>
      <c r="M46" s="48" t="s">
        <v>122</v>
      </c>
      <c r="N46" s="16"/>
      <c r="O46" s="16"/>
      <c r="P46" s="16"/>
      <c r="Q46" s="16"/>
      <c r="R46" s="16"/>
      <c r="S46" s="16"/>
      <c r="T46" s="16"/>
      <c r="U46" s="16"/>
      <c r="W46" s="48" t="s">
        <v>123</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124</v>
      </c>
    </row>
    <row r="67" spans="1:27" s="13" customFormat="1" x14ac:dyDescent="0.15">
      <c r="A67" s="13" t="s">
        <v>125</v>
      </c>
    </row>
    <row r="68" spans="1:27" s="13" customFormat="1" x14ac:dyDescent="0.15">
      <c r="A68" s="13" t="s">
        <v>126</v>
      </c>
    </row>
    <row r="69" spans="1:27" s="13" customFormat="1" x14ac:dyDescent="0.15">
      <c r="A69" s="13" t="s">
        <v>127</v>
      </c>
    </row>
    <row r="70" spans="1:27" s="13" customFormat="1" ht="30" customHeight="1" x14ac:dyDescent="0.15">
      <c r="A70" s="13" t="s">
        <v>128</v>
      </c>
    </row>
    <row r="71" spans="1:27" s="13" customFormat="1" ht="72.75" customHeight="1" x14ac:dyDescent="0.2">
      <c r="A71" s="71" t="s">
        <v>129</v>
      </c>
      <c r="B71" s="70"/>
      <c r="C71" s="70"/>
      <c r="D71" s="70"/>
      <c r="E71" s="70"/>
      <c r="F71" s="70"/>
      <c r="G71" s="70"/>
      <c r="H71" s="70"/>
      <c r="I71" s="70"/>
      <c r="J71" s="70"/>
      <c r="K71" s="70"/>
      <c r="L71" s="70"/>
      <c r="M71" s="70"/>
      <c r="N71" s="70"/>
      <c r="O71" s="70"/>
      <c r="P71" s="70"/>
      <c r="Q71" s="70"/>
    </row>
    <row r="72" spans="1:27" s="13" customFormat="1" ht="141" customHeight="1" x14ac:dyDescent="0.2">
      <c r="A72" s="64" t="s">
        <v>130</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6" spans="1:27" s="15" customFormat="1" ht="45" customHeight="1" x14ac:dyDescent="0.15">
      <c r="A76" s="15" t="s">
        <v>131</v>
      </c>
    </row>
    <row r="77" spans="1:27" x14ac:dyDescent="0.15">
      <c r="A77" s="62"/>
    </row>
    <row r="78" spans="1:27" ht="15" x14ac:dyDescent="0.2">
      <c r="A78"/>
    </row>
    <row r="79" spans="1:27" x14ac:dyDescent="0.15">
      <c r="A79" s="62"/>
    </row>
    <row r="80" spans="1:27" s="17" customFormat="1" x14ac:dyDescent="0.15">
      <c r="A80" s="17" t="s">
        <v>132</v>
      </c>
    </row>
    <row r="81" spans="1:5" s="16" customFormat="1" x14ac:dyDescent="0.15">
      <c r="A81" s="16" t="s">
        <v>133</v>
      </c>
    </row>
    <row r="82" spans="1:5" s="16" customFormat="1" x14ac:dyDescent="0.15">
      <c r="A82" s="16" t="s">
        <v>134</v>
      </c>
    </row>
    <row r="83" spans="1:5" s="16" customFormat="1" x14ac:dyDescent="0.15">
      <c r="A83" s="57" t="s">
        <v>135</v>
      </c>
      <c r="B83" s="57"/>
      <c r="C83" s="57"/>
      <c r="D83" s="57"/>
      <c r="E83" s="57"/>
    </row>
    <row r="84" spans="1:5" s="16" customFormat="1" x14ac:dyDescent="0.15">
      <c r="A84" s="16" t="s">
        <v>136</v>
      </c>
    </row>
    <row r="85" spans="1:5" s="16" customFormat="1" x14ac:dyDescent="0.15">
      <c r="A85" s="16" t="s">
        <v>137</v>
      </c>
    </row>
    <row r="86" spans="1:5" s="16" customFormat="1" x14ac:dyDescent="0.15"/>
    <row r="87" spans="1:5" s="16" customFormat="1" x14ac:dyDescent="0.15">
      <c r="A87" s="16" t="s">
        <v>138</v>
      </c>
    </row>
    <row r="88" spans="1:5" s="16" customFormat="1" x14ac:dyDescent="0.15">
      <c r="A88" s="16" t="s">
        <v>139</v>
      </c>
    </row>
    <row r="89" spans="1:5" s="16" customFormat="1" x14ac:dyDescent="0.15"/>
    <row r="90" spans="1:5" s="16" customFormat="1" x14ac:dyDescent="0.15">
      <c r="A90" s="16" t="s">
        <v>140</v>
      </c>
    </row>
    <row r="91" spans="1:5" s="16" customFormat="1" x14ac:dyDescent="0.15">
      <c r="A91" s="16" t="s">
        <v>141</v>
      </c>
    </row>
    <row r="92" spans="1:5" s="16" customFormat="1" x14ac:dyDescent="0.15">
      <c r="A92" s="16" t="s">
        <v>142</v>
      </c>
    </row>
    <row r="93" spans="1:5" s="16" customFormat="1" x14ac:dyDescent="0.15"/>
    <row r="94" spans="1:5" s="16" customFormat="1" x14ac:dyDescent="0.15">
      <c r="A94" s="16" t="s">
        <v>143</v>
      </c>
    </row>
    <row r="95" spans="1:5" s="16" customFormat="1" x14ac:dyDescent="0.15">
      <c r="A95" s="29" t="s">
        <v>144</v>
      </c>
    </row>
    <row r="96" spans="1:5" s="16" customFormat="1" x14ac:dyDescent="0.15">
      <c r="A96" s="16" t="s">
        <v>145</v>
      </c>
    </row>
    <row r="97" spans="1:9" ht="15" x14ac:dyDescent="0.2">
      <c r="A97"/>
      <c r="B97"/>
      <c r="C97"/>
      <c r="D97"/>
      <c r="E97"/>
      <c r="F97"/>
      <c r="G97"/>
      <c r="H97"/>
      <c r="I97"/>
    </row>
    <row r="98" spans="1:9" ht="15" x14ac:dyDescent="0.2">
      <c r="A98"/>
      <c r="B98"/>
      <c r="C98"/>
      <c r="D98"/>
      <c r="E98"/>
      <c r="F98"/>
      <c r="G98"/>
      <c r="H98"/>
      <c r="I98"/>
    </row>
    <row r="99" spans="1:9" ht="15" x14ac:dyDescent="0.2">
      <c r="A99"/>
      <c r="B99"/>
      <c r="C99"/>
      <c r="D99"/>
      <c r="E99"/>
      <c r="F99"/>
      <c r="G99"/>
      <c r="H99"/>
      <c r="I99"/>
    </row>
    <row r="115" spans="1:19" s="29" customFormat="1" ht="31.5" customHeight="1" x14ac:dyDescent="0.2">
      <c r="A115" s="69" t="s">
        <v>146</v>
      </c>
      <c r="B115" s="70"/>
      <c r="C115" s="70"/>
      <c r="D115" s="70"/>
      <c r="E115" s="70"/>
      <c r="F115" s="70"/>
      <c r="G115" s="70"/>
      <c r="H115" s="70"/>
      <c r="I115" s="70"/>
      <c r="J115" s="70"/>
      <c r="K115" s="70"/>
      <c r="L115" s="70"/>
      <c r="M115" s="70"/>
      <c r="N115" s="70"/>
      <c r="O115" s="70"/>
      <c r="P115" s="70"/>
      <c r="Q115" s="70"/>
      <c r="R115" s="70"/>
      <c r="S115" s="70"/>
    </row>
    <row r="116" spans="1:19" s="29" customFormat="1" ht="59.25" customHeight="1" x14ac:dyDescent="0.2">
      <c r="A116" s="69" t="s">
        <v>147</v>
      </c>
      <c r="B116" s="65"/>
      <c r="C116" s="65"/>
      <c r="D116" s="65"/>
      <c r="E116" s="65"/>
      <c r="F116" s="65"/>
      <c r="G116" s="65"/>
      <c r="H116" s="65"/>
      <c r="I116" s="65"/>
      <c r="J116" s="65"/>
      <c r="K116" s="65"/>
      <c r="L116" s="65"/>
      <c r="M116" s="65"/>
      <c r="N116" s="65"/>
    </row>
    <row r="117" spans="1:19" s="29" customFormat="1" x14ac:dyDescent="0.15">
      <c r="A117" s="29" t="s">
        <v>148</v>
      </c>
    </row>
    <row r="118" spans="1:19" s="32" customFormat="1" x14ac:dyDescent="0.15">
      <c r="A118" s="31" t="s">
        <v>149</v>
      </c>
    </row>
    <row r="150" spans="1:19" s="15" customFormat="1" ht="45" customHeight="1" x14ac:dyDescent="0.15">
      <c r="A150" s="15" t="s">
        <v>150</v>
      </c>
    </row>
    <row r="153" spans="1:19" s="16" customFormat="1" ht="63" customHeight="1" x14ac:dyDescent="0.2">
      <c r="A153" s="69" t="s">
        <v>151</v>
      </c>
      <c r="B153" s="70"/>
      <c r="C153" s="70"/>
      <c r="D153" s="70"/>
      <c r="E153" s="70"/>
      <c r="F153" s="70"/>
      <c r="G153" s="70"/>
      <c r="H153" s="70"/>
      <c r="I153" s="70"/>
      <c r="J153" s="70"/>
      <c r="K153" s="70"/>
      <c r="L153" s="70"/>
      <c r="M153" s="70"/>
      <c r="N153" s="70"/>
      <c r="O153" s="70"/>
      <c r="P153" s="70"/>
      <c r="Q153" s="70"/>
      <c r="R153" s="70"/>
      <c r="S153" s="70"/>
    </row>
    <row r="154" spans="1:19" s="16" customFormat="1" x14ac:dyDescent="0.15">
      <c r="A154" s="56" t="s">
        <v>152</v>
      </c>
    </row>
    <row r="174" spans="1:1" s="15" customFormat="1" ht="45" customHeight="1" x14ac:dyDescent="0.15">
      <c r="A174" s="15" t="s">
        <v>153</v>
      </c>
    </row>
    <row r="177" spans="1:1" s="33" customFormat="1" ht="16" x14ac:dyDescent="0.2">
      <c r="A177" s="33" t="s">
        <v>154</v>
      </c>
    </row>
    <row r="178" spans="1:1" s="13" customFormat="1" x14ac:dyDescent="0.15"/>
    <row r="180" spans="1:1" x14ac:dyDescent="0.15">
      <c r="A180" s="1" t="s">
        <v>155</v>
      </c>
    </row>
    <row r="181" spans="1:1" x14ac:dyDescent="0.15">
      <c r="A181" s="1" t="s">
        <v>156</v>
      </c>
    </row>
    <row r="182" spans="1:1" x14ac:dyDescent="0.15">
      <c r="A182" s="1" t="s">
        <v>157</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X38:X44">
    <sortCondition descending="1" ref="X38:X44"/>
  </sortState>
  <mergeCells count="8">
    <mergeCell ref="A153:S153"/>
    <mergeCell ref="A116:N116"/>
    <mergeCell ref="A115:S115"/>
    <mergeCell ref="A72:AA72"/>
    <mergeCell ref="A5:Y5"/>
    <mergeCell ref="A8:O8"/>
    <mergeCell ref="A13:U13"/>
    <mergeCell ref="A71:Q71"/>
  </mergeCells>
  <conditionalFormatting sqref="A38">
    <cfRule type="colorScale" priority="39">
      <colorScale>
        <cfvo type="min"/>
        <cfvo type="percentile" val="50"/>
        <cfvo type="max"/>
        <color rgb="FFF8696B"/>
        <color rgb="FFFFEB84"/>
        <color rgb="FF63BE7B"/>
      </colorScale>
    </cfRule>
  </conditionalFormatting>
  <conditionalFormatting sqref="A39:A44 A36">
    <cfRule type="colorScale" priority="38">
      <colorScale>
        <cfvo type="min"/>
        <cfvo type="percentile" val="50"/>
        <cfvo type="max"/>
        <color rgb="FFF8696B"/>
        <color rgb="FFFFEB84"/>
        <color rgb="FF63BE7B"/>
      </colorScale>
    </cfRule>
  </conditionalFormatting>
  <conditionalFormatting sqref="A15:I15 A16:A23">
    <cfRule type="colorScale" priority="48">
      <colorScale>
        <cfvo type="min"/>
        <cfvo type="percentile" val="50"/>
        <cfvo type="max"/>
        <color rgb="FFF8696B"/>
        <color rgb="FFFFEB84"/>
        <color rgb="FF63BE7B"/>
      </colorScale>
    </cfRule>
  </conditionalFormatting>
  <conditionalFormatting sqref="B36">
    <cfRule type="colorScale" priority="31">
      <colorScale>
        <cfvo type="min"/>
        <cfvo type="percentile" val="50"/>
        <cfvo type="max"/>
        <color rgb="FFF8696B"/>
        <color rgb="FFFFEB84"/>
        <color rgb="FF63BE7B"/>
      </colorScale>
    </cfRule>
  </conditionalFormatting>
  <conditionalFormatting sqref="B38:B44">
    <cfRule type="colorScale" priority="6">
      <colorScale>
        <cfvo type="min"/>
        <cfvo type="percentile" val="50"/>
        <cfvo type="max"/>
        <color rgb="FFF8696B"/>
        <color rgb="FFFFEB84"/>
        <color rgb="FF63BE7B"/>
      </colorScale>
    </cfRule>
  </conditionalFormatting>
  <conditionalFormatting sqref="B16:I23">
    <cfRule type="colorScale" priority="3">
      <colorScale>
        <cfvo type="min"/>
        <cfvo type="percentile" val="50"/>
        <cfvo type="max"/>
        <color rgb="FFF8696B"/>
        <color rgb="FFFFEB84"/>
        <color rgb="FF63BE7B"/>
      </colorScale>
    </cfRule>
  </conditionalFormatting>
  <conditionalFormatting sqref="C38:H38">
    <cfRule type="colorScale" priority="11">
      <colorScale>
        <cfvo type="min"/>
        <cfvo type="percentile" val="50"/>
        <cfvo type="max"/>
        <color rgb="FFF8696B"/>
        <color rgb="FFFCFCFF"/>
        <color rgb="FF63BE7B"/>
      </colorScale>
    </cfRule>
  </conditionalFormatting>
  <conditionalFormatting sqref="C37:I37">
    <cfRule type="colorScale" priority="10">
      <colorScale>
        <cfvo type="min"/>
        <cfvo type="percentile" val="50"/>
        <cfvo type="max"/>
        <color rgb="FFF8696B"/>
        <color rgb="FFFCFCFF"/>
        <color rgb="FF63BE7B"/>
      </colorScale>
    </cfRule>
  </conditionalFormatting>
  <conditionalFormatting sqref="M15:M23">
    <cfRule type="colorScale" priority="47">
      <colorScale>
        <cfvo type="min"/>
        <cfvo type="percentile" val="50"/>
        <cfvo type="max"/>
        <color rgb="FFF8696B"/>
        <color rgb="FFFFEB84"/>
        <color rgb="FF63BE7B"/>
      </colorScale>
    </cfRule>
  </conditionalFormatting>
  <conditionalFormatting sqref="M38">
    <cfRule type="colorScale" priority="33">
      <colorScale>
        <cfvo type="min"/>
        <cfvo type="percentile" val="50"/>
        <cfvo type="max"/>
        <color rgb="FFF8696B"/>
        <color rgb="FFFFEB84"/>
        <color rgb="FF63BE7B"/>
      </colorScale>
    </cfRule>
  </conditionalFormatting>
  <conditionalFormatting sqref="M39:M44 M36">
    <cfRule type="colorScale" priority="36">
      <colorScale>
        <cfvo type="min"/>
        <cfvo type="percentile" val="50"/>
        <cfvo type="max"/>
        <color rgb="FFF8696B"/>
        <color rgb="FFFFEB84"/>
        <color rgb="FF63BE7B"/>
      </colorScale>
    </cfRule>
  </conditionalFormatting>
  <conditionalFormatting sqref="N36">
    <cfRule type="colorScale" priority="49">
      <colorScale>
        <cfvo type="min"/>
        <cfvo type="percentile" val="50"/>
        <cfvo type="max"/>
        <color rgb="FFF8696B"/>
        <color rgb="FFFFEB84"/>
        <color rgb="FF63BE7B"/>
      </colorScale>
    </cfRule>
  </conditionalFormatting>
  <conditionalFormatting sqref="N38:N44">
    <cfRule type="colorScale" priority="5">
      <colorScale>
        <cfvo type="min"/>
        <cfvo type="percentile" val="50"/>
        <cfvo type="max"/>
        <color rgb="FFF8696B"/>
        <color rgb="FFFFEB84"/>
        <color rgb="FF63BE7B"/>
      </colorScale>
    </cfRule>
  </conditionalFormatting>
  <conditionalFormatting sqref="N15:U15">
    <cfRule type="colorScale" priority="12">
      <colorScale>
        <cfvo type="min"/>
        <cfvo type="percentile" val="50"/>
        <cfvo type="max"/>
        <color rgb="FFF8696B"/>
        <color rgb="FFFFEB84"/>
        <color rgb="FF63BE7B"/>
      </colorScale>
    </cfRule>
  </conditionalFormatting>
  <conditionalFormatting sqref="N16:U23">
    <cfRule type="colorScale" priority="2">
      <colorScale>
        <cfvo type="min"/>
        <cfvo type="percentile" val="50"/>
        <cfvo type="max"/>
        <color rgb="FFF8696B"/>
        <color rgb="FFFFEB84"/>
        <color rgb="FF63BE7B"/>
      </colorScale>
    </cfRule>
  </conditionalFormatting>
  <conditionalFormatting sqref="W15:W23">
    <cfRule type="colorScale" priority="18">
      <colorScale>
        <cfvo type="min"/>
        <cfvo type="percentile" val="50"/>
        <cfvo type="max"/>
        <color rgb="FFF8696B"/>
        <color rgb="FFFFEB84"/>
        <color rgb="FF63BE7B"/>
      </colorScale>
    </cfRule>
  </conditionalFormatting>
  <conditionalFormatting sqref="W38">
    <cfRule type="colorScale" priority="32">
      <colorScale>
        <cfvo type="min"/>
        <cfvo type="percentile" val="50"/>
        <cfvo type="max"/>
        <color rgb="FFF8696B"/>
        <color rgb="FFFFEB84"/>
        <color rgb="FF63BE7B"/>
      </colorScale>
    </cfRule>
  </conditionalFormatting>
  <conditionalFormatting sqref="W39:W44 W36">
    <cfRule type="colorScale" priority="34">
      <colorScale>
        <cfvo type="min"/>
        <cfvo type="percentile" val="50"/>
        <cfvo type="max"/>
        <color rgb="FFF8696B"/>
        <color rgb="FFFFEB84"/>
        <color rgb="FF63BE7B"/>
      </colorScale>
    </cfRule>
  </conditionalFormatting>
  <conditionalFormatting sqref="X36">
    <cfRule type="colorScale" priority="23">
      <colorScale>
        <cfvo type="min"/>
        <cfvo type="percentile" val="50"/>
        <cfvo type="max"/>
        <color rgb="FFF8696B"/>
        <color rgb="FFFFEB84"/>
        <color rgb="FF63BE7B"/>
      </colorScale>
    </cfRule>
  </conditionalFormatting>
  <conditionalFormatting sqref="X38:X44">
    <cfRule type="colorScale" priority="4">
      <colorScale>
        <cfvo type="min"/>
        <cfvo type="percentile" val="50"/>
        <cfvo type="max"/>
        <color rgb="FFF8696B"/>
        <color rgb="FFFFEB84"/>
        <color rgb="FF63BE7B"/>
      </colorScale>
    </cfRule>
  </conditionalFormatting>
  <conditionalFormatting sqref="X15:AE15">
    <cfRule type="colorScale" priority="19">
      <colorScale>
        <cfvo type="min"/>
        <cfvo type="percentile" val="50"/>
        <cfvo type="max"/>
        <color rgb="FFF8696B"/>
        <color rgb="FFFFEB84"/>
        <color rgb="FF63BE7B"/>
      </colorScale>
    </cfRule>
  </conditionalFormatting>
  <conditionalFormatting sqref="X16:AE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 ref="A83:E83" r:id="rId2" display="If you're curious about P-Values, take a look at this resource here!" xr:uid="{0F39087D-787C-5C49-9F7F-D5028A752C3C}"/>
    <hyperlink ref="A83" r:id="rId3" xr:uid="{1D7E0B1F-84AF-F448-AFFF-3E231B66AAE6}"/>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DRT Rolling Mean</vt:lpstr>
      <vt:lpstr>DRT Rolling Stdev</vt:lpstr>
      <vt:lpstr>Data Repository Table - Raw</vt:lpstr>
      <vt:lpstr>Data Preparation</vt:lpstr>
      <vt:lpstr>Descriptive Statistics</vt:lpstr>
      <vt:lpstr>Inferential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Amy Leaver</cp:lastModifiedBy>
  <cp:revision/>
  <dcterms:created xsi:type="dcterms:W3CDTF">2020-06-06T08:29:37Z</dcterms:created>
  <dcterms:modified xsi:type="dcterms:W3CDTF">2023-11-07T20:41:04Z</dcterms:modified>
  <cp:category/>
  <cp:contentStatus/>
</cp:coreProperties>
</file>