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2\"/>
    </mc:Choice>
  </mc:AlternateContent>
  <xr:revisionPtr revIDLastSave="0" documentId="13_ncr:1_{0C4470A2-9D37-45B9-9944-2459DD66B8C5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N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<sst xmlns="http://schemas.openxmlformats.org/spreadsheetml/2006/main" count="194" uniqueCount="163">
  <si>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</si>
  <si>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</si>
  <si>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</si>
  <si>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</si>
  <si>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</si>
  <si>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</si>
  <si>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</si>
  <si>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</si>
  <si>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</si>
  <si>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</si>
  <si>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</si>
  <si>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</si>
  <si>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</si>
  <si>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</si>
  <si>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</si>
  <si>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</si>
  <si>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</si>
  <si>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</si>
  <si>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</si>
  <si>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</si>
  <si>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</si>
  <si>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</si>
  <si>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</si>
  <si>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</si>
  <si>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</si>
  <si>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</si>
  <si>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</si>
  <si>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</si>
  <si>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</si>
  <si>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</si>
  <si>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</si>
  <si>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</si>
  <si>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</si>
  <si>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</si>
  <si>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</si>
  <si>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</si>
  <si>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</si>
  <si>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</si>
  <si>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</si>
  <si>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</si>
  <si>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</si>
  <si>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</si>
  <si>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</si>
  <si>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</si>
  <si>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</si>
  <si>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</si>
  <si>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</si>
  <si>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</si>
  <si>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</si>
  <si>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</si>
  <si>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</si>
  <si>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</si>
  <si>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</si>
  <si>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</si>
  <si>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</si>
  <si>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</si>
  <si>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</si>
  <si>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</si>
  <si>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</si>
  <si>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</si>
  <si>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</si>
  <si>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</si>
  <si>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</si>
  <si>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</si>
  <si>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</si>
  <si>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</si>
  <si>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</si>
  <si>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</si>
  <si>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</si>
  <si>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</si>
  <si>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</si>
  <si>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</si>
  <si>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</si>
  <si>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</si>
  <si>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</si>
  <si>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</si>
  <si>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</si>
  <si>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</si>
  <si>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</si>
  <si>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</si>
  <si>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</si>
  <si>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</si>
  <si>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</si>
  <si>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</si>
  <si>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</si>
  <si>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</si>
  <si>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</si>
  <si>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</si>
  <si>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</si>
  <si>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</si>
  <si>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</si>
  <si>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</si>
  <si>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</si>
  <si>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</si>
  <si>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</si>
  <si>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</si>
  <si>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</si>
  <si>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</si>
  <si>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</si>
  <si>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</si>
  <si>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</si>
  <si>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</si>
  <si>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</si>
  <si>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</si>
  <si>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</si>
  <si>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</si>
  <si>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</si>
  <si>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</si>
  <si>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</si>
  <si>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</si>
  <si>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</si>
  <si>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</si>
  <si>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</si>
  <si>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</si>
  <si>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</si>
  <si>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</si>
  <si>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</si>
  <si>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</si>
  <si>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</si>
  <si>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</si>
  <si>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</si>
  <si>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</si>
  <si>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</si>
  <si>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</si>
  <si>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</si>
  <si>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</si>
  <si>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</si>
  <si>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</si>
  <si>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</si>
  <si>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</si>
  <si>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</si>
  <si>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</si>
  <si>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</si>
  <si>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</si>
  <si>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</si>
  <si>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</si>
  <si>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</si>
  <si>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</si>
  <si>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</si>
  <si>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</si>
  <si>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</si>
  <si>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</si>
  <si>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</si>
  <si>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</si>
  <si>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</si>
  <si>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</si>
  <si>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</si>
  <si>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</si>
  <si>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</si>
  <si>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</si>
  <si>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</si>
  <si>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</si>
  <si>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</si>
  <si>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</si>
  <si>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</si>
  <si>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</si>
  <si>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</si>
  <si>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</si>
  <si>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</si>
  <si>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</si>
  <si>
    <t>Event</t>
  </si>
  <si>
    <t>START of the Year</t>
  </si>
  <si>
    <t>Start -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</si>
</sst>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0" fontId="2" fillId="0" borderId="0" xfId="1"/>
    <xf numFmtId="0" fontId="5" fillId="2" borderId="0" xfId="2" applyFont="1" applyBorder="1" applyAlignment="1">
      <alignment horizontal="left" wrapText="1"/>
    </xf>
    <xf numFmtId="0" fontId="6" fillId="0" borderId="0" xfId="0" applyFont="1" applyAlignment="1">
      <alignment wrapText="1"/>
    </xf>
    <xf numFmtId="0" fontId="7" fillId="2" borderId="0" xfId="2" applyFont="1" applyBorder="1" applyAlignment="1">
      <alignment horizontal="left" wrapText="1"/>
    </xf>
    <xf numFmtId="0" fontId="8" fillId="2" borderId="0" xfId="2" applyFont="1"/>
    <xf numFmtId="164" fontId="0" fillId="4" borderId="0" xfId="0" applyNumberFormat="1" applyFill="1"/>
    <xf numFmtId="22" fontId="1" fillId="4" borderId="0" xfId="3" applyNumberFormat="1" applyFill="1"/>
    <xf numFmtId="14" fontId="0" fillId="4" borderId="0" xfId="0" applyNumberFormat="1" applyFill="1"/>
    <xf numFmtId="2" fontId="0" fillId="4" borderId="0" xfId="0" applyNumberFormat="1" applyFill="1"/>
    <xf numFmtId="0" fontId="0" fillId="4" borderId="0" xfId="0" applyFill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A6" zoomScale="90" zoomScaleNormal="90" workbookViewId="0">
      <selection activeCell="C41" sqref="C41"/>
    </sheetView>
  </sheetViews>
  <sheetFormatPr defaultRowHeight="14.4" x14ac:dyDescent="0.3"/>
  <cols>
    <col min="1" max="1" width="18.4414062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5" ht="23.4" x14ac:dyDescent="0.45">
      <c r="A1" s="3" t="s">
        <v>117</v>
      </c>
      <c r="M1" s="7" t="s">
        <v>118</v>
      </c>
      <c r="N1" s="9">
        <f ca="1">NOW()</f>
        <v>45708.690397337959</v>
      </c>
    </row>
    <row r="3" spans="1:15" ht="15.6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6" t="s">
        <v>84</v>
      </c>
      <c r="H3" s="4" t="s">
        <v>154</v>
      </c>
      <c r="I3" s="6" t="s">
        <v>155</v>
      </c>
      <c r="J3" s="4" t="s">
        <v>6</v>
      </c>
      <c r="K3" s="4" t="s">
        <v>7</v>
      </c>
      <c r="L3" s="4" t="s">
        <v>81</v>
      </c>
      <c r="M3" s="4" t="s">
        <v>8</v>
      </c>
      <c r="N3" s="4" t="s">
        <v>138</v>
      </c>
    </row>
    <row r="4" spans="1:15" x14ac:dyDescent="0.3">
      <c r="A4" t="s">
        <v>90</v>
      </c>
      <c r="B4" t="s">
        <v>66</v>
      </c>
      <c r="C4" s="5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8">
        <f ca="1">YEARFRAC(F4,TODAY())</f>
        <v>16.838888888888889</v>
      </c>
      <c r="H4" s="1">
        <v>42552</v>
      </c>
      <c r="I4" s="10">
        <f>H4+365</f>
        <v>42917</v>
      </c>
      <c r="J4" s="2" t="s">
        <v>72</v>
      </c>
      <c r="K4" s="2" t="s">
        <v>119</v>
      </c>
      <c r="L4" s="1" t="str">
        <f>LEFT(K4,2)</f>
        <v>02</v>
      </c>
      <c r="M4" t="str">
        <f>RIGHT(K4,4)</f>
        <v>2635</v>
      </c>
      <c r="N4" t="str">
        <f>MID(K4,4,FIND(" ",K4)-4)</f>
        <v>West</v>
      </c>
      <c r="O4">
        <f>FIND(" ",K4)-4</f>
        <v>4</v>
      </c>
    </row>
    <row r="5" spans="1:15" x14ac:dyDescent="0.3">
      <c r="A5" t="s">
        <v>85</v>
      </c>
      <c r="B5" t="s">
        <v>11</v>
      </c>
      <c r="C5" s="5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8">
        <f t="shared" ref="G5:G38" ca="1" si="2">YEARFRAC(F5,TODAY())</f>
        <v>20.81388888888889</v>
      </c>
      <c r="H5" s="1">
        <v>42825</v>
      </c>
      <c r="I5" s="10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t="str">
        <f t="shared" ref="M5:M38" si="5">RIGHT(K5,4)</f>
        <v>2018</v>
      </c>
      <c r="N5" t="str">
        <f t="shared" ref="N5:N38" si="6">MID(K5,4,FIND(" ",K5)-4)</f>
        <v>West</v>
      </c>
      <c r="O5">
        <f t="shared" ref="O5:O38" si="7">FIND(" ",K5)-4</f>
        <v>4</v>
      </c>
    </row>
    <row r="6" spans="1:15" x14ac:dyDescent="0.3">
      <c r="A6" t="s">
        <v>103</v>
      </c>
      <c r="B6" t="s">
        <v>60</v>
      </c>
      <c r="C6" s="5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8">
        <f t="shared" ca="1" si="2"/>
        <v>10.255555555555556</v>
      </c>
      <c r="H6" s="1">
        <v>42656</v>
      </c>
      <c r="I6" s="10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t="str">
        <f t="shared" si="5"/>
        <v>2347</v>
      </c>
      <c r="N6" t="str">
        <f t="shared" si="6"/>
        <v>West</v>
      </c>
      <c r="O6">
        <f t="shared" si="7"/>
        <v>4</v>
      </c>
    </row>
    <row r="7" spans="1:15" x14ac:dyDescent="0.3">
      <c r="A7" t="s">
        <v>108</v>
      </c>
      <c r="B7" t="s">
        <v>157</v>
      </c>
      <c r="C7" s="5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8">
        <f t="shared" ca="1" si="2"/>
        <v>9.5055555555555564</v>
      </c>
      <c r="H7" s="1">
        <v>42804</v>
      </c>
      <c r="I7" s="10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t="str">
        <f t="shared" si="5"/>
        <v>2764</v>
      </c>
      <c r="N7" t="str">
        <f t="shared" si="6"/>
        <v>West</v>
      </c>
      <c r="O7">
        <f t="shared" si="7"/>
        <v>4</v>
      </c>
    </row>
    <row r="8" spans="1:15" x14ac:dyDescent="0.3">
      <c r="A8" t="s">
        <v>112</v>
      </c>
      <c r="B8" t="s">
        <v>62</v>
      </c>
      <c r="C8" s="5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8">
        <f t="shared" ca="1" si="2"/>
        <v>9.0833333333333339</v>
      </c>
      <c r="H8" s="1">
        <v>42566</v>
      </c>
      <c r="I8" s="10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t="str">
        <f t="shared" si="5"/>
        <v>2589</v>
      </c>
      <c r="N8" t="str">
        <f t="shared" si="6"/>
        <v>West</v>
      </c>
      <c r="O8">
        <f t="shared" si="7"/>
        <v>4</v>
      </c>
    </row>
    <row r="9" spans="1:15" x14ac:dyDescent="0.3">
      <c r="A9" t="s">
        <v>101</v>
      </c>
      <c r="B9" t="s">
        <v>31</v>
      </c>
      <c r="C9" s="5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8">
        <f t="shared" ca="1" si="2"/>
        <v>10.427777777777777</v>
      </c>
      <c r="H9" s="1">
        <v>42551</v>
      </c>
      <c r="I9" s="10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t="str">
        <f t="shared" si="5"/>
        <v>2318</v>
      </c>
      <c r="N9" t="str">
        <f t="shared" si="6"/>
        <v>North</v>
      </c>
      <c r="O9">
        <f t="shared" si="7"/>
        <v>5</v>
      </c>
    </row>
    <row r="10" spans="1:15" x14ac:dyDescent="0.3">
      <c r="A10" t="s">
        <v>102</v>
      </c>
      <c r="B10" t="s">
        <v>64</v>
      </c>
      <c r="C10" s="5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8">
        <f t="shared" ca="1" si="2"/>
        <v>10.4</v>
      </c>
      <c r="H10" s="1">
        <v>42619</v>
      </c>
      <c r="I10" s="10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t="str">
        <f t="shared" si="5"/>
        <v>2694</v>
      </c>
      <c r="N10" t="str">
        <f t="shared" si="6"/>
        <v>North</v>
      </c>
      <c r="O10">
        <f t="shared" si="7"/>
        <v>5</v>
      </c>
    </row>
    <row r="11" spans="1:15" x14ac:dyDescent="0.3">
      <c r="A11" t="s">
        <v>88</v>
      </c>
      <c r="B11" t="s">
        <v>46</v>
      </c>
      <c r="C11" s="5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8">
        <f t="shared" ca="1" si="2"/>
        <v>18.897222222222222</v>
      </c>
      <c r="H11" s="1">
        <v>42761</v>
      </c>
      <c r="I11" s="10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t="str">
        <f t="shared" si="5"/>
        <v>2699</v>
      </c>
      <c r="N11" t="str">
        <f t="shared" si="6"/>
        <v>West</v>
      </c>
      <c r="O11">
        <f t="shared" si="7"/>
        <v>4</v>
      </c>
    </row>
    <row r="12" spans="1:15" x14ac:dyDescent="0.3">
      <c r="A12" t="s">
        <v>9</v>
      </c>
      <c r="B12" t="s">
        <v>33</v>
      </c>
      <c r="C12" s="5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8">
        <f t="shared" ca="1" si="2"/>
        <v>24.038888888888888</v>
      </c>
      <c r="H12" s="1">
        <v>42596</v>
      </c>
      <c r="I12" s="10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t="str">
        <f t="shared" si="5"/>
        <v>2321</v>
      </c>
      <c r="N12" t="str">
        <f t="shared" si="6"/>
        <v>North</v>
      </c>
      <c r="O12">
        <f t="shared" si="7"/>
        <v>5</v>
      </c>
    </row>
    <row r="13" spans="1:15" x14ac:dyDescent="0.3">
      <c r="A13" t="s">
        <v>100</v>
      </c>
      <c r="B13" t="s">
        <v>16</v>
      </c>
      <c r="C13" s="5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8">
        <f t="shared" ca="1" si="2"/>
        <v>10.716666666666667</v>
      </c>
      <c r="H13" s="1">
        <v>42544</v>
      </c>
      <c r="I13" s="10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t="str">
        <f t="shared" si="5"/>
        <v>2432</v>
      </c>
      <c r="N13" t="str">
        <f t="shared" si="6"/>
        <v>West</v>
      </c>
      <c r="O13">
        <f t="shared" si="7"/>
        <v>4</v>
      </c>
    </row>
    <row r="14" spans="1:15" x14ac:dyDescent="0.3">
      <c r="A14" t="s">
        <v>94</v>
      </c>
      <c r="B14" t="s">
        <v>48</v>
      </c>
      <c r="C14" s="5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8">
        <f t="shared" ca="1" si="2"/>
        <v>13.997222222222222</v>
      </c>
      <c r="H14" s="1">
        <v>42629</v>
      </c>
      <c r="I14" s="10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t="str">
        <f t="shared" si="5"/>
        <v>2962</v>
      </c>
      <c r="N14" t="str">
        <f t="shared" si="6"/>
        <v>West</v>
      </c>
      <c r="O14">
        <f t="shared" si="7"/>
        <v>4</v>
      </c>
    </row>
    <row r="15" spans="1:15" x14ac:dyDescent="0.3">
      <c r="A15" t="s">
        <v>96</v>
      </c>
      <c r="B15" t="s">
        <v>83</v>
      </c>
      <c r="C15" s="5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8">
        <f t="shared" ca="1" si="2"/>
        <v>12.9</v>
      </c>
      <c r="H15" s="1">
        <v>42848</v>
      </c>
      <c r="I15" s="10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t="str">
        <f t="shared" si="5"/>
        <v>2134</v>
      </c>
      <c r="N15" t="str">
        <f t="shared" si="6"/>
        <v>North</v>
      </c>
      <c r="O15">
        <f t="shared" si="7"/>
        <v>5</v>
      </c>
    </row>
    <row r="16" spans="1:15" x14ac:dyDescent="0.3">
      <c r="A16" t="s">
        <v>93</v>
      </c>
      <c r="B16" t="s">
        <v>43</v>
      </c>
      <c r="C16" s="5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8">
        <f t="shared" ca="1" si="2"/>
        <v>15.011111111111111</v>
      </c>
      <c r="H16" s="1">
        <v>42860</v>
      </c>
      <c r="I16" s="10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t="str">
        <f t="shared" si="5"/>
        <v>2425</v>
      </c>
      <c r="N16" t="str">
        <f t="shared" si="6"/>
        <v>West</v>
      </c>
      <c r="O16">
        <f t="shared" si="7"/>
        <v>4</v>
      </c>
    </row>
    <row r="17" spans="1:15" x14ac:dyDescent="0.3">
      <c r="A17" t="s">
        <v>12</v>
      </c>
      <c r="B17" t="s">
        <v>26</v>
      </c>
      <c r="C17" s="5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8">
        <f t="shared" ca="1" si="2"/>
        <v>23.958333333333332</v>
      </c>
      <c r="H17" s="1">
        <v>42540</v>
      </c>
      <c r="I17" s="10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t="str">
        <f t="shared" si="5"/>
        <v>2796</v>
      </c>
      <c r="N17" t="str">
        <f t="shared" si="6"/>
        <v>West</v>
      </c>
      <c r="O17">
        <f t="shared" si="7"/>
        <v>4</v>
      </c>
    </row>
    <row r="18" spans="1:15" x14ac:dyDescent="0.3">
      <c r="A18" t="s">
        <v>116</v>
      </c>
      <c r="B18" t="s">
        <v>30</v>
      </c>
      <c r="C18" s="5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8">
        <f t="shared" ca="1" si="2"/>
        <v>7.65</v>
      </c>
      <c r="H18" s="1">
        <v>42828</v>
      </c>
      <c r="I18" s="10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t="str">
        <f t="shared" si="5"/>
        <v>2414</v>
      </c>
      <c r="N18" t="str">
        <f t="shared" si="6"/>
        <v>West</v>
      </c>
      <c r="O18">
        <f t="shared" si="7"/>
        <v>4</v>
      </c>
    </row>
    <row r="19" spans="1:15" x14ac:dyDescent="0.3">
      <c r="A19" t="s">
        <v>104</v>
      </c>
      <c r="B19" t="s">
        <v>30</v>
      </c>
      <c r="C19" s="5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8">
        <f t="shared" ca="1" si="2"/>
        <v>10.161111111111111</v>
      </c>
      <c r="H19" s="1">
        <v>42731</v>
      </c>
      <c r="I19" s="10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t="str">
        <f t="shared" si="5"/>
        <v>2601</v>
      </c>
      <c r="N19" t="str">
        <f t="shared" si="6"/>
        <v>West</v>
      </c>
      <c r="O19">
        <f t="shared" si="7"/>
        <v>4</v>
      </c>
    </row>
    <row r="20" spans="1:15" x14ac:dyDescent="0.3">
      <c r="A20" t="s">
        <v>99</v>
      </c>
      <c r="B20" t="s">
        <v>13</v>
      </c>
      <c r="C20" s="5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8">
        <f t="shared" ca="1" si="2"/>
        <v>11.769444444444444</v>
      </c>
      <c r="H20" s="1">
        <v>42720</v>
      </c>
      <c r="I20" s="10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t="str">
        <f t="shared" si="5"/>
        <v>2537</v>
      </c>
      <c r="N20" t="str">
        <f t="shared" si="6"/>
        <v>West</v>
      </c>
      <c r="O20">
        <f t="shared" si="7"/>
        <v>4</v>
      </c>
    </row>
    <row r="21" spans="1:15" x14ac:dyDescent="0.3">
      <c r="A21" t="s">
        <v>91</v>
      </c>
      <c r="B21" t="s">
        <v>37</v>
      </c>
      <c r="C21" s="5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8">
        <f t="shared" ca="1" si="2"/>
        <v>16.469444444444445</v>
      </c>
      <c r="H21" s="1">
        <v>42598</v>
      </c>
      <c r="I21" s="10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t="str">
        <f t="shared" si="5"/>
        <v>2286</v>
      </c>
      <c r="N21" t="str">
        <f t="shared" si="6"/>
        <v>West</v>
      </c>
      <c r="O21">
        <f t="shared" si="7"/>
        <v>4</v>
      </c>
    </row>
    <row r="22" spans="1:15" x14ac:dyDescent="0.3">
      <c r="A22" t="s">
        <v>98</v>
      </c>
      <c r="B22" t="s">
        <v>10</v>
      </c>
      <c r="C22" s="5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8">
        <f t="shared" ca="1" si="2"/>
        <v>12.302777777777777</v>
      </c>
      <c r="H22" s="1">
        <v>42566</v>
      </c>
      <c r="I22" s="10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t="str">
        <f t="shared" si="5"/>
        <v>2086</v>
      </c>
      <c r="N22" t="str">
        <f t="shared" si="6"/>
        <v>North</v>
      </c>
      <c r="O22">
        <f t="shared" si="7"/>
        <v>5</v>
      </c>
    </row>
    <row r="23" spans="1:15" x14ac:dyDescent="0.3">
      <c r="A23" t="s">
        <v>97</v>
      </c>
      <c r="B23" t="s">
        <v>44</v>
      </c>
      <c r="C23" s="5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8">
        <f t="shared" ca="1" si="2"/>
        <v>12.405555555555555</v>
      </c>
      <c r="H23" s="1">
        <v>42835</v>
      </c>
      <c r="I23" s="10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t="str">
        <f t="shared" si="5"/>
        <v>2358</v>
      </c>
      <c r="N23" t="str">
        <f t="shared" si="6"/>
        <v>North</v>
      </c>
      <c r="O23">
        <f t="shared" si="7"/>
        <v>5</v>
      </c>
    </row>
    <row r="24" spans="1:15" x14ac:dyDescent="0.3">
      <c r="A24" t="s">
        <v>107</v>
      </c>
      <c r="B24" t="s">
        <v>19</v>
      </c>
      <c r="C24" s="5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8">
        <f t="shared" ca="1" si="2"/>
        <v>9.5083333333333329</v>
      </c>
      <c r="H24" s="1">
        <v>42658</v>
      </c>
      <c r="I24" s="10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t="str">
        <f t="shared" si="5"/>
        <v>2082</v>
      </c>
      <c r="N24" t="str">
        <f t="shared" si="6"/>
        <v>West</v>
      </c>
      <c r="O24">
        <f t="shared" si="7"/>
        <v>4</v>
      </c>
    </row>
    <row r="25" spans="1:15" x14ac:dyDescent="0.3">
      <c r="A25" t="s">
        <v>111</v>
      </c>
      <c r="B25" t="s">
        <v>24</v>
      </c>
      <c r="C25" s="5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8">
        <f t="shared" ca="1" si="2"/>
        <v>9.1194444444444436</v>
      </c>
      <c r="H25" s="1">
        <v>42614</v>
      </c>
      <c r="I25" s="10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t="str">
        <f t="shared" si="5"/>
        <v>2482</v>
      </c>
      <c r="N25" t="str">
        <f t="shared" si="6"/>
        <v>West</v>
      </c>
      <c r="O25">
        <f t="shared" si="7"/>
        <v>4</v>
      </c>
    </row>
    <row r="26" spans="1:15" x14ac:dyDescent="0.3">
      <c r="A26" t="s">
        <v>89</v>
      </c>
      <c r="B26" t="s">
        <v>68</v>
      </c>
      <c r="C26" s="5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8">
        <f t="shared" ca="1" si="2"/>
        <v>18.286111111111111</v>
      </c>
      <c r="H26" s="1">
        <v>42817</v>
      </c>
      <c r="I26" s="10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t="str">
        <f t="shared" si="5"/>
        <v>2372</v>
      </c>
      <c r="N26" t="str">
        <f t="shared" si="6"/>
        <v>North</v>
      </c>
      <c r="O26">
        <f t="shared" si="7"/>
        <v>5</v>
      </c>
    </row>
    <row r="27" spans="1:15" x14ac:dyDescent="0.3">
      <c r="A27" t="s">
        <v>86</v>
      </c>
      <c r="B27" t="s">
        <v>41</v>
      </c>
      <c r="C27" s="5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8">
        <f t="shared" ca="1" si="2"/>
        <v>19.583333333333332</v>
      </c>
      <c r="H27" s="1">
        <v>42845</v>
      </c>
      <c r="I27" s="10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t="str">
        <f t="shared" si="5"/>
        <v>2392</v>
      </c>
      <c r="N27" t="str">
        <f t="shared" si="6"/>
        <v>North</v>
      </c>
      <c r="O27">
        <f t="shared" si="7"/>
        <v>5</v>
      </c>
    </row>
    <row r="28" spans="1:15" x14ac:dyDescent="0.3">
      <c r="A28" t="s">
        <v>87</v>
      </c>
      <c r="B28" t="s">
        <v>39</v>
      </c>
      <c r="C28" s="5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8">
        <f t="shared" ca="1" si="2"/>
        <v>19.052777777777777</v>
      </c>
      <c r="H28" s="1">
        <v>42776</v>
      </c>
      <c r="I28" s="10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t="str">
        <f t="shared" si="5"/>
        <v>2279</v>
      </c>
      <c r="N28" t="str">
        <f t="shared" si="6"/>
        <v>West</v>
      </c>
      <c r="O28">
        <f t="shared" si="7"/>
        <v>4</v>
      </c>
    </row>
    <row r="29" spans="1:15" x14ac:dyDescent="0.3">
      <c r="A29" t="s">
        <v>15</v>
      </c>
      <c r="B29" t="s">
        <v>28</v>
      </c>
      <c r="C29" s="5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8">
        <f t="shared" ca="1" si="2"/>
        <v>22.427777777777777</v>
      </c>
      <c r="H29" s="1">
        <v>42586</v>
      </c>
      <c r="I29" s="10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t="str">
        <f t="shared" si="5"/>
        <v>2639</v>
      </c>
      <c r="N29" t="str">
        <f t="shared" si="6"/>
        <v>North</v>
      </c>
      <c r="O29">
        <f t="shared" si="7"/>
        <v>5</v>
      </c>
    </row>
    <row r="30" spans="1:15" x14ac:dyDescent="0.3">
      <c r="A30" t="s">
        <v>106</v>
      </c>
      <c r="B30" t="s">
        <v>54</v>
      </c>
      <c r="C30" s="5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8">
        <f t="shared" ca="1" si="2"/>
        <v>9.8027777777777771</v>
      </c>
      <c r="H30" s="1">
        <v>42710</v>
      </c>
      <c r="I30" s="10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t="str">
        <f t="shared" si="5"/>
        <v>2284</v>
      </c>
      <c r="N30" t="str">
        <f t="shared" si="6"/>
        <v>North</v>
      </c>
      <c r="O30">
        <f t="shared" si="7"/>
        <v>5</v>
      </c>
    </row>
    <row r="31" spans="1:15" x14ac:dyDescent="0.3">
      <c r="A31" t="s">
        <v>114</v>
      </c>
      <c r="B31" t="s">
        <v>52</v>
      </c>
      <c r="C31" s="5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8">
        <f t="shared" ca="1" si="2"/>
        <v>8.1611111111111114</v>
      </c>
      <c r="H31" s="1">
        <v>42539</v>
      </c>
      <c r="I31" s="10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t="str">
        <f t="shared" si="5"/>
        <v>2910</v>
      </c>
      <c r="N31" t="str">
        <f t="shared" si="6"/>
        <v>North</v>
      </c>
      <c r="O31">
        <f t="shared" si="7"/>
        <v>5</v>
      </c>
    </row>
    <row r="32" spans="1:15" x14ac:dyDescent="0.3">
      <c r="A32" t="s">
        <v>92</v>
      </c>
      <c r="B32" t="s">
        <v>50</v>
      </c>
      <c r="C32" s="5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8">
        <f t="shared" ca="1" si="2"/>
        <v>15.180555555555555</v>
      </c>
      <c r="H32" s="1">
        <v>42563</v>
      </c>
      <c r="I32" s="10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t="str">
        <f t="shared" si="5"/>
        <v>2294</v>
      </c>
      <c r="N32" t="str">
        <f t="shared" si="6"/>
        <v>North</v>
      </c>
      <c r="O32">
        <f t="shared" si="7"/>
        <v>5</v>
      </c>
    </row>
    <row r="33" spans="1:15" x14ac:dyDescent="0.3">
      <c r="A33" t="s">
        <v>113</v>
      </c>
      <c r="B33" t="s">
        <v>78</v>
      </c>
      <c r="C33" s="5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8">
        <f t="shared" ca="1" si="2"/>
        <v>7.7055555555555557</v>
      </c>
      <c r="H33" s="1">
        <v>42731</v>
      </c>
      <c r="I33" s="10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t="str">
        <f t="shared" si="5"/>
        <v>2765</v>
      </c>
      <c r="N33" t="str">
        <f t="shared" si="6"/>
        <v>West</v>
      </c>
      <c r="O33">
        <f t="shared" si="7"/>
        <v>4</v>
      </c>
    </row>
    <row r="34" spans="1:15" x14ac:dyDescent="0.3">
      <c r="A34" t="s">
        <v>110</v>
      </c>
      <c r="B34" t="s">
        <v>70</v>
      </c>
      <c r="C34" s="5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8">
        <f t="shared" ca="1" si="2"/>
        <v>9.2583333333333329</v>
      </c>
      <c r="H34" s="1">
        <v>42590</v>
      </c>
      <c r="I34" s="10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t="str">
        <f t="shared" si="5"/>
        <v>2260</v>
      </c>
      <c r="N34" t="str">
        <f t="shared" si="6"/>
        <v>North</v>
      </c>
      <c r="O34">
        <f t="shared" si="7"/>
        <v>5</v>
      </c>
    </row>
    <row r="35" spans="1:15" x14ac:dyDescent="0.3">
      <c r="A35" t="s">
        <v>95</v>
      </c>
      <c r="B35" t="s">
        <v>56</v>
      </c>
      <c r="C35" s="5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8">
        <f t="shared" ca="1" si="2"/>
        <v>13.666666666666666</v>
      </c>
      <c r="H35" s="1">
        <v>42507</v>
      </c>
      <c r="I35" s="10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t="str">
        <f t="shared" si="5"/>
        <v>2578</v>
      </c>
      <c r="N35" t="str">
        <f t="shared" si="6"/>
        <v>West</v>
      </c>
      <c r="O35">
        <f t="shared" si="7"/>
        <v>4</v>
      </c>
    </row>
    <row r="36" spans="1:15" x14ac:dyDescent="0.3">
      <c r="A36" t="s">
        <v>109</v>
      </c>
      <c r="B36" t="s">
        <v>71</v>
      </c>
      <c r="C36" s="5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8">
        <f t="shared" ca="1" si="2"/>
        <v>9.2555555555555564</v>
      </c>
      <c r="H36" s="1">
        <v>42801</v>
      </c>
      <c r="I36" s="10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t="str">
        <f t="shared" si="5"/>
        <v>2654</v>
      </c>
      <c r="N36" t="str">
        <f t="shared" si="6"/>
        <v>North</v>
      </c>
      <c r="O36">
        <f t="shared" si="7"/>
        <v>5</v>
      </c>
    </row>
    <row r="37" spans="1:15" x14ac:dyDescent="0.3">
      <c r="A37" t="s">
        <v>115</v>
      </c>
      <c r="B37" t="s">
        <v>75</v>
      </c>
      <c r="C37" s="5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8">
        <f t="shared" ca="1" si="2"/>
        <v>15.108333333333333</v>
      </c>
      <c r="H37" s="1">
        <v>42839</v>
      </c>
      <c r="I37" s="10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t="str">
        <f t="shared" si="5"/>
        <v>2783</v>
      </c>
      <c r="N37" t="str">
        <f t="shared" si="6"/>
        <v>West</v>
      </c>
      <c r="O37">
        <f t="shared" si="7"/>
        <v>4</v>
      </c>
    </row>
    <row r="38" spans="1:15" x14ac:dyDescent="0.3">
      <c r="A38" t="s">
        <v>105</v>
      </c>
      <c r="B38" t="s">
        <v>58</v>
      </c>
      <c r="C38" s="5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8">
        <f t="shared" ca="1" si="2"/>
        <v>10.125</v>
      </c>
      <c r="H38" s="1">
        <v>42652</v>
      </c>
      <c r="I38" s="10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t="str">
        <f t="shared" si="5"/>
        <v>2793</v>
      </c>
      <c r="N38" t="str">
        <f t="shared" si="6"/>
        <v>North</v>
      </c>
      <c r="O38">
        <f t="shared" si="7"/>
        <v>5</v>
      </c>
    </row>
    <row r="41" spans="1:15" x14ac:dyDescent="0.3">
      <c r="A41" s="1">
        <v>29433</v>
      </c>
      <c r="B41" s="1">
        <v>35917</v>
      </c>
      <c r="C41" s="12">
        <f>YEARFRAC(A41,B41)</f>
        <v>17.755555555555556</v>
      </c>
    </row>
    <row r="42" spans="1:15" x14ac:dyDescent="0.3">
      <c r="A42" s="1"/>
      <c r="B42" s="1"/>
    </row>
    <row r="43" spans="1:15" x14ac:dyDescent="0.3">
      <c r="A43" t="s">
        <v>161</v>
      </c>
      <c r="B43" t="s">
        <v>160</v>
      </c>
      <c r="C43" t="s">
        <v>162</v>
      </c>
    </row>
    <row r="44" spans="1:15" x14ac:dyDescent="0.3">
      <c r="A44" s="1">
        <v>42736</v>
      </c>
      <c r="B44" s="1">
        <v>43027</v>
      </c>
      <c r="C44" s="11">
        <f>YEARFRAC(A44,B44)</f>
        <v>0.8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2025-02-20T23:36:56Z</dcterms:modified>
</cp:coreProperties>
</file>