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7 Final Assessment\"/>
    </mc:Choice>
  </mc:AlternateContent>
  <bookViews>
    <workbookView xWindow="0" yWindow="0" windowWidth="23040" windowHeight="11508"/>
  </bookViews>
  <sheets>
    <sheet name="Marks Term 1" sheetId="1" r:id="rId1"/>
    <sheet name="Marks Term 2" sheetId="2" r:id="rId2"/>
    <sheet name="Marks Term 4" sheetId="4" r:id="rId3"/>
    <sheet name="Final Marks" sheetId="6" r:id="rId4"/>
    <sheet name="Calc" sheetId="8" state="veryHidden" r:id="rId5"/>
    <sheet name="Student Report" sheetId="7" r:id="rId6"/>
    <sheet name="Marks Term 3" sheetId="3" r:id="rId7"/>
    <sheet name="Absence Report" sheetId="16" r:id="rId8"/>
    <sheet name="Absences Term 1" sheetId="9" r:id="rId9"/>
    <sheet name="Absences Term 2" sheetId="12" r:id="rId10"/>
    <sheet name="Absences Term 3" sheetId="13" r:id="rId11"/>
    <sheet name="Absences Term 4" sheetId="14" r:id="rId12"/>
  </sheets>
  <definedNames>
    <definedName name="ExcelMajorVersion">Calc!$E$19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F8" i="8"/>
  <c r="E17" i="8"/>
  <c r="E18" i="8" s="1"/>
  <c r="E19" i="8" s="1"/>
  <c r="D8" i="8" s="1"/>
  <c r="E3" i="8" l="1"/>
  <c r="F3" i="8"/>
  <c r="D3" i="8"/>
  <c r="F14" i="8"/>
  <c r="E14" i="8"/>
  <c r="D14" i="8"/>
  <c r="D11" i="8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F11" i="8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I442" i="7" l="1"/>
  <c r="I222" i="7"/>
  <c r="I31" i="7"/>
  <c r="I437" i="7"/>
  <c r="I376" i="7"/>
  <c r="I384" i="7"/>
  <c r="I355" i="7"/>
  <c r="I299" i="7"/>
  <c r="I202" i="7"/>
  <c r="I441" i="7"/>
  <c r="I396" i="7"/>
  <c r="I66" i="7"/>
  <c r="I237" i="7"/>
  <c r="I439" i="7"/>
  <c r="I24" i="7"/>
  <c r="I11" i="7"/>
  <c r="I345" i="7"/>
  <c r="I383" i="7"/>
  <c r="I243" i="7"/>
  <c r="I447" i="7"/>
  <c r="I224" i="7"/>
  <c r="I34" i="7"/>
  <c r="I414" i="7"/>
  <c r="I435" i="7"/>
  <c r="I463" i="7"/>
  <c r="I183" i="7"/>
  <c r="I330" i="7"/>
  <c r="I99" i="7"/>
  <c r="I211" i="7"/>
  <c r="I337" i="7"/>
  <c r="I382" i="7"/>
  <c r="I284" i="7"/>
  <c r="I438" i="7"/>
  <c r="I269" i="7"/>
  <c r="I78" i="7"/>
  <c r="I340" i="7"/>
  <c r="I100" i="7"/>
  <c r="I256" i="7"/>
  <c r="I85" i="7"/>
  <c r="I359" i="7"/>
  <c r="I331" i="7"/>
  <c r="I318" i="7"/>
  <c r="I215" i="7"/>
  <c r="I378" i="7"/>
  <c r="I302" i="7"/>
  <c r="I356" i="7"/>
  <c r="I105" i="7"/>
  <c r="I169" i="7"/>
  <c r="I189" i="7"/>
  <c r="I214" i="7"/>
  <c r="I64" i="7"/>
  <c r="I124" i="7"/>
  <c r="I268" i="7"/>
  <c r="I156" i="7"/>
  <c r="I157" i="7"/>
  <c r="I160" i="7"/>
  <c r="I375" i="7"/>
  <c r="I346" i="7"/>
  <c r="I372" i="7"/>
  <c r="I228" i="7"/>
  <c r="I424" i="7"/>
  <c r="I212" i="7"/>
  <c r="I361" i="7"/>
  <c r="I29" i="7"/>
  <c r="I412" i="7"/>
  <c r="I147" i="7"/>
  <c r="I138" i="7"/>
  <c r="I62" i="7"/>
  <c r="I462" i="7"/>
  <c r="I94" i="7"/>
  <c r="I54" i="7"/>
  <c r="I184" i="7"/>
  <c r="I59" i="7"/>
  <c r="I236" i="7"/>
  <c r="I313" i="7"/>
  <c r="I83" i="7"/>
  <c r="I385" i="7"/>
  <c r="I402" i="7"/>
  <c r="I96" i="7"/>
  <c r="I283" i="7"/>
  <c r="I118" i="7"/>
  <c r="I367" i="7"/>
  <c r="I223" i="7"/>
  <c r="I197" i="7"/>
  <c r="I319" i="7"/>
  <c r="I69" i="7"/>
  <c r="I230" i="7"/>
  <c r="I6" i="7"/>
  <c r="I357" i="7"/>
  <c r="I399" i="7"/>
  <c r="I61" i="7"/>
  <c r="I127" i="7"/>
  <c r="I48" i="7"/>
  <c r="I161" i="7"/>
  <c r="I121" i="7"/>
  <c r="I460" i="7"/>
  <c r="I152" i="7"/>
  <c r="I56" i="7"/>
  <c r="I22" i="7"/>
  <c r="I129" i="7"/>
  <c r="I370" i="7"/>
  <c r="I432" i="7"/>
  <c r="I389" i="7"/>
  <c r="I443" i="7"/>
  <c r="I114" i="7"/>
  <c r="I273" i="7"/>
  <c r="I115" i="7"/>
  <c r="I82" i="7"/>
  <c r="I190" i="7"/>
  <c r="I247" i="7"/>
  <c r="I16" i="7"/>
  <c r="I67" i="7"/>
  <c r="I413" i="7"/>
  <c r="I196" i="7"/>
  <c r="I91" i="7"/>
  <c r="I450" i="7"/>
  <c r="I344" i="7"/>
  <c r="I285" i="7"/>
  <c r="I18" i="7"/>
  <c r="I423" i="7"/>
  <c r="I315" i="7"/>
  <c r="I98" i="7"/>
  <c r="I374" i="7"/>
  <c r="I238" i="7"/>
  <c r="I322" i="7"/>
  <c r="I263" i="7"/>
  <c r="I53" i="7"/>
  <c r="I366" i="7"/>
  <c r="I363" i="7"/>
  <c r="I217" i="7"/>
  <c r="I97" i="7"/>
  <c r="I341" i="7"/>
  <c r="I139" i="7"/>
  <c r="I166" i="7"/>
  <c r="I165" i="7"/>
  <c r="I133" i="7"/>
  <c r="I57" i="7"/>
  <c r="I204" i="7"/>
  <c r="I134" i="7"/>
  <c r="I46" i="7"/>
  <c r="I255" i="7"/>
  <c r="I410" i="7"/>
  <c r="I278" i="7"/>
  <c r="I347" i="7"/>
  <c r="I51" i="7"/>
  <c r="I180" i="7"/>
  <c r="I328" i="7"/>
  <c r="I405" i="7"/>
  <c r="I349" i="7"/>
  <c r="I195" i="7"/>
  <c r="I176" i="7"/>
  <c r="I95" i="7"/>
  <c r="I249" i="7"/>
  <c r="I225" i="7"/>
  <c r="I260" i="7"/>
  <c r="I380" i="7"/>
  <c r="I173" i="7"/>
  <c r="I446" i="7"/>
  <c r="I74" i="7"/>
  <c r="I117" i="7"/>
  <c r="I131" i="7"/>
  <c r="I171" i="7"/>
  <c r="I455" i="7"/>
  <c r="I305" i="7"/>
  <c r="I119" i="7"/>
  <c r="I43" i="7"/>
  <c r="I130" i="7"/>
  <c r="I128" i="7"/>
  <c r="I148" i="7"/>
  <c r="I188" i="7"/>
  <c r="I5" i="7"/>
  <c r="I408" i="7"/>
  <c r="I419" i="7"/>
  <c r="I233" i="7"/>
  <c r="I335" i="7"/>
  <c r="I465" i="7"/>
  <c r="I20" i="7"/>
  <c r="I136" i="7"/>
  <c r="I123" i="7"/>
  <c r="I404" i="7"/>
  <c r="I420" i="7"/>
  <c r="I218" i="7"/>
  <c r="I449" i="7"/>
  <c r="I193" i="7"/>
  <c r="I452" i="7"/>
  <c r="I198" i="7"/>
  <c r="I232" i="7"/>
  <c r="I280" i="7"/>
  <c r="I259" i="7"/>
  <c r="I135" i="7"/>
  <c r="I416" i="7"/>
  <c r="I323" i="7"/>
  <c r="I9" i="7"/>
  <c r="I55" i="7"/>
  <c r="I252" i="7"/>
  <c r="I397" i="7"/>
  <c r="I27" i="7"/>
  <c r="I364" i="7"/>
  <c r="I245" i="7"/>
  <c r="I17" i="7"/>
  <c r="I221" i="7"/>
  <c r="I444" i="7"/>
  <c r="I430" i="7"/>
  <c r="I206" i="7"/>
  <c r="I163" i="7"/>
  <c r="I431" i="7"/>
  <c r="I456" i="7"/>
  <c r="I33" i="7"/>
  <c r="I393" i="7"/>
  <c r="I360" i="7"/>
  <c r="I81" i="7"/>
  <c r="I35" i="7"/>
  <c r="I45" i="7"/>
  <c r="I84" i="7"/>
  <c r="I339" i="7"/>
  <c r="I314" i="7"/>
  <c r="I216" i="7"/>
  <c r="I240" i="7"/>
  <c r="I320" i="7"/>
  <c r="I79" i="7"/>
  <c r="I125" i="7"/>
  <c r="I433" i="7"/>
  <c r="I458" i="7"/>
  <c r="I36" i="7"/>
  <c r="I220" i="7"/>
  <c r="I425" i="7"/>
  <c r="I303" i="7"/>
  <c r="I307" i="7"/>
  <c r="I144" i="7"/>
  <c r="I143" i="7"/>
  <c r="I187" i="7"/>
  <c r="I150" i="7"/>
  <c r="I329" i="7"/>
  <c r="I427" i="7"/>
  <c r="I342" i="7"/>
  <c r="I37" i="7"/>
  <c r="I86" i="7"/>
  <c r="I267" i="7"/>
  <c r="I101" i="7"/>
  <c r="I213" i="7"/>
  <c r="I60" i="7"/>
  <c r="I282" i="7"/>
  <c r="I350" i="7"/>
  <c r="I14" i="7"/>
  <c r="I390" i="7"/>
  <c r="I192" i="7"/>
  <c r="I294" i="7"/>
  <c r="I199" i="7"/>
  <c r="I381" i="7"/>
  <c r="I386" i="7"/>
  <c r="I388" i="7"/>
  <c r="I365" i="7"/>
  <c r="I120" i="7"/>
  <c r="I178" i="7"/>
  <c r="I258" i="7"/>
  <c r="I272" i="7"/>
  <c r="I257" i="7"/>
  <c r="I251" i="7"/>
  <c r="I288" i="7"/>
  <c r="I47" i="7"/>
  <c r="I208" i="7"/>
  <c r="I21" i="7"/>
  <c r="I304" i="7"/>
  <c r="I262" i="7"/>
  <c r="I191" i="7"/>
  <c r="I332" i="7"/>
  <c r="I30" i="7"/>
  <c r="I155" i="7"/>
  <c r="I292" i="7"/>
  <c r="I75" i="7"/>
  <c r="I298" i="7"/>
  <c r="I107" i="7"/>
  <c r="I377" i="7"/>
  <c r="I63" i="7"/>
  <c r="I200" i="7"/>
  <c r="I309" i="7"/>
  <c r="I80" i="7"/>
  <c r="I426" i="7"/>
  <c r="I15" i="7"/>
  <c r="I104" i="7"/>
  <c r="I73" i="7"/>
  <c r="I153" i="7"/>
  <c r="I244" i="7"/>
  <c r="I287" i="7"/>
  <c r="I277" i="7"/>
  <c r="I13" i="7"/>
  <c r="I25" i="7"/>
  <c r="I226" i="7"/>
  <c r="I270" i="7"/>
  <c r="I351" i="7"/>
  <c r="I185" i="7"/>
  <c r="I362" i="7"/>
  <c r="I333" i="7"/>
  <c r="I168" i="7"/>
  <c r="I26" i="7"/>
  <c r="I88" i="7"/>
  <c r="I394" i="7"/>
  <c r="I110" i="7"/>
  <c r="I306" i="7"/>
  <c r="I254" i="7"/>
  <c r="I8" i="7"/>
  <c r="I172" i="7"/>
  <c r="I325" i="7"/>
  <c r="I451" i="7"/>
  <c r="I391" i="7"/>
  <c r="I234" i="7"/>
  <c r="I194" i="7"/>
  <c r="I401" i="7"/>
  <c r="I219" i="7"/>
  <c r="I275" i="7"/>
  <c r="I290" i="7"/>
  <c r="I92" i="7"/>
  <c r="I279" i="7"/>
  <c r="I354" i="7"/>
  <c r="I353" i="7"/>
  <c r="I464" i="7"/>
  <c r="I174" i="7"/>
  <c r="I102" i="7"/>
  <c r="I201" i="7"/>
  <c r="I369" i="7"/>
  <c r="I76" i="7"/>
  <c r="I106" i="7"/>
  <c r="I379" i="7"/>
  <c r="I103" i="7"/>
  <c r="I112" i="7"/>
  <c r="I317" i="7"/>
  <c r="I175" i="7"/>
  <c r="I58" i="7"/>
  <c r="I162" i="7"/>
  <c r="I137" i="7"/>
  <c r="I250" i="7"/>
  <c r="I126" i="7"/>
  <c r="I308" i="7"/>
  <c r="I265" i="7"/>
  <c r="I334" i="7"/>
  <c r="I324" i="7"/>
  <c r="I246" i="7"/>
  <c r="I170" i="7"/>
  <c r="I448" i="7"/>
  <c r="I338" i="7"/>
  <c r="I146" i="7"/>
  <c r="I415" i="7"/>
  <c r="I457" i="7"/>
  <c r="I429" i="7"/>
  <c r="I459" i="7"/>
  <c r="I23" i="7"/>
  <c r="I274" i="7"/>
  <c r="I336" i="7"/>
  <c r="I440" i="7"/>
  <c r="I179" i="7"/>
  <c r="I418" i="7"/>
  <c r="I327" i="7"/>
  <c r="I10" i="7"/>
  <c r="I316" i="7"/>
  <c r="I436" i="7"/>
  <c r="I373" i="7"/>
  <c r="I140" i="7"/>
  <c r="I41" i="7"/>
  <c r="I293" i="7"/>
  <c r="I352" i="7"/>
  <c r="I141" i="7"/>
  <c r="I145" i="7"/>
  <c r="I261" i="7"/>
  <c r="I186" i="7"/>
  <c r="I229" i="7"/>
  <c r="I68" i="7"/>
  <c r="I409" i="7"/>
  <c r="I65" i="7"/>
  <c r="I434" i="7"/>
  <c r="I151" i="7"/>
  <c r="I321" i="7"/>
  <c r="I108" i="7"/>
  <c r="I403" i="7"/>
  <c r="I72" i="7"/>
  <c r="I210" i="7"/>
  <c r="I203" i="7"/>
  <c r="I242" i="7"/>
  <c r="I271" i="7"/>
  <c r="I264" i="7"/>
  <c r="I7" i="7"/>
  <c r="I122" i="7"/>
  <c r="I276" i="7"/>
  <c r="I310" i="7"/>
  <c r="I209" i="7"/>
  <c r="I181" i="7"/>
  <c r="I49" i="7"/>
  <c r="I398" i="7"/>
  <c r="I227" i="7"/>
  <c r="I289" i="7"/>
  <c r="I113" i="7"/>
  <c r="I109" i="7"/>
  <c r="I343" i="7"/>
  <c r="I149" i="7"/>
  <c r="I296" i="7"/>
  <c r="I461" i="7"/>
  <c r="I411" i="7"/>
  <c r="I417" i="7"/>
  <c r="I406" i="7"/>
  <c r="I392" i="7"/>
  <c r="I182" i="7"/>
  <c r="I116" i="7"/>
  <c r="I445" i="7"/>
  <c r="I368" i="7"/>
  <c r="I93" i="7"/>
  <c r="I39" i="7"/>
  <c r="I40" i="7"/>
  <c r="I38" i="7"/>
  <c r="I90" i="7"/>
  <c r="I371" i="7"/>
  <c r="I231" i="7"/>
  <c r="I297" i="7"/>
  <c r="I205" i="7"/>
  <c r="I422" i="7"/>
  <c r="I207" i="7"/>
  <c r="I266" i="7"/>
  <c r="I77" i="7"/>
  <c r="I300" i="7"/>
  <c r="I159" i="7"/>
  <c r="I235" i="7"/>
  <c r="I395" i="7"/>
  <c r="I421" i="7"/>
  <c r="I312" i="7"/>
  <c r="I70" i="7"/>
  <c r="I407" i="7"/>
  <c r="I167" i="7"/>
  <c r="I291" i="7"/>
  <c r="I453" i="7"/>
  <c r="I19" i="7"/>
  <c r="I164" i="7"/>
  <c r="I248" i="7"/>
  <c r="I348" i="7"/>
  <c r="I28" i="7"/>
  <c r="I387" i="7"/>
  <c r="I400" i="7"/>
  <c r="I71" i="7"/>
  <c r="I281" i="7"/>
  <c r="I142" i="7"/>
  <c r="I311" i="7"/>
  <c r="I326" i="7"/>
  <c r="I301" i="7"/>
  <c r="I286" i="7"/>
  <c r="I50" i="7"/>
  <c r="I454" i="7"/>
  <c r="I42" i="7"/>
  <c r="I177" i="7"/>
  <c r="I253" i="7"/>
  <c r="I241" i="7"/>
  <c r="I158" i="7"/>
  <c r="I295" i="7"/>
  <c r="I4" i="7"/>
  <c r="I32" i="7"/>
  <c r="I87" i="7"/>
  <c r="I44" i="7"/>
  <c r="I111" i="7"/>
  <c r="I52" i="7"/>
  <c r="I358" i="7"/>
  <c r="I154" i="7"/>
  <c r="I12" i="7"/>
  <c r="I239" i="7"/>
  <c r="I89" i="7"/>
  <c r="I132" i="7"/>
  <c r="I428" i="7"/>
  <c r="J442" i="7"/>
  <c r="J222" i="7"/>
  <c r="J31" i="7"/>
  <c r="J437" i="7"/>
  <c r="J376" i="7"/>
  <c r="J384" i="7"/>
  <c r="J355" i="7"/>
  <c r="J299" i="7"/>
  <c r="J202" i="7"/>
  <c r="J441" i="7"/>
  <c r="J396" i="7"/>
  <c r="J66" i="7"/>
  <c r="J237" i="7"/>
  <c r="J439" i="7"/>
  <c r="J24" i="7"/>
  <c r="J11" i="7"/>
  <c r="J345" i="7"/>
  <c r="J383" i="7"/>
  <c r="J243" i="7"/>
  <c r="J447" i="7"/>
  <c r="J224" i="7"/>
  <c r="J34" i="7"/>
  <c r="J414" i="7"/>
  <c r="J435" i="7"/>
  <c r="J463" i="7"/>
  <c r="J183" i="7"/>
  <c r="J330" i="7"/>
  <c r="J99" i="7"/>
  <c r="J211" i="7"/>
  <c r="J337" i="7"/>
  <c r="J382" i="7"/>
  <c r="J284" i="7"/>
  <c r="J438" i="7"/>
  <c r="J269" i="7"/>
  <c r="J78" i="7"/>
  <c r="J340" i="7"/>
  <c r="J100" i="7"/>
  <c r="J256" i="7"/>
  <c r="J85" i="7"/>
  <c r="J359" i="7"/>
  <c r="J331" i="7"/>
  <c r="J318" i="7"/>
  <c r="J215" i="7"/>
  <c r="J378" i="7"/>
  <c r="J302" i="7"/>
  <c r="J356" i="7"/>
  <c r="J105" i="7"/>
  <c r="J169" i="7"/>
  <c r="J189" i="7"/>
  <c r="J214" i="7"/>
  <c r="J64" i="7"/>
  <c r="J124" i="7"/>
  <c r="J268" i="7"/>
  <c r="J156" i="7"/>
  <c r="J157" i="7"/>
  <c r="J160" i="7"/>
  <c r="J375" i="7"/>
  <c r="J346" i="7"/>
  <c r="J372" i="7"/>
  <c r="J228" i="7"/>
  <c r="J424" i="7"/>
  <c r="J212" i="7"/>
  <c r="J361" i="7"/>
  <c r="J29" i="7"/>
  <c r="J412" i="7"/>
  <c r="J147" i="7"/>
  <c r="J138" i="7"/>
  <c r="J62" i="7"/>
  <c r="J462" i="7"/>
  <c r="J94" i="7"/>
  <c r="J54" i="7"/>
  <c r="J184" i="7"/>
  <c r="J59" i="7"/>
  <c r="J236" i="7"/>
  <c r="J313" i="7"/>
  <c r="J83" i="7"/>
  <c r="J385" i="7"/>
  <c r="J402" i="7"/>
  <c r="J96" i="7"/>
  <c r="J283" i="7"/>
  <c r="J118" i="7"/>
  <c r="J367" i="7"/>
  <c r="J223" i="7"/>
  <c r="J197" i="7"/>
  <c r="J319" i="7"/>
  <c r="J69" i="7"/>
  <c r="J230" i="7"/>
  <c r="J6" i="7"/>
  <c r="J357" i="7"/>
  <c r="J399" i="7"/>
  <c r="J61" i="7"/>
  <c r="J127" i="7"/>
  <c r="J48" i="7"/>
  <c r="J161" i="7"/>
  <c r="J121" i="7"/>
  <c r="J460" i="7"/>
  <c r="J152" i="7"/>
  <c r="J56" i="7"/>
  <c r="J22" i="7"/>
  <c r="J129" i="7"/>
  <c r="J370" i="7"/>
  <c r="J432" i="7"/>
  <c r="J389" i="7"/>
  <c r="J443" i="7"/>
  <c r="J114" i="7"/>
  <c r="J273" i="7"/>
  <c r="J115" i="7"/>
  <c r="J82" i="7"/>
  <c r="J190" i="7"/>
  <c r="J247" i="7"/>
  <c r="J16" i="7"/>
  <c r="J67" i="7"/>
  <c r="J413" i="7"/>
  <c r="J196" i="7"/>
  <c r="J91" i="7"/>
  <c r="J450" i="7"/>
  <c r="J344" i="7"/>
  <c r="J285" i="7"/>
  <c r="J18" i="7"/>
  <c r="J423" i="7"/>
  <c r="J315" i="7"/>
  <c r="J98" i="7"/>
  <c r="J374" i="7"/>
  <c r="J238" i="7"/>
  <c r="J322" i="7"/>
  <c r="J263" i="7"/>
  <c r="J53" i="7"/>
  <c r="J366" i="7"/>
  <c r="J363" i="7"/>
  <c r="J217" i="7"/>
  <c r="J97" i="7"/>
  <c r="J341" i="7"/>
  <c r="J139" i="7"/>
  <c r="J166" i="7"/>
  <c r="J165" i="7"/>
  <c r="J133" i="7"/>
  <c r="J57" i="7"/>
  <c r="J204" i="7"/>
  <c r="J134" i="7"/>
  <c r="J46" i="7"/>
  <c r="J255" i="7"/>
  <c r="J410" i="7"/>
  <c r="J278" i="7"/>
  <c r="J347" i="7"/>
  <c r="J51" i="7"/>
  <c r="J180" i="7"/>
  <c r="J328" i="7"/>
  <c r="J405" i="7"/>
  <c r="J349" i="7"/>
  <c r="J195" i="7"/>
  <c r="J176" i="7"/>
  <c r="J95" i="7"/>
  <c r="J249" i="7"/>
  <c r="J225" i="7"/>
  <c r="J260" i="7"/>
  <c r="J380" i="7"/>
  <c r="J173" i="7"/>
  <c r="J446" i="7"/>
  <c r="J74" i="7"/>
  <c r="J117" i="7"/>
  <c r="J131" i="7"/>
  <c r="J171" i="7"/>
  <c r="J455" i="7"/>
  <c r="J305" i="7"/>
  <c r="J119" i="7"/>
  <c r="J43" i="7"/>
  <c r="J130" i="7"/>
  <c r="J128" i="7"/>
  <c r="J148" i="7"/>
  <c r="J188" i="7"/>
  <c r="J5" i="7"/>
  <c r="J408" i="7"/>
  <c r="J419" i="7"/>
  <c r="J233" i="7"/>
  <c r="J335" i="7"/>
  <c r="J465" i="7"/>
  <c r="J20" i="7"/>
  <c r="J136" i="7"/>
  <c r="J123" i="7"/>
  <c r="J404" i="7"/>
  <c r="J420" i="7"/>
  <c r="J218" i="7"/>
  <c r="J449" i="7"/>
  <c r="J193" i="7"/>
  <c r="J452" i="7"/>
  <c r="J198" i="7"/>
  <c r="J232" i="7"/>
  <c r="J280" i="7"/>
  <c r="J259" i="7"/>
  <c r="J135" i="7"/>
  <c r="J416" i="7"/>
  <c r="J323" i="7"/>
  <c r="J9" i="7"/>
  <c r="J55" i="7"/>
  <c r="J252" i="7"/>
  <c r="J397" i="7"/>
  <c r="J27" i="7"/>
  <c r="J364" i="7"/>
  <c r="J245" i="7"/>
  <c r="J17" i="7"/>
  <c r="J221" i="7"/>
  <c r="J444" i="7"/>
  <c r="J430" i="7"/>
  <c r="J206" i="7"/>
  <c r="J163" i="7"/>
  <c r="J431" i="7"/>
  <c r="J456" i="7"/>
  <c r="J33" i="7"/>
  <c r="J393" i="7"/>
  <c r="J360" i="7"/>
  <c r="J81" i="7"/>
  <c r="J35" i="7"/>
  <c r="J45" i="7"/>
  <c r="J84" i="7"/>
  <c r="J339" i="7"/>
  <c r="J314" i="7"/>
  <c r="J216" i="7"/>
  <c r="J240" i="7"/>
  <c r="J320" i="7"/>
  <c r="J79" i="7"/>
  <c r="J125" i="7"/>
  <c r="J433" i="7"/>
  <c r="J458" i="7"/>
  <c r="J36" i="7"/>
  <c r="J220" i="7"/>
  <c r="J425" i="7"/>
  <c r="J303" i="7"/>
  <c r="J307" i="7"/>
  <c r="J144" i="7"/>
  <c r="J143" i="7"/>
  <c r="J187" i="7"/>
  <c r="J150" i="7"/>
  <c r="J329" i="7"/>
  <c r="J427" i="7"/>
  <c r="J342" i="7"/>
  <c r="J37" i="7"/>
  <c r="J86" i="7"/>
  <c r="J267" i="7"/>
  <c r="J101" i="7"/>
  <c r="J213" i="7"/>
  <c r="J60" i="7"/>
  <c r="J282" i="7"/>
  <c r="J350" i="7"/>
  <c r="J14" i="7"/>
  <c r="J390" i="7"/>
  <c r="J192" i="7"/>
  <c r="J294" i="7"/>
  <c r="J199" i="7"/>
  <c r="J381" i="7"/>
  <c r="J386" i="7"/>
  <c r="J388" i="7"/>
  <c r="J365" i="7"/>
  <c r="J120" i="7"/>
  <c r="J178" i="7"/>
  <c r="J258" i="7"/>
  <c r="J272" i="7"/>
  <c r="J257" i="7"/>
  <c r="J251" i="7"/>
  <c r="J288" i="7"/>
  <c r="J47" i="7"/>
  <c r="J208" i="7"/>
  <c r="J21" i="7"/>
  <c r="J304" i="7"/>
  <c r="J262" i="7"/>
  <c r="J191" i="7"/>
  <c r="J332" i="7"/>
  <c r="J30" i="7"/>
  <c r="J155" i="7"/>
  <c r="J292" i="7"/>
  <c r="J75" i="7"/>
  <c r="J298" i="7"/>
  <c r="J107" i="7"/>
  <c r="J377" i="7"/>
  <c r="J63" i="7"/>
  <c r="J200" i="7"/>
  <c r="J309" i="7"/>
  <c r="J80" i="7"/>
  <c r="J426" i="7"/>
  <c r="J15" i="7"/>
  <c r="J104" i="7"/>
  <c r="J73" i="7"/>
  <c r="J153" i="7"/>
  <c r="J244" i="7"/>
  <c r="J287" i="7"/>
  <c r="J277" i="7"/>
  <c r="J13" i="7"/>
  <c r="J25" i="7"/>
  <c r="J226" i="7"/>
  <c r="J270" i="7"/>
  <c r="J351" i="7"/>
  <c r="J185" i="7"/>
  <c r="J362" i="7"/>
  <c r="J333" i="7"/>
  <c r="J168" i="7"/>
  <c r="J26" i="7"/>
  <c r="J88" i="7"/>
  <c r="J394" i="7"/>
  <c r="J110" i="7"/>
  <c r="J306" i="7"/>
  <c r="J254" i="7"/>
  <c r="J8" i="7"/>
  <c r="J172" i="7"/>
  <c r="J325" i="7"/>
  <c r="J451" i="7"/>
  <c r="J391" i="7"/>
  <c r="J234" i="7"/>
  <c r="J194" i="7"/>
  <c r="J401" i="7"/>
  <c r="J219" i="7"/>
  <c r="J275" i="7"/>
  <c r="J290" i="7"/>
  <c r="J92" i="7"/>
  <c r="J279" i="7"/>
  <c r="J354" i="7"/>
  <c r="J353" i="7"/>
  <c r="J464" i="7"/>
  <c r="J174" i="7"/>
  <c r="J102" i="7"/>
  <c r="J201" i="7"/>
  <c r="J369" i="7"/>
  <c r="J76" i="7"/>
  <c r="J106" i="7"/>
  <c r="J379" i="7"/>
  <c r="J103" i="7"/>
  <c r="J112" i="7"/>
  <c r="J317" i="7"/>
  <c r="J175" i="7"/>
  <c r="J58" i="7"/>
  <c r="J162" i="7"/>
  <c r="J137" i="7"/>
  <c r="J250" i="7"/>
  <c r="J126" i="7"/>
  <c r="J308" i="7"/>
  <c r="J265" i="7"/>
  <c r="J334" i="7"/>
  <c r="J324" i="7"/>
  <c r="J246" i="7"/>
  <c r="J170" i="7"/>
  <c r="J448" i="7"/>
  <c r="J338" i="7"/>
  <c r="J146" i="7"/>
  <c r="J415" i="7"/>
  <c r="J457" i="7"/>
  <c r="J429" i="7"/>
  <c r="J459" i="7"/>
  <c r="J23" i="7"/>
  <c r="J274" i="7"/>
  <c r="J336" i="7"/>
  <c r="J440" i="7"/>
  <c r="J179" i="7"/>
  <c r="J418" i="7"/>
  <c r="J327" i="7"/>
  <c r="J10" i="7"/>
  <c r="J316" i="7"/>
  <c r="J436" i="7"/>
  <c r="J373" i="7"/>
  <c r="J140" i="7"/>
  <c r="J41" i="7"/>
  <c r="J293" i="7"/>
  <c r="J352" i="7"/>
  <c r="J141" i="7"/>
  <c r="J145" i="7"/>
  <c r="J261" i="7"/>
  <c r="J186" i="7"/>
  <c r="J229" i="7"/>
  <c r="J68" i="7"/>
  <c r="J409" i="7"/>
  <c r="J65" i="7"/>
  <c r="J434" i="7"/>
  <c r="J151" i="7"/>
  <c r="J321" i="7"/>
  <c r="J108" i="7"/>
  <c r="J403" i="7"/>
  <c r="J72" i="7"/>
  <c r="J210" i="7"/>
  <c r="J203" i="7"/>
  <c r="J242" i="7"/>
  <c r="J271" i="7"/>
  <c r="J264" i="7"/>
  <c r="J7" i="7"/>
  <c r="J122" i="7"/>
  <c r="J276" i="7"/>
  <c r="J310" i="7"/>
  <c r="J209" i="7"/>
  <c r="J181" i="7"/>
  <c r="J49" i="7"/>
  <c r="J398" i="7"/>
  <c r="J227" i="7"/>
  <c r="J289" i="7"/>
  <c r="J113" i="7"/>
  <c r="J109" i="7"/>
  <c r="J343" i="7"/>
  <c r="J149" i="7"/>
  <c r="J296" i="7"/>
  <c r="J461" i="7"/>
  <c r="J411" i="7"/>
  <c r="J417" i="7"/>
  <c r="J406" i="7"/>
  <c r="J392" i="7"/>
  <c r="J182" i="7"/>
  <c r="J116" i="7"/>
  <c r="J445" i="7"/>
  <c r="J368" i="7"/>
  <c r="J93" i="7"/>
  <c r="J39" i="7"/>
  <c r="J40" i="7"/>
  <c r="J38" i="7"/>
  <c r="J90" i="7"/>
  <c r="J371" i="7"/>
  <c r="J231" i="7"/>
  <c r="J297" i="7"/>
  <c r="J205" i="7"/>
  <c r="J422" i="7"/>
  <c r="J207" i="7"/>
  <c r="J266" i="7"/>
  <c r="J77" i="7"/>
  <c r="J300" i="7"/>
  <c r="J159" i="7"/>
  <c r="J235" i="7"/>
  <c r="J395" i="7"/>
  <c r="J421" i="7"/>
  <c r="J312" i="7"/>
  <c r="J70" i="7"/>
  <c r="J407" i="7"/>
  <c r="J167" i="7"/>
  <c r="J291" i="7"/>
  <c r="J453" i="7"/>
  <c r="J19" i="7"/>
  <c r="J164" i="7"/>
  <c r="J248" i="7"/>
  <c r="J348" i="7"/>
  <c r="J28" i="7"/>
  <c r="J387" i="7"/>
  <c r="J400" i="7"/>
  <c r="J71" i="7"/>
  <c r="J281" i="7"/>
  <c r="J142" i="7"/>
  <c r="J311" i="7"/>
  <c r="J326" i="7"/>
  <c r="J301" i="7"/>
  <c r="J286" i="7"/>
  <c r="J50" i="7"/>
  <c r="J454" i="7"/>
  <c r="J42" i="7"/>
  <c r="J177" i="7"/>
  <c r="J253" i="7"/>
  <c r="J241" i="7"/>
  <c r="J158" i="7"/>
  <c r="J295" i="7"/>
  <c r="J4" i="7"/>
  <c r="J32" i="7"/>
  <c r="J87" i="7"/>
  <c r="J44" i="7"/>
  <c r="J111" i="7"/>
  <c r="J52" i="7"/>
  <c r="J358" i="7"/>
  <c r="J154" i="7"/>
  <c r="J12" i="7"/>
  <c r="J239" i="7"/>
  <c r="J89" i="7"/>
  <c r="J132" i="7"/>
  <c r="J428" i="7"/>
  <c r="K442" i="7"/>
  <c r="K222" i="7"/>
  <c r="K31" i="7"/>
  <c r="K437" i="7"/>
  <c r="K376" i="7"/>
  <c r="K384" i="7"/>
  <c r="K355" i="7"/>
  <c r="K299" i="7"/>
  <c r="K202" i="7"/>
  <c r="K441" i="7"/>
  <c r="K396" i="7"/>
  <c r="K66" i="7"/>
  <c r="K237" i="7"/>
  <c r="K439" i="7"/>
  <c r="K24" i="7"/>
  <c r="K11" i="7"/>
  <c r="K345" i="7"/>
  <c r="K383" i="7"/>
  <c r="K243" i="7"/>
  <c r="K447" i="7"/>
  <c r="K224" i="7"/>
  <c r="K34" i="7"/>
  <c r="K414" i="7"/>
  <c r="K435" i="7"/>
  <c r="K463" i="7"/>
  <c r="K183" i="7"/>
  <c r="K330" i="7"/>
  <c r="K99" i="7"/>
  <c r="K211" i="7"/>
  <c r="K337" i="7"/>
  <c r="K382" i="7"/>
  <c r="K284" i="7"/>
  <c r="K438" i="7"/>
  <c r="K269" i="7"/>
  <c r="K78" i="7"/>
  <c r="K340" i="7"/>
  <c r="K100" i="7"/>
  <c r="K256" i="7"/>
  <c r="K85" i="7"/>
  <c r="K359" i="7"/>
  <c r="K331" i="7"/>
  <c r="K318" i="7"/>
  <c r="K215" i="7"/>
  <c r="K378" i="7"/>
  <c r="K302" i="7"/>
  <c r="K356" i="7"/>
  <c r="K105" i="7"/>
  <c r="K169" i="7"/>
  <c r="K189" i="7"/>
  <c r="K214" i="7"/>
  <c r="K64" i="7"/>
  <c r="K124" i="7"/>
  <c r="K268" i="7"/>
  <c r="K156" i="7"/>
  <c r="K157" i="7"/>
  <c r="K160" i="7"/>
  <c r="K375" i="7"/>
  <c r="K346" i="7"/>
  <c r="K372" i="7"/>
  <c r="K228" i="7"/>
  <c r="K424" i="7"/>
  <c r="K212" i="7"/>
  <c r="K361" i="7"/>
  <c r="K29" i="7"/>
  <c r="K412" i="7"/>
  <c r="K147" i="7"/>
  <c r="K138" i="7"/>
  <c r="K62" i="7"/>
  <c r="K462" i="7"/>
  <c r="K94" i="7"/>
  <c r="K54" i="7"/>
  <c r="K184" i="7"/>
  <c r="K59" i="7"/>
  <c r="K236" i="7"/>
  <c r="K313" i="7"/>
  <c r="K83" i="7"/>
  <c r="K385" i="7"/>
  <c r="K402" i="7"/>
  <c r="K96" i="7"/>
  <c r="K283" i="7"/>
  <c r="K118" i="7"/>
  <c r="K367" i="7"/>
  <c r="K223" i="7"/>
  <c r="K197" i="7"/>
  <c r="K319" i="7"/>
  <c r="K69" i="7"/>
  <c r="K230" i="7"/>
  <c r="K6" i="7"/>
  <c r="K357" i="7"/>
  <c r="K399" i="7"/>
  <c r="K61" i="7"/>
  <c r="K127" i="7"/>
  <c r="K48" i="7"/>
  <c r="K161" i="7"/>
  <c r="K121" i="7"/>
  <c r="K460" i="7"/>
  <c r="K152" i="7"/>
  <c r="K56" i="7"/>
  <c r="K22" i="7"/>
  <c r="K129" i="7"/>
  <c r="K370" i="7"/>
  <c r="K432" i="7"/>
  <c r="K389" i="7"/>
  <c r="K443" i="7"/>
  <c r="K114" i="7"/>
  <c r="K273" i="7"/>
  <c r="K115" i="7"/>
  <c r="K82" i="7"/>
  <c r="K190" i="7"/>
  <c r="K247" i="7"/>
  <c r="K16" i="7"/>
  <c r="K67" i="7"/>
  <c r="K413" i="7"/>
  <c r="K196" i="7"/>
  <c r="K91" i="7"/>
  <c r="K450" i="7"/>
  <c r="K344" i="7"/>
  <c r="K285" i="7"/>
  <c r="K18" i="7"/>
  <c r="K423" i="7"/>
  <c r="K315" i="7"/>
  <c r="K98" i="7"/>
  <c r="K374" i="7"/>
  <c r="K238" i="7"/>
  <c r="K322" i="7"/>
  <c r="K263" i="7"/>
  <c r="K53" i="7"/>
  <c r="K366" i="7"/>
  <c r="K363" i="7"/>
  <c r="K217" i="7"/>
  <c r="K97" i="7"/>
  <c r="K341" i="7"/>
  <c r="K139" i="7"/>
  <c r="K166" i="7"/>
  <c r="K165" i="7"/>
  <c r="K133" i="7"/>
  <c r="K57" i="7"/>
  <c r="K204" i="7"/>
  <c r="K134" i="7"/>
  <c r="K46" i="7"/>
  <c r="K255" i="7"/>
  <c r="K410" i="7"/>
  <c r="K278" i="7"/>
  <c r="K347" i="7"/>
  <c r="K51" i="7"/>
  <c r="K180" i="7"/>
  <c r="K328" i="7"/>
  <c r="K405" i="7"/>
  <c r="K349" i="7"/>
  <c r="K195" i="7"/>
  <c r="K176" i="7"/>
  <c r="K95" i="7"/>
  <c r="K249" i="7"/>
  <c r="K225" i="7"/>
  <c r="K260" i="7"/>
  <c r="K380" i="7"/>
  <c r="K173" i="7"/>
  <c r="K446" i="7"/>
  <c r="K74" i="7"/>
  <c r="K117" i="7"/>
  <c r="K131" i="7"/>
  <c r="K171" i="7"/>
  <c r="K455" i="7"/>
  <c r="K305" i="7"/>
  <c r="K119" i="7"/>
  <c r="K43" i="7"/>
  <c r="K130" i="7"/>
  <c r="K128" i="7"/>
  <c r="K148" i="7"/>
  <c r="K188" i="7"/>
  <c r="K5" i="7"/>
  <c r="K408" i="7"/>
  <c r="K419" i="7"/>
  <c r="K233" i="7"/>
  <c r="K335" i="7"/>
  <c r="K465" i="7"/>
  <c r="K20" i="7"/>
  <c r="K136" i="7"/>
  <c r="K123" i="7"/>
  <c r="K404" i="7"/>
  <c r="K420" i="7"/>
  <c r="K218" i="7"/>
  <c r="K449" i="7"/>
  <c r="K193" i="7"/>
  <c r="K452" i="7"/>
  <c r="K198" i="7"/>
  <c r="K232" i="7"/>
  <c r="K280" i="7"/>
  <c r="K259" i="7"/>
  <c r="K135" i="7"/>
  <c r="K416" i="7"/>
  <c r="K323" i="7"/>
  <c r="K9" i="7"/>
  <c r="K55" i="7"/>
  <c r="K252" i="7"/>
  <c r="K397" i="7"/>
  <c r="K27" i="7"/>
  <c r="K364" i="7"/>
  <c r="K245" i="7"/>
  <c r="K17" i="7"/>
  <c r="K221" i="7"/>
  <c r="K444" i="7"/>
  <c r="K430" i="7"/>
  <c r="K206" i="7"/>
  <c r="K163" i="7"/>
  <c r="K431" i="7"/>
  <c r="K456" i="7"/>
  <c r="K33" i="7"/>
  <c r="K393" i="7"/>
  <c r="K360" i="7"/>
  <c r="K81" i="7"/>
  <c r="K35" i="7"/>
  <c r="K45" i="7"/>
  <c r="K84" i="7"/>
  <c r="K339" i="7"/>
  <c r="K314" i="7"/>
  <c r="K216" i="7"/>
  <c r="K240" i="7"/>
  <c r="K320" i="7"/>
  <c r="K79" i="7"/>
  <c r="K125" i="7"/>
  <c r="K433" i="7"/>
  <c r="K458" i="7"/>
  <c r="K36" i="7"/>
  <c r="K220" i="7"/>
  <c r="K425" i="7"/>
  <c r="K303" i="7"/>
  <c r="K307" i="7"/>
  <c r="K144" i="7"/>
  <c r="K143" i="7"/>
  <c r="K187" i="7"/>
  <c r="K150" i="7"/>
  <c r="K329" i="7"/>
  <c r="K427" i="7"/>
  <c r="K342" i="7"/>
  <c r="K37" i="7"/>
  <c r="K86" i="7"/>
  <c r="K267" i="7"/>
  <c r="K101" i="7"/>
  <c r="K213" i="7"/>
  <c r="K60" i="7"/>
  <c r="K282" i="7"/>
  <c r="K350" i="7"/>
  <c r="K14" i="7"/>
  <c r="K390" i="7"/>
  <c r="K192" i="7"/>
  <c r="K294" i="7"/>
  <c r="K199" i="7"/>
  <c r="K381" i="7"/>
  <c r="K386" i="7"/>
  <c r="K388" i="7"/>
  <c r="K365" i="7"/>
  <c r="K120" i="7"/>
  <c r="K178" i="7"/>
  <c r="K258" i="7"/>
  <c r="K272" i="7"/>
  <c r="K257" i="7"/>
  <c r="K251" i="7"/>
  <c r="K288" i="7"/>
  <c r="K47" i="7"/>
  <c r="K208" i="7"/>
  <c r="K21" i="7"/>
  <c r="K304" i="7"/>
  <c r="K262" i="7"/>
  <c r="K191" i="7"/>
  <c r="K332" i="7"/>
  <c r="K30" i="7"/>
  <c r="K155" i="7"/>
  <c r="K292" i="7"/>
  <c r="K75" i="7"/>
  <c r="K298" i="7"/>
  <c r="K107" i="7"/>
  <c r="K377" i="7"/>
  <c r="K63" i="7"/>
  <c r="K200" i="7"/>
  <c r="K309" i="7"/>
  <c r="K80" i="7"/>
  <c r="K426" i="7"/>
  <c r="K15" i="7"/>
  <c r="K104" i="7"/>
  <c r="K73" i="7"/>
  <c r="K153" i="7"/>
  <c r="K244" i="7"/>
  <c r="K287" i="7"/>
  <c r="K277" i="7"/>
  <c r="K13" i="7"/>
  <c r="K25" i="7"/>
  <c r="K226" i="7"/>
  <c r="K270" i="7"/>
  <c r="K351" i="7"/>
  <c r="K185" i="7"/>
  <c r="K362" i="7"/>
  <c r="K333" i="7"/>
  <c r="K168" i="7"/>
  <c r="K26" i="7"/>
  <c r="K88" i="7"/>
  <c r="K394" i="7"/>
  <c r="K110" i="7"/>
  <c r="K306" i="7"/>
  <c r="K254" i="7"/>
  <c r="K8" i="7"/>
  <c r="K172" i="7"/>
  <c r="K325" i="7"/>
  <c r="K451" i="7"/>
  <c r="K391" i="7"/>
  <c r="K234" i="7"/>
  <c r="K194" i="7"/>
  <c r="K401" i="7"/>
  <c r="K219" i="7"/>
  <c r="K275" i="7"/>
  <c r="K290" i="7"/>
  <c r="K92" i="7"/>
  <c r="K279" i="7"/>
  <c r="K354" i="7"/>
  <c r="K353" i="7"/>
  <c r="K464" i="7"/>
  <c r="K174" i="7"/>
  <c r="K102" i="7"/>
  <c r="K201" i="7"/>
  <c r="K369" i="7"/>
  <c r="K76" i="7"/>
  <c r="K106" i="7"/>
  <c r="K379" i="7"/>
  <c r="K103" i="7"/>
  <c r="K112" i="7"/>
  <c r="K317" i="7"/>
  <c r="K175" i="7"/>
  <c r="K58" i="7"/>
  <c r="K162" i="7"/>
  <c r="K137" i="7"/>
  <c r="K250" i="7"/>
  <c r="K126" i="7"/>
  <c r="K308" i="7"/>
  <c r="K265" i="7"/>
  <c r="K334" i="7"/>
  <c r="K324" i="7"/>
  <c r="K246" i="7"/>
  <c r="K170" i="7"/>
  <c r="K448" i="7"/>
  <c r="K338" i="7"/>
  <c r="K146" i="7"/>
  <c r="K415" i="7"/>
  <c r="K457" i="7"/>
  <c r="K429" i="7"/>
  <c r="K459" i="7"/>
  <c r="K23" i="7"/>
  <c r="K274" i="7"/>
  <c r="K336" i="7"/>
  <c r="K440" i="7"/>
  <c r="K179" i="7"/>
  <c r="K418" i="7"/>
  <c r="K327" i="7"/>
  <c r="K10" i="7"/>
  <c r="K316" i="7"/>
  <c r="K436" i="7"/>
  <c r="K373" i="7"/>
  <c r="K140" i="7"/>
  <c r="K41" i="7"/>
  <c r="K293" i="7"/>
  <c r="K352" i="7"/>
  <c r="K141" i="7"/>
  <c r="K145" i="7"/>
  <c r="K261" i="7"/>
  <c r="K186" i="7"/>
  <c r="K229" i="7"/>
  <c r="K68" i="7"/>
  <c r="K409" i="7"/>
  <c r="K65" i="7"/>
  <c r="K434" i="7"/>
  <c r="K151" i="7"/>
  <c r="K321" i="7"/>
  <c r="K108" i="7"/>
  <c r="K403" i="7"/>
  <c r="K72" i="7"/>
  <c r="K210" i="7"/>
  <c r="K203" i="7"/>
  <c r="K242" i="7"/>
  <c r="K271" i="7"/>
  <c r="K264" i="7"/>
  <c r="K7" i="7"/>
  <c r="K122" i="7"/>
  <c r="K276" i="7"/>
  <c r="K310" i="7"/>
  <c r="K209" i="7"/>
  <c r="K181" i="7"/>
  <c r="K49" i="7"/>
  <c r="K398" i="7"/>
  <c r="K227" i="7"/>
  <c r="K289" i="7"/>
  <c r="K113" i="7"/>
  <c r="K109" i="7"/>
  <c r="K343" i="7"/>
  <c r="K149" i="7"/>
  <c r="K296" i="7"/>
  <c r="K461" i="7"/>
  <c r="K411" i="7"/>
  <c r="K417" i="7"/>
  <c r="K406" i="7"/>
  <c r="K392" i="7"/>
  <c r="K182" i="7"/>
  <c r="K116" i="7"/>
  <c r="K445" i="7"/>
  <c r="K368" i="7"/>
  <c r="K93" i="7"/>
  <c r="K39" i="7"/>
  <c r="K40" i="7"/>
  <c r="K38" i="7"/>
  <c r="K90" i="7"/>
  <c r="K371" i="7"/>
  <c r="K231" i="7"/>
  <c r="K297" i="7"/>
  <c r="K205" i="7"/>
  <c r="K422" i="7"/>
  <c r="K207" i="7"/>
  <c r="K266" i="7"/>
  <c r="K77" i="7"/>
  <c r="K300" i="7"/>
  <c r="K159" i="7"/>
  <c r="K235" i="7"/>
  <c r="K395" i="7"/>
  <c r="K421" i="7"/>
  <c r="K312" i="7"/>
  <c r="K70" i="7"/>
  <c r="K407" i="7"/>
  <c r="K167" i="7"/>
  <c r="K291" i="7"/>
  <c r="K453" i="7"/>
  <c r="K19" i="7"/>
  <c r="K164" i="7"/>
  <c r="K248" i="7"/>
  <c r="K348" i="7"/>
  <c r="K28" i="7"/>
  <c r="K387" i="7"/>
  <c r="K400" i="7"/>
  <c r="K71" i="7"/>
  <c r="K281" i="7"/>
  <c r="K142" i="7"/>
  <c r="K311" i="7"/>
  <c r="K326" i="7"/>
  <c r="K301" i="7"/>
  <c r="K286" i="7"/>
  <c r="K50" i="7"/>
  <c r="K454" i="7"/>
  <c r="K42" i="7"/>
  <c r="K177" i="7"/>
  <c r="K253" i="7"/>
  <c r="K241" i="7"/>
  <c r="K158" i="7"/>
  <c r="K295" i="7"/>
  <c r="K4" i="7"/>
  <c r="K32" i="7"/>
  <c r="K87" i="7"/>
  <c r="K44" i="7"/>
  <c r="K111" i="7"/>
  <c r="K52" i="7"/>
  <c r="K358" i="7"/>
  <c r="K154" i="7"/>
  <c r="K12" i="7"/>
  <c r="K239" i="7"/>
  <c r="K89" i="7"/>
  <c r="K132" i="7"/>
  <c r="K428" i="7"/>
  <c r="L442" i="7"/>
  <c r="L222" i="7"/>
  <c r="L31" i="7"/>
  <c r="L437" i="7"/>
  <c r="L376" i="7"/>
  <c r="L384" i="7"/>
  <c r="L355" i="7"/>
  <c r="L299" i="7"/>
  <c r="L202" i="7"/>
  <c r="L441" i="7"/>
  <c r="L396" i="7"/>
  <c r="L66" i="7"/>
  <c r="L237" i="7"/>
  <c r="L439" i="7"/>
  <c r="L24" i="7"/>
  <c r="L11" i="7"/>
  <c r="L345" i="7"/>
  <c r="L383" i="7"/>
  <c r="L243" i="7"/>
  <c r="L447" i="7"/>
  <c r="L224" i="7"/>
  <c r="L34" i="7"/>
  <c r="L414" i="7"/>
  <c r="L435" i="7"/>
  <c r="L463" i="7"/>
  <c r="L183" i="7"/>
  <c r="L330" i="7"/>
  <c r="L99" i="7"/>
  <c r="L211" i="7"/>
  <c r="L337" i="7"/>
  <c r="L382" i="7"/>
  <c r="L284" i="7"/>
  <c r="L438" i="7"/>
  <c r="L269" i="7"/>
  <c r="L78" i="7"/>
  <c r="L340" i="7"/>
  <c r="L100" i="7"/>
  <c r="L256" i="7"/>
  <c r="L85" i="7"/>
  <c r="L359" i="7"/>
  <c r="L331" i="7"/>
  <c r="L318" i="7"/>
  <c r="L215" i="7"/>
  <c r="L378" i="7"/>
  <c r="L302" i="7"/>
  <c r="L356" i="7"/>
  <c r="L105" i="7"/>
  <c r="L169" i="7"/>
  <c r="L189" i="7"/>
  <c r="L214" i="7"/>
  <c r="L64" i="7"/>
  <c r="L124" i="7"/>
  <c r="L268" i="7"/>
  <c r="L156" i="7"/>
  <c r="L157" i="7"/>
  <c r="L160" i="7"/>
  <c r="L375" i="7"/>
  <c r="L346" i="7"/>
  <c r="L372" i="7"/>
  <c r="L228" i="7"/>
  <c r="L424" i="7"/>
  <c r="L212" i="7"/>
  <c r="L361" i="7"/>
  <c r="L29" i="7"/>
  <c r="L412" i="7"/>
  <c r="L147" i="7"/>
  <c r="L138" i="7"/>
  <c r="L62" i="7"/>
  <c r="L462" i="7"/>
  <c r="L94" i="7"/>
  <c r="L54" i="7"/>
  <c r="L184" i="7"/>
  <c r="L59" i="7"/>
  <c r="L236" i="7"/>
  <c r="L313" i="7"/>
  <c r="L83" i="7"/>
  <c r="L385" i="7"/>
  <c r="L402" i="7"/>
  <c r="L96" i="7"/>
  <c r="L283" i="7"/>
  <c r="L118" i="7"/>
  <c r="L367" i="7"/>
  <c r="L223" i="7"/>
  <c r="L197" i="7"/>
  <c r="L319" i="7"/>
  <c r="L69" i="7"/>
  <c r="L230" i="7"/>
  <c r="L6" i="7"/>
  <c r="L357" i="7"/>
  <c r="L399" i="7"/>
  <c r="L61" i="7"/>
  <c r="L127" i="7"/>
  <c r="L48" i="7"/>
  <c r="L161" i="7"/>
  <c r="L121" i="7"/>
  <c r="L460" i="7"/>
  <c r="L152" i="7"/>
  <c r="L56" i="7"/>
  <c r="L22" i="7"/>
  <c r="L129" i="7"/>
  <c r="L370" i="7"/>
  <c r="L432" i="7"/>
  <c r="L389" i="7"/>
  <c r="L443" i="7"/>
  <c r="L114" i="7"/>
  <c r="L273" i="7"/>
  <c r="L115" i="7"/>
  <c r="L82" i="7"/>
  <c r="L190" i="7"/>
  <c r="L247" i="7"/>
  <c r="L16" i="7"/>
  <c r="L67" i="7"/>
  <c r="L413" i="7"/>
  <c r="L196" i="7"/>
  <c r="L91" i="7"/>
  <c r="L450" i="7"/>
  <c r="L344" i="7"/>
  <c r="L285" i="7"/>
  <c r="L18" i="7"/>
  <c r="L423" i="7"/>
  <c r="L315" i="7"/>
  <c r="L98" i="7"/>
  <c r="L374" i="7"/>
  <c r="L238" i="7"/>
  <c r="L322" i="7"/>
  <c r="L263" i="7"/>
  <c r="L53" i="7"/>
  <c r="L366" i="7"/>
  <c r="L363" i="7"/>
  <c r="L217" i="7"/>
  <c r="L97" i="7"/>
  <c r="L341" i="7"/>
  <c r="L139" i="7"/>
  <c r="L166" i="7"/>
  <c r="L165" i="7"/>
  <c r="L133" i="7"/>
  <c r="L57" i="7"/>
  <c r="L204" i="7"/>
  <c r="L134" i="7"/>
  <c r="L46" i="7"/>
  <c r="L255" i="7"/>
  <c r="L410" i="7"/>
  <c r="L278" i="7"/>
  <c r="L347" i="7"/>
  <c r="L51" i="7"/>
  <c r="L180" i="7"/>
  <c r="L328" i="7"/>
  <c r="L405" i="7"/>
  <c r="L349" i="7"/>
  <c r="L195" i="7"/>
  <c r="L176" i="7"/>
  <c r="L95" i="7"/>
  <c r="L249" i="7"/>
  <c r="L225" i="7"/>
  <c r="L260" i="7"/>
  <c r="L380" i="7"/>
  <c r="L173" i="7"/>
  <c r="L446" i="7"/>
  <c r="L74" i="7"/>
  <c r="L117" i="7"/>
  <c r="L131" i="7"/>
  <c r="L171" i="7"/>
  <c r="L455" i="7"/>
  <c r="L305" i="7"/>
  <c r="L119" i="7"/>
  <c r="L43" i="7"/>
  <c r="L130" i="7"/>
  <c r="L128" i="7"/>
  <c r="L148" i="7"/>
  <c r="L188" i="7"/>
  <c r="L5" i="7"/>
  <c r="L408" i="7"/>
  <c r="L419" i="7"/>
  <c r="L233" i="7"/>
  <c r="L335" i="7"/>
  <c r="L465" i="7"/>
  <c r="L20" i="7"/>
  <c r="L136" i="7"/>
  <c r="L123" i="7"/>
  <c r="L404" i="7"/>
  <c r="L420" i="7"/>
  <c r="L218" i="7"/>
  <c r="L449" i="7"/>
  <c r="L193" i="7"/>
  <c r="L452" i="7"/>
  <c r="L198" i="7"/>
  <c r="L232" i="7"/>
  <c r="L280" i="7"/>
  <c r="L259" i="7"/>
  <c r="L135" i="7"/>
  <c r="L416" i="7"/>
  <c r="L323" i="7"/>
  <c r="L9" i="7"/>
  <c r="L55" i="7"/>
  <c r="L252" i="7"/>
  <c r="L397" i="7"/>
  <c r="L27" i="7"/>
  <c r="L364" i="7"/>
  <c r="L245" i="7"/>
  <c r="L17" i="7"/>
  <c r="L221" i="7"/>
  <c r="L444" i="7"/>
  <c r="L430" i="7"/>
  <c r="L206" i="7"/>
  <c r="L163" i="7"/>
  <c r="L431" i="7"/>
  <c r="L456" i="7"/>
  <c r="L33" i="7"/>
  <c r="L393" i="7"/>
  <c r="L360" i="7"/>
  <c r="L81" i="7"/>
  <c r="L35" i="7"/>
  <c r="L45" i="7"/>
  <c r="L84" i="7"/>
  <c r="L339" i="7"/>
  <c r="L314" i="7"/>
  <c r="L216" i="7"/>
  <c r="L240" i="7"/>
  <c r="L320" i="7"/>
  <c r="L79" i="7"/>
  <c r="L125" i="7"/>
  <c r="L433" i="7"/>
  <c r="L458" i="7"/>
  <c r="L36" i="7"/>
  <c r="L220" i="7"/>
  <c r="L425" i="7"/>
  <c r="L303" i="7"/>
  <c r="L307" i="7"/>
  <c r="L144" i="7"/>
  <c r="L143" i="7"/>
  <c r="L187" i="7"/>
  <c r="L150" i="7"/>
  <c r="L329" i="7"/>
  <c r="L427" i="7"/>
  <c r="L342" i="7"/>
  <c r="L37" i="7"/>
  <c r="L86" i="7"/>
  <c r="L267" i="7"/>
  <c r="L101" i="7"/>
  <c r="L213" i="7"/>
  <c r="L60" i="7"/>
  <c r="L282" i="7"/>
  <c r="L350" i="7"/>
  <c r="L14" i="7"/>
  <c r="L390" i="7"/>
  <c r="L192" i="7"/>
  <c r="L294" i="7"/>
  <c r="L199" i="7"/>
  <c r="L381" i="7"/>
  <c r="L386" i="7"/>
  <c r="L388" i="7"/>
  <c r="L365" i="7"/>
  <c r="L120" i="7"/>
  <c r="L178" i="7"/>
  <c r="L258" i="7"/>
  <c r="L272" i="7"/>
  <c r="L257" i="7"/>
  <c r="L251" i="7"/>
  <c r="L288" i="7"/>
  <c r="L47" i="7"/>
  <c r="L208" i="7"/>
  <c r="L21" i="7"/>
  <c r="L304" i="7"/>
  <c r="L262" i="7"/>
  <c r="L191" i="7"/>
  <c r="L332" i="7"/>
  <c r="L30" i="7"/>
  <c r="L155" i="7"/>
  <c r="L292" i="7"/>
  <c r="L75" i="7"/>
  <c r="L298" i="7"/>
  <c r="L107" i="7"/>
  <c r="L377" i="7"/>
  <c r="L63" i="7"/>
  <c r="L200" i="7"/>
  <c r="L309" i="7"/>
  <c r="L80" i="7"/>
  <c r="L426" i="7"/>
  <c r="L15" i="7"/>
  <c r="L104" i="7"/>
  <c r="L73" i="7"/>
  <c r="L153" i="7"/>
  <c r="L244" i="7"/>
  <c r="L287" i="7"/>
  <c r="L277" i="7"/>
  <c r="L13" i="7"/>
  <c r="L25" i="7"/>
  <c r="L226" i="7"/>
  <c r="L270" i="7"/>
  <c r="L351" i="7"/>
  <c r="L185" i="7"/>
  <c r="L362" i="7"/>
  <c r="L333" i="7"/>
  <c r="L168" i="7"/>
  <c r="L26" i="7"/>
  <c r="L88" i="7"/>
  <c r="L394" i="7"/>
  <c r="L110" i="7"/>
  <c r="L306" i="7"/>
  <c r="L254" i="7"/>
  <c r="L8" i="7"/>
  <c r="L172" i="7"/>
  <c r="L325" i="7"/>
  <c r="L451" i="7"/>
  <c r="L391" i="7"/>
  <c r="L234" i="7"/>
  <c r="L194" i="7"/>
  <c r="L401" i="7"/>
  <c r="L219" i="7"/>
  <c r="L275" i="7"/>
  <c r="L290" i="7"/>
  <c r="L92" i="7"/>
  <c r="L279" i="7"/>
  <c r="L354" i="7"/>
  <c r="L353" i="7"/>
  <c r="L464" i="7"/>
  <c r="L174" i="7"/>
  <c r="L102" i="7"/>
  <c r="L201" i="7"/>
  <c r="L369" i="7"/>
  <c r="L76" i="7"/>
  <c r="L106" i="7"/>
  <c r="L379" i="7"/>
  <c r="L103" i="7"/>
  <c r="L112" i="7"/>
  <c r="L317" i="7"/>
  <c r="L175" i="7"/>
  <c r="L58" i="7"/>
  <c r="L162" i="7"/>
  <c r="L137" i="7"/>
  <c r="L250" i="7"/>
  <c r="L126" i="7"/>
  <c r="L308" i="7"/>
  <c r="L265" i="7"/>
  <c r="L334" i="7"/>
  <c r="L324" i="7"/>
  <c r="L246" i="7"/>
  <c r="L170" i="7"/>
  <c r="L448" i="7"/>
  <c r="L338" i="7"/>
  <c r="L146" i="7"/>
  <c r="L415" i="7"/>
  <c r="L457" i="7"/>
  <c r="L429" i="7"/>
  <c r="L459" i="7"/>
  <c r="L23" i="7"/>
  <c r="L274" i="7"/>
  <c r="L336" i="7"/>
  <c r="L440" i="7"/>
  <c r="L179" i="7"/>
  <c r="L418" i="7"/>
  <c r="L327" i="7"/>
  <c r="L10" i="7"/>
  <c r="L316" i="7"/>
  <c r="L436" i="7"/>
  <c r="L373" i="7"/>
  <c r="L140" i="7"/>
  <c r="L41" i="7"/>
  <c r="L293" i="7"/>
  <c r="L352" i="7"/>
  <c r="L141" i="7"/>
  <c r="L145" i="7"/>
  <c r="L261" i="7"/>
  <c r="L186" i="7"/>
  <c r="L229" i="7"/>
  <c r="L68" i="7"/>
  <c r="L409" i="7"/>
  <c r="L65" i="7"/>
  <c r="L434" i="7"/>
  <c r="L151" i="7"/>
  <c r="L321" i="7"/>
  <c r="L108" i="7"/>
  <c r="L403" i="7"/>
  <c r="L72" i="7"/>
  <c r="L210" i="7"/>
  <c r="L203" i="7"/>
  <c r="L242" i="7"/>
  <c r="L271" i="7"/>
  <c r="L264" i="7"/>
  <c r="L7" i="7"/>
  <c r="L122" i="7"/>
  <c r="L276" i="7"/>
  <c r="L310" i="7"/>
  <c r="L209" i="7"/>
  <c r="L181" i="7"/>
  <c r="L49" i="7"/>
  <c r="L398" i="7"/>
  <c r="L227" i="7"/>
  <c r="L289" i="7"/>
  <c r="L113" i="7"/>
  <c r="L109" i="7"/>
  <c r="L343" i="7"/>
  <c r="L149" i="7"/>
  <c r="L296" i="7"/>
  <c r="L461" i="7"/>
  <c r="L411" i="7"/>
  <c r="L417" i="7"/>
  <c r="L406" i="7"/>
  <c r="L392" i="7"/>
  <c r="L182" i="7"/>
  <c r="L116" i="7"/>
  <c r="L445" i="7"/>
  <c r="L368" i="7"/>
  <c r="L93" i="7"/>
  <c r="L39" i="7"/>
  <c r="L40" i="7"/>
  <c r="L38" i="7"/>
  <c r="L90" i="7"/>
  <c r="L371" i="7"/>
  <c r="L231" i="7"/>
  <c r="L297" i="7"/>
  <c r="L205" i="7"/>
  <c r="L422" i="7"/>
  <c r="L207" i="7"/>
  <c r="L266" i="7"/>
  <c r="L77" i="7"/>
  <c r="L300" i="7"/>
  <c r="L159" i="7"/>
  <c r="L235" i="7"/>
  <c r="L395" i="7"/>
  <c r="L421" i="7"/>
  <c r="L312" i="7"/>
  <c r="L70" i="7"/>
  <c r="L407" i="7"/>
  <c r="L167" i="7"/>
  <c r="L291" i="7"/>
  <c r="L453" i="7"/>
  <c r="L19" i="7"/>
  <c r="L164" i="7"/>
  <c r="L248" i="7"/>
  <c r="L348" i="7"/>
  <c r="L28" i="7"/>
  <c r="L387" i="7"/>
  <c r="L400" i="7"/>
  <c r="L71" i="7"/>
  <c r="L281" i="7"/>
  <c r="L142" i="7"/>
  <c r="L311" i="7"/>
  <c r="L326" i="7"/>
  <c r="L301" i="7"/>
  <c r="L286" i="7"/>
  <c r="L50" i="7"/>
  <c r="L454" i="7"/>
  <c r="L42" i="7"/>
  <c r="L177" i="7"/>
  <c r="L253" i="7"/>
  <c r="L241" i="7"/>
  <c r="L158" i="7"/>
  <c r="L295" i="7"/>
  <c r="L4" i="7"/>
  <c r="L32" i="7"/>
  <c r="L87" i="7"/>
  <c r="L44" i="7"/>
  <c r="L111" i="7"/>
  <c r="L52" i="7"/>
  <c r="L358" i="7"/>
  <c r="L154" i="7"/>
  <c r="L12" i="7"/>
  <c r="L239" i="7"/>
  <c r="L89" i="7"/>
  <c r="L132" i="7"/>
  <c r="L428" i="7"/>
  <c r="S4" i="7" l="1"/>
  <c r="S6" i="7"/>
  <c r="S5" i="7"/>
  <c r="I92" i="3"/>
  <c r="I440" i="4"/>
  <c r="I184" i="4"/>
  <c r="I19" i="4"/>
  <c r="I447" i="4"/>
  <c r="I59" i="4"/>
  <c r="I234" i="4"/>
  <c r="I262" i="4"/>
  <c r="I432" i="4"/>
  <c r="I29" i="4"/>
  <c r="I414" i="4"/>
  <c r="I144" i="4"/>
  <c r="I237" i="4"/>
  <c r="I69" i="4"/>
  <c r="I372" i="4"/>
  <c r="I7" i="4"/>
  <c r="I126" i="4"/>
  <c r="I279" i="4"/>
  <c r="I205" i="4"/>
  <c r="I202" i="3"/>
  <c r="I171" i="3"/>
  <c r="I287" i="3"/>
  <c r="I337" i="3"/>
  <c r="I116" i="3"/>
  <c r="I169" i="3"/>
  <c r="I13" i="3"/>
  <c r="I260" i="3"/>
  <c r="I9" i="3"/>
  <c r="I124" i="3"/>
  <c r="I343" i="3"/>
  <c r="I146" i="3"/>
  <c r="I424" i="3"/>
  <c r="I354" i="3"/>
  <c r="I242" i="3"/>
  <c r="I326" i="3"/>
  <c r="I134" i="3"/>
  <c r="I415" i="2"/>
  <c r="I13" i="2"/>
  <c r="I292" i="2"/>
  <c r="I268" i="2"/>
  <c r="I213" i="2"/>
  <c r="I14" i="2"/>
  <c r="I386" i="2"/>
  <c r="I245" i="2"/>
  <c r="I381" i="2"/>
  <c r="N279" i="7" l="1"/>
  <c r="N126" i="7"/>
  <c r="N432" i="7"/>
  <c r="N262" i="7"/>
  <c r="N440" i="7"/>
  <c r="N372" i="7"/>
  <c r="N234" i="7"/>
  <c r="N29" i="7"/>
  <c r="N69" i="7"/>
  <c r="N447" i="7"/>
  <c r="N237" i="7"/>
  <c r="N144" i="7"/>
  <c r="N19" i="7"/>
  <c r="N205" i="7"/>
  <c r="N414" i="7"/>
  <c r="N184" i="7"/>
  <c r="I249" i="4"/>
  <c r="I211" i="4"/>
  <c r="I465" i="4"/>
  <c r="I74" i="3"/>
  <c r="I192" i="3"/>
  <c r="I155" i="4"/>
  <c r="I419" i="4"/>
  <c r="I267" i="4"/>
  <c r="I17" i="3"/>
  <c r="I294" i="4"/>
  <c r="I422" i="2"/>
  <c r="I37" i="4"/>
  <c r="I12" i="2"/>
  <c r="I324" i="3"/>
  <c r="I159" i="3"/>
  <c r="I280" i="4"/>
  <c r="I282" i="3"/>
  <c r="I283" i="2"/>
  <c r="I346" i="3"/>
  <c r="I357" i="4"/>
  <c r="I10" i="4"/>
  <c r="I459" i="4"/>
  <c r="I18" i="4"/>
  <c r="I247" i="3"/>
  <c r="I263" i="3"/>
  <c r="I164" i="4"/>
  <c r="I63" i="2"/>
  <c r="I165" i="2"/>
  <c r="I116" i="4"/>
  <c r="I55" i="2"/>
  <c r="I238" i="4"/>
  <c r="I160" i="3"/>
  <c r="I287" i="2"/>
  <c r="I251" i="2"/>
  <c r="I235" i="3"/>
  <c r="I268" i="4"/>
  <c r="I322" i="3"/>
  <c r="I218" i="3"/>
  <c r="I196" i="4"/>
  <c r="I334" i="4"/>
  <c r="I43" i="2"/>
  <c r="I186" i="2"/>
  <c r="I332" i="4"/>
  <c r="I405" i="2"/>
  <c r="I271" i="3"/>
  <c r="I373" i="4"/>
  <c r="I457" i="2"/>
  <c r="I267" i="3"/>
  <c r="I408" i="4"/>
  <c r="I185" i="3"/>
  <c r="I115" i="3"/>
  <c r="I148" i="3"/>
  <c r="I401" i="3"/>
  <c r="I358" i="4"/>
  <c r="I252" i="3"/>
  <c r="I96" i="3"/>
  <c r="I113" i="3"/>
  <c r="I206" i="2"/>
  <c r="I120" i="3"/>
  <c r="I272" i="4"/>
  <c r="I292" i="4"/>
  <c r="I21" i="2"/>
  <c r="I460" i="3"/>
  <c r="I44" i="2"/>
  <c r="I275" i="3"/>
  <c r="I22" i="3"/>
  <c r="I60" i="4"/>
  <c r="I216" i="4"/>
  <c r="I403" i="4"/>
  <c r="I220" i="3"/>
  <c r="I65" i="4"/>
  <c r="I243" i="4"/>
  <c r="I215" i="2"/>
  <c r="I343" i="2"/>
  <c r="I158" i="3"/>
  <c r="I234" i="3"/>
  <c r="I90" i="3"/>
  <c r="I329" i="4"/>
  <c r="I140" i="4"/>
  <c r="I391" i="4"/>
  <c r="I289" i="4"/>
  <c r="I180" i="4"/>
  <c r="I407" i="4"/>
  <c r="I230" i="2"/>
  <c r="I156" i="2"/>
  <c r="I266" i="3"/>
  <c r="I278" i="4"/>
  <c r="I130" i="3"/>
  <c r="I139" i="4"/>
  <c r="I208" i="2"/>
  <c r="I341" i="2"/>
  <c r="I188" i="2"/>
  <c r="I277" i="3"/>
  <c r="I274" i="4"/>
  <c r="I23" i="4"/>
  <c r="I186" i="4"/>
  <c r="I456" i="4"/>
  <c r="I410" i="3"/>
  <c r="I255" i="3"/>
  <c r="I446" i="4"/>
  <c r="I134" i="4"/>
  <c r="I95" i="4"/>
  <c r="I449" i="4"/>
  <c r="I408" i="2"/>
  <c r="I394" i="3"/>
  <c r="I198" i="3"/>
  <c r="I35" i="3"/>
  <c r="I356" i="4"/>
  <c r="I377" i="4"/>
  <c r="I79" i="4"/>
  <c r="I100" i="4"/>
  <c r="I442" i="4"/>
  <c r="I443" i="3"/>
  <c r="I387" i="4"/>
  <c r="I261" i="4"/>
  <c r="I160" i="2"/>
  <c r="I309" i="2"/>
  <c r="I246" i="2"/>
  <c r="I21" i="3"/>
  <c r="I371" i="3"/>
  <c r="I174" i="4"/>
  <c r="I192" i="4"/>
  <c r="I224" i="4"/>
  <c r="I173" i="4"/>
  <c r="I226" i="3"/>
  <c r="I165" i="4"/>
  <c r="I404" i="4"/>
  <c r="I280" i="3"/>
  <c r="I193" i="2"/>
  <c r="I224" i="3"/>
  <c r="I389" i="4"/>
  <c r="I96" i="4"/>
  <c r="I31" i="4"/>
  <c r="I306" i="2"/>
  <c r="I412" i="3"/>
  <c r="I203" i="4"/>
  <c r="I326" i="2"/>
  <c r="I239" i="2"/>
  <c r="I257" i="3"/>
  <c r="I131" i="3"/>
  <c r="I419" i="3"/>
  <c r="I194" i="4"/>
  <c r="I28" i="4"/>
  <c r="I136" i="2"/>
  <c r="I173" i="2"/>
  <c r="I185" i="4"/>
  <c r="I418" i="2"/>
  <c r="I285" i="3"/>
  <c r="I428" i="4"/>
  <c r="I16" i="4"/>
  <c r="I395" i="4"/>
  <c r="I14" i="4"/>
  <c r="I212" i="3"/>
  <c r="I282" i="2"/>
  <c r="I76" i="2"/>
  <c r="I14" i="3"/>
  <c r="I162" i="4"/>
  <c r="I260" i="4"/>
  <c r="I191" i="4"/>
  <c r="I434" i="4"/>
  <c r="I270" i="4"/>
  <c r="I381" i="4"/>
  <c r="I178" i="3"/>
  <c r="I325" i="3"/>
  <c r="I76" i="3"/>
  <c r="I370" i="3"/>
  <c r="I386" i="4"/>
  <c r="I345" i="4"/>
  <c r="I52" i="2"/>
  <c r="I143" i="2"/>
  <c r="I41" i="4"/>
  <c r="I311" i="2"/>
  <c r="I27" i="4"/>
  <c r="I200" i="4"/>
  <c r="I284" i="2"/>
  <c r="I362" i="2"/>
  <c r="I15" i="2"/>
  <c r="I142" i="3"/>
  <c r="I414" i="3"/>
  <c r="I246" i="3"/>
  <c r="I203" i="3"/>
  <c r="I369" i="4"/>
  <c r="I375" i="4"/>
  <c r="I412" i="4"/>
  <c r="I397" i="4"/>
  <c r="I264" i="4"/>
  <c r="I266" i="2"/>
  <c r="I316" i="2"/>
  <c r="I282" i="4"/>
  <c r="I142" i="4"/>
  <c r="I252" i="4"/>
  <c r="I128" i="4"/>
  <c r="I169" i="4"/>
  <c r="I430" i="4"/>
  <c r="I317" i="4"/>
  <c r="I195" i="2"/>
  <c r="I405" i="3"/>
  <c r="I60" i="3"/>
  <c r="I154" i="3"/>
  <c r="I445" i="4"/>
  <c r="I293" i="4"/>
  <c r="I4" i="4"/>
  <c r="I341" i="4"/>
  <c r="I402" i="4"/>
  <c r="I163" i="4"/>
  <c r="I275" i="4"/>
  <c r="I431" i="2"/>
  <c r="I142" i="2"/>
  <c r="I34" i="2"/>
  <c r="I234" i="2"/>
  <c r="I153" i="2"/>
  <c r="I359" i="3"/>
  <c r="I380" i="4"/>
  <c r="I406" i="4"/>
  <c r="I168" i="4"/>
  <c r="I236" i="4"/>
  <c r="I436" i="4"/>
  <c r="I314" i="4"/>
  <c r="I259" i="2"/>
  <c r="I210" i="3"/>
  <c r="I177" i="3"/>
  <c r="I396" i="3"/>
  <c r="I352" i="3"/>
  <c r="I54" i="4"/>
  <c r="I122" i="4"/>
  <c r="I26" i="4"/>
  <c r="I283" i="4"/>
  <c r="I75" i="4"/>
  <c r="I20" i="4"/>
  <c r="I193" i="4"/>
  <c r="I23" i="2"/>
  <c r="I86" i="2"/>
  <c r="I231" i="3"/>
  <c r="I8" i="2"/>
  <c r="I65" i="2"/>
  <c r="I451" i="4"/>
  <c r="I160" i="4"/>
  <c r="I8" i="4"/>
  <c r="I167" i="4"/>
  <c r="I348" i="4"/>
  <c r="I162" i="3"/>
  <c r="I53" i="4"/>
  <c r="I444" i="4"/>
  <c r="I300" i="4"/>
  <c r="I362" i="4"/>
  <c r="I258" i="4"/>
  <c r="I315" i="4"/>
  <c r="I87" i="4"/>
  <c r="I5" i="4"/>
  <c r="I330" i="4"/>
  <c r="I187" i="4"/>
  <c r="I195" i="4"/>
  <c r="I248" i="2"/>
  <c r="I299" i="3"/>
  <c r="I156" i="4"/>
  <c r="I71" i="4"/>
  <c r="I127" i="4"/>
  <c r="I265" i="4"/>
  <c r="I338" i="3"/>
  <c r="I262" i="2"/>
  <c r="I209" i="3"/>
  <c r="I57" i="4"/>
  <c r="I462" i="4"/>
  <c r="I394" i="2"/>
  <c r="I290" i="2"/>
  <c r="I351" i="2"/>
  <c r="I437" i="2"/>
  <c r="I419" i="2"/>
  <c r="I111" i="3"/>
  <c r="I361" i="3"/>
  <c r="I339" i="4"/>
  <c r="I188" i="4"/>
  <c r="I327" i="4"/>
  <c r="I363" i="4"/>
  <c r="I301" i="3"/>
  <c r="I331" i="3"/>
  <c r="I425" i="4"/>
  <c r="I331" i="4"/>
  <c r="I199" i="4"/>
  <c r="I50" i="4"/>
  <c r="I11" i="2"/>
  <c r="I208" i="3"/>
  <c r="I374" i="3"/>
  <c r="I306" i="3"/>
  <c r="I316" i="3"/>
  <c r="I147" i="4"/>
  <c r="I364" i="4"/>
  <c r="I111" i="4"/>
  <c r="I290" i="4"/>
  <c r="I254" i="4"/>
  <c r="I253" i="4"/>
  <c r="I151" i="4"/>
  <c r="I32" i="4"/>
  <c r="I232" i="4"/>
  <c r="I254" i="2"/>
  <c r="I464" i="2"/>
  <c r="I57" i="3"/>
  <c r="I381" i="3"/>
  <c r="I450" i="3"/>
  <c r="I110" i="3"/>
  <c r="I236" i="3"/>
  <c r="I405" i="4"/>
  <c r="I52" i="4"/>
  <c r="I385" i="4"/>
  <c r="I415" i="4"/>
  <c r="I435" i="4"/>
  <c r="I463" i="4"/>
  <c r="I207" i="2"/>
  <c r="I336" i="2"/>
  <c r="I150" i="2"/>
  <c r="I445" i="3"/>
  <c r="I465" i="3"/>
  <c r="I256" i="3"/>
  <c r="I353" i="3"/>
  <c r="I12" i="3"/>
  <c r="I106" i="3"/>
  <c r="I397" i="3"/>
  <c r="I266" i="4"/>
  <c r="I209" i="4"/>
  <c r="I393" i="4"/>
  <c r="I350" i="4"/>
  <c r="I131" i="2"/>
  <c r="I48" i="2"/>
  <c r="I139" i="2"/>
  <c r="I411" i="2"/>
  <c r="I35" i="2"/>
  <c r="I84" i="3"/>
  <c r="I30" i="3"/>
  <c r="I455" i="3"/>
  <c r="I182" i="3"/>
  <c r="I48" i="3"/>
  <c r="I242" i="4"/>
  <c r="I421" i="4"/>
  <c r="I443" i="4"/>
  <c r="I416" i="4"/>
  <c r="I84" i="4"/>
  <c r="I94" i="4"/>
  <c r="I158" i="4"/>
  <c r="I305" i="4"/>
  <c r="I273" i="4"/>
  <c r="I263" i="4"/>
  <c r="I58" i="4"/>
  <c r="I88" i="4"/>
  <c r="I246" i="4"/>
  <c r="I465" i="2"/>
  <c r="I225" i="2"/>
  <c r="I102" i="2"/>
  <c r="I90" i="2"/>
  <c r="I108" i="2"/>
  <c r="I39" i="3"/>
  <c r="I341" i="3"/>
  <c r="I452" i="4"/>
  <c r="I427" i="4"/>
  <c r="I342" i="4"/>
  <c r="I34" i="4"/>
  <c r="I346" i="4"/>
  <c r="I298" i="4"/>
  <c r="I423" i="4"/>
  <c r="I291" i="4"/>
  <c r="I46" i="4"/>
  <c r="I49" i="4"/>
  <c r="I171" i="4"/>
  <c r="I63" i="4"/>
  <c r="I418" i="4"/>
  <c r="I215" i="4"/>
  <c r="I197" i="4"/>
  <c r="I135" i="4"/>
  <c r="I73" i="4"/>
  <c r="I457" i="4"/>
  <c r="I345" i="2"/>
  <c r="I123" i="2"/>
  <c r="I308" i="2"/>
  <c r="I418" i="3"/>
  <c r="I463" i="3"/>
  <c r="I227" i="3"/>
  <c r="I217" i="4"/>
  <c r="I413" i="4"/>
  <c r="I323" i="4"/>
  <c r="I181" i="4"/>
  <c r="I259" i="4"/>
  <c r="I296" i="4"/>
  <c r="I36" i="4"/>
  <c r="I56" i="4"/>
  <c r="I359" i="4"/>
  <c r="I109" i="4"/>
  <c r="I145" i="4"/>
  <c r="I380" i="2"/>
  <c r="I406" i="3"/>
  <c r="I152" i="3"/>
  <c r="I138" i="3"/>
  <c r="I46" i="3"/>
  <c r="I216" i="3"/>
  <c r="I453" i="4"/>
  <c r="I45" i="4"/>
  <c r="I349" i="4"/>
  <c r="I62" i="4"/>
  <c r="I154" i="4"/>
  <c r="I464" i="4"/>
  <c r="I89" i="4"/>
  <c r="I130" i="4"/>
  <c r="I307" i="4"/>
  <c r="I172" i="3"/>
  <c r="I13" i="4"/>
  <c r="I410" i="4"/>
  <c r="I161" i="4"/>
  <c r="I225" i="4"/>
  <c r="I51" i="4"/>
  <c r="I106" i="4"/>
  <c r="I303" i="4"/>
  <c r="I333" i="4"/>
  <c r="I15" i="4"/>
  <c r="I374" i="4"/>
  <c r="I21" i="4"/>
  <c r="I134" i="2"/>
  <c r="I27" i="3"/>
  <c r="I432" i="3"/>
  <c r="I309" i="3"/>
  <c r="I123" i="3"/>
  <c r="I89" i="3"/>
  <c r="I299" i="4"/>
  <c r="I11" i="4"/>
  <c r="I255" i="4"/>
  <c r="I107" i="4"/>
  <c r="I304" i="4"/>
  <c r="I120" i="4"/>
  <c r="I336" i="4"/>
  <c r="I102" i="4"/>
  <c r="I42" i="4"/>
  <c r="I76" i="4"/>
  <c r="I136" i="4"/>
  <c r="I353" i="4"/>
  <c r="I247" i="4"/>
  <c r="I313" i="4"/>
  <c r="I331" i="2"/>
  <c r="I129" i="2"/>
  <c r="I267" i="2"/>
  <c r="I238" i="2"/>
  <c r="I297" i="3"/>
  <c r="I105" i="3"/>
  <c r="I270" i="3"/>
  <c r="I221" i="3"/>
  <c r="I233" i="3"/>
  <c r="I67" i="3"/>
  <c r="I107" i="3"/>
  <c r="I201" i="4"/>
  <c r="I40" i="4"/>
  <c r="I420" i="4"/>
  <c r="I220" i="4"/>
  <c r="I133" i="4"/>
  <c r="I429" i="4"/>
  <c r="I382" i="3"/>
  <c r="I55" i="4"/>
  <c r="I117" i="4"/>
  <c r="I125" i="4"/>
  <c r="I352" i="4"/>
  <c r="I203" i="2"/>
  <c r="I103" i="3"/>
  <c r="I311" i="3"/>
  <c r="I365" i="4"/>
  <c r="I448" i="4"/>
  <c r="I340" i="4"/>
  <c r="I312" i="4"/>
  <c r="I368" i="4"/>
  <c r="I441" i="4"/>
  <c r="I370" i="4"/>
  <c r="I245" i="4"/>
  <c r="I379" i="4"/>
  <c r="I229" i="4"/>
  <c r="I153" i="4"/>
  <c r="I417" i="4"/>
  <c r="I189" i="4"/>
  <c r="I458" i="4"/>
  <c r="I248" i="4"/>
  <c r="I64" i="4"/>
  <c r="I239" i="4"/>
  <c r="I229" i="3"/>
  <c r="I349" i="2"/>
  <c r="I148" i="4"/>
  <c r="I455" i="4"/>
  <c r="I208" i="4"/>
  <c r="I411" i="4"/>
  <c r="I82" i="4"/>
  <c r="I92" i="4"/>
  <c r="I367" i="4"/>
  <c r="I322" i="4"/>
  <c r="I132" i="4"/>
  <c r="I206" i="4"/>
  <c r="I129" i="4"/>
  <c r="I396" i="4"/>
  <c r="I318" i="4"/>
  <c r="I269" i="4"/>
  <c r="I355" i="4"/>
  <c r="I146" i="4"/>
  <c r="I35" i="4"/>
  <c r="I166" i="4"/>
  <c r="I335" i="4"/>
  <c r="I288" i="4"/>
  <c r="I44" i="4"/>
  <c r="I115" i="4"/>
  <c r="I212" i="4"/>
  <c r="I99" i="4"/>
  <c r="I183" i="4"/>
  <c r="I411" i="3"/>
  <c r="I302" i="3"/>
  <c r="I394" i="4"/>
  <c r="I257" i="4"/>
  <c r="I210" i="4"/>
  <c r="I131" i="4"/>
  <c r="I388" i="4"/>
  <c r="I284" i="4"/>
  <c r="I301" i="4"/>
  <c r="I175" i="4"/>
  <c r="I170" i="4"/>
  <c r="I66" i="4"/>
  <c r="I325" i="4"/>
  <c r="I433" i="4"/>
  <c r="I98" i="4"/>
  <c r="I172" i="4"/>
  <c r="I316" i="4"/>
  <c r="I9" i="4"/>
  <c r="I38" i="4"/>
  <c r="I157" i="4"/>
  <c r="I227" i="4"/>
  <c r="I244" i="4"/>
  <c r="I143" i="4"/>
  <c r="I398" i="4"/>
  <c r="I22" i="4"/>
  <c r="I286" i="4"/>
  <c r="I101" i="4"/>
  <c r="I351" i="4"/>
  <c r="I240" i="4"/>
  <c r="I218" i="4"/>
  <c r="I105" i="4"/>
  <c r="I378" i="4"/>
  <c r="I320" i="4"/>
  <c r="I152" i="4"/>
  <c r="I309" i="4"/>
  <c r="I437" i="4"/>
  <c r="I103" i="4"/>
  <c r="I250" i="4"/>
  <c r="I145" i="3"/>
  <c r="I460" i="4"/>
  <c r="I390" i="4"/>
  <c r="I222" i="4"/>
  <c r="I72" i="4"/>
  <c r="I80" i="4"/>
  <c r="I141" i="4"/>
  <c r="I118" i="4"/>
  <c r="I97" i="4"/>
  <c r="I251" i="4"/>
  <c r="I361" i="4"/>
  <c r="I68" i="4"/>
  <c r="I17" i="4"/>
  <c r="I400" i="4"/>
  <c r="I124" i="4"/>
  <c r="I450" i="4"/>
  <c r="I384" i="4"/>
  <c r="I392" i="4"/>
  <c r="I93" i="4"/>
  <c r="I343" i="4"/>
  <c r="I399" i="4"/>
  <c r="I78" i="4"/>
  <c r="I48" i="4"/>
  <c r="I12" i="4"/>
  <c r="I281" i="4"/>
  <c r="I376" i="4"/>
  <c r="I90" i="4"/>
  <c r="I202" i="4"/>
  <c r="I112" i="4"/>
  <c r="I404" i="2"/>
  <c r="I217" i="3"/>
  <c r="I82" i="3"/>
  <c r="I91" i="3"/>
  <c r="I324" i="4"/>
  <c r="I461" i="4"/>
  <c r="I198" i="4"/>
  <c r="I119" i="4"/>
  <c r="I113" i="4"/>
  <c r="I178" i="4"/>
  <c r="I86" i="4"/>
  <c r="I337" i="4"/>
  <c r="I431" i="4"/>
  <c r="I179" i="4"/>
  <c r="I204" i="4"/>
  <c r="I354" i="4"/>
  <c r="I214" i="4"/>
  <c r="I297" i="4"/>
  <c r="I426" i="4"/>
  <c r="I43" i="4"/>
  <c r="I25" i="4"/>
  <c r="I409" i="4"/>
  <c r="I424" i="4"/>
  <c r="I287" i="4"/>
  <c r="I91" i="4"/>
  <c r="I24" i="4"/>
  <c r="I321" i="4"/>
  <c r="I276" i="4"/>
  <c r="I319" i="4"/>
  <c r="I233" i="4"/>
  <c r="I382" i="4"/>
  <c r="I150" i="4"/>
  <c r="I47" i="4"/>
  <c r="I110" i="4"/>
  <c r="I360" i="4"/>
  <c r="I454" i="4"/>
  <c r="I123" i="4"/>
  <c r="I338" i="4"/>
  <c r="I108" i="4"/>
  <c r="I81" i="4"/>
  <c r="I61" i="4"/>
  <c r="I308" i="4"/>
  <c r="I74" i="4"/>
  <c r="I39" i="4"/>
  <c r="I77" i="4"/>
  <c r="I121" i="4"/>
  <c r="I344" i="4"/>
  <c r="I190" i="4"/>
  <c r="I85" i="4"/>
  <c r="I104" i="4"/>
  <c r="I295" i="4"/>
  <c r="I138" i="4"/>
  <c r="I219" i="4"/>
  <c r="I191" i="2"/>
  <c r="I326" i="4"/>
  <c r="I302" i="4"/>
  <c r="I401" i="4"/>
  <c r="I231" i="4"/>
  <c r="I226" i="4"/>
  <c r="I207" i="4"/>
  <c r="I328" i="4"/>
  <c r="I213" i="4"/>
  <c r="I221" i="4"/>
  <c r="I33" i="4"/>
  <c r="I306" i="4"/>
  <c r="I438" i="4"/>
  <c r="I371" i="4"/>
  <c r="I228" i="4"/>
  <c r="I310" i="4"/>
  <c r="I403" i="3"/>
  <c r="I168" i="3"/>
  <c r="I250" i="3"/>
  <c r="I18" i="3"/>
  <c r="I149" i="4"/>
  <c r="I277" i="4"/>
  <c r="I114" i="4"/>
  <c r="I256" i="4"/>
  <c r="I230" i="4"/>
  <c r="I182" i="4"/>
  <c r="I223" i="4"/>
  <c r="I137" i="4"/>
  <c r="I235" i="4"/>
  <c r="I70" i="4"/>
  <c r="I83" i="4"/>
  <c r="I271" i="4"/>
  <c r="I67" i="4"/>
  <c r="I311" i="4"/>
  <c r="I383" i="4"/>
  <c r="I422" i="4"/>
  <c r="I159" i="4"/>
  <c r="I347" i="4"/>
  <c r="I177" i="4"/>
  <c r="I30" i="4"/>
  <c r="I176" i="4"/>
  <c r="I241" i="4"/>
  <c r="I6" i="4"/>
  <c r="I439" i="4"/>
  <c r="I366" i="4"/>
  <c r="I285" i="4"/>
  <c r="I111" i="2"/>
  <c r="I96" i="2"/>
  <c r="I107" i="2"/>
  <c r="I295" i="2"/>
  <c r="I377" i="2"/>
  <c r="I269" i="2"/>
  <c r="I137" i="2"/>
  <c r="I78" i="3"/>
  <c r="I47" i="3"/>
  <c r="I153" i="3"/>
  <c r="I15" i="3"/>
  <c r="I319" i="3"/>
  <c r="I327" i="3"/>
  <c r="I237" i="3"/>
  <c r="I360" i="3"/>
  <c r="I149" i="3"/>
  <c r="I440" i="3"/>
  <c r="I29" i="3"/>
  <c r="I454" i="3"/>
  <c r="I283" i="3"/>
  <c r="I238" i="3"/>
  <c r="I464" i="3"/>
  <c r="I408" i="3"/>
  <c r="I204" i="2"/>
  <c r="I74" i="2"/>
  <c r="I207" i="3"/>
  <c r="I170" i="3"/>
  <c r="I49" i="3"/>
  <c r="I197" i="3"/>
  <c r="I441" i="3"/>
  <c r="I435" i="3"/>
  <c r="I201" i="2"/>
  <c r="I243" i="3"/>
  <c r="I38" i="3"/>
  <c r="I24" i="3"/>
  <c r="I28" i="3"/>
  <c r="I438" i="3"/>
  <c r="I93" i="3"/>
  <c r="I442" i="3"/>
  <c r="I32" i="2"/>
  <c r="I462" i="2"/>
  <c r="I98" i="3"/>
  <c r="I117" i="3"/>
  <c r="I37" i="3"/>
  <c r="I286" i="3"/>
  <c r="I307" i="3"/>
  <c r="I328" i="3"/>
  <c r="I73" i="3"/>
  <c r="I132" i="3"/>
  <c r="I390" i="3"/>
  <c r="I259" i="3"/>
  <c r="I189" i="3"/>
  <c r="I40" i="3"/>
  <c r="I102" i="3"/>
  <c r="I68" i="3"/>
  <c r="I118" i="2"/>
  <c r="I236" i="2"/>
  <c r="I349" i="3"/>
  <c r="I378" i="3"/>
  <c r="I269" i="3"/>
  <c r="I244" i="3"/>
  <c r="I288" i="3"/>
  <c r="I219" i="3"/>
  <c r="I133" i="3"/>
  <c r="I365" i="3"/>
  <c r="I279" i="3"/>
  <c r="I284" i="3"/>
  <c r="I258" i="3"/>
  <c r="I248" i="3"/>
  <c r="I332" i="3"/>
  <c r="I71" i="2"/>
  <c r="I216" i="2"/>
  <c r="I175" i="2"/>
  <c r="I183" i="2"/>
  <c r="I73" i="2"/>
  <c r="I28" i="2"/>
  <c r="I222" i="3"/>
  <c r="I294" i="3"/>
  <c r="I11" i="3"/>
  <c r="I339" i="3"/>
  <c r="I347" i="3"/>
  <c r="I253" i="3"/>
  <c r="I276" i="3"/>
  <c r="I151" i="3"/>
  <c r="I292" i="3"/>
  <c r="I437" i="3"/>
  <c r="I193" i="3"/>
  <c r="I101" i="3"/>
  <c r="I52" i="3"/>
  <c r="I51" i="3"/>
  <c r="I214" i="3"/>
  <c r="I5" i="3"/>
  <c r="I433" i="3"/>
  <c r="I268" i="3"/>
  <c r="I362" i="3"/>
  <c r="I261" i="3"/>
  <c r="I439" i="3"/>
  <c r="I348" i="3"/>
  <c r="I110" i="2"/>
  <c r="I172" i="2"/>
  <c r="I186" i="3"/>
  <c r="I128" i="3"/>
  <c r="I190" i="3"/>
  <c r="I376" i="3"/>
  <c r="I451" i="3"/>
  <c r="I53" i="2"/>
  <c r="I64" i="2"/>
  <c r="I228" i="2"/>
  <c r="I122" i="3"/>
  <c r="I72" i="3"/>
  <c r="I448" i="3"/>
  <c r="I118" i="3"/>
  <c r="I426" i="3"/>
  <c r="I330" i="3"/>
  <c r="I99" i="3"/>
  <c r="I385" i="3"/>
  <c r="I63" i="3"/>
  <c r="I112" i="3"/>
  <c r="I178" i="2"/>
  <c r="I51" i="2"/>
  <c r="I128" i="2"/>
  <c r="I176" i="2"/>
  <c r="I330" i="2"/>
  <c r="I332" i="2"/>
  <c r="I171" i="2"/>
  <c r="I431" i="3"/>
  <c r="I56" i="3"/>
  <c r="I61" i="3"/>
  <c r="I386" i="3"/>
  <c r="I75" i="3"/>
  <c r="I314" i="3"/>
  <c r="I108" i="3"/>
  <c r="I141" i="3"/>
  <c r="I350" i="3"/>
  <c r="I62" i="3"/>
  <c r="I344" i="3"/>
  <c r="I43" i="3"/>
  <c r="I358" i="3"/>
  <c r="I33" i="3"/>
  <c r="I387" i="3"/>
  <c r="I206" i="3"/>
  <c r="I8" i="3"/>
  <c r="I23" i="3"/>
  <c r="I64" i="3"/>
  <c r="I194" i="3"/>
  <c r="I173" i="3"/>
  <c r="I335" i="3"/>
  <c r="I422" i="3"/>
  <c r="I127" i="3"/>
  <c r="I308" i="3"/>
  <c r="I184" i="3"/>
  <c r="I58" i="3"/>
  <c r="I291" i="3"/>
  <c r="I180" i="3"/>
  <c r="I368" i="3"/>
  <c r="I135" i="3"/>
  <c r="I109" i="3"/>
  <c r="I183" i="3"/>
  <c r="I392" i="3"/>
  <c r="I71" i="3"/>
  <c r="I50" i="3"/>
  <c r="I451" i="2"/>
  <c r="I276" i="2"/>
  <c r="I200" i="2"/>
  <c r="I165" i="3"/>
  <c r="I201" i="3"/>
  <c r="I446" i="3"/>
  <c r="I119" i="3"/>
  <c r="I54" i="3"/>
  <c r="I303" i="3"/>
  <c r="I296" i="3"/>
  <c r="I290" i="3"/>
  <c r="I417" i="3"/>
  <c r="I45" i="3"/>
  <c r="I53" i="3"/>
  <c r="I273" i="3"/>
  <c r="I97" i="3"/>
  <c r="I333" i="3"/>
  <c r="I25" i="3"/>
  <c r="I357" i="3"/>
  <c r="I373" i="3"/>
  <c r="I140" i="3"/>
  <c r="I434" i="3"/>
  <c r="I211" i="3"/>
  <c r="I181" i="3"/>
  <c r="I249" i="3"/>
  <c r="I423" i="3"/>
  <c r="I336" i="3"/>
  <c r="I459" i="3"/>
  <c r="I4" i="3"/>
  <c r="I398" i="3"/>
  <c r="I85" i="3"/>
  <c r="I143" i="3"/>
  <c r="I293" i="2"/>
  <c r="I407" i="3"/>
  <c r="I166" i="3"/>
  <c r="I223" i="3"/>
  <c r="I329" i="2"/>
  <c r="I101" i="2"/>
  <c r="I369" i="2"/>
  <c r="I410" i="2"/>
  <c r="I240" i="2"/>
  <c r="I164" i="2"/>
  <c r="I59" i="3"/>
  <c r="I457" i="3"/>
  <c r="I388" i="3"/>
  <c r="I323" i="3"/>
  <c r="I161" i="3"/>
  <c r="I427" i="3"/>
  <c r="I155" i="3"/>
  <c r="I7" i="3"/>
  <c r="I179" i="3"/>
  <c r="I272" i="3"/>
  <c r="I114" i="3"/>
  <c r="I240" i="3"/>
  <c r="I164" i="3"/>
  <c r="I449" i="3"/>
  <c r="I70" i="3"/>
  <c r="I88" i="3"/>
  <c r="I77" i="3"/>
  <c r="I245" i="3"/>
  <c r="I156" i="3"/>
  <c r="I232" i="3"/>
  <c r="I16" i="3"/>
  <c r="I241" i="3"/>
  <c r="I251" i="3"/>
  <c r="I363" i="3"/>
  <c r="I315" i="3"/>
  <c r="I429" i="3"/>
  <c r="I188" i="3"/>
  <c r="I187" i="3"/>
  <c r="I41" i="3"/>
  <c r="I409" i="3"/>
  <c r="I345" i="3"/>
  <c r="I310" i="3"/>
  <c r="I174" i="3"/>
  <c r="I65" i="3"/>
  <c r="I456" i="3"/>
  <c r="I436" i="3"/>
  <c r="I230" i="3"/>
  <c r="I401" i="2"/>
  <c r="I231" i="2"/>
  <c r="I426" i="2"/>
  <c r="I458" i="3"/>
  <c r="I447" i="3"/>
  <c r="I329" i="3"/>
  <c r="I199" i="3"/>
  <c r="I428" i="3"/>
  <c r="I81" i="3"/>
  <c r="I278" i="3"/>
  <c r="I367" i="3"/>
  <c r="I342" i="3"/>
  <c r="I305" i="3"/>
  <c r="I213" i="3"/>
  <c r="I320" i="3"/>
  <c r="I384" i="3"/>
  <c r="I125" i="3"/>
  <c r="I395" i="3"/>
  <c r="I121" i="3"/>
  <c r="I195" i="3"/>
  <c r="I31" i="3"/>
  <c r="I83" i="3"/>
  <c r="I176" i="3"/>
  <c r="I104" i="3"/>
  <c r="I304" i="3"/>
  <c r="I383" i="3"/>
  <c r="I144" i="3"/>
  <c r="I379" i="3"/>
  <c r="I430" i="3"/>
  <c r="I447" i="2"/>
  <c r="I279" i="2"/>
  <c r="I25" i="2"/>
  <c r="I166" i="2"/>
  <c r="I209" i="2"/>
  <c r="I299" i="2"/>
  <c r="I417" i="2"/>
  <c r="I97" i="2"/>
  <c r="I145" i="2"/>
  <c r="I215" i="3"/>
  <c r="I461" i="3"/>
  <c r="I225" i="3"/>
  <c r="I55" i="3"/>
  <c r="I204" i="3"/>
  <c r="I380" i="3"/>
  <c r="I80" i="3"/>
  <c r="I364" i="3"/>
  <c r="I444" i="3"/>
  <c r="I425" i="3"/>
  <c r="I32" i="3"/>
  <c r="I66" i="3"/>
  <c r="I129" i="3"/>
  <c r="I404" i="3"/>
  <c r="I157" i="3"/>
  <c r="I420" i="3"/>
  <c r="I19" i="3"/>
  <c r="I421" i="3"/>
  <c r="I69" i="3"/>
  <c r="I298" i="3"/>
  <c r="I317" i="3"/>
  <c r="I377" i="3"/>
  <c r="I34" i="3"/>
  <c r="I289" i="3"/>
  <c r="I415" i="3"/>
  <c r="I94" i="3"/>
  <c r="I196" i="3"/>
  <c r="I239" i="3"/>
  <c r="I402" i="3"/>
  <c r="I399" i="3"/>
  <c r="I139" i="3"/>
  <c r="I281" i="3"/>
  <c r="I79" i="3"/>
  <c r="I393" i="3"/>
  <c r="I6" i="3"/>
  <c r="I149" i="2"/>
  <c r="I223" i="2"/>
  <c r="I320" i="2"/>
  <c r="I384" i="2"/>
  <c r="I115" i="2"/>
  <c r="I189" i="2"/>
  <c r="I371" i="2"/>
  <c r="I200" i="3"/>
  <c r="I413" i="3"/>
  <c r="I351" i="3"/>
  <c r="I36" i="3"/>
  <c r="I372" i="3"/>
  <c r="I355" i="3"/>
  <c r="I340" i="3"/>
  <c r="I300" i="3"/>
  <c r="I375" i="3"/>
  <c r="I318" i="3"/>
  <c r="I163" i="3"/>
  <c r="I191" i="3"/>
  <c r="I312" i="3"/>
  <c r="I295" i="3"/>
  <c r="I321" i="3"/>
  <c r="I391" i="3"/>
  <c r="I228" i="3"/>
  <c r="I150" i="3"/>
  <c r="I87" i="3"/>
  <c r="I462" i="3"/>
  <c r="I42" i="3"/>
  <c r="I218" i="2"/>
  <c r="I354" i="2"/>
  <c r="I113" i="2"/>
  <c r="I452" i="3"/>
  <c r="I147" i="3"/>
  <c r="I453" i="3"/>
  <c r="I369" i="3"/>
  <c r="I389" i="3"/>
  <c r="I205" i="3"/>
  <c r="I20" i="3"/>
  <c r="I274" i="3"/>
  <c r="I356" i="3"/>
  <c r="I126" i="3"/>
  <c r="I100" i="3"/>
  <c r="I26" i="3"/>
  <c r="I86" i="3"/>
  <c r="I416" i="3"/>
  <c r="I254" i="3"/>
  <c r="I137" i="3"/>
  <c r="I293" i="3"/>
  <c r="I136" i="3"/>
  <c r="I313" i="3"/>
  <c r="I44" i="3"/>
  <c r="I10" i="3"/>
  <c r="I262" i="3"/>
  <c r="I167" i="3"/>
  <c r="I400" i="3"/>
  <c r="I366" i="3"/>
  <c r="I265" i="3"/>
  <c r="I334" i="3"/>
  <c r="I95" i="3"/>
  <c r="I175" i="3"/>
  <c r="I264" i="3"/>
  <c r="I68" i="2"/>
  <c r="I338" i="2"/>
  <c r="I119" i="2"/>
  <c r="I297" i="2"/>
  <c r="I66" i="2"/>
  <c r="I359" i="2"/>
  <c r="I374" i="2"/>
  <c r="I196" i="2"/>
  <c r="I459" i="2"/>
  <c r="I392" i="2"/>
  <c r="I258" i="2"/>
  <c r="I376" i="2"/>
  <c r="I222" i="2"/>
  <c r="I396" i="2"/>
  <c r="I444" i="2"/>
  <c r="I151" i="2"/>
  <c r="I403" i="2"/>
  <c r="I452" i="2"/>
  <c r="I256" i="2"/>
  <c r="I333" i="2"/>
  <c r="I289" i="2"/>
  <c r="I10" i="2"/>
  <c r="I348" i="2"/>
  <c r="I224" i="2"/>
  <c r="I312" i="2"/>
  <c r="I458" i="2"/>
  <c r="I318" i="2"/>
  <c r="I59" i="2"/>
  <c r="I89" i="2"/>
  <c r="I356" i="2"/>
  <c r="I179" i="2"/>
  <c r="I217" i="2"/>
  <c r="I324" i="2"/>
  <c r="I337" i="2"/>
  <c r="I148" i="2"/>
  <c r="I387" i="2"/>
  <c r="I45" i="2"/>
  <c r="I95" i="2"/>
  <c r="I26" i="2"/>
  <c r="I221" i="2"/>
  <c r="I105" i="2"/>
  <c r="I84" i="2"/>
  <c r="I192" i="2"/>
  <c r="I152" i="2"/>
  <c r="I169" i="2"/>
  <c r="I277" i="2"/>
  <c r="I322" i="2"/>
  <c r="I270" i="2"/>
  <c r="I57" i="2"/>
  <c r="I72" i="2"/>
  <c r="I372" i="2"/>
  <c r="I388" i="2"/>
  <c r="I448" i="2"/>
  <c r="I91" i="2"/>
  <c r="I67" i="2"/>
  <c r="I174" i="2"/>
  <c r="I399" i="2"/>
  <c r="I397" i="2"/>
  <c r="I99" i="2"/>
  <c r="I98" i="2"/>
  <c r="I210" i="2"/>
  <c r="I198" i="2"/>
  <c r="I70" i="2"/>
  <c r="I252" i="2"/>
  <c r="I22" i="2"/>
  <c r="I439" i="2"/>
  <c r="I463" i="2"/>
  <c r="I275" i="2"/>
  <c r="I80" i="2"/>
  <c r="I226" i="2"/>
  <c r="I20" i="2"/>
  <c r="I47" i="2"/>
  <c r="I237" i="2"/>
  <c r="I242" i="2"/>
  <c r="I455" i="2"/>
  <c r="I133" i="2"/>
  <c r="I58" i="2"/>
  <c r="I146" i="2"/>
  <c r="I460" i="2"/>
  <c r="I130" i="2"/>
  <c r="I257" i="2"/>
  <c r="I157" i="2"/>
  <c r="I9" i="2"/>
  <c r="I407" i="2"/>
  <c r="I127" i="2"/>
  <c r="I327" i="2"/>
  <c r="I443" i="2"/>
  <c r="I214" i="2"/>
  <c r="I328" i="2"/>
  <c r="I103" i="2"/>
  <c r="I263" i="2"/>
  <c r="I158" i="2"/>
  <c r="I56" i="2"/>
  <c r="I202" i="2"/>
  <c r="I303" i="2"/>
  <c r="I367" i="2"/>
  <c r="I81" i="2"/>
  <c r="I378" i="2"/>
  <c r="I39" i="2"/>
  <c r="I305" i="2"/>
  <c r="I243" i="2"/>
  <c r="I361" i="2"/>
  <c r="I375" i="2"/>
  <c r="I42" i="2"/>
  <c r="I27" i="2"/>
  <c r="I271" i="2"/>
  <c r="I416" i="2"/>
  <c r="I383" i="2"/>
  <c r="I424" i="2"/>
  <c r="I78" i="2"/>
  <c r="I319" i="2"/>
  <c r="I154" i="2"/>
  <c r="I37" i="2"/>
  <c r="I93" i="2"/>
  <c r="I41" i="2"/>
  <c r="I181" i="2"/>
  <c r="I402" i="2"/>
  <c r="I321" i="2"/>
  <c r="I244" i="2"/>
  <c r="I300" i="2"/>
  <c r="I261" i="2"/>
  <c r="I413" i="2"/>
  <c r="I421" i="2"/>
  <c r="I302" i="2"/>
  <c r="I278" i="2"/>
  <c r="I61" i="2"/>
  <c r="I274" i="2"/>
  <c r="I446" i="2"/>
  <c r="I182" i="2"/>
  <c r="I147" i="2"/>
  <c r="I155" i="2"/>
  <c r="I141" i="2"/>
  <c r="I16" i="2"/>
  <c r="I170" i="2"/>
  <c r="I82" i="2"/>
  <c r="I132" i="2"/>
  <c r="I442" i="2"/>
  <c r="I420" i="2"/>
  <c r="I427" i="2"/>
  <c r="I373" i="2"/>
  <c r="I77" i="2"/>
  <c r="I219" i="2"/>
  <c r="I227" i="2"/>
  <c r="I456" i="2"/>
  <c r="I432" i="2"/>
  <c r="I395" i="2"/>
  <c r="I233" i="2"/>
  <c r="I253" i="2"/>
  <c r="I187" i="2"/>
  <c r="I265" i="2"/>
  <c r="I46" i="2"/>
  <c r="I304" i="2"/>
  <c r="I135" i="2"/>
  <c r="I334" i="2"/>
  <c r="I79" i="2"/>
  <c r="I323" i="2"/>
  <c r="I205" i="2"/>
  <c r="I122" i="2"/>
  <c r="I294" i="2"/>
  <c r="I125" i="2"/>
  <c r="I40" i="2"/>
  <c r="I342" i="2"/>
  <c r="I428" i="2"/>
  <c r="I344" i="2"/>
  <c r="I412" i="2"/>
  <c r="I104" i="2"/>
  <c r="I85" i="2"/>
  <c r="I273" i="2"/>
  <c r="I220" i="2"/>
  <c r="I429" i="2"/>
  <c r="I368" i="2"/>
  <c r="I382" i="2"/>
  <c r="I247" i="2"/>
  <c r="I366" i="2"/>
  <c r="I400" i="2"/>
  <c r="I199" i="2"/>
  <c r="I114" i="2"/>
  <c r="I272" i="2"/>
  <c r="I449" i="2"/>
  <c r="I36" i="2"/>
  <c r="I100" i="2"/>
  <c r="I50" i="2"/>
  <c r="I126" i="2"/>
  <c r="I301" i="2"/>
  <c r="I88" i="2"/>
  <c r="I124" i="2"/>
  <c r="I120" i="2"/>
  <c r="I83" i="2"/>
  <c r="I197" i="2"/>
  <c r="I106" i="2"/>
  <c r="I325" i="2"/>
  <c r="I121" i="2"/>
  <c r="I363" i="2"/>
  <c r="I24" i="2"/>
  <c r="I249" i="2"/>
  <c r="I440" i="2"/>
  <c r="I167" i="2"/>
  <c r="I286" i="2"/>
  <c r="I168" i="2"/>
  <c r="I298" i="2"/>
  <c r="I414" i="2"/>
  <c r="I454" i="2"/>
  <c r="I430" i="2"/>
  <c r="I112" i="2"/>
  <c r="I241" i="2"/>
  <c r="I360" i="2"/>
  <c r="I281" i="2"/>
  <c r="I229" i="2"/>
  <c r="I92" i="2"/>
  <c r="I5" i="2"/>
  <c r="I7" i="2"/>
  <c r="I62" i="2"/>
  <c r="I340" i="2"/>
  <c r="I260" i="2"/>
  <c r="I159" i="2"/>
  <c r="I49" i="2"/>
  <c r="I30" i="2"/>
  <c r="I69" i="2"/>
  <c r="I185" i="2"/>
  <c r="I60" i="2"/>
  <c r="I317" i="2"/>
  <c r="I370" i="2"/>
  <c r="I264" i="2"/>
  <c r="I315" i="2"/>
  <c r="I406" i="2"/>
  <c r="I296" i="2"/>
  <c r="I453" i="2"/>
  <c r="I87" i="2"/>
  <c r="I365" i="2"/>
  <c r="I390" i="2"/>
  <c r="I54" i="2"/>
  <c r="I75" i="2"/>
  <c r="I450" i="2"/>
  <c r="I350" i="2"/>
  <c r="I314" i="2"/>
  <c r="I280" i="2"/>
  <c r="I19" i="2"/>
  <c r="I434" i="2"/>
  <c r="I357" i="2"/>
  <c r="I18" i="2"/>
  <c r="I385" i="2"/>
  <c r="I409" i="2"/>
  <c r="I140" i="2"/>
  <c r="I162" i="2"/>
  <c r="I355" i="2"/>
  <c r="I17" i="2"/>
  <c r="I33" i="2"/>
  <c r="I235" i="2"/>
  <c r="I441" i="2"/>
  <c r="I194" i="2"/>
  <c r="I232" i="2"/>
  <c r="I347" i="2"/>
  <c r="I285" i="2"/>
  <c r="I163" i="2"/>
  <c r="I94" i="2"/>
  <c r="I4" i="2"/>
  <c r="I313" i="2"/>
  <c r="I291" i="2"/>
  <c r="I6" i="2"/>
  <c r="I250" i="2"/>
  <c r="I438" i="2"/>
  <c r="I310" i="2"/>
  <c r="I435" i="2"/>
  <c r="I29" i="2"/>
  <c r="I180" i="2"/>
  <c r="I116" i="2"/>
  <c r="I352" i="2"/>
  <c r="I358" i="2"/>
  <c r="I117" i="2"/>
  <c r="I38" i="2"/>
  <c r="I445" i="2"/>
  <c r="I393" i="2"/>
  <c r="I161" i="2"/>
  <c r="I389" i="2"/>
  <c r="I364" i="2"/>
  <c r="I461" i="2"/>
  <c r="I379" i="2"/>
  <c r="I425" i="2"/>
  <c r="I177" i="2"/>
  <c r="I339" i="2"/>
  <c r="I255" i="2"/>
  <c r="I433" i="2"/>
  <c r="I212" i="2"/>
  <c r="I346" i="2"/>
  <c r="I353" i="2"/>
  <c r="I211" i="2"/>
  <c r="I184" i="2"/>
  <c r="I423" i="2"/>
  <c r="I31" i="2"/>
  <c r="I391" i="2"/>
  <c r="I109" i="2"/>
  <c r="I144" i="2"/>
  <c r="I335" i="2"/>
  <c r="I288" i="2"/>
  <c r="I398" i="2"/>
  <c r="I436" i="2"/>
  <c r="I190" i="2"/>
  <c r="I307" i="2"/>
  <c r="I138" i="2"/>
  <c r="I199" i="1"/>
  <c r="I376" i="1"/>
  <c r="I313" i="1"/>
  <c r="I317" i="1"/>
  <c r="I462" i="1"/>
  <c r="I91" i="1"/>
  <c r="I463" i="1"/>
  <c r="I417" i="1"/>
  <c r="I279" i="1"/>
  <c r="I371" i="1"/>
  <c r="I343" i="1"/>
  <c r="I287" i="1"/>
  <c r="I374" i="1"/>
  <c r="I73" i="1"/>
  <c r="I391" i="1"/>
  <c r="I167" i="1"/>
  <c r="I117" i="1"/>
  <c r="I404" i="1"/>
  <c r="I299" i="1"/>
  <c r="I461" i="1"/>
  <c r="I238" i="1"/>
  <c r="I64" i="1"/>
  <c r="I260" i="1"/>
  <c r="I21" i="1"/>
  <c r="I81" i="1"/>
  <c r="I218" i="1"/>
  <c r="I332" i="1"/>
  <c r="I283" i="1"/>
  <c r="I270" i="1"/>
  <c r="I138" i="1"/>
  <c r="I253" i="1"/>
  <c r="I220" i="1"/>
  <c r="I344" i="1"/>
  <c r="I175" i="1"/>
  <c r="I275" i="1"/>
  <c r="I173" i="1"/>
  <c r="I209" i="1"/>
  <c r="I266" i="1"/>
  <c r="I339" i="1"/>
  <c r="I372" i="1"/>
  <c r="I367" i="1"/>
  <c r="I447" i="1"/>
  <c r="I360" i="1"/>
  <c r="I163" i="1"/>
  <c r="I418" i="1"/>
  <c r="I222" i="1"/>
  <c r="I375" i="1"/>
  <c r="I389" i="1"/>
  <c r="I203" i="1"/>
  <c r="I114" i="1"/>
  <c r="I88" i="1"/>
  <c r="I464" i="1"/>
  <c r="I154" i="1"/>
  <c r="I419" i="1"/>
  <c r="I341" i="1"/>
  <c r="I105" i="1"/>
  <c r="I223" i="1"/>
  <c r="I119" i="1"/>
  <c r="I401" i="1"/>
  <c r="I123" i="1"/>
  <c r="I179" i="1"/>
  <c r="I364" i="1"/>
  <c r="I60" i="1"/>
  <c r="I226" i="1"/>
  <c r="I42" i="1"/>
  <c r="I455" i="1"/>
  <c r="I386" i="1"/>
  <c r="I189" i="1"/>
  <c r="I176" i="1"/>
  <c r="I11" i="1"/>
  <c r="I437" i="1"/>
  <c r="I142" i="1"/>
  <c r="I217" i="1"/>
  <c r="I90" i="1"/>
  <c r="I202" i="1"/>
  <c r="I9" i="1"/>
  <c r="I162" i="1"/>
  <c r="I120" i="1"/>
  <c r="I68" i="1"/>
  <c r="I250" i="1"/>
  <c r="I185" i="1"/>
  <c r="I69" i="1"/>
  <c r="I33" i="1"/>
  <c r="I305" i="1"/>
  <c r="I50" i="1"/>
  <c r="I412" i="1"/>
  <c r="I240" i="1"/>
  <c r="I309" i="1"/>
  <c r="I188" i="1"/>
  <c r="I234" i="1"/>
  <c r="I359" i="1"/>
  <c r="I40" i="1"/>
  <c r="I82" i="1"/>
  <c r="I284" i="1"/>
  <c r="I409" i="1"/>
  <c r="I357" i="1"/>
  <c r="I383" i="1"/>
  <c r="I152" i="1"/>
  <c r="I35" i="1"/>
  <c r="I144" i="1"/>
  <c r="I113" i="1"/>
  <c r="I291" i="1"/>
  <c r="I319" i="1"/>
  <c r="I340" i="1"/>
  <c r="I129" i="1"/>
  <c r="I331" i="1"/>
  <c r="I99" i="1"/>
  <c r="I28" i="1"/>
  <c r="I233" i="1"/>
  <c r="I215" i="1"/>
  <c r="I263" i="1"/>
  <c r="I97" i="1"/>
  <c r="I428" i="1"/>
  <c r="I216" i="1"/>
  <c r="I310" i="1"/>
  <c r="I168" i="1"/>
  <c r="I181" i="1"/>
  <c r="I83" i="1"/>
  <c r="I273" i="1"/>
  <c r="I126" i="1"/>
  <c r="I363" i="1"/>
  <c r="I451" i="1"/>
  <c r="I13" i="1"/>
  <c r="I247" i="1"/>
  <c r="I14" i="1"/>
  <c r="I252" i="1"/>
  <c r="I170" i="1"/>
  <c r="I342" i="1"/>
  <c r="I133" i="1"/>
  <c r="I75" i="1"/>
  <c r="I243" i="1"/>
  <c r="I350" i="1"/>
  <c r="I323" i="1"/>
  <c r="I229" i="1"/>
  <c r="I180" i="1"/>
  <c r="I390" i="1"/>
  <c r="I311" i="1"/>
  <c r="I43" i="1"/>
  <c r="I236" i="1"/>
  <c r="I111" i="1"/>
  <c r="I115" i="1"/>
  <c r="I12" i="1"/>
  <c r="I38" i="1"/>
  <c r="I24" i="1"/>
  <c r="I18" i="1"/>
  <c r="I349" i="1"/>
  <c r="I296" i="1"/>
  <c r="I440" i="1"/>
  <c r="I368" i="1"/>
  <c r="I429" i="1"/>
  <c r="I197" i="1"/>
  <c r="I421" i="1"/>
  <c r="I379" i="1"/>
  <c r="I76" i="1"/>
  <c r="I196" i="1"/>
  <c r="I248" i="1"/>
  <c r="I337" i="1"/>
  <c r="I201" i="1"/>
  <c r="I393" i="1"/>
  <c r="I206" i="1"/>
  <c r="I424" i="1"/>
  <c r="I456" i="1"/>
  <c r="I7" i="1"/>
  <c r="I258" i="1"/>
  <c r="I122" i="1"/>
  <c r="I62" i="1"/>
  <c r="I6" i="1"/>
  <c r="I289" i="1"/>
  <c r="I77" i="1"/>
  <c r="I47" i="1"/>
  <c r="I426" i="1"/>
  <c r="I408" i="1"/>
  <c r="I211" i="1"/>
  <c r="I22" i="1"/>
  <c r="I306" i="1"/>
  <c r="I110" i="1"/>
  <c r="I361" i="1"/>
  <c r="I106" i="1"/>
  <c r="I402" i="1"/>
  <c r="I330" i="1"/>
  <c r="I184" i="1"/>
  <c r="I355" i="1"/>
  <c r="I20" i="1"/>
  <c r="I158" i="1"/>
  <c r="I44" i="1"/>
  <c r="I37" i="1"/>
  <c r="I74" i="1"/>
  <c r="I178" i="1"/>
  <c r="I277" i="1"/>
  <c r="I431" i="1"/>
  <c r="I16" i="1"/>
  <c r="I164" i="1"/>
  <c r="I321" i="1"/>
  <c r="I264" i="1"/>
  <c r="I130" i="1"/>
  <c r="I432" i="1"/>
  <c r="I118" i="1"/>
  <c r="I430" i="1"/>
  <c r="I446" i="1"/>
  <c r="I333" i="1"/>
  <c r="I312" i="1"/>
  <c r="I396" i="1"/>
  <c r="I316" i="1"/>
  <c r="I93" i="1"/>
  <c r="I84" i="1"/>
  <c r="I56" i="1"/>
  <c r="I86" i="1"/>
  <c r="I303" i="1"/>
  <c r="I334" i="1"/>
  <c r="I10" i="1"/>
  <c r="I400" i="1"/>
  <c r="I385" i="1"/>
  <c r="I156" i="1"/>
  <c r="I356" i="1"/>
  <c r="I61" i="1"/>
  <c r="I228" i="1"/>
  <c r="I147" i="1"/>
  <c r="I265" i="1"/>
  <c r="I292" i="1"/>
  <c r="I96" i="1"/>
  <c r="I235" i="1"/>
  <c r="I140" i="1"/>
  <c r="I192" i="1"/>
  <c r="I453" i="1"/>
  <c r="I353" i="1"/>
  <c r="I328" i="1"/>
  <c r="I366" i="1"/>
  <c r="I109" i="1"/>
  <c r="I416" i="1"/>
  <c r="I210" i="1"/>
  <c r="I194" i="1"/>
  <c r="I49" i="1"/>
  <c r="I352" i="1"/>
  <c r="I213" i="1"/>
  <c r="I285" i="1"/>
  <c r="I411" i="1"/>
  <c r="I70" i="1"/>
  <c r="I458" i="1"/>
  <c r="I4" i="1"/>
  <c r="I256" i="1"/>
  <c r="I315" i="1"/>
  <c r="I30" i="1"/>
  <c r="I186" i="1"/>
  <c r="I449" i="1"/>
  <c r="I394" i="1"/>
  <c r="I200" i="1"/>
  <c r="I457" i="1"/>
  <c r="I112" i="1"/>
  <c r="I269" i="1"/>
  <c r="I104" i="1"/>
  <c r="I157" i="1"/>
  <c r="I58" i="1"/>
  <c r="I79" i="1"/>
  <c r="I414" i="1"/>
  <c r="I345" i="1"/>
  <c r="I214" i="1"/>
  <c r="I249" i="1"/>
  <c r="I410" i="1"/>
  <c r="I165" i="1"/>
  <c r="I267" i="1"/>
  <c r="I392" i="1"/>
  <c r="I23" i="1"/>
  <c r="I241" i="1"/>
  <c r="I67" i="1"/>
  <c r="I346" i="1"/>
  <c r="I227" i="1"/>
  <c r="I399" i="1"/>
  <c r="I336" i="1"/>
  <c r="I370" i="1"/>
  <c r="I320" i="1"/>
  <c r="I137" i="1"/>
  <c r="I251" i="1"/>
  <c r="I187" i="1"/>
  <c r="I245" i="1"/>
  <c r="I407" i="1"/>
  <c r="I66" i="1"/>
  <c r="I231" i="1"/>
  <c r="I369" i="1"/>
  <c r="I135" i="1"/>
  <c r="I322" i="1"/>
  <c r="I286" i="1"/>
  <c r="I182" i="1"/>
  <c r="I78" i="1"/>
  <c r="I290" i="1"/>
  <c r="I127" i="1"/>
  <c r="I153" i="1"/>
  <c r="I246" i="1"/>
  <c r="I237" i="1"/>
  <c r="I405" i="1"/>
  <c r="I301" i="1"/>
  <c r="I268" i="1"/>
  <c r="I314" i="1"/>
  <c r="I89" i="1"/>
  <c r="I335" i="1"/>
  <c r="I276" i="1"/>
  <c r="I454" i="1"/>
  <c r="I108" i="1"/>
  <c r="I94" i="1"/>
  <c r="I403" i="1"/>
  <c r="I136" i="1"/>
  <c r="I423" i="1"/>
  <c r="I298" i="1"/>
  <c r="I71" i="1"/>
  <c r="I439" i="1"/>
  <c r="I262" i="1"/>
  <c r="I177" i="1"/>
  <c r="I433" i="1"/>
  <c r="I151" i="1"/>
  <c r="I29" i="1"/>
  <c r="I460" i="1"/>
  <c r="I271" i="1"/>
  <c r="I307" i="1"/>
  <c r="I25" i="1"/>
  <c r="I300" i="1"/>
  <c r="I53" i="1"/>
  <c r="I259" i="1"/>
  <c r="I31" i="1"/>
  <c r="I387" i="1"/>
  <c r="I257" i="1"/>
  <c r="I242" i="1"/>
  <c r="I425" i="1"/>
  <c r="I427" i="1"/>
  <c r="I365" i="1"/>
  <c r="I347" i="1"/>
  <c r="I8" i="1"/>
  <c r="I378" i="1"/>
  <c r="I55" i="1"/>
  <c r="I148" i="1"/>
  <c r="I442" i="1"/>
  <c r="I207" i="1"/>
  <c r="I441" i="1"/>
  <c r="I45" i="1"/>
  <c r="I445" i="1"/>
  <c r="I244" i="1"/>
  <c r="I327" i="1"/>
  <c r="I27" i="1"/>
  <c r="I420" i="1"/>
  <c r="I230" i="1"/>
  <c r="I450" i="1"/>
  <c r="I465" i="1"/>
  <c r="I54" i="1"/>
  <c r="I161" i="1"/>
  <c r="I87" i="1"/>
  <c r="I102" i="1"/>
  <c r="I63" i="1"/>
  <c r="I132" i="1"/>
  <c r="I325" i="1"/>
  <c r="I406" i="1"/>
  <c r="I304" i="1"/>
  <c r="I438" i="1"/>
  <c r="I219" i="1"/>
  <c r="I131" i="1"/>
  <c r="I280" i="1"/>
  <c r="I145" i="1"/>
  <c r="I59" i="1"/>
  <c r="I125" i="1"/>
  <c r="I195" i="1"/>
  <c r="I302" i="1"/>
  <c r="I434" i="1"/>
  <c r="I57" i="1"/>
  <c r="I297" i="1"/>
  <c r="I183" i="1"/>
  <c r="I384" i="1"/>
  <c r="I255" i="1"/>
  <c r="I72" i="1"/>
  <c r="I41" i="1"/>
  <c r="I155" i="1"/>
  <c r="I443" i="1"/>
  <c r="I329" i="1"/>
  <c r="I128" i="1"/>
  <c r="I212" i="1"/>
  <c r="I80" i="1"/>
  <c r="I92" i="1"/>
  <c r="I282" i="1"/>
  <c r="I413" i="1"/>
  <c r="I32" i="1"/>
  <c r="I278" i="1"/>
  <c r="I143" i="1"/>
  <c r="I382" i="1"/>
  <c r="I281" i="1"/>
  <c r="I324" i="1"/>
  <c r="I326" i="1"/>
  <c r="I205" i="1"/>
  <c r="I388" i="1"/>
  <c r="I293" i="1"/>
  <c r="I166" i="1"/>
  <c r="I288" i="1"/>
  <c r="I46" i="1"/>
  <c r="I225" i="1"/>
  <c r="I373" i="1"/>
  <c r="I116" i="1"/>
  <c r="I171" i="1"/>
  <c r="I362" i="1"/>
  <c r="I48" i="1"/>
  <c r="I380" i="1"/>
  <c r="I452" i="1"/>
  <c r="I191" i="1"/>
  <c r="I124" i="1"/>
  <c r="I448" i="1"/>
  <c r="I15" i="1"/>
  <c r="I95" i="1"/>
  <c r="I261" i="1"/>
  <c r="I224" i="1"/>
  <c r="I141" i="1"/>
  <c r="I5" i="1"/>
  <c r="I98" i="1"/>
  <c r="I198" i="1"/>
  <c r="I169" i="1"/>
  <c r="I272" i="1"/>
  <c r="I381" i="1"/>
  <c r="I422" i="1"/>
  <c r="I193" i="1"/>
  <c r="I239" i="1"/>
  <c r="I159" i="1"/>
  <c r="I274" i="1"/>
  <c r="I204" i="1"/>
  <c r="I415" i="1"/>
  <c r="I221" i="1"/>
  <c r="I100" i="1"/>
  <c r="I19" i="1"/>
  <c r="I107" i="1"/>
  <c r="I351" i="1"/>
  <c r="I17" i="1"/>
  <c r="I160" i="1"/>
  <c r="I26" i="1"/>
  <c r="I397" i="1"/>
  <c r="I294" i="1"/>
  <c r="I190" i="1"/>
  <c r="I149" i="1"/>
  <c r="I354" i="1"/>
  <c r="I101" i="1"/>
  <c r="I103" i="1"/>
  <c r="I295" i="1"/>
  <c r="I395" i="1"/>
  <c r="I36" i="1"/>
  <c r="I459" i="1"/>
  <c r="I232" i="1"/>
  <c r="I338" i="1"/>
  <c r="I134" i="1"/>
  <c r="I51" i="1"/>
  <c r="I52" i="1"/>
  <c r="I85" i="1"/>
  <c r="I435" i="1"/>
  <c r="I139" i="1"/>
  <c r="I377" i="1"/>
  <c r="I444" i="1"/>
  <c r="I150" i="1"/>
  <c r="I348" i="1"/>
  <c r="I39" i="1"/>
  <c r="I174" i="1"/>
  <c r="I146" i="1"/>
  <c r="I358" i="1"/>
  <c r="I121" i="1"/>
  <c r="I318" i="1"/>
  <c r="I398" i="1"/>
  <c r="I208" i="1"/>
  <c r="I34" i="1"/>
  <c r="I172" i="1"/>
  <c r="I254" i="1"/>
  <c r="I65" i="1"/>
  <c r="I308" i="1"/>
  <c r="I436" i="1"/>
  <c r="N338" i="7" l="1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P4" i="6" l="1"/>
  <c r="P5" i="6"/>
  <c r="J440" i="6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J4" i="6" l="1"/>
  <c r="M4" i="6"/>
</calcChain>
</file>

<file path=xl/sharedStrings.xml><?xml version="1.0" encoding="utf-8"?>
<sst xmlns="http://schemas.openxmlformats.org/spreadsheetml/2006/main" count="11969" uniqueCount="1298">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</sst>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18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5"/>
  <sheetViews>
    <sheetView tabSelected="1"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1066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3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3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3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3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3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3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3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3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3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3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3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3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3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3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3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3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3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3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3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3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3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3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3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3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3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3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3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3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3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3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3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3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3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3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3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3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3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3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3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3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3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3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3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3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3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3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3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3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3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3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3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3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3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3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3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3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3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3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3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3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3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3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3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3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3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3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3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3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3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3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3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3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3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3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3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3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3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3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3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3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3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3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3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3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3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3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3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3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3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3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3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3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3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3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3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3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3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3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3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3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3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3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3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3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3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3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3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3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3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3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3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3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3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3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3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3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3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3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3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3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73"/>
  <sheetViews>
    <sheetView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1087</v>
      </c>
      <c r="B2" s="10">
        <v>42856</v>
      </c>
    </row>
    <row r="3" spans="1:2" x14ac:dyDescent="0.3">
      <c r="A3" t="s">
        <v>933</v>
      </c>
      <c r="B3" s="10">
        <v>42856</v>
      </c>
    </row>
    <row r="4" spans="1:2" x14ac:dyDescent="0.3">
      <c r="A4" t="s">
        <v>989</v>
      </c>
      <c r="B4" s="10">
        <v>42856</v>
      </c>
    </row>
    <row r="5" spans="1:2" x14ac:dyDescent="0.3">
      <c r="A5" t="s">
        <v>1170</v>
      </c>
      <c r="B5" s="10">
        <v>42857</v>
      </c>
    </row>
    <row r="6" spans="1:2" x14ac:dyDescent="0.3">
      <c r="A6" t="s">
        <v>1049</v>
      </c>
      <c r="B6" s="10">
        <v>42858</v>
      </c>
    </row>
    <row r="7" spans="1:2" x14ac:dyDescent="0.3">
      <c r="A7" t="s">
        <v>1196</v>
      </c>
      <c r="B7" s="10">
        <v>42858</v>
      </c>
    </row>
    <row r="8" spans="1:2" x14ac:dyDescent="0.3">
      <c r="A8" t="s">
        <v>917</v>
      </c>
      <c r="B8" s="10">
        <v>42858</v>
      </c>
    </row>
    <row r="9" spans="1:2" x14ac:dyDescent="0.3">
      <c r="A9" t="s">
        <v>766</v>
      </c>
      <c r="B9" s="10">
        <v>42859</v>
      </c>
    </row>
    <row r="10" spans="1:2" x14ac:dyDescent="0.3">
      <c r="A10" t="s">
        <v>1219</v>
      </c>
      <c r="B10" s="10">
        <v>42860</v>
      </c>
    </row>
    <row r="11" spans="1:2" x14ac:dyDescent="0.3">
      <c r="A11" t="s">
        <v>891</v>
      </c>
      <c r="B11" s="10">
        <v>42860</v>
      </c>
    </row>
    <row r="12" spans="1:2" x14ac:dyDescent="0.3">
      <c r="A12" t="s">
        <v>891</v>
      </c>
      <c r="B12" s="10">
        <v>42861</v>
      </c>
    </row>
    <row r="13" spans="1:2" x14ac:dyDescent="0.3">
      <c r="A13" t="s">
        <v>830</v>
      </c>
      <c r="B13" s="10">
        <v>42861</v>
      </c>
    </row>
    <row r="14" spans="1:2" x14ac:dyDescent="0.3">
      <c r="A14" t="s">
        <v>942</v>
      </c>
      <c r="B14" s="10">
        <v>42861</v>
      </c>
    </row>
    <row r="15" spans="1:2" x14ac:dyDescent="0.3">
      <c r="A15" t="s">
        <v>1194</v>
      </c>
      <c r="B15" s="10">
        <v>42861</v>
      </c>
    </row>
    <row r="16" spans="1:2" x14ac:dyDescent="0.3">
      <c r="A16" t="s">
        <v>989</v>
      </c>
      <c r="B16" s="10">
        <v>42863</v>
      </c>
    </row>
    <row r="17" spans="1:2" x14ac:dyDescent="0.3">
      <c r="A17" t="s">
        <v>1105</v>
      </c>
      <c r="B17" s="10">
        <v>42865</v>
      </c>
    </row>
    <row r="18" spans="1:2" x14ac:dyDescent="0.3">
      <c r="A18" t="s">
        <v>1197</v>
      </c>
      <c r="B18" s="10">
        <v>42865</v>
      </c>
    </row>
    <row r="19" spans="1:2" x14ac:dyDescent="0.3">
      <c r="A19" t="s">
        <v>982</v>
      </c>
      <c r="B19" s="10">
        <v>42865</v>
      </c>
    </row>
    <row r="20" spans="1:2" x14ac:dyDescent="0.3">
      <c r="A20" t="s">
        <v>1020</v>
      </c>
      <c r="B20" s="10">
        <v>42866</v>
      </c>
    </row>
    <row r="21" spans="1:2" x14ac:dyDescent="0.3">
      <c r="A21" t="s">
        <v>989</v>
      </c>
      <c r="B21" s="10">
        <v>42867</v>
      </c>
    </row>
    <row r="22" spans="1:2" x14ac:dyDescent="0.3">
      <c r="A22" t="s">
        <v>933</v>
      </c>
      <c r="B22" s="10">
        <v>42867</v>
      </c>
    </row>
    <row r="23" spans="1:2" x14ac:dyDescent="0.3">
      <c r="A23" t="s">
        <v>933</v>
      </c>
      <c r="B23" s="10">
        <v>42868</v>
      </c>
    </row>
    <row r="24" spans="1:2" x14ac:dyDescent="0.3">
      <c r="A24" t="s">
        <v>933</v>
      </c>
      <c r="B24" s="10">
        <v>42869</v>
      </c>
    </row>
    <row r="25" spans="1:2" x14ac:dyDescent="0.3">
      <c r="A25" t="s">
        <v>1170</v>
      </c>
      <c r="B25" s="10">
        <v>42870</v>
      </c>
    </row>
    <row r="26" spans="1:2" x14ac:dyDescent="0.3">
      <c r="A26" t="s">
        <v>1105</v>
      </c>
      <c r="B26" s="10">
        <v>42871</v>
      </c>
    </row>
    <row r="27" spans="1:2" x14ac:dyDescent="0.3">
      <c r="A27" t="s">
        <v>1194</v>
      </c>
      <c r="B27" s="10">
        <v>42871</v>
      </c>
    </row>
    <row r="28" spans="1:2" x14ac:dyDescent="0.3">
      <c r="A28" t="s">
        <v>833</v>
      </c>
      <c r="B28" s="10">
        <v>42872</v>
      </c>
    </row>
    <row r="29" spans="1:2" x14ac:dyDescent="0.3">
      <c r="A29" t="s">
        <v>1105</v>
      </c>
      <c r="B29" s="10">
        <v>42872</v>
      </c>
    </row>
    <row r="30" spans="1:2" x14ac:dyDescent="0.3">
      <c r="A30" t="s">
        <v>1020</v>
      </c>
      <c r="B30" s="10">
        <v>42872</v>
      </c>
    </row>
    <row r="31" spans="1:2" x14ac:dyDescent="0.3">
      <c r="A31" t="s">
        <v>1020</v>
      </c>
      <c r="B31" s="10">
        <v>42874</v>
      </c>
    </row>
    <row r="32" spans="1:2" x14ac:dyDescent="0.3">
      <c r="A32" t="s">
        <v>830</v>
      </c>
      <c r="B32" s="10">
        <v>42875</v>
      </c>
    </row>
    <row r="33" spans="1:2" x14ac:dyDescent="0.3">
      <c r="A33" t="s">
        <v>942</v>
      </c>
      <c r="B33" s="10">
        <v>42876</v>
      </c>
    </row>
    <row r="34" spans="1:2" x14ac:dyDescent="0.3">
      <c r="A34" t="s">
        <v>777</v>
      </c>
      <c r="B34" s="10">
        <v>42876</v>
      </c>
    </row>
    <row r="35" spans="1:2" x14ac:dyDescent="0.3">
      <c r="A35" t="s">
        <v>1196</v>
      </c>
      <c r="B35" s="10">
        <v>42877</v>
      </c>
    </row>
    <row r="36" spans="1:2" x14ac:dyDescent="0.3">
      <c r="A36" t="s">
        <v>982</v>
      </c>
      <c r="B36" s="10">
        <v>42878</v>
      </c>
    </row>
    <row r="37" spans="1:2" x14ac:dyDescent="0.3">
      <c r="A37" t="s">
        <v>1210</v>
      </c>
      <c r="B37" s="10">
        <v>42878</v>
      </c>
    </row>
    <row r="38" spans="1:2" x14ac:dyDescent="0.3">
      <c r="A38" t="s">
        <v>768</v>
      </c>
      <c r="B38" s="10">
        <v>42878</v>
      </c>
    </row>
    <row r="39" spans="1:2" x14ac:dyDescent="0.3">
      <c r="A39" t="s">
        <v>1170</v>
      </c>
      <c r="B39" s="10">
        <v>42878</v>
      </c>
    </row>
    <row r="40" spans="1:2" x14ac:dyDescent="0.3">
      <c r="A40" t="s">
        <v>1219</v>
      </c>
      <c r="B40" s="10">
        <v>42879</v>
      </c>
    </row>
    <row r="41" spans="1:2" x14ac:dyDescent="0.3">
      <c r="A41" t="s">
        <v>1197</v>
      </c>
      <c r="B41" s="10">
        <v>42880</v>
      </c>
    </row>
    <row r="42" spans="1:2" x14ac:dyDescent="0.3">
      <c r="A42" t="s">
        <v>1170</v>
      </c>
      <c r="B42" s="10">
        <v>42882</v>
      </c>
    </row>
    <row r="43" spans="1:2" x14ac:dyDescent="0.3">
      <c r="A43" t="s">
        <v>989</v>
      </c>
      <c r="B43" s="10">
        <v>42882</v>
      </c>
    </row>
    <row r="44" spans="1:2" x14ac:dyDescent="0.3">
      <c r="A44" t="s">
        <v>1197</v>
      </c>
      <c r="B44" s="10">
        <v>42882</v>
      </c>
    </row>
    <row r="45" spans="1:2" x14ac:dyDescent="0.3">
      <c r="A45" t="s">
        <v>1194</v>
      </c>
      <c r="B45" s="10">
        <v>42883</v>
      </c>
    </row>
    <row r="46" spans="1:2" x14ac:dyDescent="0.3">
      <c r="A46" t="s">
        <v>933</v>
      </c>
      <c r="B46" s="10">
        <v>42883</v>
      </c>
    </row>
    <row r="47" spans="1:2" x14ac:dyDescent="0.3">
      <c r="A47" t="s">
        <v>989</v>
      </c>
      <c r="B47" s="10">
        <v>42883</v>
      </c>
    </row>
    <row r="48" spans="1:2" x14ac:dyDescent="0.3">
      <c r="A48" t="s">
        <v>942</v>
      </c>
      <c r="B48" s="10">
        <v>42883</v>
      </c>
    </row>
    <row r="49" spans="1:2" x14ac:dyDescent="0.3">
      <c r="A49" t="s">
        <v>1105</v>
      </c>
      <c r="B49" s="10">
        <v>42885</v>
      </c>
    </row>
    <row r="50" spans="1:2" x14ac:dyDescent="0.3">
      <c r="A50" t="s">
        <v>1037</v>
      </c>
      <c r="B50" s="10">
        <v>42886</v>
      </c>
    </row>
    <row r="51" spans="1:2" x14ac:dyDescent="0.3">
      <c r="A51" t="s">
        <v>830</v>
      </c>
      <c r="B51" s="10">
        <v>42887</v>
      </c>
    </row>
    <row r="52" spans="1:2" x14ac:dyDescent="0.3">
      <c r="A52" t="s">
        <v>768</v>
      </c>
      <c r="B52" s="10">
        <v>42888</v>
      </c>
    </row>
    <row r="53" spans="1:2" x14ac:dyDescent="0.3">
      <c r="A53" t="s">
        <v>891</v>
      </c>
      <c r="B53" s="10">
        <v>42888</v>
      </c>
    </row>
    <row r="54" spans="1:2" x14ac:dyDescent="0.3">
      <c r="A54" t="s">
        <v>1020</v>
      </c>
      <c r="B54" s="10">
        <v>42889</v>
      </c>
    </row>
    <row r="55" spans="1:2" x14ac:dyDescent="0.3">
      <c r="A55" t="s">
        <v>1170</v>
      </c>
      <c r="B55" s="10">
        <v>42891</v>
      </c>
    </row>
    <row r="56" spans="1:2" x14ac:dyDescent="0.3">
      <c r="A56" t="s">
        <v>765</v>
      </c>
      <c r="B56" s="10">
        <v>42891</v>
      </c>
    </row>
    <row r="57" spans="1:2" x14ac:dyDescent="0.3">
      <c r="A57" t="s">
        <v>768</v>
      </c>
      <c r="B57" s="10">
        <v>42892</v>
      </c>
    </row>
    <row r="58" spans="1:2" x14ac:dyDescent="0.3">
      <c r="A58" t="s">
        <v>1219</v>
      </c>
      <c r="B58" s="10">
        <v>42894</v>
      </c>
    </row>
    <row r="59" spans="1:2" x14ac:dyDescent="0.3">
      <c r="A59" t="s">
        <v>1049</v>
      </c>
      <c r="B59" s="10">
        <v>42895</v>
      </c>
    </row>
    <row r="60" spans="1:2" x14ac:dyDescent="0.3">
      <c r="A60" t="s">
        <v>766</v>
      </c>
      <c r="B60" s="10">
        <v>42895</v>
      </c>
    </row>
    <row r="61" spans="1:2" x14ac:dyDescent="0.3">
      <c r="A61" t="s">
        <v>933</v>
      </c>
      <c r="B61" s="10">
        <v>42896</v>
      </c>
    </row>
    <row r="62" spans="1:2" x14ac:dyDescent="0.3">
      <c r="A62" t="s">
        <v>1174</v>
      </c>
      <c r="B62" s="10">
        <v>42896</v>
      </c>
    </row>
    <row r="63" spans="1:2" x14ac:dyDescent="0.3">
      <c r="A63" t="s">
        <v>1170</v>
      </c>
      <c r="B63" s="10">
        <v>42897</v>
      </c>
    </row>
    <row r="64" spans="1:2" x14ac:dyDescent="0.3">
      <c r="A64" t="s">
        <v>982</v>
      </c>
      <c r="B64" s="10">
        <v>42899</v>
      </c>
    </row>
    <row r="65" spans="1:2" x14ac:dyDescent="0.3">
      <c r="A65" t="s">
        <v>1210</v>
      </c>
      <c r="B65" s="10">
        <v>42902</v>
      </c>
    </row>
    <row r="66" spans="1:2" x14ac:dyDescent="0.3">
      <c r="A66" t="s">
        <v>1105</v>
      </c>
      <c r="B66" s="10">
        <v>42902</v>
      </c>
    </row>
    <row r="67" spans="1:2" x14ac:dyDescent="0.3">
      <c r="A67" t="s">
        <v>820</v>
      </c>
      <c r="B67" s="10">
        <v>42902</v>
      </c>
    </row>
    <row r="68" spans="1:2" x14ac:dyDescent="0.3">
      <c r="A68" t="s">
        <v>917</v>
      </c>
      <c r="B68" s="10">
        <v>42903</v>
      </c>
    </row>
    <row r="69" spans="1:2" x14ac:dyDescent="0.3">
      <c r="A69" t="s">
        <v>989</v>
      </c>
      <c r="B69" s="10">
        <v>42904</v>
      </c>
    </row>
    <row r="70" spans="1:2" x14ac:dyDescent="0.3">
      <c r="A70" t="s">
        <v>1105</v>
      </c>
      <c r="B70" s="10">
        <v>42904</v>
      </c>
    </row>
    <row r="71" spans="1:2" x14ac:dyDescent="0.3">
      <c r="A71" t="s">
        <v>1194</v>
      </c>
      <c r="B71" s="10">
        <v>42904</v>
      </c>
    </row>
    <row r="72" spans="1:2" x14ac:dyDescent="0.3">
      <c r="A72" t="s">
        <v>1174</v>
      </c>
      <c r="B72" s="10">
        <v>42906</v>
      </c>
    </row>
    <row r="73" spans="1:2" x14ac:dyDescent="0.3">
      <c r="A73" t="s">
        <v>766</v>
      </c>
      <c r="B73" s="10">
        <v>42906</v>
      </c>
    </row>
  </sheetData>
  <sortState ref="A2:B73">
    <sortCondition ref="B4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76"/>
  <sheetViews>
    <sheetView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1170</v>
      </c>
      <c r="B2" s="10">
        <v>42919</v>
      </c>
    </row>
    <row r="3" spans="1:2" x14ac:dyDescent="0.3">
      <c r="A3" t="s">
        <v>1219</v>
      </c>
      <c r="B3" s="10">
        <v>42919</v>
      </c>
    </row>
    <row r="4" spans="1:2" x14ac:dyDescent="0.3">
      <c r="A4" t="s">
        <v>833</v>
      </c>
      <c r="B4" s="10">
        <v>42920</v>
      </c>
    </row>
    <row r="5" spans="1:2" x14ac:dyDescent="0.3">
      <c r="A5" t="s">
        <v>989</v>
      </c>
      <c r="B5" s="10">
        <v>42920</v>
      </c>
    </row>
    <row r="6" spans="1:2" x14ac:dyDescent="0.3">
      <c r="A6" t="s">
        <v>1174</v>
      </c>
      <c r="B6" s="10">
        <v>42922</v>
      </c>
    </row>
    <row r="7" spans="1:2" x14ac:dyDescent="0.3">
      <c r="A7" t="s">
        <v>830</v>
      </c>
      <c r="B7" s="10">
        <v>42922</v>
      </c>
    </row>
    <row r="8" spans="1:2" x14ac:dyDescent="0.3">
      <c r="A8" t="s">
        <v>1197</v>
      </c>
      <c r="B8" s="10">
        <v>42923</v>
      </c>
    </row>
    <row r="9" spans="1:2" x14ac:dyDescent="0.3">
      <c r="A9" t="s">
        <v>942</v>
      </c>
      <c r="B9" s="10">
        <v>42925</v>
      </c>
    </row>
    <row r="10" spans="1:2" x14ac:dyDescent="0.3">
      <c r="A10" t="s">
        <v>1196</v>
      </c>
      <c r="B10" s="10">
        <v>42926</v>
      </c>
    </row>
    <row r="11" spans="1:2" x14ac:dyDescent="0.3">
      <c r="A11" t="s">
        <v>942</v>
      </c>
      <c r="B11" s="10">
        <v>42927</v>
      </c>
    </row>
    <row r="12" spans="1:2" x14ac:dyDescent="0.3">
      <c r="A12" t="s">
        <v>989</v>
      </c>
      <c r="B12" s="10">
        <v>42929</v>
      </c>
    </row>
    <row r="13" spans="1:2" x14ac:dyDescent="0.3">
      <c r="A13" t="s">
        <v>768</v>
      </c>
      <c r="B13" s="10">
        <v>42931</v>
      </c>
    </row>
    <row r="14" spans="1:2" x14ac:dyDescent="0.3">
      <c r="A14" t="s">
        <v>766</v>
      </c>
      <c r="B14" s="10">
        <v>42932</v>
      </c>
    </row>
    <row r="15" spans="1:2" x14ac:dyDescent="0.3">
      <c r="A15" t="s">
        <v>989</v>
      </c>
      <c r="B15" s="10">
        <v>42934</v>
      </c>
    </row>
    <row r="16" spans="1:2" x14ac:dyDescent="0.3">
      <c r="A16" t="s">
        <v>830</v>
      </c>
      <c r="B16" s="10">
        <v>42934</v>
      </c>
    </row>
    <row r="17" spans="1:2" x14ac:dyDescent="0.3">
      <c r="A17" t="s">
        <v>1049</v>
      </c>
      <c r="B17" s="10">
        <v>42935</v>
      </c>
    </row>
    <row r="18" spans="1:2" x14ac:dyDescent="0.3">
      <c r="A18" t="s">
        <v>768</v>
      </c>
      <c r="B18" s="10">
        <v>42935</v>
      </c>
    </row>
    <row r="19" spans="1:2" x14ac:dyDescent="0.3">
      <c r="A19" t="s">
        <v>989</v>
      </c>
      <c r="B19" s="10">
        <v>42935</v>
      </c>
    </row>
    <row r="20" spans="1:2" x14ac:dyDescent="0.3">
      <c r="A20" t="s">
        <v>1197</v>
      </c>
      <c r="B20" s="10">
        <v>42937</v>
      </c>
    </row>
    <row r="21" spans="1:2" x14ac:dyDescent="0.3">
      <c r="A21" t="s">
        <v>820</v>
      </c>
      <c r="B21" s="10">
        <v>42938</v>
      </c>
    </row>
    <row r="22" spans="1:2" x14ac:dyDescent="0.3">
      <c r="A22" t="s">
        <v>766</v>
      </c>
      <c r="B22" s="10">
        <v>42941</v>
      </c>
    </row>
    <row r="23" spans="1:2" x14ac:dyDescent="0.3">
      <c r="A23" t="s">
        <v>917</v>
      </c>
      <c r="B23" s="10">
        <v>42941</v>
      </c>
    </row>
    <row r="24" spans="1:2" x14ac:dyDescent="0.3">
      <c r="A24" t="s">
        <v>1049</v>
      </c>
      <c r="B24" s="10">
        <v>42942</v>
      </c>
    </row>
    <row r="25" spans="1:2" x14ac:dyDescent="0.3">
      <c r="A25" t="s">
        <v>766</v>
      </c>
      <c r="B25" s="10">
        <v>42942</v>
      </c>
    </row>
    <row r="26" spans="1:2" x14ac:dyDescent="0.3">
      <c r="A26" t="s">
        <v>1170</v>
      </c>
      <c r="B26" s="10">
        <v>42944</v>
      </c>
    </row>
    <row r="27" spans="1:2" x14ac:dyDescent="0.3">
      <c r="A27" t="s">
        <v>1219</v>
      </c>
      <c r="B27" s="10">
        <v>42947</v>
      </c>
    </row>
    <row r="28" spans="1:2" x14ac:dyDescent="0.3">
      <c r="A28" t="s">
        <v>765</v>
      </c>
      <c r="B28" s="10">
        <v>42947</v>
      </c>
    </row>
    <row r="29" spans="1:2" x14ac:dyDescent="0.3">
      <c r="A29" t="s">
        <v>777</v>
      </c>
      <c r="B29" s="10">
        <v>42947</v>
      </c>
    </row>
    <row r="30" spans="1:2" x14ac:dyDescent="0.3">
      <c r="A30" t="s">
        <v>1105</v>
      </c>
      <c r="B30" s="10">
        <v>42951</v>
      </c>
    </row>
    <row r="31" spans="1:2" x14ac:dyDescent="0.3">
      <c r="A31" t="s">
        <v>942</v>
      </c>
      <c r="B31" s="10">
        <v>42953</v>
      </c>
    </row>
    <row r="32" spans="1:2" x14ac:dyDescent="0.3">
      <c r="A32" t="s">
        <v>830</v>
      </c>
      <c r="B32" s="10">
        <v>42953</v>
      </c>
    </row>
    <row r="33" spans="1:2" x14ac:dyDescent="0.3">
      <c r="A33" t="s">
        <v>1219</v>
      </c>
      <c r="B33" s="10">
        <v>42956</v>
      </c>
    </row>
    <row r="34" spans="1:2" x14ac:dyDescent="0.3">
      <c r="A34" t="s">
        <v>1020</v>
      </c>
      <c r="B34" s="10">
        <v>42956</v>
      </c>
    </row>
    <row r="35" spans="1:2" x14ac:dyDescent="0.3">
      <c r="A35" t="s">
        <v>1210</v>
      </c>
      <c r="B35" s="10">
        <v>42958</v>
      </c>
    </row>
    <row r="36" spans="1:2" x14ac:dyDescent="0.3">
      <c r="A36" t="s">
        <v>1196</v>
      </c>
      <c r="B36" s="10">
        <v>42960</v>
      </c>
    </row>
    <row r="37" spans="1:2" x14ac:dyDescent="0.3">
      <c r="A37" t="s">
        <v>833</v>
      </c>
      <c r="B37" s="10">
        <v>42960</v>
      </c>
    </row>
    <row r="38" spans="1:2" x14ac:dyDescent="0.3">
      <c r="A38" t="s">
        <v>1049</v>
      </c>
      <c r="B38" s="10">
        <v>42963</v>
      </c>
    </row>
    <row r="39" spans="1:2" x14ac:dyDescent="0.3">
      <c r="A39" t="s">
        <v>833</v>
      </c>
      <c r="B39" s="10">
        <v>42964</v>
      </c>
    </row>
    <row r="40" spans="1:2" x14ac:dyDescent="0.3">
      <c r="A40" t="s">
        <v>982</v>
      </c>
      <c r="B40" s="10">
        <v>42964</v>
      </c>
    </row>
    <row r="41" spans="1:2" x14ac:dyDescent="0.3">
      <c r="A41" t="s">
        <v>1219</v>
      </c>
      <c r="B41" s="10">
        <v>42965</v>
      </c>
    </row>
    <row r="42" spans="1:2" x14ac:dyDescent="0.3">
      <c r="A42" t="s">
        <v>1020</v>
      </c>
      <c r="B42" s="10">
        <v>42965</v>
      </c>
    </row>
    <row r="43" spans="1:2" x14ac:dyDescent="0.3">
      <c r="A43" t="s">
        <v>768</v>
      </c>
      <c r="B43" s="10">
        <v>42966</v>
      </c>
    </row>
    <row r="44" spans="1:2" x14ac:dyDescent="0.3">
      <c r="A44" t="s">
        <v>1197</v>
      </c>
      <c r="B44" s="10">
        <v>42967</v>
      </c>
    </row>
    <row r="45" spans="1:2" x14ac:dyDescent="0.3">
      <c r="A45" t="s">
        <v>917</v>
      </c>
      <c r="B45" s="10">
        <v>42967</v>
      </c>
    </row>
    <row r="46" spans="1:2" x14ac:dyDescent="0.3">
      <c r="A46" t="s">
        <v>777</v>
      </c>
      <c r="B46" s="10">
        <v>42968</v>
      </c>
    </row>
    <row r="47" spans="1:2" x14ac:dyDescent="0.3">
      <c r="A47" t="s">
        <v>777</v>
      </c>
      <c r="B47" s="10">
        <v>42968</v>
      </c>
    </row>
    <row r="48" spans="1:2" x14ac:dyDescent="0.3">
      <c r="A48" t="s">
        <v>768</v>
      </c>
      <c r="B48" s="10">
        <v>42969</v>
      </c>
    </row>
    <row r="49" spans="1:2" x14ac:dyDescent="0.3">
      <c r="A49" t="s">
        <v>777</v>
      </c>
      <c r="B49" s="10">
        <v>42970</v>
      </c>
    </row>
    <row r="50" spans="1:2" x14ac:dyDescent="0.3">
      <c r="A50" t="s">
        <v>777</v>
      </c>
      <c r="B50" s="10">
        <v>42970</v>
      </c>
    </row>
    <row r="51" spans="1:2" x14ac:dyDescent="0.3">
      <c r="A51" t="s">
        <v>830</v>
      </c>
      <c r="B51" s="10">
        <v>42970</v>
      </c>
    </row>
    <row r="52" spans="1:2" x14ac:dyDescent="0.3">
      <c r="A52" t="s">
        <v>1105</v>
      </c>
      <c r="B52" s="10">
        <v>42972</v>
      </c>
    </row>
    <row r="53" spans="1:2" x14ac:dyDescent="0.3">
      <c r="A53" t="s">
        <v>830</v>
      </c>
      <c r="B53" s="10">
        <v>42973</v>
      </c>
    </row>
    <row r="54" spans="1:2" x14ac:dyDescent="0.3">
      <c r="A54" t="s">
        <v>1087</v>
      </c>
      <c r="B54" s="10">
        <v>42973</v>
      </c>
    </row>
    <row r="55" spans="1:2" x14ac:dyDescent="0.3">
      <c r="A55" t="s">
        <v>933</v>
      </c>
      <c r="B55" s="10">
        <v>42974</v>
      </c>
    </row>
    <row r="56" spans="1:2" x14ac:dyDescent="0.3">
      <c r="A56" t="s">
        <v>820</v>
      </c>
      <c r="B56" s="10">
        <v>42978</v>
      </c>
    </row>
    <row r="57" spans="1:2" x14ac:dyDescent="0.3">
      <c r="A57" t="s">
        <v>1197</v>
      </c>
      <c r="B57" s="10">
        <v>42979</v>
      </c>
    </row>
    <row r="58" spans="1:2" x14ac:dyDescent="0.3">
      <c r="A58" t="s">
        <v>1170</v>
      </c>
      <c r="B58" s="10">
        <v>42979</v>
      </c>
    </row>
    <row r="59" spans="1:2" x14ac:dyDescent="0.3">
      <c r="A59" t="s">
        <v>1210</v>
      </c>
      <c r="B59" s="10">
        <v>42979</v>
      </c>
    </row>
    <row r="60" spans="1:2" x14ac:dyDescent="0.3">
      <c r="A60" t="s">
        <v>942</v>
      </c>
      <c r="B60" s="10">
        <v>42982</v>
      </c>
    </row>
    <row r="61" spans="1:2" x14ac:dyDescent="0.3">
      <c r="A61" t="s">
        <v>1020</v>
      </c>
      <c r="B61" s="10">
        <v>42982</v>
      </c>
    </row>
    <row r="62" spans="1:2" x14ac:dyDescent="0.3">
      <c r="A62" t="s">
        <v>820</v>
      </c>
      <c r="B62" s="10">
        <v>42983</v>
      </c>
    </row>
    <row r="63" spans="1:2" x14ac:dyDescent="0.3">
      <c r="A63" t="s">
        <v>830</v>
      </c>
      <c r="B63" s="10">
        <v>42983</v>
      </c>
    </row>
    <row r="64" spans="1:2" x14ac:dyDescent="0.3">
      <c r="A64" t="s">
        <v>1174</v>
      </c>
      <c r="B64" s="10">
        <v>42984</v>
      </c>
    </row>
    <row r="65" spans="1:2" x14ac:dyDescent="0.3">
      <c r="A65" t="s">
        <v>933</v>
      </c>
      <c r="B65" s="10">
        <v>42984</v>
      </c>
    </row>
    <row r="66" spans="1:2" x14ac:dyDescent="0.3">
      <c r="A66" t="s">
        <v>830</v>
      </c>
      <c r="B66" s="10">
        <v>42986</v>
      </c>
    </row>
    <row r="67" spans="1:2" x14ac:dyDescent="0.3">
      <c r="A67" t="s">
        <v>833</v>
      </c>
      <c r="B67" s="10">
        <v>42987</v>
      </c>
    </row>
    <row r="68" spans="1:2" x14ac:dyDescent="0.3">
      <c r="A68" t="s">
        <v>1105</v>
      </c>
      <c r="B68" s="10">
        <v>42987</v>
      </c>
    </row>
    <row r="69" spans="1:2" x14ac:dyDescent="0.3">
      <c r="A69" t="s">
        <v>1194</v>
      </c>
      <c r="B69" s="10">
        <v>42988</v>
      </c>
    </row>
    <row r="70" spans="1:2" x14ac:dyDescent="0.3">
      <c r="A70" t="s">
        <v>1197</v>
      </c>
      <c r="B70" s="10">
        <v>42989</v>
      </c>
    </row>
    <row r="71" spans="1:2" x14ac:dyDescent="0.3">
      <c r="A71" t="s">
        <v>1049</v>
      </c>
      <c r="B71" s="10">
        <v>42991</v>
      </c>
    </row>
    <row r="72" spans="1:2" x14ac:dyDescent="0.3">
      <c r="A72" t="s">
        <v>833</v>
      </c>
      <c r="B72" s="10">
        <v>42993</v>
      </c>
    </row>
    <row r="73" spans="1:2" x14ac:dyDescent="0.3">
      <c r="A73" t="s">
        <v>1196</v>
      </c>
      <c r="B73" s="10">
        <v>42993</v>
      </c>
    </row>
    <row r="74" spans="1:2" x14ac:dyDescent="0.3">
      <c r="A74" t="s">
        <v>1197</v>
      </c>
      <c r="B74" s="10">
        <v>42993</v>
      </c>
    </row>
    <row r="75" spans="1:2" x14ac:dyDescent="0.3">
      <c r="A75" t="s">
        <v>1194</v>
      </c>
      <c r="B75" s="10">
        <v>42993</v>
      </c>
    </row>
    <row r="76" spans="1:2" x14ac:dyDescent="0.3">
      <c r="A76" t="s">
        <v>777</v>
      </c>
      <c r="B76" s="10">
        <v>42993</v>
      </c>
    </row>
  </sheetData>
  <sortState ref="A2:B76">
    <sortCondition ref="B3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72"/>
  <sheetViews>
    <sheetView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1049</v>
      </c>
      <c r="B2" s="10">
        <v>43012</v>
      </c>
    </row>
    <row r="3" spans="1:2" x14ac:dyDescent="0.3">
      <c r="A3" t="s">
        <v>942</v>
      </c>
      <c r="B3" s="10">
        <v>43013</v>
      </c>
    </row>
    <row r="4" spans="1:2" x14ac:dyDescent="0.3">
      <c r="A4" t="s">
        <v>765</v>
      </c>
      <c r="B4" s="10">
        <v>43013</v>
      </c>
    </row>
    <row r="5" spans="1:2" x14ac:dyDescent="0.3">
      <c r="A5" t="s">
        <v>768</v>
      </c>
      <c r="B5" s="10">
        <v>43014</v>
      </c>
    </row>
    <row r="6" spans="1:2" x14ac:dyDescent="0.3">
      <c r="A6" t="s">
        <v>766</v>
      </c>
      <c r="B6" s="10">
        <v>43015</v>
      </c>
    </row>
    <row r="7" spans="1:2" x14ac:dyDescent="0.3">
      <c r="A7" t="s">
        <v>1196</v>
      </c>
      <c r="B7" s="10">
        <v>43016</v>
      </c>
    </row>
    <row r="8" spans="1:2" x14ac:dyDescent="0.3">
      <c r="A8" t="s">
        <v>1105</v>
      </c>
      <c r="B8" s="10">
        <v>43016</v>
      </c>
    </row>
    <row r="9" spans="1:2" x14ac:dyDescent="0.3">
      <c r="A9" t="s">
        <v>933</v>
      </c>
      <c r="B9" s="10">
        <v>43016</v>
      </c>
    </row>
    <row r="10" spans="1:2" x14ac:dyDescent="0.3">
      <c r="A10" t="s">
        <v>768</v>
      </c>
      <c r="B10" s="10">
        <v>43017</v>
      </c>
    </row>
    <row r="11" spans="1:2" x14ac:dyDescent="0.3">
      <c r="A11" t="s">
        <v>1210</v>
      </c>
      <c r="B11" s="10">
        <v>43018</v>
      </c>
    </row>
    <row r="12" spans="1:2" x14ac:dyDescent="0.3">
      <c r="A12" t="s">
        <v>1020</v>
      </c>
      <c r="B12" s="10">
        <v>43018</v>
      </c>
    </row>
    <row r="13" spans="1:2" x14ac:dyDescent="0.3">
      <c r="A13" t="s">
        <v>777</v>
      </c>
      <c r="B13" s="10">
        <v>43019</v>
      </c>
    </row>
    <row r="14" spans="1:2" x14ac:dyDescent="0.3">
      <c r="A14" t="s">
        <v>1087</v>
      </c>
      <c r="B14" s="10">
        <v>43020</v>
      </c>
    </row>
    <row r="15" spans="1:2" x14ac:dyDescent="0.3">
      <c r="A15" t="s">
        <v>891</v>
      </c>
      <c r="B15" s="10">
        <v>43021</v>
      </c>
    </row>
    <row r="16" spans="1:2" x14ac:dyDescent="0.3">
      <c r="A16" t="s">
        <v>942</v>
      </c>
      <c r="B16" s="10">
        <v>43021</v>
      </c>
    </row>
    <row r="17" spans="1:2" x14ac:dyDescent="0.3">
      <c r="A17" t="s">
        <v>820</v>
      </c>
      <c r="B17" s="10">
        <v>43021</v>
      </c>
    </row>
    <row r="18" spans="1:2" x14ac:dyDescent="0.3">
      <c r="A18" t="s">
        <v>989</v>
      </c>
      <c r="B18" s="10">
        <v>43025</v>
      </c>
    </row>
    <row r="19" spans="1:2" x14ac:dyDescent="0.3">
      <c r="A19" t="s">
        <v>942</v>
      </c>
      <c r="B19" s="10">
        <v>43029</v>
      </c>
    </row>
    <row r="20" spans="1:2" x14ac:dyDescent="0.3">
      <c r="A20" t="s">
        <v>766</v>
      </c>
      <c r="B20" s="10">
        <v>43029</v>
      </c>
    </row>
    <row r="21" spans="1:2" x14ac:dyDescent="0.3">
      <c r="A21" t="s">
        <v>891</v>
      </c>
      <c r="B21" s="10">
        <v>43031</v>
      </c>
    </row>
    <row r="22" spans="1:2" x14ac:dyDescent="0.3">
      <c r="A22" t="s">
        <v>1087</v>
      </c>
      <c r="B22" s="10">
        <v>43031</v>
      </c>
    </row>
    <row r="23" spans="1:2" x14ac:dyDescent="0.3">
      <c r="A23" t="s">
        <v>982</v>
      </c>
      <c r="B23" s="10">
        <v>43031</v>
      </c>
    </row>
    <row r="24" spans="1:2" x14ac:dyDescent="0.3">
      <c r="A24" t="s">
        <v>1194</v>
      </c>
      <c r="B24" s="10">
        <v>43031</v>
      </c>
    </row>
    <row r="25" spans="1:2" x14ac:dyDescent="0.3">
      <c r="A25" t="s">
        <v>1105</v>
      </c>
      <c r="B25" s="10">
        <v>43031</v>
      </c>
    </row>
    <row r="26" spans="1:2" x14ac:dyDescent="0.3">
      <c r="A26" t="s">
        <v>891</v>
      </c>
      <c r="B26" s="10">
        <v>43032</v>
      </c>
    </row>
    <row r="27" spans="1:2" x14ac:dyDescent="0.3">
      <c r="A27" t="s">
        <v>891</v>
      </c>
      <c r="B27" s="10">
        <v>43032</v>
      </c>
    </row>
    <row r="28" spans="1:2" x14ac:dyDescent="0.3">
      <c r="A28" t="s">
        <v>891</v>
      </c>
      <c r="B28" s="10">
        <v>43032</v>
      </c>
    </row>
    <row r="29" spans="1:2" x14ac:dyDescent="0.3">
      <c r="A29" t="s">
        <v>765</v>
      </c>
      <c r="B29" s="10">
        <v>43033</v>
      </c>
    </row>
    <row r="30" spans="1:2" x14ac:dyDescent="0.3">
      <c r="A30" t="s">
        <v>1037</v>
      </c>
      <c r="B30" s="10">
        <v>43033</v>
      </c>
    </row>
    <row r="31" spans="1:2" x14ac:dyDescent="0.3">
      <c r="A31" t="s">
        <v>942</v>
      </c>
      <c r="B31" s="10">
        <v>43036</v>
      </c>
    </row>
    <row r="32" spans="1:2" x14ac:dyDescent="0.3">
      <c r="A32" t="s">
        <v>1105</v>
      </c>
      <c r="B32" s="10">
        <v>43037</v>
      </c>
    </row>
    <row r="33" spans="1:2" x14ac:dyDescent="0.3">
      <c r="A33" t="s">
        <v>1219</v>
      </c>
      <c r="B33" s="10">
        <v>43038</v>
      </c>
    </row>
    <row r="34" spans="1:2" x14ac:dyDescent="0.3">
      <c r="A34" t="s">
        <v>891</v>
      </c>
      <c r="B34" s="10">
        <v>43038</v>
      </c>
    </row>
    <row r="35" spans="1:2" x14ac:dyDescent="0.3">
      <c r="A35" t="s">
        <v>777</v>
      </c>
      <c r="B35" s="10">
        <v>43039</v>
      </c>
    </row>
    <row r="36" spans="1:2" x14ac:dyDescent="0.3">
      <c r="A36" t="s">
        <v>891</v>
      </c>
      <c r="B36" s="10">
        <v>43039</v>
      </c>
    </row>
    <row r="37" spans="1:2" x14ac:dyDescent="0.3">
      <c r="A37" t="s">
        <v>1194</v>
      </c>
      <c r="B37" s="10">
        <v>43040</v>
      </c>
    </row>
    <row r="38" spans="1:2" x14ac:dyDescent="0.3">
      <c r="A38" t="s">
        <v>1020</v>
      </c>
      <c r="B38" s="10">
        <v>43040</v>
      </c>
    </row>
    <row r="39" spans="1:2" x14ac:dyDescent="0.3">
      <c r="A39" t="s">
        <v>1020</v>
      </c>
      <c r="B39" s="10">
        <v>43041</v>
      </c>
    </row>
    <row r="40" spans="1:2" x14ac:dyDescent="0.3">
      <c r="A40" t="s">
        <v>1174</v>
      </c>
      <c r="B40" s="10">
        <v>43041</v>
      </c>
    </row>
    <row r="41" spans="1:2" x14ac:dyDescent="0.3">
      <c r="A41" t="s">
        <v>1219</v>
      </c>
      <c r="B41" s="10">
        <v>43041</v>
      </c>
    </row>
    <row r="42" spans="1:2" x14ac:dyDescent="0.3">
      <c r="A42" t="s">
        <v>833</v>
      </c>
      <c r="B42" s="10">
        <v>43042</v>
      </c>
    </row>
    <row r="43" spans="1:2" x14ac:dyDescent="0.3">
      <c r="A43" t="s">
        <v>768</v>
      </c>
      <c r="B43" s="10">
        <v>43042</v>
      </c>
    </row>
    <row r="44" spans="1:2" x14ac:dyDescent="0.3">
      <c r="A44" t="s">
        <v>777</v>
      </c>
      <c r="B44" s="10">
        <v>43044</v>
      </c>
    </row>
    <row r="45" spans="1:2" x14ac:dyDescent="0.3">
      <c r="A45" t="s">
        <v>891</v>
      </c>
      <c r="B45" s="10">
        <v>43045</v>
      </c>
    </row>
    <row r="46" spans="1:2" x14ac:dyDescent="0.3">
      <c r="A46" t="s">
        <v>917</v>
      </c>
      <c r="B46" s="10">
        <v>43046</v>
      </c>
    </row>
    <row r="47" spans="1:2" x14ac:dyDescent="0.3">
      <c r="A47" t="s">
        <v>933</v>
      </c>
      <c r="B47" s="10">
        <v>43046</v>
      </c>
    </row>
    <row r="48" spans="1:2" x14ac:dyDescent="0.3">
      <c r="A48" t="s">
        <v>1037</v>
      </c>
      <c r="B48" s="10">
        <v>43047</v>
      </c>
    </row>
    <row r="49" spans="1:2" x14ac:dyDescent="0.3">
      <c r="A49" t="s">
        <v>917</v>
      </c>
      <c r="B49" s="10">
        <v>43047</v>
      </c>
    </row>
    <row r="50" spans="1:2" x14ac:dyDescent="0.3">
      <c r="A50" t="s">
        <v>989</v>
      </c>
      <c r="B50" s="10">
        <v>43047</v>
      </c>
    </row>
    <row r="51" spans="1:2" x14ac:dyDescent="0.3">
      <c r="A51" t="s">
        <v>820</v>
      </c>
      <c r="B51" s="10">
        <v>43047</v>
      </c>
    </row>
    <row r="52" spans="1:2" x14ac:dyDescent="0.3">
      <c r="A52" t="s">
        <v>1219</v>
      </c>
      <c r="B52" s="10">
        <v>43048</v>
      </c>
    </row>
    <row r="53" spans="1:2" x14ac:dyDescent="0.3">
      <c r="A53" t="s">
        <v>1194</v>
      </c>
      <c r="B53" s="10">
        <v>43049</v>
      </c>
    </row>
    <row r="54" spans="1:2" x14ac:dyDescent="0.3">
      <c r="A54" t="s">
        <v>1170</v>
      </c>
      <c r="B54" s="10">
        <v>43050</v>
      </c>
    </row>
    <row r="55" spans="1:2" x14ac:dyDescent="0.3">
      <c r="A55" t="s">
        <v>833</v>
      </c>
      <c r="B55" s="10">
        <v>43050</v>
      </c>
    </row>
    <row r="56" spans="1:2" x14ac:dyDescent="0.3">
      <c r="A56" t="s">
        <v>1196</v>
      </c>
      <c r="B56" s="10">
        <v>43051</v>
      </c>
    </row>
    <row r="57" spans="1:2" x14ac:dyDescent="0.3">
      <c r="A57" t="s">
        <v>1087</v>
      </c>
      <c r="B57" s="10">
        <v>43051</v>
      </c>
    </row>
    <row r="58" spans="1:2" x14ac:dyDescent="0.3">
      <c r="A58" t="s">
        <v>766</v>
      </c>
      <c r="B58" s="10">
        <v>43052</v>
      </c>
    </row>
    <row r="59" spans="1:2" x14ac:dyDescent="0.3">
      <c r="A59" t="s">
        <v>942</v>
      </c>
      <c r="B59" s="10">
        <v>43054</v>
      </c>
    </row>
    <row r="60" spans="1:2" x14ac:dyDescent="0.3">
      <c r="A60" t="s">
        <v>1087</v>
      </c>
      <c r="B60" s="10">
        <v>43054</v>
      </c>
    </row>
    <row r="61" spans="1:2" x14ac:dyDescent="0.3">
      <c r="A61" t="s">
        <v>989</v>
      </c>
      <c r="B61" s="10">
        <v>43055</v>
      </c>
    </row>
    <row r="62" spans="1:2" x14ac:dyDescent="0.3">
      <c r="A62" t="s">
        <v>1194</v>
      </c>
      <c r="B62" s="10">
        <v>43055</v>
      </c>
    </row>
    <row r="63" spans="1:2" x14ac:dyDescent="0.3">
      <c r="A63" t="s">
        <v>1194</v>
      </c>
      <c r="B63" s="10">
        <v>43056</v>
      </c>
    </row>
    <row r="64" spans="1:2" x14ac:dyDescent="0.3">
      <c r="A64" t="s">
        <v>1210</v>
      </c>
      <c r="B64" s="10">
        <v>43056</v>
      </c>
    </row>
    <row r="65" spans="1:2" x14ac:dyDescent="0.3">
      <c r="A65" t="s">
        <v>982</v>
      </c>
      <c r="B65" s="10">
        <v>43059</v>
      </c>
    </row>
    <row r="66" spans="1:2" x14ac:dyDescent="0.3">
      <c r="A66" t="s">
        <v>942</v>
      </c>
      <c r="B66" s="10">
        <v>43060</v>
      </c>
    </row>
    <row r="67" spans="1:2" x14ac:dyDescent="0.3">
      <c r="A67" t="s">
        <v>1174</v>
      </c>
      <c r="B67" s="10">
        <v>43060</v>
      </c>
    </row>
    <row r="68" spans="1:2" x14ac:dyDescent="0.3">
      <c r="A68" t="s">
        <v>777</v>
      </c>
      <c r="B68" s="10">
        <v>43064</v>
      </c>
    </row>
    <row r="69" spans="1:2" x14ac:dyDescent="0.3">
      <c r="A69" t="s">
        <v>1049</v>
      </c>
      <c r="B69" s="10">
        <v>43066</v>
      </c>
    </row>
    <row r="70" spans="1:2" x14ac:dyDescent="0.3">
      <c r="A70" t="s">
        <v>765</v>
      </c>
      <c r="B70" s="10">
        <v>43066</v>
      </c>
    </row>
    <row r="71" spans="1:2" x14ac:dyDescent="0.3">
      <c r="A71" t="s">
        <v>768</v>
      </c>
      <c r="B71" s="10">
        <v>43068</v>
      </c>
    </row>
    <row r="72" spans="1:2" x14ac:dyDescent="0.3">
      <c r="A72" t="s">
        <v>777</v>
      </c>
      <c r="B72" s="10">
        <v>43069</v>
      </c>
    </row>
  </sheetData>
  <sortState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1251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1253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ref="A4:I465">
    <sortCondition ref="C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  <col min="10" max="10" width="8.88671875" style="7"/>
    <col min="11" max="11" width="6.33203125" customWidth="1"/>
    <col min="12" max="12" width="18.33203125" customWidth="1"/>
    <col min="13" max="14" width="12" customWidth="1"/>
    <col min="15" max="15" width="14.33203125" bestFit="1" customWidth="1"/>
    <col min="16" max="17" width="12" customWidth="1"/>
  </cols>
  <sheetData>
    <row r="1" spans="1:18" ht="30" customHeight="1" x14ac:dyDescent="0.45">
      <c r="A1" s="3" t="s">
        <v>1238</v>
      </c>
    </row>
    <row r="3" spans="1:18" ht="29.4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9" t="s">
        <v>1258</v>
      </c>
      <c r="M3" s="19"/>
    </row>
    <row r="4" spans="1:18" x14ac:dyDescent="0.3">
      <c r="A4" s="4" t="s">
        <v>1081</v>
      </c>
      <c r="B4" t="s">
        <v>65</v>
      </c>
      <c r="C4" t="s">
        <v>1245</v>
      </c>
      <c r="D4" t="s">
        <v>1228</v>
      </c>
      <c r="E4" s="14"/>
      <c r="F4" s="14"/>
      <c r="G4" s="14"/>
      <c r="H4" s="14"/>
      <c r="I4" s="14"/>
      <c r="J4" s="7" t="str">
        <f>Calc!A4</f>
        <v/>
      </c>
      <c r="L4" s="12" t="s">
        <v>1259</v>
      </c>
      <c r="M4" s="15" t="e">
        <f>AVERAGE(I4:I465)</f>
        <v>#DIV/0!</v>
      </c>
      <c r="O4" t="s">
        <v>1279</v>
      </c>
      <c r="P4" s="4">
        <f>M14</f>
        <v>0</v>
      </c>
    </row>
    <row r="5" spans="1:18" x14ac:dyDescent="0.3">
      <c r="A5" s="4" t="s">
        <v>953</v>
      </c>
      <c r="B5" t="s">
        <v>509</v>
      </c>
      <c r="C5" t="s">
        <v>508</v>
      </c>
      <c r="D5" t="s">
        <v>1228</v>
      </c>
      <c r="E5" s="14"/>
      <c r="F5" s="14"/>
      <c r="G5" s="14"/>
      <c r="H5" s="14"/>
      <c r="I5" s="14"/>
      <c r="J5" s="7" t="str">
        <f>Calc!A5</f>
        <v/>
      </c>
      <c r="L5" s="16" t="s">
        <v>1271</v>
      </c>
      <c r="M5" s="15" t="e">
        <f>MEDIAN(Final_Mark)</f>
        <v>#NAME?</v>
      </c>
      <c r="O5" t="s">
        <v>1280</v>
      </c>
      <c r="P5" s="4">
        <f>Q16</f>
        <v>0</v>
      </c>
    </row>
    <row r="6" spans="1:18" x14ac:dyDescent="0.3">
      <c r="A6" s="4" t="s">
        <v>790</v>
      </c>
      <c r="B6" t="s">
        <v>95</v>
      </c>
      <c r="C6" t="s">
        <v>92</v>
      </c>
      <c r="D6" t="s">
        <v>1229</v>
      </c>
      <c r="E6" s="14"/>
      <c r="F6" s="14"/>
      <c r="G6" s="14"/>
      <c r="H6" s="14"/>
      <c r="I6" s="14"/>
      <c r="J6" s="7" t="str">
        <f>Calc!A6</f>
        <v/>
      </c>
      <c r="L6" s="16" t="s">
        <v>1272</v>
      </c>
      <c r="M6" s="15" t="e">
        <f>IFERROR(_xlfn.STDEV.P(Final_Mark),STDEVP(Final_Mark))</f>
        <v>#NAME?</v>
      </c>
    </row>
    <row r="7" spans="1:18" x14ac:dyDescent="0.3">
      <c r="A7" s="4" t="s">
        <v>1193</v>
      </c>
      <c r="B7" t="s">
        <v>1231</v>
      </c>
      <c r="C7" t="s">
        <v>600</v>
      </c>
      <c r="D7" t="s">
        <v>1227</v>
      </c>
      <c r="E7" s="14"/>
      <c r="F7" s="14"/>
      <c r="G7" s="14"/>
      <c r="H7" s="14"/>
      <c r="I7" s="14"/>
      <c r="J7" s="7" t="str">
        <f>Calc!A7</f>
        <v/>
      </c>
    </row>
    <row r="8" spans="1:18" x14ac:dyDescent="0.3">
      <c r="A8" s="4" t="s">
        <v>927</v>
      </c>
      <c r="B8" t="s">
        <v>1232</v>
      </c>
      <c r="C8" t="s">
        <v>17</v>
      </c>
      <c r="D8" t="s">
        <v>1226</v>
      </c>
      <c r="E8" s="14"/>
      <c r="F8" s="14"/>
      <c r="G8" s="14"/>
      <c r="H8" s="14"/>
      <c r="I8" s="14"/>
      <c r="J8" s="7" t="str">
        <f>Calc!A8</f>
        <v/>
      </c>
    </row>
    <row r="9" spans="1:18" ht="15" thickBot="1" x14ac:dyDescent="0.35">
      <c r="A9" s="4" t="s">
        <v>840</v>
      </c>
      <c r="B9" t="s">
        <v>1233</v>
      </c>
      <c r="C9" t="s">
        <v>239</v>
      </c>
      <c r="D9" t="s">
        <v>1227</v>
      </c>
      <c r="E9" s="14"/>
      <c r="F9" s="14"/>
      <c r="G9" s="14"/>
      <c r="H9" s="14"/>
      <c r="I9" s="14"/>
      <c r="J9" s="7" t="str">
        <f>Calc!A9</f>
        <v/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3">
      <c r="A10" s="4" t="s">
        <v>1114</v>
      </c>
      <c r="B10" t="s">
        <v>1248</v>
      </c>
      <c r="C10" t="s">
        <v>1249</v>
      </c>
      <c r="D10" t="s">
        <v>1228</v>
      </c>
      <c r="E10" s="14"/>
      <c r="F10" s="14"/>
      <c r="G10" s="14"/>
      <c r="H10" s="14"/>
      <c r="I10" s="14"/>
      <c r="J10" s="7" t="str">
        <f>Calc!A10</f>
        <v/>
      </c>
      <c r="L10" s="7" t="s">
        <v>1266</v>
      </c>
      <c r="M10" s="4"/>
      <c r="N10" s="4"/>
      <c r="O10" s="4"/>
      <c r="P10" s="4"/>
      <c r="Q10" s="4"/>
    </row>
    <row r="11" spans="1:18" x14ac:dyDescent="0.3">
      <c r="A11" s="4" t="s">
        <v>935</v>
      </c>
      <c r="B11" t="s">
        <v>467</v>
      </c>
      <c r="C11" t="s">
        <v>314</v>
      </c>
      <c r="D11" t="s">
        <v>1228</v>
      </c>
      <c r="E11" s="14"/>
      <c r="F11" s="14"/>
      <c r="G11" s="14"/>
      <c r="H11" s="14"/>
      <c r="I11" s="14"/>
      <c r="J11" s="7" t="str">
        <f>Calc!A11</f>
        <v/>
      </c>
      <c r="L11" s="7" t="s">
        <v>1265</v>
      </c>
      <c r="M11" s="4"/>
      <c r="N11" s="4"/>
      <c r="O11" s="4"/>
      <c r="P11" s="4"/>
      <c r="Q11" s="4"/>
    </row>
    <row r="12" spans="1:18" x14ac:dyDescent="0.3">
      <c r="A12" s="4" t="s">
        <v>1102</v>
      </c>
      <c r="B12" t="s">
        <v>152</v>
      </c>
      <c r="C12" t="s">
        <v>151</v>
      </c>
      <c r="D12" t="s">
        <v>1229</v>
      </c>
      <c r="E12" s="14"/>
      <c r="F12" s="14"/>
      <c r="G12" s="14"/>
      <c r="H12" s="14"/>
      <c r="I12" s="14"/>
      <c r="J12" s="7" t="str">
        <f>Calc!A12</f>
        <v/>
      </c>
      <c r="L12" s="7" t="s">
        <v>1264</v>
      </c>
      <c r="M12" s="4"/>
      <c r="N12" s="4"/>
      <c r="O12" s="4"/>
      <c r="P12" s="4"/>
      <c r="Q12" s="4"/>
    </row>
    <row r="13" spans="1:18" x14ac:dyDescent="0.3">
      <c r="A13" s="4" t="s">
        <v>787</v>
      </c>
      <c r="B13" t="s">
        <v>1246</v>
      </c>
      <c r="C13" t="s">
        <v>1247</v>
      </c>
      <c r="D13" t="s">
        <v>1227</v>
      </c>
      <c r="E13" s="14"/>
      <c r="F13" s="14"/>
      <c r="G13" s="14"/>
      <c r="H13" s="14"/>
      <c r="I13" s="14"/>
      <c r="J13" s="7" t="str">
        <f>Calc!A13</f>
        <v/>
      </c>
      <c r="L13" s="7" t="s">
        <v>1263</v>
      </c>
      <c r="M13" s="4"/>
      <c r="N13" s="4"/>
      <c r="O13" s="4"/>
      <c r="P13" s="4"/>
      <c r="Q13" s="4"/>
    </row>
    <row r="14" spans="1:18" x14ac:dyDescent="0.3">
      <c r="A14" s="4" t="s">
        <v>865</v>
      </c>
      <c r="B14" t="s">
        <v>309</v>
      </c>
      <c r="C14" t="s">
        <v>306</v>
      </c>
      <c r="D14" t="s">
        <v>1227</v>
      </c>
      <c r="E14" s="14"/>
      <c r="F14" s="14"/>
      <c r="G14" s="14"/>
      <c r="H14" s="14"/>
      <c r="I14" s="14"/>
      <c r="J14" s="7" t="str">
        <f>Calc!A14</f>
        <v/>
      </c>
      <c r="L14" s="7" t="s">
        <v>1262</v>
      </c>
      <c r="M14" s="4"/>
      <c r="N14" s="4"/>
      <c r="O14" s="4"/>
      <c r="P14" s="4"/>
      <c r="Q14" s="4"/>
    </row>
    <row r="15" spans="1:18" x14ac:dyDescent="0.3">
      <c r="A15" s="4" t="s">
        <v>833</v>
      </c>
      <c r="B15" t="s">
        <v>223</v>
      </c>
      <c r="C15" t="s">
        <v>219</v>
      </c>
      <c r="D15" t="s">
        <v>1227</v>
      </c>
      <c r="E15" s="14"/>
      <c r="F15" s="14"/>
      <c r="G15" s="14"/>
      <c r="H15" s="14"/>
      <c r="I15" s="14"/>
      <c r="J15" s="7" t="str">
        <f>Calc!A15</f>
        <v/>
      </c>
      <c r="L15" s="7" t="s">
        <v>1261</v>
      </c>
      <c r="M15" s="4"/>
      <c r="N15" s="4"/>
      <c r="O15" s="4"/>
      <c r="P15" s="4"/>
      <c r="Q15" s="4"/>
    </row>
    <row r="16" spans="1:18" x14ac:dyDescent="0.3">
      <c r="A16" s="4" t="s">
        <v>967</v>
      </c>
      <c r="B16" t="s">
        <v>543</v>
      </c>
      <c r="C16" t="s">
        <v>542</v>
      </c>
      <c r="D16" t="s">
        <v>1226</v>
      </c>
      <c r="E16" s="14"/>
      <c r="F16" s="14"/>
      <c r="G16" s="14"/>
      <c r="H16" s="14"/>
      <c r="I16" s="14"/>
      <c r="J16" s="7" t="str">
        <f>Calc!A16</f>
        <v/>
      </c>
      <c r="L16" s="7" t="s">
        <v>1260</v>
      </c>
      <c r="M16" s="4"/>
      <c r="N16" s="4"/>
      <c r="O16" s="4"/>
      <c r="P16" s="4"/>
      <c r="Q16" s="4"/>
      <c r="R16" s="4"/>
    </row>
    <row r="17" spans="1:13" x14ac:dyDescent="0.3">
      <c r="A17" s="4" t="s">
        <v>916</v>
      </c>
      <c r="B17" t="s">
        <v>203</v>
      </c>
      <c r="C17" t="s">
        <v>51</v>
      </c>
      <c r="D17" t="s">
        <v>1228</v>
      </c>
      <c r="E17" s="14"/>
      <c r="F17" s="14"/>
      <c r="G17" s="14"/>
      <c r="H17" s="14"/>
      <c r="I17" s="14"/>
      <c r="J17" s="7" t="str">
        <f>Calc!A17</f>
        <v/>
      </c>
      <c r="L17" s="7"/>
    </row>
    <row r="18" spans="1:13" x14ac:dyDescent="0.3">
      <c r="A18" s="4" t="s">
        <v>936</v>
      </c>
      <c r="B18" t="s">
        <v>1230</v>
      </c>
      <c r="C18" t="s">
        <v>468</v>
      </c>
      <c r="D18" t="s">
        <v>1227</v>
      </c>
      <c r="E18" s="14"/>
      <c r="F18" s="14"/>
      <c r="G18" s="14"/>
      <c r="H18" s="14"/>
      <c r="I18" s="14"/>
      <c r="J18" s="7" t="str">
        <f>Calc!A18</f>
        <v/>
      </c>
    </row>
    <row r="19" spans="1:13" ht="15" thickBot="1" x14ac:dyDescent="0.35">
      <c r="A19" s="4" t="s">
        <v>1160</v>
      </c>
      <c r="B19" t="s">
        <v>436</v>
      </c>
      <c r="C19" t="s">
        <v>437</v>
      </c>
      <c r="D19" t="s">
        <v>1227</v>
      </c>
      <c r="E19" s="14"/>
      <c r="F19" s="14"/>
      <c r="G19" s="14"/>
      <c r="H19" s="14"/>
      <c r="I19" s="14"/>
      <c r="J19" s="7" t="str">
        <f>Calc!A19</f>
        <v/>
      </c>
      <c r="L19" s="13" t="s">
        <v>414</v>
      </c>
      <c r="M19" s="13" t="s">
        <v>1250</v>
      </c>
    </row>
    <row r="20" spans="1:13" x14ac:dyDescent="0.3">
      <c r="A20" s="4" t="s">
        <v>952</v>
      </c>
      <c r="B20" t="s">
        <v>507</v>
      </c>
      <c r="C20" t="s">
        <v>506</v>
      </c>
      <c r="D20" t="s">
        <v>1226</v>
      </c>
      <c r="E20" s="14"/>
      <c r="F20" s="14"/>
      <c r="G20" s="14"/>
      <c r="H20" s="14"/>
      <c r="I20" s="14"/>
      <c r="J20" s="7" t="str">
        <f>Calc!A20</f>
        <v/>
      </c>
      <c r="L20" s="7">
        <v>0</v>
      </c>
      <c r="M20" s="7" t="s">
        <v>1266</v>
      </c>
    </row>
    <row r="21" spans="1:13" x14ac:dyDescent="0.3">
      <c r="A21" s="4" t="s">
        <v>892</v>
      </c>
      <c r="B21" t="s">
        <v>375</v>
      </c>
      <c r="C21" t="s">
        <v>372</v>
      </c>
      <c r="D21" t="s">
        <v>1229</v>
      </c>
      <c r="E21" s="14"/>
      <c r="F21" s="14"/>
      <c r="G21" s="14"/>
      <c r="H21" s="14"/>
      <c r="I21" s="14"/>
      <c r="J21" s="7" t="str">
        <f>Calc!A21</f>
        <v/>
      </c>
      <c r="L21" s="7">
        <v>35</v>
      </c>
      <c r="M21" s="7" t="s">
        <v>1265</v>
      </c>
    </row>
    <row r="22" spans="1:13" x14ac:dyDescent="0.3">
      <c r="A22" s="4" t="s">
        <v>780</v>
      </c>
      <c r="B22" t="s">
        <v>68</v>
      </c>
      <c r="C22" t="s">
        <v>66</v>
      </c>
      <c r="D22" t="s">
        <v>1227</v>
      </c>
      <c r="E22" s="14"/>
      <c r="F22" s="14"/>
      <c r="G22" s="14"/>
      <c r="H22" s="14"/>
      <c r="I22" s="14"/>
      <c r="J22" s="7" t="str">
        <f>Calc!A22</f>
        <v/>
      </c>
      <c r="L22" s="7">
        <v>45</v>
      </c>
      <c r="M22" s="7" t="s">
        <v>1264</v>
      </c>
    </row>
    <row r="23" spans="1:13" x14ac:dyDescent="0.3">
      <c r="A23" s="4" t="s">
        <v>1156</v>
      </c>
      <c r="B23" t="s">
        <v>203</v>
      </c>
      <c r="C23" t="s">
        <v>424</v>
      </c>
      <c r="D23" t="s">
        <v>1229</v>
      </c>
      <c r="E23" s="14"/>
      <c r="F23" s="14"/>
      <c r="G23" s="14"/>
      <c r="H23" s="14"/>
      <c r="I23" s="14"/>
      <c r="J23" s="7" t="str">
        <f>Calc!A23</f>
        <v/>
      </c>
      <c r="L23" s="7">
        <v>55</v>
      </c>
      <c r="M23" s="7" t="s">
        <v>1263</v>
      </c>
    </row>
    <row r="24" spans="1:13" x14ac:dyDescent="0.3">
      <c r="A24" s="4" t="s">
        <v>889</v>
      </c>
      <c r="B24" t="s">
        <v>368</v>
      </c>
      <c r="C24" t="s">
        <v>366</v>
      </c>
      <c r="D24" t="s">
        <v>1226</v>
      </c>
      <c r="E24" s="14"/>
      <c r="F24" s="14"/>
      <c r="G24" s="14"/>
      <c r="H24" s="14"/>
      <c r="I24" s="14"/>
      <c r="J24" s="7" t="str">
        <f>Calc!A24</f>
        <v/>
      </c>
      <c r="L24" s="7">
        <v>65</v>
      </c>
      <c r="M24" s="7" t="s">
        <v>1262</v>
      </c>
    </row>
    <row r="25" spans="1:13" x14ac:dyDescent="0.3">
      <c r="A25" s="4" t="s">
        <v>949</v>
      </c>
      <c r="B25" t="s">
        <v>502</v>
      </c>
      <c r="C25" t="s">
        <v>501</v>
      </c>
      <c r="D25" t="s">
        <v>1227</v>
      </c>
      <c r="E25" s="14"/>
      <c r="F25" s="14"/>
      <c r="G25" s="14"/>
      <c r="H25" s="14"/>
      <c r="I25" s="14"/>
      <c r="J25" s="7" t="str">
        <f>Calc!A25</f>
        <v/>
      </c>
      <c r="L25" s="7">
        <v>75</v>
      </c>
      <c r="M25" s="7" t="s">
        <v>1261</v>
      </c>
    </row>
    <row r="26" spans="1:13" x14ac:dyDescent="0.3">
      <c r="A26" s="4" t="s">
        <v>929</v>
      </c>
      <c r="B26" t="s">
        <v>450</v>
      </c>
      <c r="C26" t="s">
        <v>449</v>
      </c>
      <c r="D26" t="s">
        <v>1226</v>
      </c>
      <c r="E26" s="14"/>
      <c r="F26" s="14"/>
      <c r="G26" s="14"/>
      <c r="H26" s="14"/>
      <c r="I26" s="14"/>
      <c r="J26" s="7" t="str">
        <f>Calc!A26</f>
        <v/>
      </c>
      <c r="L26" s="7">
        <v>85</v>
      </c>
      <c r="M26" s="7" t="s">
        <v>1260</v>
      </c>
    </row>
    <row r="27" spans="1:13" x14ac:dyDescent="0.3">
      <c r="A27" s="4" t="s">
        <v>917</v>
      </c>
      <c r="B27" t="s">
        <v>203</v>
      </c>
      <c r="C27" t="s">
        <v>425</v>
      </c>
      <c r="D27" t="s">
        <v>1227</v>
      </c>
      <c r="E27" s="14"/>
      <c r="F27" s="14"/>
      <c r="G27" s="14"/>
      <c r="H27" s="14"/>
      <c r="I27" s="14"/>
      <c r="J27" s="7" t="str">
        <f>Calc!A27</f>
        <v/>
      </c>
    </row>
    <row r="28" spans="1:13" x14ac:dyDescent="0.3">
      <c r="A28" s="4" t="s">
        <v>1100</v>
      </c>
      <c r="B28" t="s">
        <v>140</v>
      </c>
      <c r="C28" t="s">
        <v>139</v>
      </c>
      <c r="D28" t="s">
        <v>1227</v>
      </c>
      <c r="E28" s="14"/>
      <c r="F28" s="14"/>
      <c r="G28" s="14"/>
      <c r="H28" s="14"/>
      <c r="I28" s="14"/>
      <c r="J28" s="7" t="str">
        <f>Calc!A28</f>
        <v/>
      </c>
    </row>
    <row r="29" spans="1:13" x14ac:dyDescent="0.3">
      <c r="A29" s="4" t="s">
        <v>791</v>
      </c>
      <c r="B29" t="s">
        <v>106</v>
      </c>
      <c r="C29" t="s">
        <v>103</v>
      </c>
      <c r="D29" t="s">
        <v>1229</v>
      </c>
      <c r="E29" s="14"/>
      <c r="F29" s="14"/>
      <c r="G29" s="14"/>
      <c r="H29" s="14"/>
      <c r="I29" s="14"/>
      <c r="J29" s="7" t="str">
        <f>Calc!A29</f>
        <v/>
      </c>
    </row>
    <row r="30" spans="1:13" x14ac:dyDescent="0.3">
      <c r="A30" s="4" t="s">
        <v>810</v>
      </c>
      <c r="B30" t="s">
        <v>160</v>
      </c>
      <c r="C30" t="s">
        <v>157</v>
      </c>
      <c r="D30" t="s">
        <v>1228</v>
      </c>
      <c r="E30" s="14"/>
      <c r="F30" s="14"/>
      <c r="G30" s="14"/>
      <c r="H30" s="14"/>
      <c r="I30" s="14"/>
      <c r="J30" s="7" t="str">
        <f>Calc!A30</f>
        <v/>
      </c>
    </row>
    <row r="31" spans="1:13" x14ac:dyDescent="0.3">
      <c r="A31" s="4" t="s">
        <v>802</v>
      </c>
      <c r="B31" t="s">
        <v>132</v>
      </c>
      <c r="C31" t="s">
        <v>130</v>
      </c>
      <c r="D31" t="s">
        <v>1229</v>
      </c>
      <c r="E31" s="14"/>
      <c r="F31" s="14"/>
      <c r="G31" s="14"/>
      <c r="H31" s="14"/>
      <c r="I31" s="14"/>
      <c r="J31" s="7" t="str">
        <f>Calc!A31</f>
        <v/>
      </c>
    </row>
    <row r="32" spans="1:13" x14ac:dyDescent="0.3">
      <c r="A32" s="4" t="s">
        <v>1182</v>
      </c>
      <c r="B32" t="s">
        <v>558</v>
      </c>
      <c r="C32" t="s">
        <v>557</v>
      </c>
      <c r="D32" t="s">
        <v>1228</v>
      </c>
      <c r="E32" s="14"/>
      <c r="F32" s="14"/>
      <c r="G32" s="14"/>
      <c r="H32" s="14"/>
      <c r="I32" s="14"/>
      <c r="J32" s="7" t="str">
        <f>Calc!A32</f>
        <v/>
      </c>
    </row>
    <row r="33" spans="1:10" x14ac:dyDescent="0.3">
      <c r="A33" s="4" t="s">
        <v>883</v>
      </c>
      <c r="B33" t="s">
        <v>355</v>
      </c>
      <c r="C33" t="s">
        <v>353</v>
      </c>
      <c r="D33" t="s">
        <v>1228</v>
      </c>
      <c r="E33" s="14"/>
      <c r="F33" s="14"/>
      <c r="G33" s="14"/>
      <c r="H33" s="14"/>
      <c r="I33" s="14"/>
      <c r="J33" s="7" t="str">
        <f>Calc!A33</f>
        <v/>
      </c>
    </row>
    <row r="34" spans="1:10" x14ac:dyDescent="0.3">
      <c r="A34" s="4" t="s">
        <v>940</v>
      </c>
      <c r="B34" t="s">
        <v>1</v>
      </c>
      <c r="C34" t="s">
        <v>475</v>
      </c>
      <c r="D34" t="s">
        <v>1226</v>
      </c>
      <c r="E34" s="14"/>
      <c r="F34" s="14"/>
      <c r="G34" s="14"/>
      <c r="H34" s="14"/>
      <c r="I34" s="14"/>
      <c r="J34" s="7" t="str">
        <f>Calc!A34</f>
        <v/>
      </c>
    </row>
    <row r="35" spans="1:10" x14ac:dyDescent="0.3">
      <c r="A35" s="4" t="s">
        <v>900</v>
      </c>
      <c r="B35" t="s">
        <v>3</v>
      </c>
      <c r="C35" t="s">
        <v>395</v>
      </c>
      <c r="D35" t="s">
        <v>1226</v>
      </c>
      <c r="E35" s="14"/>
      <c r="F35" s="14"/>
      <c r="G35" s="14"/>
      <c r="H35" s="14"/>
      <c r="I35" s="14"/>
      <c r="J35" s="7" t="str">
        <f>Calc!A35</f>
        <v/>
      </c>
    </row>
    <row r="36" spans="1:10" x14ac:dyDescent="0.3">
      <c r="A36" s="4" t="s">
        <v>996</v>
      </c>
      <c r="B36" t="s">
        <v>620</v>
      </c>
      <c r="C36" t="s">
        <v>619</v>
      </c>
      <c r="D36" t="s">
        <v>1226</v>
      </c>
      <c r="E36" s="14"/>
      <c r="F36" s="14"/>
      <c r="G36" s="14"/>
      <c r="H36" s="14"/>
      <c r="I36" s="14"/>
      <c r="J36" s="7" t="str">
        <f>Calc!A36</f>
        <v/>
      </c>
    </row>
    <row r="37" spans="1:10" x14ac:dyDescent="0.3">
      <c r="A37" s="4" t="s">
        <v>843</v>
      </c>
      <c r="B37" t="s">
        <v>246</v>
      </c>
      <c r="C37" t="s">
        <v>244</v>
      </c>
      <c r="D37" t="s">
        <v>1228</v>
      </c>
      <c r="E37" s="14"/>
      <c r="F37" s="14"/>
      <c r="G37" s="14"/>
      <c r="H37" s="14"/>
      <c r="I37" s="14"/>
      <c r="J37" s="7" t="str">
        <f>Calc!A37</f>
        <v/>
      </c>
    </row>
    <row r="38" spans="1:10" x14ac:dyDescent="0.3">
      <c r="A38" s="4" t="s">
        <v>1125</v>
      </c>
      <c r="B38" t="s">
        <v>265</v>
      </c>
      <c r="C38" t="s">
        <v>264</v>
      </c>
      <c r="D38" t="s">
        <v>1228</v>
      </c>
      <c r="E38" s="14"/>
      <c r="F38" s="14"/>
      <c r="G38" s="14"/>
      <c r="H38" s="14"/>
      <c r="I38" s="14"/>
      <c r="J38" s="7" t="str">
        <f>Calc!A38</f>
        <v/>
      </c>
    </row>
    <row r="39" spans="1:10" x14ac:dyDescent="0.3">
      <c r="A39" s="4" t="s">
        <v>1171</v>
      </c>
      <c r="B39" t="s">
        <v>498</v>
      </c>
      <c r="C39" t="s">
        <v>497</v>
      </c>
      <c r="D39" t="s">
        <v>1227</v>
      </c>
      <c r="E39" s="14"/>
      <c r="F39" s="14"/>
      <c r="G39" s="14"/>
      <c r="H39" s="14"/>
      <c r="I39" s="14"/>
      <c r="J39" s="7" t="str">
        <f>Calc!A39</f>
        <v/>
      </c>
    </row>
    <row r="40" spans="1:10" x14ac:dyDescent="0.3">
      <c r="A40" s="4" t="s">
        <v>1174</v>
      </c>
      <c r="B40" t="s">
        <v>529</v>
      </c>
      <c r="C40" t="s">
        <v>528</v>
      </c>
      <c r="D40" t="s">
        <v>1229</v>
      </c>
      <c r="E40" s="14"/>
      <c r="F40" s="14"/>
      <c r="G40" s="14"/>
      <c r="H40" s="14"/>
      <c r="I40" s="14"/>
      <c r="J40" s="7" t="str">
        <f>Calc!A40</f>
        <v/>
      </c>
    </row>
    <row r="41" spans="1:10" x14ac:dyDescent="0.3">
      <c r="A41" s="4" t="s">
        <v>1091</v>
      </c>
      <c r="B41" t="s">
        <v>102</v>
      </c>
      <c r="C41" t="s">
        <v>100</v>
      </c>
      <c r="D41" t="s">
        <v>1229</v>
      </c>
      <c r="E41" s="14"/>
      <c r="F41" s="14"/>
      <c r="G41" s="14"/>
      <c r="H41" s="14"/>
      <c r="I41" s="14"/>
      <c r="J41" s="7" t="str">
        <f>Calc!A41</f>
        <v/>
      </c>
    </row>
    <row r="42" spans="1:10" x14ac:dyDescent="0.3">
      <c r="A42" s="4" t="s">
        <v>1142</v>
      </c>
      <c r="B42" t="s">
        <v>324</v>
      </c>
      <c r="C42" t="s">
        <v>321</v>
      </c>
      <c r="D42" t="s">
        <v>1226</v>
      </c>
      <c r="E42" s="14"/>
      <c r="F42" s="14"/>
      <c r="G42" s="14"/>
      <c r="H42" s="14"/>
      <c r="I42" s="14"/>
      <c r="J42" s="7" t="str">
        <f>Calc!A42</f>
        <v/>
      </c>
    </row>
    <row r="43" spans="1:10" x14ac:dyDescent="0.3">
      <c r="A43" s="4" t="s">
        <v>946</v>
      </c>
      <c r="B43" t="s">
        <v>489</v>
      </c>
      <c r="C43" t="s">
        <v>488</v>
      </c>
      <c r="D43" t="s">
        <v>1226</v>
      </c>
      <c r="E43" s="14"/>
      <c r="F43" s="14"/>
      <c r="G43" s="14"/>
      <c r="H43" s="14"/>
      <c r="I43" s="14"/>
      <c r="J43" s="7" t="str">
        <f>Calc!A43</f>
        <v/>
      </c>
    </row>
    <row r="44" spans="1:10" x14ac:dyDescent="0.3">
      <c r="A44" s="4" t="s">
        <v>1096</v>
      </c>
      <c r="B44" t="s">
        <v>134</v>
      </c>
      <c r="C44" t="s">
        <v>131</v>
      </c>
      <c r="D44" t="s">
        <v>1226</v>
      </c>
      <c r="E44" s="14"/>
      <c r="F44" s="14"/>
      <c r="G44" s="14"/>
      <c r="H44" s="14"/>
      <c r="I44" s="14"/>
      <c r="J44" s="7" t="str">
        <f>Calc!A44</f>
        <v/>
      </c>
    </row>
    <row r="45" spans="1:10" x14ac:dyDescent="0.3">
      <c r="A45" s="4" t="s">
        <v>983</v>
      </c>
      <c r="B45" t="s">
        <v>589</v>
      </c>
      <c r="C45" t="s">
        <v>588</v>
      </c>
      <c r="D45" t="s">
        <v>1227</v>
      </c>
      <c r="E45" s="14"/>
      <c r="F45" s="14"/>
      <c r="G45" s="14"/>
      <c r="H45" s="14"/>
      <c r="I45" s="14"/>
      <c r="J45" s="7" t="str">
        <f>Calc!A45</f>
        <v/>
      </c>
    </row>
    <row r="46" spans="1:10" x14ac:dyDescent="0.3">
      <c r="A46" s="4" t="s">
        <v>779</v>
      </c>
      <c r="B46" t="s">
        <v>63</v>
      </c>
      <c r="C46" t="s">
        <v>61</v>
      </c>
      <c r="D46" t="s">
        <v>1229</v>
      </c>
      <c r="E46" s="14"/>
      <c r="F46" s="14"/>
      <c r="G46" s="14"/>
      <c r="H46" s="14"/>
      <c r="I46" s="14"/>
      <c r="J46" s="7" t="str">
        <f>Calc!A46</f>
        <v/>
      </c>
    </row>
    <row r="47" spans="1:10" x14ac:dyDescent="0.3">
      <c r="A47" s="4" t="s">
        <v>913</v>
      </c>
      <c r="B47" t="s">
        <v>421</v>
      </c>
      <c r="C47" t="s">
        <v>420</v>
      </c>
      <c r="D47" t="s">
        <v>1229</v>
      </c>
      <c r="E47" s="14"/>
      <c r="F47" s="14"/>
      <c r="G47" s="14"/>
      <c r="H47" s="14"/>
      <c r="I47" s="14"/>
      <c r="J47" s="7" t="str">
        <f>Calc!A47</f>
        <v/>
      </c>
    </row>
    <row r="48" spans="1:10" x14ac:dyDescent="0.3">
      <c r="A48" s="4" t="s">
        <v>826</v>
      </c>
      <c r="B48" t="s">
        <v>202</v>
      </c>
      <c r="C48" t="s">
        <v>200</v>
      </c>
      <c r="D48" t="s">
        <v>1226</v>
      </c>
      <c r="E48" s="14"/>
      <c r="F48" s="14"/>
      <c r="G48" s="14"/>
      <c r="H48" s="14"/>
      <c r="I48" s="14"/>
      <c r="J48" s="7" t="str">
        <f>Calc!A48</f>
        <v/>
      </c>
    </row>
    <row r="49" spans="1:10" x14ac:dyDescent="0.3">
      <c r="A49" s="4" t="s">
        <v>1132</v>
      </c>
      <c r="B49" t="s">
        <v>296</v>
      </c>
      <c r="C49" t="s">
        <v>106</v>
      </c>
      <c r="D49" t="s">
        <v>1229</v>
      </c>
      <c r="E49" s="14"/>
      <c r="F49" s="14"/>
      <c r="G49" s="14"/>
      <c r="H49" s="14"/>
      <c r="I49" s="14"/>
      <c r="J49" s="7" t="str">
        <f>Calc!A49</f>
        <v/>
      </c>
    </row>
    <row r="50" spans="1:10" x14ac:dyDescent="0.3">
      <c r="A50" s="4" t="s">
        <v>1170</v>
      </c>
      <c r="B50" t="s">
        <v>496</v>
      </c>
      <c r="C50" t="s">
        <v>495</v>
      </c>
      <c r="D50" t="s">
        <v>1228</v>
      </c>
      <c r="E50" s="14"/>
      <c r="F50" s="14"/>
      <c r="G50" s="14"/>
      <c r="H50" s="14"/>
      <c r="I50" s="14"/>
      <c r="J50" s="7" t="str">
        <f>Calc!A50</f>
        <v/>
      </c>
    </row>
    <row r="51" spans="1:10" x14ac:dyDescent="0.3">
      <c r="A51" s="4" t="s">
        <v>951</v>
      </c>
      <c r="B51" t="s">
        <v>505</v>
      </c>
      <c r="C51" t="s">
        <v>106</v>
      </c>
      <c r="D51" t="s">
        <v>1229</v>
      </c>
      <c r="E51" s="14"/>
      <c r="F51" s="14"/>
      <c r="G51" s="14"/>
      <c r="H51" s="14"/>
      <c r="I51" s="14"/>
      <c r="J51" s="7" t="str">
        <f>Calc!A51</f>
        <v/>
      </c>
    </row>
    <row r="52" spans="1:10" x14ac:dyDescent="0.3">
      <c r="A52" s="4" t="s">
        <v>1184</v>
      </c>
      <c r="B52" t="s">
        <v>563</v>
      </c>
      <c r="C52" t="s">
        <v>495</v>
      </c>
      <c r="D52" t="s">
        <v>1228</v>
      </c>
      <c r="E52" s="14"/>
      <c r="F52" s="14"/>
      <c r="G52" s="14"/>
      <c r="H52" s="14"/>
      <c r="I52" s="14"/>
      <c r="J52" s="7" t="str">
        <f>Calc!A52</f>
        <v/>
      </c>
    </row>
    <row r="53" spans="1:10" x14ac:dyDescent="0.3">
      <c r="A53" s="4" t="s">
        <v>973</v>
      </c>
      <c r="B53" t="s">
        <v>564</v>
      </c>
      <c r="C53" t="s">
        <v>495</v>
      </c>
      <c r="D53" t="s">
        <v>1227</v>
      </c>
      <c r="E53" s="14"/>
      <c r="F53" s="14"/>
      <c r="G53" s="14"/>
      <c r="H53" s="14"/>
      <c r="I53" s="14"/>
      <c r="J53" s="7" t="str">
        <f>Calc!A53</f>
        <v/>
      </c>
    </row>
    <row r="54" spans="1:10" x14ac:dyDescent="0.3">
      <c r="A54" s="4" t="s">
        <v>1009</v>
      </c>
      <c r="B54" t="s">
        <v>648</v>
      </c>
      <c r="C54" t="s">
        <v>106</v>
      </c>
      <c r="D54" t="s">
        <v>1227</v>
      </c>
      <c r="E54" s="14"/>
      <c r="F54" s="14"/>
      <c r="G54" s="14"/>
      <c r="H54" s="14"/>
      <c r="I54" s="14"/>
      <c r="J54" s="7" t="str">
        <f>Calc!A54</f>
        <v/>
      </c>
    </row>
    <row r="55" spans="1:10" x14ac:dyDescent="0.3">
      <c r="A55" s="4" t="s">
        <v>1023</v>
      </c>
      <c r="B55" t="s">
        <v>675</v>
      </c>
      <c r="C55" t="s">
        <v>106</v>
      </c>
      <c r="D55" t="s">
        <v>1227</v>
      </c>
      <c r="E55" s="14"/>
      <c r="F55" s="14"/>
      <c r="G55" s="14"/>
      <c r="H55" s="14"/>
      <c r="I55" s="14"/>
      <c r="J55" s="7" t="str">
        <f>Calc!A55</f>
        <v/>
      </c>
    </row>
    <row r="56" spans="1:10" x14ac:dyDescent="0.3">
      <c r="A56" s="4" t="s">
        <v>1030</v>
      </c>
      <c r="B56" t="s">
        <v>686</v>
      </c>
      <c r="C56" t="s">
        <v>106</v>
      </c>
      <c r="D56" t="s">
        <v>1226</v>
      </c>
      <c r="E56" s="14"/>
      <c r="F56" s="14"/>
      <c r="G56" s="14"/>
      <c r="H56" s="14"/>
      <c r="I56" s="14"/>
      <c r="J56" s="7" t="str">
        <f>Calc!A56</f>
        <v/>
      </c>
    </row>
    <row r="57" spans="1:10" x14ac:dyDescent="0.3">
      <c r="A57" s="4" t="s">
        <v>1032</v>
      </c>
      <c r="B57" t="s">
        <v>374</v>
      </c>
      <c r="C57" t="s">
        <v>495</v>
      </c>
      <c r="D57" t="s">
        <v>1228</v>
      </c>
      <c r="E57" s="14"/>
      <c r="F57" s="14"/>
      <c r="G57" s="14"/>
      <c r="H57" s="14"/>
      <c r="I57" s="14"/>
      <c r="J57" s="7" t="str">
        <f>Calc!A57</f>
        <v/>
      </c>
    </row>
    <row r="58" spans="1:10" x14ac:dyDescent="0.3">
      <c r="A58" s="4" t="s">
        <v>1143</v>
      </c>
      <c r="B58" t="s">
        <v>332</v>
      </c>
      <c r="C58" t="s">
        <v>329</v>
      </c>
      <c r="D58" t="s">
        <v>1228</v>
      </c>
      <c r="E58" s="14"/>
      <c r="F58" s="14"/>
      <c r="G58" s="14"/>
      <c r="H58" s="14"/>
      <c r="I58" s="14"/>
      <c r="J58" s="7" t="str">
        <f>Calc!A58</f>
        <v/>
      </c>
    </row>
    <row r="59" spans="1:10" x14ac:dyDescent="0.3">
      <c r="A59" s="4" t="s">
        <v>1052</v>
      </c>
      <c r="B59" t="s">
        <v>729</v>
      </c>
      <c r="C59" t="s">
        <v>730</v>
      </c>
      <c r="D59" t="s">
        <v>1227</v>
      </c>
      <c r="E59" s="14"/>
      <c r="F59" s="14"/>
      <c r="G59" s="14"/>
      <c r="H59" s="14"/>
      <c r="I59" s="14"/>
      <c r="J59" s="7" t="str">
        <f>Calc!A59</f>
        <v/>
      </c>
    </row>
    <row r="60" spans="1:10" x14ac:dyDescent="0.3">
      <c r="A60" s="4" t="s">
        <v>837</v>
      </c>
      <c r="B60" t="s">
        <v>235</v>
      </c>
      <c r="C60" t="s">
        <v>233</v>
      </c>
      <c r="D60" t="s">
        <v>1227</v>
      </c>
      <c r="E60" s="14"/>
      <c r="F60" s="14"/>
      <c r="G60" s="14"/>
      <c r="H60" s="14"/>
      <c r="I60" s="14"/>
      <c r="J60" s="7" t="str">
        <f>Calc!A60</f>
        <v/>
      </c>
    </row>
    <row r="61" spans="1:10" x14ac:dyDescent="0.3">
      <c r="A61" s="4" t="s">
        <v>1045</v>
      </c>
      <c r="B61" t="s">
        <v>710</v>
      </c>
      <c r="C61" t="s">
        <v>109</v>
      </c>
      <c r="D61" t="s">
        <v>1229</v>
      </c>
      <c r="E61" s="14"/>
      <c r="F61" s="14"/>
      <c r="G61" s="14"/>
      <c r="H61" s="14"/>
      <c r="I61" s="14"/>
      <c r="J61" s="7" t="str">
        <f>Calc!A61</f>
        <v/>
      </c>
    </row>
    <row r="62" spans="1:10" x14ac:dyDescent="0.3">
      <c r="A62" s="4" t="s">
        <v>918</v>
      </c>
      <c r="B62" t="s">
        <v>203</v>
      </c>
      <c r="C62" t="s">
        <v>426</v>
      </c>
      <c r="D62" t="s">
        <v>1226</v>
      </c>
      <c r="E62" s="14"/>
      <c r="F62" s="14"/>
      <c r="G62" s="14"/>
      <c r="H62" s="14"/>
      <c r="I62" s="14"/>
      <c r="J62" s="7" t="str">
        <f>Calc!A62</f>
        <v/>
      </c>
    </row>
    <row r="63" spans="1:10" x14ac:dyDescent="0.3">
      <c r="A63" s="4" t="s">
        <v>811</v>
      </c>
      <c r="B63" t="s">
        <v>162</v>
      </c>
      <c r="C63" t="s">
        <v>159</v>
      </c>
      <c r="D63" t="s">
        <v>1228</v>
      </c>
      <c r="E63" s="14"/>
      <c r="F63" s="14"/>
      <c r="G63" s="14"/>
      <c r="H63" s="14"/>
      <c r="I63" s="14"/>
      <c r="J63" s="7" t="str">
        <f>Calc!A63</f>
        <v/>
      </c>
    </row>
    <row r="64" spans="1:10" x14ac:dyDescent="0.3">
      <c r="A64" s="4" t="s">
        <v>891</v>
      </c>
      <c r="B64" t="s">
        <v>371</v>
      </c>
      <c r="C64" t="s">
        <v>159</v>
      </c>
      <c r="D64" t="s">
        <v>1229</v>
      </c>
      <c r="E64" s="14"/>
      <c r="F64" s="14"/>
      <c r="G64" s="14"/>
      <c r="H64" s="14"/>
      <c r="I64" s="14"/>
      <c r="J64" s="7" t="str">
        <f>Calc!A64</f>
        <v/>
      </c>
    </row>
    <row r="65" spans="1:10" x14ac:dyDescent="0.3">
      <c r="A65" s="4" t="s">
        <v>1109</v>
      </c>
      <c r="B65" t="s">
        <v>195</v>
      </c>
      <c r="C65" t="s">
        <v>192</v>
      </c>
      <c r="D65" t="s">
        <v>1229</v>
      </c>
      <c r="E65" s="14"/>
      <c r="F65" s="14"/>
      <c r="G65" s="14"/>
      <c r="H65" s="14"/>
      <c r="I65" s="14"/>
      <c r="J65" s="7" t="str">
        <f>Calc!A65</f>
        <v/>
      </c>
    </row>
    <row r="66" spans="1:10" x14ac:dyDescent="0.3">
      <c r="A66" s="4" t="s">
        <v>945</v>
      </c>
      <c r="B66" t="s">
        <v>487</v>
      </c>
      <c r="C66" t="s">
        <v>192</v>
      </c>
      <c r="D66" t="s">
        <v>1228</v>
      </c>
      <c r="E66" s="14"/>
      <c r="F66" s="14"/>
      <c r="G66" s="14"/>
      <c r="H66" s="14"/>
      <c r="I66" s="14"/>
      <c r="J66" s="7" t="str">
        <f>Calc!A66</f>
        <v/>
      </c>
    </row>
    <row r="67" spans="1:10" x14ac:dyDescent="0.3">
      <c r="A67" s="4" t="s">
        <v>866</v>
      </c>
      <c r="B67" t="s">
        <v>312</v>
      </c>
      <c r="C67" t="s">
        <v>310</v>
      </c>
      <c r="D67" t="s">
        <v>1228</v>
      </c>
      <c r="E67" s="14"/>
      <c r="F67" s="14"/>
      <c r="G67" s="14"/>
      <c r="H67" s="14"/>
      <c r="I67" s="14"/>
      <c r="J67" s="7" t="str">
        <f>Calc!A67</f>
        <v/>
      </c>
    </row>
    <row r="68" spans="1:10" x14ac:dyDescent="0.3">
      <c r="A68" s="4" t="s">
        <v>1179</v>
      </c>
      <c r="B68" t="s">
        <v>547</v>
      </c>
      <c r="C68" t="s">
        <v>546</v>
      </c>
      <c r="D68" t="s">
        <v>1229</v>
      </c>
      <c r="E68" s="14"/>
      <c r="F68" s="14"/>
      <c r="G68" s="14"/>
      <c r="H68" s="14"/>
      <c r="I68" s="14"/>
      <c r="J68" s="7" t="str">
        <f>Calc!A68</f>
        <v/>
      </c>
    </row>
    <row r="69" spans="1:10" x14ac:dyDescent="0.3">
      <c r="A69" s="4" t="s">
        <v>846</v>
      </c>
      <c r="B69" t="s">
        <v>255</v>
      </c>
      <c r="C69" t="s">
        <v>253</v>
      </c>
      <c r="D69" t="s">
        <v>1226</v>
      </c>
      <c r="E69" s="14"/>
      <c r="F69" s="14"/>
      <c r="G69" s="14"/>
      <c r="H69" s="14"/>
      <c r="I69" s="14"/>
      <c r="J69" s="7" t="str">
        <f>Calc!A69</f>
        <v/>
      </c>
    </row>
    <row r="70" spans="1:10" x14ac:dyDescent="0.3">
      <c r="A70" s="4" t="s">
        <v>1161</v>
      </c>
      <c r="B70" t="s">
        <v>436</v>
      </c>
      <c r="C70" t="s">
        <v>438</v>
      </c>
      <c r="D70" t="s">
        <v>1228</v>
      </c>
      <c r="E70" s="14"/>
      <c r="F70" s="14"/>
      <c r="G70" s="14"/>
      <c r="H70" s="14"/>
      <c r="I70" s="14"/>
      <c r="J70" s="7" t="str">
        <f>Calc!A70</f>
        <v/>
      </c>
    </row>
    <row r="71" spans="1:10" x14ac:dyDescent="0.3">
      <c r="A71" s="4" t="s">
        <v>1090</v>
      </c>
      <c r="B71" t="s">
        <v>99</v>
      </c>
      <c r="C71" t="s">
        <v>98</v>
      </c>
      <c r="D71" t="s">
        <v>1226</v>
      </c>
      <c r="E71" s="14"/>
      <c r="F71" s="14"/>
      <c r="G71" s="14"/>
      <c r="H71" s="14"/>
      <c r="I71" s="14"/>
      <c r="J71" s="7" t="str">
        <f>Calc!A71</f>
        <v/>
      </c>
    </row>
    <row r="72" spans="1:10" x14ac:dyDescent="0.3">
      <c r="A72" s="4" t="s">
        <v>1212</v>
      </c>
      <c r="B72" t="s">
        <v>702</v>
      </c>
      <c r="C72" t="s">
        <v>703</v>
      </c>
      <c r="D72" t="s">
        <v>1228</v>
      </c>
      <c r="E72" s="14"/>
      <c r="F72" s="14"/>
      <c r="G72" s="14"/>
      <c r="H72" s="14"/>
      <c r="I72" s="14"/>
      <c r="J72" s="7" t="str">
        <f>Calc!A72</f>
        <v/>
      </c>
    </row>
    <row r="73" spans="1:10" x14ac:dyDescent="0.3">
      <c r="A73" s="4" t="s">
        <v>958</v>
      </c>
      <c r="B73" t="s">
        <v>520</v>
      </c>
      <c r="C73" t="s">
        <v>519</v>
      </c>
      <c r="D73" t="s">
        <v>1228</v>
      </c>
      <c r="E73" s="14"/>
      <c r="F73" s="14"/>
      <c r="G73" s="14"/>
      <c r="H73" s="14"/>
      <c r="I73" s="14"/>
      <c r="J73" s="7" t="str">
        <f>Calc!A73</f>
        <v/>
      </c>
    </row>
    <row r="74" spans="1:10" x14ac:dyDescent="0.3">
      <c r="A74" s="4" t="s">
        <v>928</v>
      </c>
      <c r="B74" t="s">
        <v>448</v>
      </c>
      <c r="C74" t="s">
        <v>447</v>
      </c>
      <c r="D74" t="s">
        <v>1229</v>
      </c>
      <c r="E74" s="14"/>
      <c r="F74" s="14"/>
      <c r="G74" s="14"/>
      <c r="H74" s="14"/>
      <c r="I74" s="14"/>
      <c r="J74" s="7" t="str">
        <f>Calc!A74</f>
        <v/>
      </c>
    </row>
    <row r="75" spans="1:10" x14ac:dyDescent="0.3">
      <c r="A75" s="4" t="s">
        <v>989</v>
      </c>
      <c r="B75" t="s">
        <v>607</v>
      </c>
      <c r="C75" t="s">
        <v>606</v>
      </c>
      <c r="D75" t="s">
        <v>1227</v>
      </c>
      <c r="E75" s="14"/>
      <c r="F75" s="14"/>
      <c r="G75" s="14"/>
      <c r="H75" s="14"/>
      <c r="I75" s="14"/>
      <c r="J75" s="7" t="str">
        <f>Calc!A75</f>
        <v/>
      </c>
    </row>
    <row r="76" spans="1:10" x14ac:dyDescent="0.3">
      <c r="A76" s="4" t="s">
        <v>1092</v>
      </c>
      <c r="B76" t="s">
        <v>104</v>
      </c>
      <c r="C76" t="s">
        <v>101</v>
      </c>
      <c r="D76" t="s">
        <v>1228</v>
      </c>
      <c r="E76" s="14"/>
      <c r="F76" s="14"/>
      <c r="G76" s="14"/>
      <c r="H76" s="14"/>
      <c r="I76" s="14"/>
      <c r="J76" s="7" t="str">
        <f>Calc!A76</f>
        <v/>
      </c>
    </row>
    <row r="77" spans="1:10" x14ac:dyDescent="0.3">
      <c r="A77" s="4" t="s">
        <v>1138</v>
      </c>
      <c r="B77" t="s">
        <v>314</v>
      </c>
      <c r="C77" t="s">
        <v>311</v>
      </c>
      <c r="D77" t="s">
        <v>1227</v>
      </c>
      <c r="E77" s="14"/>
      <c r="F77" s="14"/>
      <c r="G77" s="14"/>
      <c r="H77" s="14"/>
      <c r="I77" s="14"/>
      <c r="J77" s="7" t="str">
        <f>Calc!A77</f>
        <v/>
      </c>
    </row>
    <row r="78" spans="1:10" x14ac:dyDescent="0.3">
      <c r="A78" s="4" t="s">
        <v>893</v>
      </c>
      <c r="B78" t="s">
        <v>378</v>
      </c>
      <c r="C78" t="s">
        <v>376</v>
      </c>
      <c r="D78" t="s">
        <v>1228</v>
      </c>
      <c r="E78" s="14"/>
      <c r="F78" s="14"/>
      <c r="G78" s="14"/>
      <c r="H78" s="14"/>
      <c r="I78" s="14"/>
      <c r="J78" s="7" t="str">
        <f>Calc!A78</f>
        <v/>
      </c>
    </row>
    <row r="79" spans="1:10" x14ac:dyDescent="0.3">
      <c r="A79" s="4" t="s">
        <v>1063</v>
      </c>
      <c r="B79" t="s">
        <v>750</v>
      </c>
      <c r="C79" t="s">
        <v>751</v>
      </c>
      <c r="D79" t="s">
        <v>1229</v>
      </c>
      <c r="E79" s="14"/>
      <c r="F79" s="14"/>
      <c r="G79" s="14"/>
      <c r="H79" s="14"/>
      <c r="I79" s="14"/>
      <c r="J79" s="7" t="str">
        <f>Calc!A79</f>
        <v/>
      </c>
    </row>
    <row r="80" spans="1:10" x14ac:dyDescent="0.3">
      <c r="A80" s="4" t="s">
        <v>998</v>
      </c>
      <c r="B80" t="s">
        <v>625</v>
      </c>
      <c r="C80" t="s">
        <v>624</v>
      </c>
      <c r="D80" t="s">
        <v>1226</v>
      </c>
      <c r="E80" s="14"/>
      <c r="F80" s="14"/>
      <c r="G80" s="14"/>
      <c r="H80" s="14"/>
      <c r="I80" s="14"/>
      <c r="J80" s="7" t="str">
        <f>Calc!A80</f>
        <v/>
      </c>
    </row>
    <row r="81" spans="1:10" x14ac:dyDescent="0.3">
      <c r="A81" s="4" t="s">
        <v>979</v>
      </c>
      <c r="B81" t="s">
        <v>580</v>
      </c>
      <c r="C81" t="s">
        <v>579</v>
      </c>
      <c r="D81" t="s">
        <v>1228</v>
      </c>
      <c r="E81" s="14"/>
      <c r="F81" s="14"/>
      <c r="G81" s="14"/>
      <c r="H81" s="14"/>
      <c r="I81" s="14"/>
      <c r="J81" s="7" t="str">
        <f>Calc!A81</f>
        <v/>
      </c>
    </row>
    <row r="82" spans="1:10" x14ac:dyDescent="0.3">
      <c r="A82" s="4" t="s">
        <v>988</v>
      </c>
      <c r="B82" t="s">
        <v>605</v>
      </c>
      <c r="C82" t="s">
        <v>604</v>
      </c>
      <c r="D82" t="s">
        <v>1229</v>
      </c>
      <c r="E82" s="14"/>
      <c r="F82" s="14"/>
      <c r="G82" s="14"/>
      <c r="H82" s="14"/>
      <c r="I82" s="14"/>
      <c r="J82" s="7" t="str">
        <f>Calc!A82</f>
        <v/>
      </c>
    </row>
    <row r="83" spans="1:10" x14ac:dyDescent="0.3">
      <c r="A83" s="4" t="s">
        <v>890</v>
      </c>
      <c r="B83" t="s">
        <v>370</v>
      </c>
      <c r="C83" t="s">
        <v>367</v>
      </c>
      <c r="D83" t="s">
        <v>1228</v>
      </c>
      <c r="E83" s="14"/>
      <c r="F83" s="14"/>
      <c r="G83" s="14"/>
      <c r="H83" s="14"/>
      <c r="I83" s="14"/>
      <c r="J83" s="7" t="str">
        <f>Calc!A83</f>
        <v/>
      </c>
    </row>
    <row r="84" spans="1:10" x14ac:dyDescent="0.3">
      <c r="A84" s="4" t="s">
        <v>906</v>
      </c>
      <c r="B84" t="s">
        <v>408</v>
      </c>
      <c r="C84" t="s">
        <v>407</v>
      </c>
      <c r="D84" t="s">
        <v>1229</v>
      </c>
      <c r="E84" s="14"/>
      <c r="F84" s="14"/>
      <c r="G84" s="14"/>
      <c r="H84" s="14"/>
      <c r="I84" s="14"/>
      <c r="J84" s="7" t="str">
        <f>Calc!A84</f>
        <v/>
      </c>
    </row>
    <row r="85" spans="1:10" x14ac:dyDescent="0.3">
      <c r="A85" s="4" t="s">
        <v>821</v>
      </c>
      <c r="B85" t="s">
        <v>189</v>
      </c>
      <c r="C85" t="s">
        <v>186</v>
      </c>
      <c r="D85" t="s">
        <v>1228</v>
      </c>
      <c r="E85" s="14"/>
      <c r="F85" s="14"/>
      <c r="G85" s="14"/>
      <c r="H85" s="14"/>
      <c r="I85" s="14"/>
      <c r="J85" s="7" t="str">
        <f>Calc!A85</f>
        <v/>
      </c>
    </row>
    <row r="86" spans="1:10" x14ac:dyDescent="0.3">
      <c r="A86" s="4" t="s">
        <v>992</v>
      </c>
      <c r="B86" t="s">
        <v>611</v>
      </c>
      <c r="C86" t="s">
        <v>612</v>
      </c>
      <c r="D86" t="s">
        <v>1228</v>
      </c>
      <c r="E86" s="14"/>
      <c r="F86" s="14"/>
      <c r="G86" s="14"/>
      <c r="H86" s="14"/>
      <c r="I86" s="14"/>
      <c r="J86" s="7" t="str">
        <f>Calc!A86</f>
        <v/>
      </c>
    </row>
    <row r="87" spans="1:10" x14ac:dyDescent="0.3">
      <c r="A87" s="4" t="s">
        <v>1196</v>
      </c>
      <c r="B87" t="s">
        <v>611</v>
      </c>
      <c r="C87" t="s">
        <v>613</v>
      </c>
      <c r="D87" t="s">
        <v>1229</v>
      </c>
      <c r="E87" s="14"/>
      <c r="F87" s="14"/>
      <c r="G87" s="14"/>
      <c r="H87" s="14"/>
      <c r="I87" s="14"/>
      <c r="J87" s="7" t="str">
        <f>Calc!A87</f>
        <v/>
      </c>
    </row>
    <row r="88" spans="1:10" x14ac:dyDescent="0.3">
      <c r="A88" s="4" t="s">
        <v>901</v>
      </c>
      <c r="B88" t="s">
        <v>398</v>
      </c>
      <c r="C88" t="s">
        <v>397</v>
      </c>
      <c r="D88" t="s">
        <v>1226</v>
      </c>
      <c r="E88" s="14"/>
      <c r="F88" s="14"/>
      <c r="G88" s="14"/>
      <c r="H88" s="14"/>
      <c r="I88" s="14"/>
      <c r="J88" s="7" t="str">
        <f>Calc!A88</f>
        <v/>
      </c>
    </row>
    <row r="89" spans="1:10" x14ac:dyDescent="0.3">
      <c r="A89" s="4" t="s">
        <v>1111</v>
      </c>
      <c r="B89" t="s">
        <v>204</v>
      </c>
      <c r="C89" t="s">
        <v>201</v>
      </c>
      <c r="D89" t="s">
        <v>1228</v>
      </c>
      <c r="E89" s="14"/>
      <c r="F89" s="14"/>
      <c r="G89" s="14"/>
      <c r="H89" s="14"/>
      <c r="I89" s="14"/>
      <c r="J89" s="7" t="str">
        <f>Calc!A89</f>
        <v/>
      </c>
    </row>
    <row r="90" spans="1:10" x14ac:dyDescent="0.3">
      <c r="A90" s="4" t="s">
        <v>1067</v>
      </c>
      <c r="B90" t="s">
        <v>9</v>
      </c>
      <c r="C90" t="s">
        <v>8</v>
      </c>
      <c r="D90" t="s">
        <v>1229</v>
      </c>
      <c r="E90" s="14"/>
      <c r="F90" s="14"/>
      <c r="G90" s="14"/>
      <c r="H90" s="14"/>
      <c r="I90" s="14"/>
      <c r="J90" s="7" t="str">
        <f>Calc!A90</f>
        <v/>
      </c>
    </row>
    <row r="91" spans="1:10" x14ac:dyDescent="0.3">
      <c r="A91" s="4" t="s">
        <v>923</v>
      </c>
      <c r="B91" t="s">
        <v>210</v>
      </c>
      <c r="C91" t="s">
        <v>439</v>
      </c>
      <c r="D91" t="s">
        <v>1229</v>
      </c>
      <c r="E91" s="14"/>
      <c r="F91" s="14"/>
      <c r="G91" s="14"/>
      <c r="H91" s="14"/>
      <c r="I91" s="14"/>
      <c r="J91" s="7" t="str">
        <f>Calc!A91</f>
        <v/>
      </c>
    </row>
    <row r="92" spans="1:10" x14ac:dyDescent="0.3">
      <c r="A92" s="4" t="s">
        <v>1200</v>
      </c>
      <c r="B92" t="s">
        <v>636</v>
      </c>
      <c r="C92" t="s">
        <v>637</v>
      </c>
      <c r="D92" t="s">
        <v>1229</v>
      </c>
      <c r="E92" s="14"/>
      <c r="F92" s="14"/>
      <c r="G92" s="14"/>
      <c r="H92" s="14"/>
      <c r="I92" s="14"/>
      <c r="J92" s="7" t="str">
        <f>Calc!A92</f>
        <v/>
      </c>
    </row>
    <row r="93" spans="1:10" x14ac:dyDescent="0.3">
      <c r="A93" s="4" t="s">
        <v>1110</v>
      </c>
      <c r="B93" t="s">
        <v>199</v>
      </c>
      <c r="C93" t="s">
        <v>196</v>
      </c>
      <c r="D93" t="s">
        <v>1228</v>
      </c>
      <c r="E93" s="14"/>
      <c r="F93" s="14"/>
      <c r="G93" s="14"/>
      <c r="H93" s="14"/>
      <c r="I93" s="14"/>
      <c r="J93" s="7" t="str">
        <f>Calc!A93</f>
        <v/>
      </c>
    </row>
    <row r="94" spans="1:10" x14ac:dyDescent="0.3">
      <c r="A94" s="4" t="s">
        <v>772</v>
      </c>
      <c r="B94" t="s">
        <v>35</v>
      </c>
      <c r="C94" t="s">
        <v>33</v>
      </c>
      <c r="D94" t="s">
        <v>1229</v>
      </c>
      <c r="E94" s="14"/>
      <c r="F94" s="14"/>
      <c r="G94" s="14"/>
      <c r="H94" s="14"/>
      <c r="I94" s="14"/>
      <c r="J94" s="7" t="str">
        <f>Calc!A94</f>
        <v/>
      </c>
    </row>
    <row r="95" spans="1:10" x14ac:dyDescent="0.3">
      <c r="A95" s="4" t="s">
        <v>911</v>
      </c>
      <c r="B95" t="s">
        <v>416</v>
      </c>
      <c r="C95" t="s">
        <v>417</v>
      </c>
      <c r="D95" t="s">
        <v>1227</v>
      </c>
      <c r="E95" s="14"/>
      <c r="F95" s="14"/>
      <c r="G95" s="14"/>
      <c r="H95" s="14"/>
      <c r="I95" s="14"/>
      <c r="J95" s="7" t="str">
        <f>Calc!A95</f>
        <v/>
      </c>
    </row>
    <row r="96" spans="1:10" x14ac:dyDescent="0.3">
      <c r="A96" s="4" t="s">
        <v>885</v>
      </c>
      <c r="B96" t="s">
        <v>362</v>
      </c>
      <c r="C96" t="s">
        <v>358</v>
      </c>
      <c r="D96" t="s">
        <v>1228</v>
      </c>
      <c r="E96" s="14"/>
      <c r="F96" s="14"/>
      <c r="G96" s="14"/>
      <c r="H96" s="14"/>
      <c r="I96" s="14"/>
      <c r="J96" s="7" t="str">
        <f>Calc!A96</f>
        <v/>
      </c>
    </row>
    <row r="97" spans="1:10" x14ac:dyDescent="0.3">
      <c r="A97" s="4" t="s">
        <v>972</v>
      </c>
      <c r="B97" t="s">
        <v>562</v>
      </c>
      <c r="C97" t="s">
        <v>561</v>
      </c>
      <c r="D97" t="s">
        <v>1228</v>
      </c>
      <c r="E97" s="14"/>
      <c r="F97" s="14"/>
      <c r="G97" s="14"/>
      <c r="H97" s="14"/>
      <c r="I97" s="14"/>
      <c r="J97" s="7" t="str">
        <f>Calc!A97</f>
        <v/>
      </c>
    </row>
    <row r="98" spans="1:10" x14ac:dyDescent="0.3">
      <c r="A98" s="4" t="s">
        <v>963</v>
      </c>
      <c r="B98" t="s">
        <v>529</v>
      </c>
      <c r="C98" t="s">
        <v>530</v>
      </c>
      <c r="D98" t="s">
        <v>1229</v>
      </c>
      <c r="E98" s="14"/>
      <c r="F98" s="14"/>
      <c r="G98" s="14"/>
      <c r="H98" s="14"/>
      <c r="I98" s="14"/>
      <c r="J98" s="7" t="str">
        <f>Calc!A98</f>
        <v/>
      </c>
    </row>
    <row r="99" spans="1:10" x14ac:dyDescent="0.3">
      <c r="A99" s="4" t="s">
        <v>768</v>
      </c>
      <c r="B99" t="s">
        <v>25</v>
      </c>
      <c r="C99" t="s">
        <v>23</v>
      </c>
      <c r="D99" t="s">
        <v>1226</v>
      </c>
      <c r="E99" s="14"/>
      <c r="F99" s="14"/>
      <c r="G99" s="14"/>
      <c r="H99" s="14"/>
      <c r="I99" s="14"/>
      <c r="J99" s="7" t="str">
        <f>Calc!A99</f>
        <v/>
      </c>
    </row>
    <row r="100" spans="1:10" x14ac:dyDescent="0.3">
      <c r="A100" s="4" t="s">
        <v>975</v>
      </c>
      <c r="B100" t="s">
        <v>569</v>
      </c>
      <c r="C100" t="s">
        <v>568</v>
      </c>
      <c r="D100" t="s">
        <v>1228</v>
      </c>
      <c r="E100" s="14"/>
      <c r="F100" s="14"/>
      <c r="G100" s="14"/>
      <c r="H100" s="14"/>
      <c r="I100" s="14"/>
      <c r="J100" s="7" t="str">
        <f>Calc!A100</f>
        <v/>
      </c>
    </row>
    <row r="101" spans="1:10" x14ac:dyDescent="0.3">
      <c r="A101" s="4" t="s">
        <v>1034</v>
      </c>
      <c r="B101" t="s">
        <v>693</v>
      </c>
      <c r="C101" t="s">
        <v>694</v>
      </c>
      <c r="D101" t="s">
        <v>1229</v>
      </c>
      <c r="E101" s="14"/>
      <c r="F101" s="14"/>
      <c r="G101" s="14"/>
      <c r="H101" s="14"/>
      <c r="I101" s="14"/>
      <c r="J101" s="7" t="str">
        <f>Calc!A101</f>
        <v/>
      </c>
    </row>
    <row r="102" spans="1:10" x14ac:dyDescent="0.3">
      <c r="A102" s="4" t="s">
        <v>1146</v>
      </c>
      <c r="B102" t="s">
        <v>348</v>
      </c>
      <c r="C102" t="s">
        <v>346</v>
      </c>
      <c r="D102" t="s">
        <v>1227</v>
      </c>
      <c r="E102" s="14"/>
      <c r="F102" s="14"/>
      <c r="G102" s="14"/>
      <c r="H102" s="14"/>
      <c r="I102" s="14"/>
      <c r="J102" s="7" t="str">
        <f>Calc!A102</f>
        <v/>
      </c>
    </row>
    <row r="103" spans="1:10" x14ac:dyDescent="0.3">
      <c r="A103" s="4" t="s">
        <v>1068</v>
      </c>
      <c r="B103" t="s">
        <v>14</v>
      </c>
      <c r="C103" t="s">
        <v>11</v>
      </c>
      <c r="D103" t="s">
        <v>1229</v>
      </c>
      <c r="E103" s="14"/>
      <c r="F103" s="14"/>
      <c r="G103" s="14"/>
      <c r="H103" s="14"/>
      <c r="I103" s="14"/>
      <c r="J103" s="7" t="str">
        <f>Calc!A103</f>
        <v/>
      </c>
    </row>
    <row r="104" spans="1:10" x14ac:dyDescent="0.3">
      <c r="A104" s="4" t="s">
        <v>836</v>
      </c>
      <c r="B104" t="s">
        <v>234</v>
      </c>
      <c r="C104" t="s">
        <v>231</v>
      </c>
      <c r="D104" t="s">
        <v>1228</v>
      </c>
      <c r="E104" s="14"/>
      <c r="F104" s="14"/>
      <c r="G104" s="14"/>
      <c r="H104" s="14"/>
      <c r="I104" s="14"/>
      <c r="J104" s="7" t="str">
        <f>Calc!A104</f>
        <v/>
      </c>
    </row>
    <row r="105" spans="1:10" x14ac:dyDescent="0.3">
      <c r="A105" s="4" t="s">
        <v>943</v>
      </c>
      <c r="B105" t="s">
        <v>484</v>
      </c>
      <c r="C105" t="s">
        <v>211</v>
      </c>
      <c r="D105" t="s">
        <v>1227</v>
      </c>
      <c r="E105" s="14"/>
      <c r="F105" s="14"/>
      <c r="G105" s="14"/>
      <c r="H105" s="14"/>
      <c r="I105" s="14"/>
      <c r="J105" s="7" t="str">
        <f>Calc!A105</f>
        <v/>
      </c>
    </row>
    <row r="106" spans="1:10" x14ac:dyDescent="0.3">
      <c r="A106" s="4" t="s">
        <v>1169</v>
      </c>
      <c r="B106" t="s">
        <v>491</v>
      </c>
      <c r="C106" t="s">
        <v>490</v>
      </c>
      <c r="D106" t="s">
        <v>1227</v>
      </c>
      <c r="E106" s="14"/>
      <c r="F106" s="14"/>
      <c r="G106" s="14"/>
      <c r="H106" s="14"/>
      <c r="I106" s="14"/>
      <c r="J106" s="7" t="str">
        <f>Calc!A106</f>
        <v/>
      </c>
    </row>
    <row r="107" spans="1:10" x14ac:dyDescent="0.3">
      <c r="A107" s="4" t="s">
        <v>796</v>
      </c>
      <c r="B107" t="s">
        <v>120</v>
      </c>
      <c r="C107" t="s">
        <v>121</v>
      </c>
      <c r="D107" t="s">
        <v>1228</v>
      </c>
      <c r="E107" s="14"/>
      <c r="F107" s="14"/>
      <c r="G107" s="14"/>
      <c r="H107" s="14"/>
      <c r="I107" s="14"/>
      <c r="J107" s="7" t="str">
        <f>Calc!A107</f>
        <v/>
      </c>
    </row>
    <row r="108" spans="1:10" x14ac:dyDescent="0.3">
      <c r="A108" s="4" t="s">
        <v>1192</v>
      </c>
      <c r="B108" t="s">
        <v>599</v>
      </c>
      <c r="C108" t="s">
        <v>598</v>
      </c>
      <c r="D108" t="s">
        <v>1229</v>
      </c>
      <c r="E108" s="14"/>
      <c r="F108" s="14"/>
      <c r="G108" s="14"/>
      <c r="H108" s="14"/>
      <c r="I108" s="14"/>
      <c r="J108" s="7" t="str">
        <f>Calc!A108</f>
        <v/>
      </c>
    </row>
    <row r="109" spans="1:10" x14ac:dyDescent="0.3">
      <c r="A109" s="4" t="s">
        <v>1140</v>
      </c>
      <c r="B109" t="s">
        <v>320</v>
      </c>
      <c r="C109" t="s">
        <v>318</v>
      </c>
      <c r="D109" t="s">
        <v>1226</v>
      </c>
      <c r="E109" s="14"/>
      <c r="F109" s="14"/>
      <c r="G109" s="14"/>
      <c r="H109" s="14"/>
      <c r="I109" s="14"/>
      <c r="J109" s="7" t="str">
        <f>Calc!A109</f>
        <v/>
      </c>
    </row>
    <row r="110" spans="1:10" x14ac:dyDescent="0.3">
      <c r="A110" s="4" t="s">
        <v>859</v>
      </c>
      <c r="B110" t="s">
        <v>293</v>
      </c>
      <c r="C110" t="s">
        <v>290</v>
      </c>
      <c r="D110" t="s">
        <v>1226</v>
      </c>
      <c r="E110" s="14"/>
      <c r="F110" s="14"/>
      <c r="G110" s="14"/>
      <c r="H110" s="14"/>
      <c r="I110" s="14"/>
      <c r="J110" s="7" t="str">
        <f>Calc!A110</f>
        <v/>
      </c>
    </row>
    <row r="111" spans="1:10" x14ac:dyDescent="0.3">
      <c r="A111" s="4" t="s">
        <v>1210</v>
      </c>
      <c r="B111" t="s">
        <v>687</v>
      </c>
      <c r="C111" t="s">
        <v>688</v>
      </c>
      <c r="D111" t="s">
        <v>1229</v>
      </c>
      <c r="E111" s="14"/>
      <c r="F111" s="14"/>
      <c r="G111" s="14"/>
      <c r="H111" s="14"/>
      <c r="I111" s="14"/>
      <c r="J111" s="7" t="str">
        <f>Calc!A111</f>
        <v/>
      </c>
    </row>
    <row r="112" spans="1:10" x14ac:dyDescent="0.3">
      <c r="A112" s="4" t="s">
        <v>1077</v>
      </c>
      <c r="B112" t="s">
        <v>51</v>
      </c>
      <c r="C112" t="s">
        <v>48</v>
      </c>
      <c r="D112" t="s">
        <v>1229</v>
      </c>
      <c r="E112" s="14"/>
      <c r="F112" s="14"/>
      <c r="G112" s="14"/>
      <c r="H112" s="14"/>
      <c r="I112" s="14"/>
      <c r="J112" s="7" t="str">
        <f>Calc!A112</f>
        <v/>
      </c>
    </row>
    <row r="113" spans="1:10" x14ac:dyDescent="0.3">
      <c r="A113" s="4" t="s">
        <v>1222</v>
      </c>
      <c r="B113" t="s">
        <v>746</v>
      </c>
      <c r="C113" t="s">
        <v>48</v>
      </c>
      <c r="D113" t="s">
        <v>1227</v>
      </c>
      <c r="E113" s="14"/>
      <c r="F113" s="14"/>
      <c r="G113" s="14"/>
      <c r="H113" s="14"/>
      <c r="I113" s="14"/>
      <c r="J113" s="7" t="str">
        <f>Calc!A113</f>
        <v/>
      </c>
    </row>
    <row r="114" spans="1:10" x14ac:dyDescent="0.3">
      <c r="A114" s="4" t="s">
        <v>1053</v>
      </c>
      <c r="B114" t="s">
        <v>522</v>
      </c>
      <c r="C114" t="s">
        <v>734</v>
      </c>
      <c r="D114" t="s">
        <v>1226</v>
      </c>
      <c r="E114" s="14"/>
      <c r="F114" s="14"/>
      <c r="G114" s="14"/>
      <c r="H114" s="14"/>
      <c r="I114" s="14"/>
      <c r="J114" s="7" t="str">
        <f>Calc!A114</f>
        <v/>
      </c>
    </row>
    <row r="115" spans="1:10" x14ac:dyDescent="0.3">
      <c r="A115" s="4" t="s">
        <v>773</v>
      </c>
      <c r="B115" t="s">
        <v>39</v>
      </c>
      <c r="C115" t="s">
        <v>36</v>
      </c>
      <c r="D115" t="s">
        <v>1226</v>
      </c>
      <c r="E115" s="14"/>
      <c r="F115" s="14"/>
      <c r="G115" s="14"/>
      <c r="H115" s="14"/>
      <c r="I115" s="14"/>
      <c r="J115" s="7" t="str">
        <f>Calc!A115</f>
        <v/>
      </c>
    </row>
    <row r="116" spans="1:10" x14ac:dyDescent="0.3">
      <c r="A116" s="4" t="s">
        <v>1075</v>
      </c>
      <c r="B116" t="s">
        <v>47</v>
      </c>
      <c r="C116" t="s">
        <v>46</v>
      </c>
      <c r="D116" t="s">
        <v>1227</v>
      </c>
      <c r="E116" s="14"/>
      <c r="F116" s="14"/>
      <c r="G116" s="14"/>
      <c r="H116" s="14"/>
      <c r="I116" s="14"/>
      <c r="J116" s="7" t="str">
        <f>Calc!A116</f>
        <v/>
      </c>
    </row>
    <row r="117" spans="1:10" x14ac:dyDescent="0.3">
      <c r="A117" s="4" t="s">
        <v>872</v>
      </c>
      <c r="B117" t="s">
        <v>330</v>
      </c>
      <c r="C117" t="s">
        <v>327</v>
      </c>
      <c r="D117" t="s">
        <v>1226</v>
      </c>
      <c r="E117" s="14"/>
      <c r="F117" s="14"/>
      <c r="G117" s="14"/>
      <c r="H117" s="14"/>
      <c r="I117" s="14"/>
      <c r="J117" s="7" t="str">
        <f>Calc!A117</f>
        <v/>
      </c>
    </row>
    <row r="118" spans="1:10" x14ac:dyDescent="0.3">
      <c r="A118" s="4" t="s">
        <v>1028</v>
      </c>
      <c r="B118" t="s">
        <v>683</v>
      </c>
      <c r="C118" t="s">
        <v>46</v>
      </c>
      <c r="D118" t="s">
        <v>1229</v>
      </c>
      <c r="E118" s="14"/>
      <c r="F118" s="14"/>
      <c r="G118" s="14"/>
      <c r="H118" s="14"/>
      <c r="I118" s="14"/>
      <c r="J118" s="7" t="str">
        <f>Calc!A118</f>
        <v/>
      </c>
    </row>
    <row r="119" spans="1:10" x14ac:dyDescent="0.3">
      <c r="A119" s="4" t="s">
        <v>1031</v>
      </c>
      <c r="B119" t="s">
        <v>690</v>
      </c>
      <c r="C119" t="s">
        <v>46</v>
      </c>
      <c r="D119" t="s">
        <v>1228</v>
      </c>
      <c r="E119" s="14"/>
      <c r="F119" s="14"/>
      <c r="G119" s="14"/>
      <c r="H119" s="14"/>
      <c r="I119" s="14"/>
      <c r="J119" s="7" t="str">
        <f>Calc!A119</f>
        <v/>
      </c>
    </row>
    <row r="120" spans="1:10" x14ac:dyDescent="0.3">
      <c r="A120" s="4" t="s">
        <v>924</v>
      </c>
      <c r="B120" t="s">
        <v>441</v>
      </c>
      <c r="C120" t="s">
        <v>440</v>
      </c>
      <c r="D120" t="s">
        <v>1226</v>
      </c>
      <c r="E120" s="14"/>
      <c r="F120" s="14"/>
      <c r="G120" s="14"/>
      <c r="H120" s="14"/>
      <c r="I120" s="14"/>
      <c r="J120" s="7" t="str">
        <f>Calc!A120</f>
        <v/>
      </c>
    </row>
    <row r="121" spans="1:10" x14ac:dyDescent="0.3">
      <c r="A121" s="4" t="s">
        <v>886</v>
      </c>
      <c r="B121" t="s">
        <v>363</v>
      </c>
      <c r="C121" t="s">
        <v>360</v>
      </c>
      <c r="D121" t="s">
        <v>1229</v>
      </c>
      <c r="E121" s="14"/>
      <c r="F121" s="14"/>
      <c r="G121" s="14"/>
      <c r="H121" s="14"/>
      <c r="I121" s="14"/>
      <c r="J121" s="7" t="str">
        <f>Calc!A121</f>
        <v/>
      </c>
    </row>
    <row r="122" spans="1:10" x14ac:dyDescent="0.3">
      <c r="A122" s="4" t="s">
        <v>1177</v>
      </c>
      <c r="B122" t="s">
        <v>541</v>
      </c>
      <c r="C122" t="s">
        <v>540</v>
      </c>
      <c r="D122" t="s">
        <v>1227</v>
      </c>
      <c r="E122" s="14"/>
      <c r="F122" s="14"/>
      <c r="G122" s="14"/>
      <c r="H122" s="14"/>
      <c r="I122" s="14"/>
      <c r="J122" s="7" t="str">
        <f>Calc!A122</f>
        <v/>
      </c>
    </row>
    <row r="123" spans="1:10" x14ac:dyDescent="0.3">
      <c r="A123" s="4" t="s">
        <v>777</v>
      </c>
      <c r="B123" t="s">
        <v>53</v>
      </c>
      <c r="C123" t="s">
        <v>50</v>
      </c>
      <c r="D123" t="s">
        <v>1226</v>
      </c>
      <c r="E123" s="14"/>
      <c r="F123" s="14"/>
      <c r="G123" s="14"/>
      <c r="H123" s="14"/>
      <c r="I123" s="14"/>
      <c r="J123" s="7" t="str">
        <f>Calc!A123</f>
        <v/>
      </c>
    </row>
    <row r="124" spans="1:10" x14ac:dyDescent="0.3">
      <c r="A124" s="4" t="s">
        <v>926</v>
      </c>
      <c r="B124" t="s">
        <v>445</v>
      </c>
      <c r="C124" t="s">
        <v>444</v>
      </c>
      <c r="D124" t="s">
        <v>1228</v>
      </c>
      <c r="E124" s="14"/>
      <c r="F124" s="14"/>
      <c r="G124" s="14"/>
      <c r="H124" s="14"/>
      <c r="I124" s="14"/>
      <c r="J124" s="7" t="str">
        <f>Calc!A124</f>
        <v/>
      </c>
    </row>
    <row r="125" spans="1:10" x14ac:dyDescent="0.3">
      <c r="A125" s="4" t="s">
        <v>985</v>
      </c>
      <c r="B125" t="s">
        <v>592</v>
      </c>
      <c r="C125" t="s">
        <v>593</v>
      </c>
      <c r="D125" t="s">
        <v>1226</v>
      </c>
      <c r="E125" s="14"/>
      <c r="F125" s="14"/>
      <c r="G125" s="14"/>
      <c r="H125" s="14"/>
      <c r="I125" s="14"/>
      <c r="J125" s="7" t="str">
        <f>Calc!A125</f>
        <v/>
      </c>
    </row>
    <row r="126" spans="1:10" x14ac:dyDescent="0.3">
      <c r="A126" s="4" t="s">
        <v>1187</v>
      </c>
      <c r="B126" t="s">
        <v>575</v>
      </c>
      <c r="C126" t="s">
        <v>220</v>
      </c>
      <c r="D126" t="s">
        <v>1229</v>
      </c>
      <c r="E126" s="14"/>
      <c r="F126" s="14"/>
      <c r="G126" s="14"/>
      <c r="H126" s="14"/>
      <c r="I126" s="14"/>
      <c r="J126" s="7" t="str">
        <f>Calc!A126</f>
        <v/>
      </c>
    </row>
    <row r="127" spans="1:10" x14ac:dyDescent="0.3">
      <c r="A127" s="4" t="s">
        <v>797</v>
      </c>
      <c r="B127" t="s">
        <v>124</v>
      </c>
      <c r="C127" t="s">
        <v>122</v>
      </c>
      <c r="D127" t="s">
        <v>1226</v>
      </c>
      <c r="E127" s="14"/>
      <c r="F127" s="14"/>
      <c r="G127" s="14"/>
      <c r="H127" s="14"/>
      <c r="I127" s="14"/>
      <c r="J127" s="7" t="str">
        <f>Calc!A127</f>
        <v/>
      </c>
    </row>
    <row r="128" spans="1:10" x14ac:dyDescent="0.3">
      <c r="A128" s="4" t="s">
        <v>898</v>
      </c>
      <c r="B128" t="s">
        <v>391</v>
      </c>
      <c r="C128" t="s">
        <v>390</v>
      </c>
      <c r="D128" t="s">
        <v>1229</v>
      </c>
      <c r="E128" s="14"/>
      <c r="F128" s="14"/>
      <c r="G128" s="14"/>
      <c r="H128" s="14"/>
      <c r="I128" s="14"/>
      <c r="J128" s="7" t="str">
        <f>Calc!A128</f>
        <v/>
      </c>
    </row>
    <row r="129" spans="1:10" x14ac:dyDescent="0.3">
      <c r="A129" s="4" t="s">
        <v>941</v>
      </c>
      <c r="B129" t="s">
        <v>1</v>
      </c>
      <c r="C129" t="s">
        <v>476</v>
      </c>
      <c r="D129" t="s">
        <v>1226</v>
      </c>
      <c r="E129" s="14"/>
      <c r="F129" s="14"/>
      <c r="G129" s="14"/>
      <c r="H129" s="14"/>
      <c r="I129" s="14"/>
      <c r="J129" s="7" t="str">
        <f>Calc!A129</f>
        <v/>
      </c>
    </row>
    <row r="130" spans="1:10" x14ac:dyDescent="0.3">
      <c r="A130" s="4" t="s">
        <v>813</v>
      </c>
      <c r="B130" t="s">
        <v>170</v>
      </c>
      <c r="C130" t="s">
        <v>153</v>
      </c>
      <c r="D130" t="s">
        <v>1229</v>
      </c>
      <c r="E130" s="14"/>
      <c r="F130" s="14"/>
      <c r="G130" s="14"/>
      <c r="H130" s="14"/>
      <c r="I130" s="14"/>
      <c r="J130" s="7" t="str">
        <f>Calc!A130</f>
        <v/>
      </c>
    </row>
    <row r="131" spans="1:10" x14ac:dyDescent="0.3">
      <c r="A131" s="4" t="s">
        <v>980</v>
      </c>
      <c r="B131" t="s">
        <v>583</v>
      </c>
      <c r="C131" t="s">
        <v>582</v>
      </c>
      <c r="D131" t="s">
        <v>1227</v>
      </c>
      <c r="E131" s="14"/>
      <c r="F131" s="14"/>
      <c r="G131" s="14"/>
      <c r="H131" s="14"/>
      <c r="I131" s="14"/>
      <c r="J131" s="7" t="str">
        <f>Calc!A131</f>
        <v/>
      </c>
    </row>
    <row r="132" spans="1:10" x14ac:dyDescent="0.3">
      <c r="A132" s="4" t="s">
        <v>1176</v>
      </c>
      <c r="B132" t="s">
        <v>539</v>
      </c>
      <c r="C132" t="s">
        <v>538</v>
      </c>
      <c r="D132" t="s">
        <v>1228</v>
      </c>
      <c r="E132" s="14"/>
      <c r="F132" s="14"/>
      <c r="G132" s="14"/>
      <c r="H132" s="14"/>
      <c r="I132" s="14"/>
      <c r="J132" s="7" t="str">
        <f>Calc!A132</f>
        <v/>
      </c>
    </row>
    <row r="133" spans="1:10" x14ac:dyDescent="0.3">
      <c r="A133" s="4" t="s">
        <v>823</v>
      </c>
      <c r="B133" t="s">
        <v>193</v>
      </c>
      <c r="C133" t="s">
        <v>190</v>
      </c>
      <c r="D133" t="s">
        <v>1227</v>
      </c>
      <c r="E133" s="14"/>
      <c r="F133" s="14"/>
      <c r="G133" s="14"/>
      <c r="H133" s="14"/>
      <c r="I133" s="14"/>
      <c r="J133" s="7" t="str">
        <f>Calc!A133</f>
        <v/>
      </c>
    </row>
    <row r="134" spans="1:10" x14ac:dyDescent="0.3">
      <c r="A134" s="4" t="s">
        <v>1024</v>
      </c>
      <c r="B134" t="s">
        <v>676</v>
      </c>
      <c r="C134" t="s">
        <v>677</v>
      </c>
      <c r="D134" t="s">
        <v>1228</v>
      </c>
      <c r="E134" s="14"/>
      <c r="F134" s="14"/>
      <c r="G134" s="14"/>
      <c r="H134" s="14"/>
      <c r="I134" s="14"/>
      <c r="J134" s="7" t="str">
        <f>Calc!A134</f>
        <v/>
      </c>
    </row>
    <row r="135" spans="1:10" x14ac:dyDescent="0.3">
      <c r="A135" s="4" t="s">
        <v>766</v>
      </c>
      <c r="B135" t="s">
        <v>22</v>
      </c>
      <c r="C135" t="s">
        <v>19</v>
      </c>
      <c r="D135" t="s">
        <v>1228</v>
      </c>
      <c r="E135" s="14"/>
      <c r="F135" s="14"/>
      <c r="G135" s="14"/>
      <c r="H135" s="14"/>
      <c r="I135" s="14"/>
      <c r="J135" s="7" t="str">
        <f>Calc!A135</f>
        <v/>
      </c>
    </row>
    <row r="136" spans="1:10" x14ac:dyDescent="0.3">
      <c r="A136" s="4" t="s">
        <v>853</v>
      </c>
      <c r="B136" t="s">
        <v>276</v>
      </c>
      <c r="C136" t="s">
        <v>273</v>
      </c>
      <c r="D136" t="s">
        <v>1228</v>
      </c>
      <c r="E136" s="14"/>
      <c r="F136" s="14"/>
      <c r="G136" s="14"/>
      <c r="H136" s="14"/>
      <c r="I136" s="14"/>
      <c r="J136" s="7" t="str">
        <f>Calc!A136</f>
        <v/>
      </c>
    </row>
    <row r="137" spans="1:10" x14ac:dyDescent="0.3">
      <c r="A137" s="4" t="s">
        <v>1157</v>
      </c>
      <c r="B137" t="s">
        <v>203</v>
      </c>
      <c r="C137" t="s">
        <v>427</v>
      </c>
      <c r="D137" t="s">
        <v>1229</v>
      </c>
      <c r="E137" s="14"/>
      <c r="F137" s="14"/>
      <c r="G137" s="14"/>
      <c r="H137" s="14"/>
      <c r="I137" s="14"/>
      <c r="J137" s="7" t="str">
        <f>Calc!A137</f>
        <v/>
      </c>
    </row>
    <row r="138" spans="1:10" x14ac:dyDescent="0.3">
      <c r="A138" s="4" t="s">
        <v>767</v>
      </c>
      <c r="B138" t="s">
        <v>22</v>
      </c>
      <c r="C138" t="s">
        <v>21</v>
      </c>
      <c r="D138" t="s">
        <v>1227</v>
      </c>
      <c r="E138" s="14"/>
      <c r="F138" s="14"/>
      <c r="G138" s="14"/>
      <c r="H138" s="14"/>
      <c r="I138" s="14"/>
      <c r="J138" s="7" t="str">
        <f>Calc!A138</f>
        <v/>
      </c>
    </row>
    <row r="139" spans="1:10" x14ac:dyDescent="0.3">
      <c r="A139" s="4" t="s">
        <v>782</v>
      </c>
      <c r="B139" t="s">
        <v>72</v>
      </c>
      <c r="C139" t="s">
        <v>69</v>
      </c>
      <c r="D139" t="s">
        <v>1228</v>
      </c>
      <c r="E139" s="14"/>
      <c r="F139" s="14"/>
      <c r="G139" s="14"/>
      <c r="H139" s="14"/>
      <c r="I139" s="14"/>
      <c r="J139" s="7" t="str">
        <f>Calc!A139</f>
        <v/>
      </c>
    </row>
    <row r="140" spans="1:10" x14ac:dyDescent="0.3">
      <c r="A140" s="4" t="s">
        <v>1172</v>
      </c>
      <c r="B140" t="s">
        <v>500</v>
      </c>
      <c r="C140" t="s">
        <v>499</v>
      </c>
      <c r="D140" t="s">
        <v>1229</v>
      </c>
      <c r="E140" s="14"/>
      <c r="F140" s="14"/>
      <c r="G140" s="14"/>
      <c r="H140" s="14"/>
      <c r="I140" s="14"/>
      <c r="J140" s="7" t="str">
        <f>Calc!A140</f>
        <v/>
      </c>
    </row>
    <row r="141" spans="1:10" x14ac:dyDescent="0.3">
      <c r="A141" s="4" t="s">
        <v>1185</v>
      </c>
      <c r="B141" t="s">
        <v>567</v>
      </c>
      <c r="C141" t="s">
        <v>499</v>
      </c>
      <c r="D141" t="s">
        <v>1227</v>
      </c>
      <c r="E141" s="14"/>
      <c r="F141" s="14"/>
      <c r="G141" s="14"/>
      <c r="H141" s="14"/>
      <c r="I141" s="14"/>
      <c r="J141" s="7" t="str">
        <f>Calc!A141</f>
        <v/>
      </c>
    </row>
    <row r="142" spans="1:10" x14ac:dyDescent="0.3">
      <c r="A142" s="4" t="s">
        <v>1206</v>
      </c>
      <c r="B142" t="s">
        <v>666</v>
      </c>
      <c r="C142" t="s">
        <v>667</v>
      </c>
      <c r="D142" t="s">
        <v>1228</v>
      </c>
      <c r="E142" s="14"/>
      <c r="F142" s="14"/>
      <c r="G142" s="14"/>
      <c r="H142" s="14"/>
      <c r="I142" s="14"/>
      <c r="J142" s="7" t="str">
        <f>Calc!A142</f>
        <v/>
      </c>
    </row>
    <row r="143" spans="1:10" x14ac:dyDescent="0.3">
      <c r="A143" s="4" t="s">
        <v>769</v>
      </c>
      <c r="B143" t="s">
        <v>29</v>
      </c>
      <c r="C143" t="s">
        <v>26</v>
      </c>
      <c r="D143" t="s">
        <v>1226</v>
      </c>
      <c r="E143" s="14"/>
      <c r="F143" s="14"/>
      <c r="G143" s="14"/>
      <c r="H143" s="14"/>
      <c r="I143" s="14"/>
      <c r="J143" s="7" t="str">
        <f>Calc!A143</f>
        <v/>
      </c>
    </row>
    <row r="144" spans="1:10" x14ac:dyDescent="0.3">
      <c r="A144" s="4" t="s">
        <v>816</v>
      </c>
      <c r="B144" t="s">
        <v>177</v>
      </c>
      <c r="C144" t="s">
        <v>26</v>
      </c>
      <c r="D144" t="s">
        <v>1229</v>
      </c>
      <c r="E144" s="14"/>
      <c r="F144" s="14"/>
      <c r="G144" s="14"/>
      <c r="H144" s="14"/>
      <c r="I144" s="14"/>
      <c r="J144" s="7" t="str">
        <f>Calc!A144</f>
        <v/>
      </c>
    </row>
    <row r="145" spans="1:10" x14ac:dyDescent="0.3">
      <c r="A145" s="4" t="s">
        <v>1151</v>
      </c>
      <c r="B145" t="s">
        <v>385</v>
      </c>
      <c r="C145" t="s">
        <v>26</v>
      </c>
      <c r="D145" t="s">
        <v>1228</v>
      </c>
      <c r="E145" s="14"/>
      <c r="F145" s="14"/>
      <c r="G145" s="14"/>
      <c r="H145" s="14"/>
      <c r="I145" s="14"/>
      <c r="J145" s="7" t="str">
        <f>Calc!A145</f>
        <v/>
      </c>
    </row>
    <row r="146" spans="1:10" x14ac:dyDescent="0.3">
      <c r="A146" s="4" t="s">
        <v>1159</v>
      </c>
      <c r="B146" t="s">
        <v>436</v>
      </c>
      <c r="C146" t="s">
        <v>26</v>
      </c>
      <c r="D146" t="s">
        <v>1229</v>
      </c>
      <c r="E146" s="14"/>
      <c r="F146" s="14"/>
      <c r="G146" s="14"/>
      <c r="H146" s="14"/>
      <c r="I146" s="14"/>
      <c r="J146" s="7" t="str">
        <f>Calc!A146</f>
        <v/>
      </c>
    </row>
    <row r="147" spans="1:10" x14ac:dyDescent="0.3">
      <c r="A147" s="4" t="s">
        <v>1020</v>
      </c>
      <c r="B147" t="s">
        <v>669</v>
      </c>
      <c r="C147" t="s">
        <v>26</v>
      </c>
      <c r="D147" t="s">
        <v>1229</v>
      </c>
      <c r="E147" s="14"/>
      <c r="F147" s="14"/>
      <c r="G147" s="14"/>
      <c r="H147" s="14"/>
      <c r="I147" s="14"/>
      <c r="J147" s="7" t="str">
        <f>Calc!A147</f>
        <v/>
      </c>
    </row>
    <row r="148" spans="1:10" x14ac:dyDescent="0.3">
      <c r="A148" s="4" t="s">
        <v>1046</v>
      </c>
      <c r="B148" t="s">
        <v>714</v>
      </c>
      <c r="C148" t="s">
        <v>715</v>
      </c>
      <c r="D148" t="s">
        <v>1226</v>
      </c>
      <c r="E148" s="14"/>
      <c r="F148" s="14"/>
      <c r="G148" s="14"/>
      <c r="H148" s="14"/>
      <c r="I148" s="14"/>
      <c r="J148" s="7" t="str">
        <f>Calc!A148</f>
        <v/>
      </c>
    </row>
    <row r="149" spans="1:10" x14ac:dyDescent="0.3">
      <c r="A149" s="4" t="s">
        <v>1218</v>
      </c>
      <c r="B149" t="s">
        <v>727</v>
      </c>
      <c r="C149" t="s">
        <v>728</v>
      </c>
      <c r="D149" t="s">
        <v>1226</v>
      </c>
      <c r="E149" s="14"/>
      <c r="F149" s="14"/>
      <c r="G149" s="14"/>
      <c r="H149" s="14"/>
      <c r="I149" s="14"/>
      <c r="J149" s="7" t="str">
        <f>Calc!A149</f>
        <v/>
      </c>
    </row>
    <row r="150" spans="1:10" x14ac:dyDescent="0.3">
      <c r="A150" s="4" t="s">
        <v>794</v>
      </c>
      <c r="B150" t="s">
        <v>118</v>
      </c>
      <c r="C150" t="s">
        <v>116</v>
      </c>
      <c r="D150" t="s">
        <v>1228</v>
      </c>
      <c r="E150" s="14"/>
      <c r="F150" s="14"/>
      <c r="G150" s="14"/>
      <c r="H150" s="14"/>
      <c r="I150" s="14"/>
      <c r="J150" s="7" t="str">
        <f>Calc!A150</f>
        <v/>
      </c>
    </row>
    <row r="151" spans="1:10" x14ac:dyDescent="0.3">
      <c r="A151" s="4" t="s">
        <v>1136</v>
      </c>
      <c r="B151" t="s">
        <v>305</v>
      </c>
      <c r="C151" t="s">
        <v>303</v>
      </c>
      <c r="D151" t="s">
        <v>1228</v>
      </c>
      <c r="E151" s="14"/>
      <c r="F151" s="14"/>
      <c r="G151" s="14"/>
      <c r="H151" s="14"/>
      <c r="I151" s="14"/>
      <c r="J151" s="7" t="str">
        <f>Calc!A151</f>
        <v/>
      </c>
    </row>
    <row r="152" spans="1:10" x14ac:dyDescent="0.3">
      <c r="A152" s="4" t="s">
        <v>855</v>
      </c>
      <c r="B152" t="s">
        <v>279</v>
      </c>
      <c r="C152" t="s">
        <v>277</v>
      </c>
      <c r="D152" t="s">
        <v>1229</v>
      </c>
      <c r="E152" s="14"/>
      <c r="F152" s="14"/>
      <c r="G152" s="14"/>
      <c r="H152" s="14"/>
      <c r="I152" s="14"/>
      <c r="J152" s="7" t="str">
        <f>Calc!A152</f>
        <v/>
      </c>
    </row>
    <row r="153" spans="1:10" x14ac:dyDescent="0.3">
      <c r="A153" s="4" t="s">
        <v>815</v>
      </c>
      <c r="B153" t="s">
        <v>176</v>
      </c>
      <c r="C153" t="s">
        <v>174</v>
      </c>
      <c r="D153" t="s">
        <v>1226</v>
      </c>
      <c r="E153" s="14"/>
      <c r="F153" s="14"/>
      <c r="G153" s="14"/>
      <c r="H153" s="14"/>
      <c r="I153" s="14"/>
      <c r="J153" s="7" t="str">
        <f>Calc!A153</f>
        <v/>
      </c>
    </row>
    <row r="154" spans="1:10" x14ac:dyDescent="0.3">
      <c r="A154" s="4" t="s">
        <v>1147</v>
      </c>
      <c r="B154" t="s">
        <v>350</v>
      </c>
      <c r="C154" t="s">
        <v>174</v>
      </c>
      <c r="D154" t="s">
        <v>1228</v>
      </c>
      <c r="E154" s="14"/>
      <c r="F154" s="14"/>
      <c r="G154" s="14"/>
      <c r="H154" s="14"/>
      <c r="I154" s="14"/>
      <c r="J154" s="7" t="str">
        <f>Calc!A154</f>
        <v/>
      </c>
    </row>
    <row r="155" spans="1:10" x14ac:dyDescent="0.3">
      <c r="A155" s="4" t="s">
        <v>1004</v>
      </c>
      <c r="B155" t="s">
        <v>638</v>
      </c>
      <c r="C155" t="s">
        <v>639</v>
      </c>
      <c r="D155" t="s">
        <v>1227</v>
      </c>
      <c r="E155" s="14"/>
      <c r="F155" s="14"/>
      <c r="G155" s="14"/>
      <c r="H155" s="14"/>
      <c r="I155" s="14"/>
      <c r="J155" s="7" t="str">
        <f>Calc!A155</f>
        <v/>
      </c>
    </row>
    <row r="156" spans="1:10" x14ac:dyDescent="0.3">
      <c r="A156" s="4" t="s">
        <v>959</v>
      </c>
      <c r="B156" t="s">
        <v>521</v>
      </c>
      <c r="C156" t="s">
        <v>446</v>
      </c>
      <c r="D156" t="s">
        <v>1227</v>
      </c>
      <c r="E156" s="14"/>
      <c r="F156" s="14"/>
      <c r="G156" s="14"/>
      <c r="H156" s="14"/>
      <c r="I156" s="14"/>
      <c r="J156" s="7" t="str">
        <f>Calc!A156</f>
        <v/>
      </c>
    </row>
    <row r="157" spans="1:10" x14ac:dyDescent="0.3">
      <c r="A157" s="4" t="s">
        <v>909</v>
      </c>
      <c r="B157" t="s">
        <v>414</v>
      </c>
      <c r="C157" t="s">
        <v>413</v>
      </c>
      <c r="D157" t="s">
        <v>1228</v>
      </c>
      <c r="E157" s="14"/>
      <c r="F157" s="14"/>
      <c r="G157" s="14"/>
      <c r="H157" s="14"/>
      <c r="I157" s="14"/>
      <c r="J157" s="7" t="str">
        <f>Calc!A157</f>
        <v/>
      </c>
    </row>
    <row r="158" spans="1:10" x14ac:dyDescent="0.3">
      <c r="A158" s="4" t="s">
        <v>1069</v>
      </c>
      <c r="B158" t="s">
        <v>18</v>
      </c>
      <c r="C158" t="s">
        <v>15</v>
      </c>
      <c r="D158" t="s">
        <v>1229</v>
      </c>
      <c r="E158" s="14"/>
      <c r="F158" s="14"/>
      <c r="G158" s="14"/>
      <c r="H158" s="14"/>
      <c r="I158" s="14"/>
      <c r="J158" s="7" t="str">
        <f>Calc!A158</f>
        <v/>
      </c>
    </row>
    <row r="159" spans="1:10" x14ac:dyDescent="0.3">
      <c r="A159" s="4" t="s">
        <v>1129</v>
      </c>
      <c r="B159" t="s">
        <v>283</v>
      </c>
      <c r="C159" t="s">
        <v>280</v>
      </c>
      <c r="D159" t="s">
        <v>1228</v>
      </c>
      <c r="E159" s="14"/>
      <c r="F159" s="14"/>
      <c r="G159" s="14"/>
      <c r="H159" s="14"/>
      <c r="I159" s="14"/>
      <c r="J159" s="7" t="str">
        <f>Calc!A159</f>
        <v/>
      </c>
    </row>
    <row r="160" spans="1:10" x14ac:dyDescent="0.3">
      <c r="A160" s="4" t="s">
        <v>1036</v>
      </c>
      <c r="B160" t="s">
        <v>696</v>
      </c>
      <c r="C160" t="s">
        <v>697</v>
      </c>
      <c r="D160" t="s">
        <v>1226</v>
      </c>
      <c r="E160" s="14"/>
      <c r="F160" s="14"/>
      <c r="G160" s="14"/>
      <c r="H160" s="14"/>
      <c r="I160" s="14"/>
      <c r="J160" s="7" t="str">
        <f>Calc!A160</f>
        <v/>
      </c>
    </row>
    <row r="161" spans="1:10" x14ac:dyDescent="0.3">
      <c r="A161" s="4" t="s">
        <v>1049</v>
      </c>
      <c r="B161" t="s">
        <v>722</v>
      </c>
      <c r="C161" t="s">
        <v>697</v>
      </c>
      <c r="D161" t="s">
        <v>1227</v>
      </c>
      <c r="E161" s="14"/>
      <c r="F161" s="14"/>
      <c r="G161" s="14"/>
      <c r="H161" s="14"/>
      <c r="I161" s="14"/>
      <c r="J161" s="7" t="str">
        <f>Calc!A161</f>
        <v/>
      </c>
    </row>
    <row r="162" spans="1:10" x14ac:dyDescent="0.3">
      <c r="A162" s="4" t="s">
        <v>1145</v>
      </c>
      <c r="B162" t="s">
        <v>342</v>
      </c>
      <c r="C162" t="s">
        <v>339</v>
      </c>
      <c r="D162" t="s">
        <v>1226</v>
      </c>
      <c r="E162" s="14"/>
      <c r="F162" s="14"/>
      <c r="G162" s="14"/>
      <c r="H162" s="14"/>
      <c r="I162" s="14"/>
      <c r="J162" s="7" t="str">
        <f>Calc!A162</f>
        <v/>
      </c>
    </row>
    <row r="163" spans="1:10" x14ac:dyDescent="0.3">
      <c r="A163" s="4" t="s">
        <v>800</v>
      </c>
      <c r="B163" t="s">
        <v>129</v>
      </c>
      <c r="C163" t="s">
        <v>127</v>
      </c>
      <c r="D163" t="s">
        <v>1229</v>
      </c>
      <c r="E163" s="14"/>
      <c r="F163" s="14"/>
      <c r="G163" s="14"/>
      <c r="H163" s="14"/>
      <c r="I163" s="14"/>
      <c r="J163" s="7" t="str">
        <f>Calc!A163</f>
        <v/>
      </c>
    </row>
    <row r="164" spans="1:10" x14ac:dyDescent="0.3">
      <c r="A164" s="4" t="s">
        <v>1178</v>
      </c>
      <c r="B164" t="s">
        <v>544</v>
      </c>
      <c r="C164" t="s">
        <v>314</v>
      </c>
      <c r="D164" t="s">
        <v>1227</v>
      </c>
      <c r="E164" s="14"/>
      <c r="F164" s="14"/>
      <c r="G164" s="14"/>
      <c r="H164" s="14"/>
      <c r="I164" s="14"/>
      <c r="J164" s="7" t="str">
        <f>Calc!A164</f>
        <v/>
      </c>
    </row>
    <row r="165" spans="1:10" x14ac:dyDescent="0.3">
      <c r="A165" s="4" t="s">
        <v>1057</v>
      </c>
      <c r="B165" t="s">
        <v>721</v>
      </c>
      <c r="C165" t="s">
        <v>740</v>
      </c>
      <c r="D165" t="s">
        <v>1226</v>
      </c>
      <c r="E165" s="14"/>
      <c r="F165" s="14"/>
      <c r="G165" s="14"/>
      <c r="H165" s="14"/>
      <c r="I165" s="14"/>
      <c r="J165" s="7" t="str">
        <f>Calc!A165</f>
        <v/>
      </c>
    </row>
    <row r="166" spans="1:10" x14ac:dyDescent="0.3">
      <c r="A166" s="4" t="s">
        <v>835</v>
      </c>
      <c r="B166" t="s">
        <v>232</v>
      </c>
      <c r="C166" t="s">
        <v>229</v>
      </c>
      <c r="D166" t="s">
        <v>1228</v>
      </c>
      <c r="E166" s="14"/>
      <c r="F166" s="14"/>
      <c r="G166" s="14"/>
      <c r="H166" s="14"/>
      <c r="I166" s="14"/>
      <c r="J166" s="7" t="str">
        <f>Calc!A166</f>
        <v/>
      </c>
    </row>
    <row r="167" spans="1:10" x14ac:dyDescent="0.3">
      <c r="A167" s="4" t="s">
        <v>1117</v>
      </c>
      <c r="B167" t="s">
        <v>230</v>
      </c>
      <c r="C167" t="s">
        <v>227</v>
      </c>
      <c r="D167" t="s">
        <v>1227</v>
      </c>
      <c r="E167" s="14"/>
      <c r="F167" s="14"/>
      <c r="G167" s="14"/>
      <c r="H167" s="14"/>
      <c r="I167" s="14"/>
      <c r="J167" s="7" t="str">
        <f>Calc!A167</f>
        <v/>
      </c>
    </row>
    <row r="168" spans="1:10" x14ac:dyDescent="0.3">
      <c r="A168" s="4" t="s">
        <v>809</v>
      </c>
      <c r="B168" t="s">
        <v>156</v>
      </c>
      <c r="C168" t="s">
        <v>154</v>
      </c>
      <c r="D168" t="s">
        <v>1227</v>
      </c>
      <c r="E168" s="14"/>
      <c r="F168" s="14"/>
      <c r="G168" s="14"/>
      <c r="H168" s="14"/>
      <c r="I168" s="14"/>
      <c r="J168" s="7" t="str">
        <f>Calc!A168</f>
        <v/>
      </c>
    </row>
    <row r="169" spans="1:10" x14ac:dyDescent="0.3">
      <c r="A169" s="4" t="s">
        <v>784</v>
      </c>
      <c r="B169" t="s">
        <v>78</v>
      </c>
      <c r="C169" t="s">
        <v>75</v>
      </c>
      <c r="D169" t="s">
        <v>1228</v>
      </c>
      <c r="E169" s="14"/>
      <c r="F169" s="14"/>
      <c r="G169" s="14"/>
      <c r="H169" s="14"/>
      <c r="I169" s="14"/>
      <c r="J169" s="7" t="str">
        <f>Calc!A169</f>
        <v/>
      </c>
    </row>
    <row r="170" spans="1:10" x14ac:dyDescent="0.3">
      <c r="A170" s="4" t="s">
        <v>1173</v>
      </c>
      <c r="B170" t="s">
        <v>513</v>
      </c>
      <c r="C170" t="s">
        <v>512</v>
      </c>
      <c r="D170" t="s">
        <v>1226</v>
      </c>
      <c r="E170" s="14"/>
      <c r="F170" s="14"/>
      <c r="G170" s="14"/>
      <c r="H170" s="14"/>
      <c r="I170" s="14"/>
      <c r="J170" s="7" t="str">
        <f>Calc!A170</f>
        <v/>
      </c>
    </row>
    <row r="171" spans="1:10" x14ac:dyDescent="0.3">
      <c r="A171" s="4" t="s">
        <v>793</v>
      </c>
      <c r="B171" t="s">
        <v>115</v>
      </c>
      <c r="C171" t="s">
        <v>112</v>
      </c>
      <c r="D171" t="s">
        <v>1228</v>
      </c>
      <c r="E171" s="14"/>
      <c r="F171" s="14"/>
      <c r="G171" s="14"/>
      <c r="H171" s="14"/>
      <c r="I171" s="14"/>
      <c r="J171" s="7" t="str">
        <f>Calc!A171</f>
        <v/>
      </c>
    </row>
    <row r="172" spans="1:10" x14ac:dyDescent="0.3">
      <c r="A172" s="4" t="s">
        <v>830</v>
      </c>
      <c r="B172" t="s">
        <v>216</v>
      </c>
      <c r="C172" t="s">
        <v>112</v>
      </c>
      <c r="D172" t="s">
        <v>1229</v>
      </c>
      <c r="E172" s="14"/>
      <c r="F172" s="14"/>
      <c r="G172" s="14"/>
      <c r="H172" s="14"/>
      <c r="I172" s="14"/>
      <c r="J172" s="7" t="str">
        <f>Calc!A172</f>
        <v/>
      </c>
    </row>
    <row r="173" spans="1:10" x14ac:dyDescent="0.3">
      <c r="A173" s="4" t="s">
        <v>839</v>
      </c>
      <c r="B173" t="s">
        <v>238</v>
      </c>
      <c r="C173" t="s">
        <v>112</v>
      </c>
      <c r="D173" t="s">
        <v>1229</v>
      </c>
      <c r="E173" s="14"/>
      <c r="F173" s="14"/>
      <c r="G173" s="14"/>
      <c r="H173" s="14"/>
      <c r="I173" s="14"/>
      <c r="J173" s="7" t="str">
        <f>Calc!A173</f>
        <v/>
      </c>
    </row>
    <row r="174" spans="1:10" x14ac:dyDescent="0.3">
      <c r="A174" s="4" t="s">
        <v>1120</v>
      </c>
      <c r="B174" t="s">
        <v>248</v>
      </c>
      <c r="C174" t="s">
        <v>112</v>
      </c>
      <c r="D174" t="s">
        <v>1226</v>
      </c>
      <c r="E174" s="14"/>
      <c r="F174" s="14"/>
      <c r="G174" s="14"/>
      <c r="H174" s="14"/>
      <c r="I174" s="14"/>
      <c r="J174" s="7" t="str">
        <f>Calc!A174</f>
        <v/>
      </c>
    </row>
    <row r="175" spans="1:10" x14ac:dyDescent="0.3">
      <c r="A175" s="4" t="s">
        <v>1162</v>
      </c>
      <c r="B175" t="s">
        <v>454</v>
      </c>
      <c r="C175" t="s">
        <v>453</v>
      </c>
      <c r="D175" t="s">
        <v>1227</v>
      </c>
      <c r="E175" s="14"/>
      <c r="F175" s="14"/>
      <c r="G175" s="14"/>
      <c r="H175" s="14"/>
      <c r="I175" s="14"/>
      <c r="J175" s="7" t="str">
        <f>Calc!A175</f>
        <v/>
      </c>
    </row>
    <row r="176" spans="1:10" x14ac:dyDescent="0.3">
      <c r="A176" s="4" t="s">
        <v>888</v>
      </c>
      <c r="B176" t="s">
        <v>365</v>
      </c>
      <c r="C176" t="s">
        <v>364</v>
      </c>
      <c r="D176" t="s">
        <v>1229</v>
      </c>
      <c r="E176" s="14"/>
      <c r="F176" s="14"/>
      <c r="G176" s="14"/>
      <c r="H176" s="14"/>
      <c r="I176" s="14"/>
      <c r="J176" s="7" t="str">
        <f>Calc!A176</f>
        <v/>
      </c>
    </row>
    <row r="177" spans="1:10" x14ac:dyDescent="0.3">
      <c r="A177" s="4" t="s">
        <v>1181</v>
      </c>
      <c r="B177" t="s">
        <v>554</v>
      </c>
      <c r="C177" t="s">
        <v>553</v>
      </c>
      <c r="D177" t="s">
        <v>1229</v>
      </c>
      <c r="E177" s="14"/>
      <c r="F177" s="14"/>
      <c r="G177" s="14"/>
      <c r="H177" s="14"/>
      <c r="I177" s="14"/>
      <c r="J177" s="7" t="str">
        <f>Calc!A177</f>
        <v/>
      </c>
    </row>
    <row r="178" spans="1:10" x14ac:dyDescent="0.3">
      <c r="A178" s="4" t="s">
        <v>1040</v>
      </c>
      <c r="B178" t="s">
        <v>704</v>
      </c>
      <c r="C178" t="s">
        <v>553</v>
      </c>
      <c r="D178" t="s">
        <v>1229</v>
      </c>
      <c r="E178" s="14"/>
      <c r="F178" s="14"/>
      <c r="G178" s="14"/>
      <c r="H178" s="14"/>
      <c r="I178" s="14"/>
      <c r="J178" s="7" t="str">
        <f>Calc!A178</f>
        <v/>
      </c>
    </row>
    <row r="179" spans="1:10" x14ac:dyDescent="0.3">
      <c r="A179" s="4" t="s">
        <v>1190</v>
      </c>
      <c r="B179" t="s">
        <v>587</v>
      </c>
      <c r="C179" t="s">
        <v>586</v>
      </c>
      <c r="D179" t="s">
        <v>1227</v>
      </c>
      <c r="E179" s="14"/>
      <c r="F179" s="14"/>
      <c r="G179" s="14"/>
      <c r="H179" s="14"/>
      <c r="I179" s="14"/>
      <c r="J179" s="7" t="str">
        <f>Calc!A179</f>
        <v/>
      </c>
    </row>
    <row r="180" spans="1:10" x14ac:dyDescent="0.3">
      <c r="A180" s="4" t="s">
        <v>817</v>
      </c>
      <c r="B180" t="s">
        <v>181</v>
      </c>
      <c r="C180" t="s">
        <v>178</v>
      </c>
      <c r="D180" t="s">
        <v>1227</v>
      </c>
      <c r="E180" s="14"/>
      <c r="F180" s="14"/>
      <c r="G180" s="14"/>
      <c r="H180" s="14"/>
      <c r="I180" s="14"/>
      <c r="J180" s="7" t="str">
        <f>Calc!A180</f>
        <v/>
      </c>
    </row>
    <row r="181" spans="1:10" x14ac:dyDescent="0.3">
      <c r="A181" s="4" t="s">
        <v>1126</v>
      </c>
      <c r="B181" t="s">
        <v>267</v>
      </c>
      <c r="C181" t="s">
        <v>266</v>
      </c>
      <c r="D181" t="s">
        <v>1228</v>
      </c>
      <c r="E181" s="14"/>
      <c r="F181" s="14"/>
      <c r="G181" s="14"/>
      <c r="H181" s="14"/>
      <c r="I181" s="14"/>
      <c r="J181" s="7" t="str">
        <f>Calc!A181</f>
        <v/>
      </c>
    </row>
    <row r="182" spans="1:10" x14ac:dyDescent="0.3">
      <c r="A182" s="4" t="s">
        <v>1191</v>
      </c>
      <c r="B182" t="s">
        <v>590</v>
      </c>
      <c r="C182" t="s">
        <v>361</v>
      </c>
      <c r="D182" t="s">
        <v>1227</v>
      </c>
      <c r="E182" s="14"/>
      <c r="F182" s="14"/>
      <c r="G182" s="14"/>
      <c r="H182" s="14"/>
      <c r="I182" s="14"/>
      <c r="J182" s="7" t="str">
        <f>Calc!A182</f>
        <v/>
      </c>
    </row>
    <row r="183" spans="1:10" x14ac:dyDescent="0.3">
      <c r="A183" s="4" t="s">
        <v>820</v>
      </c>
      <c r="B183" t="s">
        <v>187</v>
      </c>
      <c r="C183" t="s">
        <v>184</v>
      </c>
      <c r="D183" t="s">
        <v>1226</v>
      </c>
      <c r="E183" s="14"/>
      <c r="F183" s="14"/>
      <c r="G183" s="14"/>
      <c r="H183" s="14"/>
      <c r="I183" s="14"/>
      <c r="J183" s="7" t="str">
        <f>Calc!A183</f>
        <v/>
      </c>
    </row>
    <row r="184" spans="1:10" x14ac:dyDescent="0.3">
      <c r="A184" s="4" t="s">
        <v>863</v>
      </c>
      <c r="B184" t="s">
        <v>304</v>
      </c>
      <c r="C184" t="s">
        <v>302</v>
      </c>
      <c r="D184" t="s">
        <v>1229</v>
      </c>
      <c r="E184" s="14"/>
      <c r="F184" s="14"/>
      <c r="G184" s="14"/>
      <c r="H184" s="14"/>
      <c r="I184" s="14"/>
      <c r="J184" s="7" t="str">
        <f>Calc!A184</f>
        <v/>
      </c>
    </row>
    <row r="185" spans="1:10" x14ac:dyDescent="0.3">
      <c r="A185" s="4" t="s">
        <v>803</v>
      </c>
      <c r="B185" t="s">
        <v>143</v>
      </c>
      <c r="C185" t="s">
        <v>141</v>
      </c>
      <c r="D185" t="s">
        <v>1229</v>
      </c>
      <c r="E185" s="14"/>
      <c r="F185" s="14"/>
      <c r="G185" s="14"/>
      <c r="H185" s="14"/>
      <c r="I185" s="14"/>
      <c r="J185" s="7" t="str">
        <f>Calc!A185</f>
        <v/>
      </c>
    </row>
    <row r="186" spans="1:10" x14ac:dyDescent="0.3">
      <c r="A186" s="4" t="s">
        <v>1155</v>
      </c>
      <c r="B186" t="s">
        <v>400</v>
      </c>
      <c r="C186" t="s">
        <v>399</v>
      </c>
      <c r="D186" t="s">
        <v>1228</v>
      </c>
      <c r="E186" s="14"/>
      <c r="F186" s="14"/>
      <c r="G186" s="14"/>
      <c r="H186" s="14"/>
      <c r="I186" s="14"/>
      <c r="J186" s="7" t="str">
        <f>Calc!A186</f>
        <v/>
      </c>
    </row>
    <row r="187" spans="1:10" x14ac:dyDescent="0.3">
      <c r="A187" s="4" t="s">
        <v>775</v>
      </c>
      <c r="B187" t="s">
        <v>45</v>
      </c>
      <c r="C187" t="s">
        <v>42</v>
      </c>
      <c r="D187" t="s">
        <v>1228</v>
      </c>
      <c r="E187" s="14"/>
      <c r="F187" s="14"/>
      <c r="G187" s="14"/>
      <c r="H187" s="14"/>
      <c r="I187" s="14"/>
      <c r="J187" s="7" t="str">
        <f>Calc!A187</f>
        <v/>
      </c>
    </row>
    <row r="188" spans="1:10" x14ac:dyDescent="0.3">
      <c r="A188" s="4" t="s">
        <v>822</v>
      </c>
      <c r="B188" t="s">
        <v>191</v>
      </c>
      <c r="C188" t="s">
        <v>188</v>
      </c>
      <c r="D188" t="s">
        <v>1226</v>
      </c>
      <c r="E188" s="14"/>
      <c r="F188" s="14"/>
      <c r="G188" s="14"/>
      <c r="H188" s="14"/>
      <c r="I188" s="14"/>
      <c r="J188" s="7" t="str">
        <f>Calc!A188</f>
        <v/>
      </c>
    </row>
    <row r="189" spans="1:10" x14ac:dyDescent="0.3">
      <c r="A189" s="4" t="s">
        <v>838</v>
      </c>
      <c r="B189" t="s">
        <v>236</v>
      </c>
      <c r="C189" t="s">
        <v>188</v>
      </c>
      <c r="D189" t="s">
        <v>1228</v>
      </c>
      <c r="E189" s="14"/>
      <c r="F189" s="14"/>
      <c r="G189" s="14"/>
      <c r="H189" s="14"/>
      <c r="I189" s="14"/>
      <c r="J189" s="7" t="str">
        <f>Calc!A189</f>
        <v/>
      </c>
    </row>
    <row r="190" spans="1:10" x14ac:dyDescent="0.3">
      <c r="A190" s="4" t="s">
        <v>849</v>
      </c>
      <c r="B190" t="s">
        <v>265</v>
      </c>
      <c r="C190" t="s">
        <v>188</v>
      </c>
      <c r="D190" t="s">
        <v>1228</v>
      </c>
      <c r="E190" s="14"/>
      <c r="F190" s="14"/>
      <c r="G190" s="14"/>
      <c r="H190" s="14"/>
      <c r="I190" s="14"/>
      <c r="J190" s="7" t="str">
        <f>Calc!A190</f>
        <v/>
      </c>
    </row>
    <row r="191" spans="1:10" x14ac:dyDescent="0.3">
      <c r="A191" s="4" t="s">
        <v>868</v>
      </c>
      <c r="B191" t="s">
        <v>317</v>
      </c>
      <c r="C191" t="s">
        <v>316</v>
      </c>
      <c r="D191" t="s">
        <v>1226</v>
      </c>
      <c r="E191" s="14"/>
      <c r="F191" s="14"/>
      <c r="G191" s="14"/>
      <c r="H191" s="14"/>
      <c r="I191" s="14"/>
      <c r="J191" s="7" t="str">
        <f>Calc!A191</f>
        <v/>
      </c>
    </row>
    <row r="192" spans="1:10" x14ac:dyDescent="0.3">
      <c r="A192" s="4" t="s">
        <v>832</v>
      </c>
      <c r="B192" t="s">
        <v>221</v>
      </c>
      <c r="C192" t="s">
        <v>217</v>
      </c>
      <c r="D192" t="s">
        <v>1229</v>
      </c>
      <c r="E192" s="14"/>
      <c r="F192" s="14"/>
      <c r="G192" s="14"/>
      <c r="H192" s="14"/>
      <c r="I192" s="14"/>
      <c r="J192" s="7" t="str">
        <f>Calc!A192</f>
        <v/>
      </c>
    </row>
    <row r="193" spans="1:10" x14ac:dyDescent="0.3">
      <c r="A193" s="4" t="s">
        <v>852</v>
      </c>
      <c r="B193" t="s">
        <v>274</v>
      </c>
      <c r="C193" t="s">
        <v>108</v>
      </c>
      <c r="D193" t="s">
        <v>1229</v>
      </c>
      <c r="E193" s="14"/>
      <c r="F193" s="14"/>
      <c r="G193" s="14"/>
      <c r="H193" s="14"/>
      <c r="I193" s="14"/>
      <c r="J193" s="7" t="str">
        <f>Calc!A193</f>
        <v/>
      </c>
    </row>
    <row r="194" spans="1:10" x14ac:dyDescent="0.3">
      <c r="A194" s="4" t="s">
        <v>1128</v>
      </c>
      <c r="B194" t="s">
        <v>281</v>
      </c>
      <c r="C194" t="s">
        <v>217</v>
      </c>
      <c r="D194" t="s">
        <v>1228</v>
      </c>
      <c r="E194" s="14"/>
      <c r="F194" s="14"/>
      <c r="G194" s="14"/>
      <c r="H194" s="14"/>
      <c r="I194" s="14"/>
      <c r="J194" s="7" t="str">
        <f>Calc!A194</f>
        <v/>
      </c>
    </row>
    <row r="195" spans="1:10" x14ac:dyDescent="0.3">
      <c r="A195" s="4" t="s">
        <v>878</v>
      </c>
      <c r="B195" t="s">
        <v>345</v>
      </c>
      <c r="C195" t="s">
        <v>108</v>
      </c>
      <c r="D195" t="s">
        <v>1228</v>
      </c>
      <c r="E195" s="14"/>
      <c r="F195" s="14"/>
      <c r="G195" s="14"/>
      <c r="H195" s="14"/>
      <c r="I195" s="14"/>
      <c r="J195" s="7" t="str">
        <f>Calc!A195</f>
        <v/>
      </c>
    </row>
    <row r="196" spans="1:10" x14ac:dyDescent="0.3">
      <c r="A196" s="4" t="s">
        <v>887</v>
      </c>
      <c r="B196" t="s">
        <v>365</v>
      </c>
      <c r="C196" t="s">
        <v>108</v>
      </c>
      <c r="D196" t="s">
        <v>1228</v>
      </c>
      <c r="E196" s="14"/>
      <c r="F196" s="14"/>
      <c r="G196" s="14"/>
      <c r="H196" s="14"/>
      <c r="I196" s="14"/>
      <c r="J196" s="7" t="str">
        <f>Calc!A196</f>
        <v/>
      </c>
    </row>
    <row r="197" spans="1:10" x14ac:dyDescent="0.3">
      <c r="A197" s="4" t="s">
        <v>982</v>
      </c>
      <c r="B197" t="s">
        <v>247</v>
      </c>
      <c r="C197" t="s">
        <v>217</v>
      </c>
      <c r="D197" t="s">
        <v>1228</v>
      </c>
      <c r="E197" s="14"/>
      <c r="F197" s="14"/>
      <c r="G197" s="14"/>
      <c r="H197" s="14"/>
      <c r="I197" s="14"/>
      <c r="J197" s="7" t="str">
        <f>Calc!A197</f>
        <v/>
      </c>
    </row>
    <row r="198" spans="1:10" x14ac:dyDescent="0.3">
      <c r="A198" s="4" t="s">
        <v>1016</v>
      </c>
      <c r="B198" t="s">
        <v>663</v>
      </c>
      <c r="C198" t="s">
        <v>108</v>
      </c>
      <c r="D198" t="s">
        <v>1227</v>
      </c>
      <c r="E198" s="14"/>
      <c r="F198" s="14"/>
      <c r="G198" s="14"/>
      <c r="H198" s="14"/>
      <c r="I198" s="14"/>
      <c r="J198" s="7" t="str">
        <f>Calc!A198</f>
        <v/>
      </c>
    </row>
    <row r="199" spans="1:10" x14ac:dyDescent="0.3">
      <c r="A199" s="4" t="s">
        <v>1025</v>
      </c>
      <c r="B199" t="s">
        <v>678</v>
      </c>
      <c r="C199" t="s">
        <v>108</v>
      </c>
      <c r="D199" t="s">
        <v>1228</v>
      </c>
      <c r="E199" s="14"/>
      <c r="F199" s="14"/>
      <c r="G199" s="14"/>
      <c r="H199" s="14"/>
      <c r="I199" s="14"/>
      <c r="J199" s="7" t="str">
        <f>Calc!A199</f>
        <v/>
      </c>
    </row>
    <row r="200" spans="1:10" x14ac:dyDescent="0.3">
      <c r="A200" s="4" t="s">
        <v>1035</v>
      </c>
      <c r="B200" t="s">
        <v>695</v>
      </c>
      <c r="C200" t="s">
        <v>108</v>
      </c>
      <c r="D200" t="s">
        <v>1227</v>
      </c>
      <c r="E200" s="14"/>
      <c r="F200" s="14"/>
      <c r="G200" s="14"/>
      <c r="H200" s="14"/>
      <c r="I200" s="14"/>
      <c r="J200" s="7" t="str">
        <f>Calc!A200</f>
        <v/>
      </c>
    </row>
    <row r="201" spans="1:10" x14ac:dyDescent="0.3">
      <c r="A201" s="4" t="s">
        <v>1215</v>
      </c>
      <c r="B201" t="s">
        <v>713</v>
      </c>
      <c r="C201" t="s">
        <v>217</v>
      </c>
      <c r="D201" t="s">
        <v>1226</v>
      </c>
      <c r="E201" s="14"/>
      <c r="F201" s="14"/>
      <c r="G201" s="14"/>
      <c r="H201" s="14"/>
      <c r="I201" s="14"/>
      <c r="J201" s="7" t="str">
        <f>Calc!A201</f>
        <v/>
      </c>
    </row>
    <row r="202" spans="1:10" x14ac:dyDescent="0.3">
      <c r="A202" s="4" t="s">
        <v>799</v>
      </c>
      <c r="B202" t="s">
        <v>126</v>
      </c>
      <c r="C202" t="s">
        <v>125</v>
      </c>
      <c r="D202" t="s">
        <v>1227</v>
      </c>
      <c r="E202" s="14"/>
      <c r="F202" s="14"/>
      <c r="G202" s="14"/>
      <c r="H202" s="14"/>
      <c r="I202" s="14"/>
      <c r="J202" s="7" t="str">
        <f>Calc!A202</f>
        <v/>
      </c>
    </row>
    <row r="203" spans="1:10" x14ac:dyDescent="0.3">
      <c r="A203" s="4" t="s">
        <v>1186</v>
      </c>
      <c r="B203" t="s">
        <v>571</v>
      </c>
      <c r="C203" t="s">
        <v>570</v>
      </c>
      <c r="D203" t="s">
        <v>1228</v>
      </c>
      <c r="E203" s="14"/>
      <c r="F203" s="14"/>
      <c r="G203" s="14"/>
      <c r="H203" s="14"/>
      <c r="I203" s="14"/>
      <c r="J203" s="7" t="str">
        <f>Calc!A203</f>
        <v/>
      </c>
    </row>
    <row r="204" spans="1:10" x14ac:dyDescent="0.3">
      <c r="A204" s="4" t="s">
        <v>1010</v>
      </c>
      <c r="B204" t="s">
        <v>649</v>
      </c>
      <c r="C204" t="s">
        <v>125</v>
      </c>
      <c r="D204" t="s">
        <v>1226</v>
      </c>
      <c r="E204" s="14"/>
      <c r="F204" s="14"/>
      <c r="G204" s="14"/>
      <c r="H204" s="14"/>
      <c r="I204" s="14"/>
      <c r="J204" s="7" t="str">
        <f>Calc!A204</f>
        <v/>
      </c>
    </row>
    <row r="205" spans="1:10" x14ac:dyDescent="0.3">
      <c r="A205" s="4" t="s">
        <v>1213</v>
      </c>
      <c r="B205" t="s">
        <v>711</v>
      </c>
      <c r="C205" t="s">
        <v>125</v>
      </c>
      <c r="D205" t="s">
        <v>1226</v>
      </c>
      <c r="E205" s="14"/>
      <c r="F205" s="14"/>
      <c r="G205" s="14"/>
      <c r="H205" s="14"/>
      <c r="I205" s="14"/>
      <c r="J205" s="7" t="str">
        <f>Calc!A205</f>
        <v/>
      </c>
    </row>
    <row r="206" spans="1:10" x14ac:dyDescent="0.3">
      <c r="A206" s="4" t="s">
        <v>950</v>
      </c>
      <c r="B206" t="s">
        <v>504</v>
      </c>
      <c r="C206" t="s">
        <v>503</v>
      </c>
      <c r="D206" t="s">
        <v>1226</v>
      </c>
      <c r="E206" s="14"/>
      <c r="F206" s="14"/>
      <c r="G206" s="14"/>
      <c r="H206" s="14"/>
      <c r="I206" s="14"/>
      <c r="J206" s="7" t="str">
        <f>Calc!A206</f>
        <v/>
      </c>
    </row>
    <row r="207" spans="1:10" x14ac:dyDescent="0.3">
      <c r="A207" s="4" t="s">
        <v>1194</v>
      </c>
      <c r="B207" t="s">
        <v>602</v>
      </c>
      <c r="C207" t="s">
        <v>601</v>
      </c>
      <c r="D207" t="s">
        <v>1228</v>
      </c>
      <c r="E207" s="14"/>
      <c r="F207" s="14"/>
      <c r="G207" s="14"/>
      <c r="H207" s="14"/>
      <c r="I207" s="14"/>
      <c r="J207" s="7" t="str">
        <f>Calc!A207</f>
        <v/>
      </c>
    </row>
    <row r="208" spans="1:10" x14ac:dyDescent="0.3">
      <c r="A208" s="4" t="s">
        <v>986</v>
      </c>
      <c r="B208" t="s">
        <v>595</v>
      </c>
      <c r="C208" t="s">
        <v>594</v>
      </c>
      <c r="D208" t="s">
        <v>1226</v>
      </c>
      <c r="E208" s="14"/>
      <c r="F208" s="14"/>
      <c r="G208" s="14"/>
      <c r="H208" s="14"/>
      <c r="I208" s="14"/>
      <c r="J208" s="7" t="str">
        <f>Calc!A208</f>
        <v/>
      </c>
    </row>
    <row r="209" spans="1:10" x14ac:dyDescent="0.3">
      <c r="A209" s="4" t="s">
        <v>1116</v>
      </c>
      <c r="B209" t="s">
        <v>228</v>
      </c>
      <c r="C209" t="s">
        <v>225</v>
      </c>
      <c r="D209" t="s">
        <v>1227</v>
      </c>
      <c r="E209" s="14"/>
      <c r="F209" s="14"/>
      <c r="G209" s="14"/>
      <c r="H209" s="14"/>
      <c r="I209" s="14"/>
      <c r="J209" s="7" t="str">
        <f>Calc!A209</f>
        <v/>
      </c>
    </row>
    <row r="210" spans="1:10" x14ac:dyDescent="0.3">
      <c r="A210" s="4" t="s">
        <v>1209</v>
      </c>
      <c r="B210" t="s">
        <v>381</v>
      </c>
      <c r="C210" t="s">
        <v>682</v>
      </c>
      <c r="D210" t="s">
        <v>1228</v>
      </c>
      <c r="E210" s="14"/>
      <c r="F210" s="14"/>
      <c r="G210" s="14"/>
      <c r="H210" s="14"/>
      <c r="I210" s="14"/>
      <c r="J210" s="7" t="str">
        <f>Calc!A210</f>
        <v/>
      </c>
    </row>
    <row r="211" spans="1:10" x14ac:dyDescent="0.3">
      <c r="A211" s="4" t="s">
        <v>873</v>
      </c>
      <c r="B211" t="s">
        <v>332</v>
      </c>
      <c r="C211" t="s">
        <v>331</v>
      </c>
      <c r="D211" t="s">
        <v>1228</v>
      </c>
      <c r="E211" s="14"/>
      <c r="F211" s="14"/>
      <c r="G211" s="14"/>
      <c r="H211" s="14"/>
      <c r="I211" s="14"/>
      <c r="J211" s="7" t="str">
        <f>Calc!A211</f>
        <v/>
      </c>
    </row>
    <row r="212" spans="1:10" x14ac:dyDescent="0.3">
      <c r="A212" s="4" t="s">
        <v>882</v>
      </c>
      <c r="B212" t="s">
        <v>354</v>
      </c>
      <c r="C212" t="s">
        <v>351</v>
      </c>
      <c r="D212" t="s">
        <v>1227</v>
      </c>
      <c r="E212" s="14"/>
      <c r="F212" s="14"/>
      <c r="G212" s="14"/>
      <c r="H212" s="14"/>
      <c r="I212" s="14"/>
      <c r="J212" s="7" t="str">
        <f>Calc!A212</f>
        <v/>
      </c>
    </row>
    <row r="213" spans="1:10" x14ac:dyDescent="0.3">
      <c r="A213" s="4" t="s">
        <v>922</v>
      </c>
      <c r="B213" t="s">
        <v>435</v>
      </c>
      <c r="C213" t="s">
        <v>434</v>
      </c>
      <c r="D213" t="s">
        <v>1227</v>
      </c>
      <c r="E213" s="14"/>
      <c r="F213" s="14"/>
      <c r="G213" s="14"/>
      <c r="H213" s="14"/>
      <c r="I213" s="14"/>
      <c r="J213" s="7" t="str">
        <f>Calc!A213</f>
        <v/>
      </c>
    </row>
    <row r="214" spans="1:10" x14ac:dyDescent="0.3">
      <c r="A214" s="4" t="s">
        <v>1022</v>
      </c>
      <c r="B214" t="s">
        <v>672</v>
      </c>
      <c r="C214" t="s">
        <v>434</v>
      </c>
      <c r="D214" t="s">
        <v>1226</v>
      </c>
      <c r="E214" s="14"/>
      <c r="F214" s="14"/>
      <c r="G214" s="14"/>
      <c r="H214" s="14"/>
      <c r="I214" s="14"/>
      <c r="J214" s="7" t="str">
        <f>Calc!A214</f>
        <v/>
      </c>
    </row>
    <row r="215" spans="1:10" x14ac:dyDescent="0.3">
      <c r="A215" s="4" t="s">
        <v>1042</v>
      </c>
      <c r="B215" t="s">
        <v>706</v>
      </c>
      <c r="C215" t="s">
        <v>434</v>
      </c>
      <c r="D215" t="s">
        <v>1226</v>
      </c>
      <c r="E215" s="14"/>
      <c r="F215" s="14"/>
      <c r="G215" s="14"/>
      <c r="H215" s="14"/>
      <c r="I215" s="14"/>
      <c r="J215" s="7" t="str">
        <f>Calc!A215</f>
        <v/>
      </c>
    </row>
    <row r="216" spans="1:10" x14ac:dyDescent="0.3">
      <c r="A216" s="4" t="s">
        <v>1043</v>
      </c>
      <c r="B216" t="s">
        <v>707</v>
      </c>
      <c r="C216" t="s">
        <v>331</v>
      </c>
      <c r="D216" t="s">
        <v>1228</v>
      </c>
      <c r="E216" s="14"/>
      <c r="F216" s="14"/>
      <c r="G216" s="14"/>
      <c r="H216" s="14"/>
      <c r="I216" s="14"/>
      <c r="J216" s="7" t="str">
        <f>Calc!A216</f>
        <v/>
      </c>
    </row>
    <row r="217" spans="1:10" x14ac:dyDescent="0.3">
      <c r="A217" s="4" t="s">
        <v>1059</v>
      </c>
      <c r="B217" t="s">
        <v>742</v>
      </c>
      <c r="C217" t="s">
        <v>434</v>
      </c>
      <c r="D217" t="s">
        <v>1228</v>
      </c>
      <c r="E217" s="14"/>
      <c r="F217" s="14"/>
      <c r="G217" s="14"/>
      <c r="H217" s="14"/>
      <c r="I217" s="14"/>
      <c r="J217" s="7" t="str">
        <f>Calc!A217</f>
        <v/>
      </c>
    </row>
    <row r="218" spans="1:10" x14ac:dyDescent="0.3">
      <c r="A218" s="4" t="s">
        <v>1064</v>
      </c>
      <c r="B218" t="s">
        <v>752</v>
      </c>
      <c r="C218" t="s">
        <v>331</v>
      </c>
      <c r="D218" t="s">
        <v>1229</v>
      </c>
      <c r="E218" s="14"/>
      <c r="F218" s="14"/>
      <c r="G218" s="14"/>
      <c r="H218" s="14"/>
      <c r="I218" s="14"/>
      <c r="J218" s="7" t="str">
        <f>Calc!A218</f>
        <v/>
      </c>
    </row>
    <row r="219" spans="1:10" x14ac:dyDescent="0.3">
      <c r="A219" s="4" t="s">
        <v>1087</v>
      </c>
      <c r="B219" t="s">
        <v>88</v>
      </c>
      <c r="C219" t="s">
        <v>86</v>
      </c>
      <c r="D219" t="s">
        <v>1228</v>
      </c>
      <c r="E219" s="14"/>
      <c r="F219" s="14"/>
      <c r="G219" s="14"/>
      <c r="H219" s="14"/>
      <c r="I219" s="14"/>
      <c r="J219" s="7" t="str">
        <f>Calc!A219</f>
        <v/>
      </c>
    </row>
    <row r="220" spans="1:10" x14ac:dyDescent="0.3">
      <c r="A220" s="4" t="s">
        <v>844</v>
      </c>
      <c r="B220" t="s">
        <v>252</v>
      </c>
      <c r="C220" t="s">
        <v>249</v>
      </c>
      <c r="D220" t="s">
        <v>1228</v>
      </c>
      <c r="E220" s="14"/>
      <c r="F220" s="14"/>
      <c r="G220" s="14"/>
      <c r="H220" s="14"/>
      <c r="I220" s="14"/>
      <c r="J220" s="7" t="str">
        <f>Calc!A220</f>
        <v/>
      </c>
    </row>
    <row r="221" spans="1:10" x14ac:dyDescent="0.3">
      <c r="A221" s="4" t="s">
        <v>877</v>
      </c>
      <c r="B221" t="s">
        <v>343</v>
      </c>
      <c r="C221" t="s">
        <v>341</v>
      </c>
      <c r="D221" t="s">
        <v>1228</v>
      </c>
      <c r="E221" s="14"/>
      <c r="F221" s="14"/>
      <c r="G221" s="14"/>
      <c r="H221" s="14"/>
      <c r="I221" s="14"/>
      <c r="J221" s="7" t="str">
        <f>Calc!A221</f>
        <v/>
      </c>
    </row>
    <row r="222" spans="1:10" x14ac:dyDescent="0.3">
      <c r="A222" s="4" t="s">
        <v>1007</v>
      </c>
      <c r="B222" t="s">
        <v>644</v>
      </c>
      <c r="C222" t="s">
        <v>341</v>
      </c>
      <c r="D222" t="s">
        <v>1227</v>
      </c>
      <c r="E222" s="14"/>
      <c r="F222" s="14"/>
      <c r="G222" s="14"/>
      <c r="H222" s="14"/>
      <c r="I222" s="14"/>
      <c r="J222" s="7" t="str">
        <f>Calc!A222</f>
        <v/>
      </c>
    </row>
    <row r="223" spans="1:10" x14ac:dyDescent="0.3">
      <c r="A223" s="4" t="s">
        <v>984</v>
      </c>
      <c r="B223" t="s">
        <v>592</v>
      </c>
      <c r="C223" t="s">
        <v>591</v>
      </c>
      <c r="D223" t="s">
        <v>1229</v>
      </c>
      <c r="E223" s="14"/>
      <c r="F223" s="14"/>
      <c r="G223" s="14"/>
      <c r="H223" s="14"/>
      <c r="I223" s="14"/>
      <c r="J223" s="7" t="str">
        <f>Calc!A223</f>
        <v/>
      </c>
    </row>
    <row r="224" spans="1:10" x14ac:dyDescent="0.3">
      <c r="A224" s="4" t="s">
        <v>771</v>
      </c>
      <c r="B224" t="s">
        <v>32</v>
      </c>
      <c r="C224" t="s">
        <v>31</v>
      </c>
      <c r="D224" t="s">
        <v>1226</v>
      </c>
      <c r="E224" s="14"/>
      <c r="F224" s="14"/>
      <c r="G224" s="14"/>
      <c r="H224" s="14"/>
      <c r="I224" s="14"/>
      <c r="J224" s="7" t="str">
        <f>Calc!A224</f>
        <v/>
      </c>
    </row>
    <row r="225" spans="1:10" x14ac:dyDescent="0.3">
      <c r="A225" s="4" t="s">
        <v>1006</v>
      </c>
      <c r="B225" t="s">
        <v>642</v>
      </c>
      <c r="C225" t="s">
        <v>643</v>
      </c>
      <c r="D225" t="s">
        <v>1226</v>
      </c>
      <c r="E225" s="14"/>
      <c r="F225" s="14"/>
      <c r="G225" s="14"/>
      <c r="H225" s="14"/>
      <c r="I225" s="14"/>
      <c r="J225" s="7" t="str">
        <f>Calc!A225</f>
        <v/>
      </c>
    </row>
    <row r="226" spans="1:10" x14ac:dyDescent="0.3">
      <c r="A226" s="4" t="s">
        <v>1017</v>
      </c>
      <c r="B226" t="s">
        <v>664</v>
      </c>
      <c r="C226" t="s">
        <v>643</v>
      </c>
      <c r="D226" t="s">
        <v>1229</v>
      </c>
      <c r="E226" s="14"/>
      <c r="F226" s="14"/>
      <c r="G226" s="14"/>
      <c r="H226" s="14"/>
      <c r="I226" s="14"/>
      <c r="J226" s="7" t="str">
        <f>Calc!A226</f>
        <v/>
      </c>
    </row>
    <row r="227" spans="1:10" x14ac:dyDescent="0.3">
      <c r="A227" s="4" t="s">
        <v>1123</v>
      </c>
      <c r="B227" t="s">
        <v>259</v>
      </c>
      <c r="C227" t="s">
        <v>256</v>
      </c>
      <c r="D227" t="s">
        <v>1228</v>
      </c>
      <c r="E227" s="14"/>
      <c r="F227" s="14"/>
      <c r="G227" s="14"/>
      <c r="H227" s="14"/>
      <c r="I227" s="14"/>
      <c r="J227" s="7" t="str">
        <f>Calc!A227</f>
        <v/>
      </c>
    </row>
    <row r="228" spans="1:10" x14ac:dyDescent="0.3">
      <c r="A228" s="4" t="s">
        <v>774</v>
      </c>
      <c r="B228" t="s">
        <v>43</v>
      </c>
      <c r="C228" t="s">
        <v>40</v>
      </c>
      <c r="D228" t="s">
        <v>1228</v>
      </c>
      <c r="E228" s="14"/>
      <c r="F228" s="14"/>
      <c r="G228" s="14"/>
      <c r="H228" s="14"/>
      <c r="I228" s="14"/>
      <c r="J228" s="7" t="str">
        <f>Calc!A228</f>
        <v/>
      </c>
    </row>
    <row r="229" spans="1:10" x14ac:dyDescent="0.3">
      <c r="A229" s="4" t="s">
        <v>1082</v>
      </c>
      <c r="B229" t="s">
        <v>65</v>
      </c>
      <c r="C229" t="s">
        <v>64</v>
      </c>
      <c r="D229" t="s">
        <v>1226</v>
      </c>
      <c r="E229" s="14"/>
      <c r="F229" s="14"/>
      <c r="G229" s="14"/>
      <c r="H229" s="14"/>
      <c r="I229" s="14"/>
      <c r="J229" s="7" t="str">
        <f>Calc!A229</f>
        <v/>
      </c>
    </row>
    <row r="230" spans="1:10" x14ac:dyDescent="0.3">
      <c r="A230" s="4" t="s">
        <v>1051</v>
      </c>
      <c r="B230" t="s">
        <v>725</v>
      </c>
      <c r="C230" t="s">
        <v>726</v>
      </c>
      <c r="D230" t="s">
        <v>1227</v>
      </c>
      <c r="E230" s="14"/>
      <c r="F230" s="14"/>
      <c r="G230" s="14"/>
      <c r="H230" s="14"/>
      <c r="I230" s="14"/>
      <c r="J230" s="7" t="str">
        <f>Calc!A230</f>
        <v/>
      </c>
    </row>
    <row r="231" spans="1:10" x14ac:dyDescent="0.3">
      <c r="A231" s="4" t="s">
        <v>1197</v>
      </c>
      <c r="B231" t="s">
        <v>620</v>
      </c>
      <c r="C231" t="s">
        <v>621</v>
      </c>
      <c r="D231" t="s">
        <v>1226</v>
      </c>
      <c r="E231" s="14"/>
      <c r="F231" s="14"/>
      <c r="G231" s="14"/>
      <c r="H231" s="14"/>
      <c r="I231" s="14"/>
      <c r="J231" s="7" t="str">
        <f>Calc!A231</f>
        <v/>
      </c>
    </row>
    <row r="232" spans="1:10" x14ac:dyDescent="0.3">
      <c r="A232" s="4" t="s">
        <v>861</v>
      </c>
      <c r="B232" t="s">
        <v>300</v>
      </c>
      <c r="C232" t="s">
        <v>299</v>
      </c>
      <c r="D232" t="s">
        <v>1227</v>
      </c>
      <c r="E232" s="14"/>
      <c r="F232" s="14"/>
      <c r="G232" s="14"/>
      <c r="H232" s="14"/>
      <c r="I232" s="14"/>
      <c r="J232" s="7" t="str">
        <f>Calc!A232</f>
        <v/>
      </c>
    </row>
    <row r="233" spans="1:10" x14ac:dyDescent="0.3">
      <c r="A233" s="4" t="s">
        <v>845</v>
      </c>
      <c r="B233" t="s">
        <v>252</v>
      </c>
      <c r="C233" t="s">
        <v>251</v>
      </c>
      <c r="D233" t="s">
        <v>1228</v>
      </c>
      <c r="E233" s="14"/>
      <c r="F233" s="14"/>
      <c r="G233" s="14"/>
      <c r="H233" s="14"/>
      <c r="I233" s="14"/>
      <c r="J233" s="7" t="str">
        <f>Calc!A233</f>
        <v/>
      </c>
    </row>
    <row r="234" spans="1:10" x14ac:dyDescent="0.3">
      <c r="A234" s="4" t="s">
        <v>1134</v>
      </c>
      <c r="B234" t="s">
        <v>300</v>
      </c>
      <c r="C234" t="s">
        <v>297</v>
      </c>
      <c r="D234" t="s">
        <v>1226</v>
      </c>
      <c r="E234" s="14"/>
      <c r="F234" s="14"/>
      <c r="G234" s="14"/>
      <c r="H234" s="14"/>
      <c r="I234" s="14"/>
      <c r="J234" s="7" t="str">
        <f>Calc!A234</f>
        <v/>
      </c>
    </row>
    <row r="235" spans="1:10" x14ac:dyDescent="0.3">
      <c r="A235" s="4" t="s">
        <v>1163</v>
      </c>
      <c r="B235" t="s">
        <v>461</v>
      </c>
      <c r="C235" t="s">
        <v>462</v>
      </c>
      <c r="D235" t="s">
        <v>1229</v>
      </c>
      <c r="E235" s="14"/>
      <c r="F235" s="14"/>
      <c r="G235" s="14"/>
      <c r="H235" s="14"/>
      <c r="I235" s="14"/>
      <c r="J235" s="7" t="str">
        <f>Calc!A235</f>
        <v/>
      </c>
    </row>
    <row r="236" spans="1:10" x14ac:dyDescent="0.3">
      <c r="A236" s="4" t="s">
        <v>987</v>
      </c>
      <c r="B236" t="s">
        <v>597</v>
      </c>
      <c r="C236" t="s">
        <v>596</v>
      </c>
      <c r="D236" t="s">
        <v>1227</v>
      </c>
      <c r="E236" s="14"/>
      <c r="F236" s="14"/>
      <c r="G236" s="14"/>
      <c r="H236" s="14"/>
      <c r="I236" s="14"/>
      <c r="J236" s="7" t="str">
        <f>Calc!A236</f>
        <v/>
      </c>
    </row>
    <row r="237" spans="1:10" x14ac:dyDescent="0.3">
      <c r="A237" s="4" t="s">
        <v>847</v>
      </c>
      <c r="B237" t="s">
        <v>259</v>
      </c>
      <c r="C237" t="s">
        <v>258</v>
      </c>
      <c r="D237" t="s">
        <v>1228</v>
      </c>
      <c r="E237" s="14"/>
      <c r="F237" s="14"/>
      <c r="G237" s="14"/>
      <c r="H237" s="14"/>
      <c r="I237" s="14"/>
      <c r="J237" s="7" t="str">
        <f>Calc!A237</f>
        <v/>
      </c>
    </row>
    <row r="238" spans="1:10" x14ac:dyDescent="0.3">
      <c r="A238" s="4" t="s">
        <v>776</v>
      </c>
      <c r="B238" t="s">
        <v>45</v>
      </c>
      <c r="C238" t="s">
        <v>44</v>
      </c>
      <c r="D238" t="s">
        <v>1226</v>
      </c>
      <c r="E238" s="14"/>
      <c r="F238" s="14"/>
      <c r="G238" s="14"/>
      <c r="H238" s="14"/>
      <c r="I238" s="14"/>
      <c r="J238" s="7" t="str">
        <f>Calc!A238</f>
        <v/>
      </c>
    </row>
    <row r="239" spans="1:10" x14ac:dyDescent="0.3">
      <c r="A239" s="4" t="s">
        <v>1086</v>
      </c>
      <c r="B239" t="s">
        <v>87</v>
      </c>
      <c r="C239" t="s">
        <v>84</v>
      </c>
      <c r="D239" t="s">
        <v>1228</v>
      </c>
      <c r="E239" s="14"/>
      <c r="F239" s="14"/>
      <c r="G239" s="14"/>
      <c r="H239" s="14"/>
      <c r="I239" s="14"/>
      <c r="J239" s="7" t="str">
        <f>Calc!A239</f>
        <v/>
      </c>
    </row>
    <row r="240" spans="1:10" x14ac:dyDescent="0.3">
      <c r="A240" s="4" t="s">
        <v>993</v>
      </c>
      <c r="B240" t="s">
        <v>611</v>
      </c>
      <c r="C240" t="s">
        <v>614</v>
      </c>
      <c r="D240" t="s">
        <v>1227</v>
      </c>
      <c r="E240" s="14"/>
      <c r="F240" s="14"/>
      <c r="G240" s="14"/>
      <c r="H240" s="14"/>
      <c r="I240" s="14"/>
      <c r="J240" s="7" t="str">
        <f>Calc!A240</f>
        <v/>
      </c>
    </row>
    <row r="241" spans="1:10" x14ac:dyDescent="0.3">
      <c r="A241" s="4" t="s">
        <v>1098</v>
      </c>
      <c r="B241" t="s">
        <v>138</v>
      </c>
      <c r="C241" t="s">
        <v>135</v>
      </c>
      <c r="D241" t="s">
        <v>1226</v>
      </c>
      <c r="E241" s="14"/>
      <c r="F241" s="14"/>
      <c r="G241" s="14"/>
      <c r="H241" s="14"/>
      <c r="I241" s="14"/>
      <c r="J241" s="7" t="str">
        <f>Calc!A241</f>
        <v/>
      </c>
    </row>
    <row r="242" spans="1:10" x14ac:dyDescent="0.3">
      <c r="A242" s="4" t="s">
        <v>1203</v>
      </c>
      <c r="B242" t="s">
        <v>652</v>
      </c>
      <c r="C242" t="s">
        <v>653</v>
      </c>
      <c r="D242" t="s">
        <v>1229</v>
      </c>
      <c r="E242" s="14"/>
      <c r="F242" s="14"/>
      <c r="G242" s="14"/>
      <c r="H242" s="14"/>
      <c r="I242" s="14"/>
      <c r="J242" s="7" t="str">
        <f>Calc!A242</f>
        <v/>
      </c>
    </row>
    <row r="243" spans="1:10" x14ac:dyDescent="0.3">
      <c r="A243" s="4" t="s">
        <v>942</v>
      </c>
      <c r="B243" t="s">
        <v>478</v>
      </c>
      <c r="C243" t="s">
        <v>477</v>
      </c>
      <c r="D243" t="s">
        <v>1228</v>
      </c>
      <c r="E243" s="14"/>
      <c r="F243" s="14"/>
      <c r="G243" s="14"/>
      <c r="H243" s="14"/>
      <c r="I243" s="14"/>
      <c r="J243" s="7" t="str">
        <f>Calc!A243</f>
        <v/>
      </c>
    </row>
    <row r="244" spans="1:10" x14ac:dyDescent="0.3">
      <c r="A244" s="4" t="s">
        <v>812</v>
      </c>
      <c r="B244" t="s">
        <v>166</v>
      </c>
      <c r="C244" t="s">
        <v>163</v>
      </c>
      <c r="D244" t="s">
        <v>1227</v>
      </c>
      <c r="E244" s="14"/>
      <c r="F244" s="14"/>
      <c r="G244" s="14"/>
      <c r="H244" s="14"/>
      <c r="I244" s="14"/>
      <c r="J244" s="7" t="str">
        <f>Calc!A244</f>
        <v/>
      </c>
    </row>
    <row r="245" spans="1:10" x14ac:dyDescent="0.3">
      <c r="A245" s="4" t="s">
        <v>939</v>
      </c>
      <c r="B245" t="s">
        <v>474</v>
      </c>
      <c r="C245" t="s">
        <v>473</v>
      </c>
      <c r="D245" t="s">
        <v>1226</v>
      </c>
      <c r="E245" s="14"/>
      <c r="F245" s="14"/>
      <c r="G245" s="14"/>
      <c r="H245" s="14"/>
      <c r="I245" s="14"/>
      <c r="J245" s="7" t="str">
        <f>Calc!A245</f>
        <v/>
      </c>
    </row>
    <row r="246" spans="1:10" x14ac:dyDescent="0.3">
      <c r="A246" s="4" t="s">
        <v>1101</v>
      </c>
      <c r="B246" t="s">
        <v>140</v>
      </c>
      <c r="C246" t="s">
        <v>142</v>
      </c>
      <c r="D246" t="s">
        <v>1227</v>
      </c>
      <c r="E246" s="14"/>
      <c r="F246" s="14"/>
      <c r="G246" s="14"/>
      <c r="H246" s="14"/>
      <c r="I246" s="14"/>
      <c r="J246" s="7" t="str">
        <f>Calc!A246</f>
        <v/>
      </c>
    </row>
    <row r="247" spans="1:10" x14ac:dyDescent="0.3">
      <c r="A247" s="4" t="s">
        <v>827</v>
      </c>
      <c r="B247" t="s">
        <v>206</v>
      </c>
      <c r="C247" t="s">
        <v>203</v>
      </c>
      <c r="D247" t="s">
        <v>1229</v>
      </c>
      <c r="E247" s="14"/>
      <c r="F247" s="14"/>
      <c r="G247" s="14"/>
      <c r="H247" s="14"/>
      <c r="I247" s="14"/>
      <c r="J247" s="7" t="str">
        <f>Calc!A247</f>
        <v/>
      </c>
    </row>
    <row r="248" spans="1:10" x14ac:dyDescent="0.3">
      <c r="A248" s="4" t="s">
        <v>1141</v>
      </c>
      <c r="B248" t="s">
        <v>322</v>
      </c>
      <c r="C248" t="s">
        <v>319</v>
      </c>
      <c r="D248" t="s">
        <v>1226</v>
      </c>
      <c r="E248" s="14"/>
      <c r="F248" s="14"/>
      <c r="G248" s="14"/>
      <c r="H248" s="14"/>
      <c r="I248" s="14"/>
      <c r="J248" s="7" t="str">
        <f>Calc!A248</f>
        <v/>
      </c>
    </row>
    <row r="249" spans="1:10" x14ac:dyDescent="0.3">
      <c r="A249" s="4" t="s">
        <v>879</v>
      </c>
      <c r="B249" t="s">
        <v>347</v>
      </c>
      <c r="C249" t="s">
        <v>344</v>
      </c>
      <c r="D249" t="s">
        <v>1229</v>
      </c>
      <c r="E249" s="14"/>
      <c r="F249" s="14"/>
      <c r="G249" s="14"/>
      <c r="H249" s="14"/>
      <c r="I249" s="14"/>
      <c r="J249" s="7" t="str">
        <f>Calc!A249</f>
        <v/>
      </c>
    </row>
    <row r="250" spans="1:10" x14ac:dyDescent="0.3">
      <c r="A250" s="4" t="s">
        <v>1071</v>
      </c>
      <c r="B250" t="s">
        <v>27</v>
      </c>
      <c r="C250" t="s">
        <v>24</v>
      </c>
      <c r="D250" t="s">
        <v>1227</v>
      </c>
      <c r="E250" s="14"/>
      <c r="F250" s="14"/>
      <c r="G250" s="14"/>
      <c r="H250" s="14"/>
      <c r="I250" s="14"/>
      <c r="J250" s="7" t="str">
        <f>Calc!A250</f>
        <v/>
      </c>
    </row>
    <row r="251" spans="1:10" x14ac:dyDescent="0.3">
      <c r="A251" s="4" t="s">
        <v>934</v>
      </c>
      <c r="B251" t="s">
        <v>461</v>
      </c>
      <c r="C251" t="s">
        <v>460</v>
      </c>
      <c r="D251" t="s">
        <v>1229</v>
      </c>
      <c r="E251" s="14"/>
      <c r="F251" s="14"/>
      <c r="G251" s="14"/>
      <c r="H251" s="14"/>
      <c r="I251" s="14"/>
      <c r="J251" s="7" t="str">
        <f>Calc!A251</f>
        <v/>
      </c>
    </row>
    <row r="252" spans="1:10" x14ac:dyDescent="0.3">
      <c r="A252" s="4" t="s">
        <v>910</v>
      </c>
      <c r="B252" t="s">
        <v>416</v>
      </c>
      <c r="C252" t="s">
        <v>415</v>
      </c>
      <c r="D252" t="s">
        <v>1227</v>
      </c>
      <c r="E252" s="14"/>
      <c r="F252" s="14"/>
      <c r="G252" s="14"/>
      <c r="H252" s="14"/>
      <c r="I252" s="14"/>
      <c r="J252" s="7" t="str">
        <f>Calc!A252</f>
        <v/>
      </c>
    </row>
    <row r="253" spans="1:10" x14ac:dyDescent="0.3">
      <c r="A253" s="4" t="s">
        <v>1099</v>
      </c>
      <c r="B253" t="s">
        <v>140</v>
      </c>
      <c r="C253" t="s">
        <v>137</v>
      </c>
      <c r="D253" t="s">
        <v>1229</v>
      </c>
      <c r="E253" s="14"/>
      <c r="F253" s="14"/>
      <c r="G253" s="14"/>
      <c r="H253" s="14"/>
      <c r="I253" s="14"/>
      <c r="J253" s="7" t="str">
        <f>Calc!A253</f>
        <v/>
      </c>
    </row>
    <row r="254" spans="1:10" x14ac:dyDescent="0.3">
      <c r="A254" s="4" t="s">
        <v>930</v>
      </c>
      <c r="B254" t="s">
        <v>452</v>
      </c>
      <c r="C254" t="s">
        <v>451</v>
      </c>
      <c r="D254" t="s">
        <v>1228</v>
      </c>
      <c r="E254" s="14"/>
      <c r="F254" s="14"/>
      <c r="G254" s="14"/>
      <c r="H254" s="14"/>
      <c r="I254" s="14"/>
      <c r="J254" s="7" t="str">
        <f>Calc!A254</f>
        <v/>
      </c>
    </row>
    <row r="255" spans="1:10" x14ac:dyDescent="0.3">
      <c r="A255" s="4" t="s">
        <v>933</v>
      </c>
      <c r="B255" t="s">
        <v>459</v>
      </c>
      <c r="C255" t="s">
        <v>458</v>
      </c>
      <c r="D255" t="s">
        <v>1227</v>
      </c>
      <c r="E255" s="14"/>
      <c r="F255" s="14"/>
      <c r="G255" s="14"/>
      <c r="H255" s="14"/>
      <c r="I255" s="14"/>
      <c r="J255" s="7" t="str">
        <f>Calc!A255</f>
        <v/>
      </c>
    </row>
    <row r="256" spans="1:10" x14ac:dyDescent="0.3">
      <c r="A256" s="4" t="s">
        <v>990</v>
      </c>
      <c r="B256" t="s">
        <v>609</v>
      </c>
      <c r="C256" t="s">
        <v>608</v>
      </c>
      <c r="D256" t="s">
        <v>1229</v>
      </c>
      <c r="E256" s="14"/>
      <c r="F256" s="14"/>
      <c r="G256" s="14"/>
      <c r="H256" s="14"/>
      <c r="I256" s="14"/>
      <c r="J256" s="7" t="str">
        <f>Calc!A256</f>
        <v/>
      </c>
    </row>
    <row r="257" spans="1:10" x14ac:dyDescent="0.3">
      <c r="A257" s="4" t="s">
        <v>1058</v>
      </c>
      <c r="B257" t="s">
        <v>721</v>
      </c>
      <c r="C257" t="s">
        <v>741</v>
      </c>
      <c r="D257" t="s">
        <v>1226</v>
      </c>
      <c r="E257" s="14"/>
      <c r="F257" s="14"/>
      <c r="G257" s="14"/>
      <c r="H257" s="14"/>
      <c r="I257" s="14"/>
      <c r="J257" s="7" t="str">
        <f>Calc!A257</f>
        <v/>
      </c>
    </row>
    <row r="258" spans="1:10" x14ac:dyDescent="0.3">
      <c r="A258" s="4" t="s">
        <v>795</v>
      </c>
      <c r="B258" t="s">
        <v>120</v>
      </c>
      <c r="C258" t="s">
        <v>119</v>
      </c>
      <c r="D258" t="s">
        <v>1229</v>
      </c>
      <c r="E258" s="14"/>
      <c r="F258" s="14"/>
      <c r="G258" s="14"/>
      <c r="H258" s="14"/>
      <c r="I258" s="14"/>
      <c r="J258" s="7" t="str">
        <f>Calc!A258</f>
        <v/>
      </c>
    </row>
    <row r="259" spans="1:10" x14ac:dyDescent="0.3">
      <c r="A259" s="4" t="s">
        <v>1002</v>
      </c>
      <c r="B259" t="s">
        <v>635</v>
      </c>
      <c r="C259" t="s">
        <v>634</v>
      </c>
      <c r="D259" t="s">
        <v>1226</v>
      </c>
      <c r="E259" s="14"/>
      <c r="F259" s="14"/>
      <c r="G259" s="14"/>
      <c r="H259" s="14"/>
      <c r="I259" s="14"/>
      <c r="J259" s="7" t="str">
        <f>Calc!A259</f>
        <v/>
      </c>
    </row>
    <row r="260" spans="1:10" x14ac:dyDescent="0.3">
      <c r="A260" s="4" t="s">
        <v>851</v>
      </c>
      <c r="B260" t="s">
        <v>272</v>
      </c>
      <c r="C260" t="s">
        <v>270</v>
      </c>
      <c r="D260" t="s">
        <v>1228</v>
      </c>
      <c r="E260" s="14"/>
      <c r="F260" s="14"/>
      <c r="G260" s="14"/>
      <c r="H260" s="14"/>
      <c r="I260" s="14"/>
      <c r="J260" s="7" t="str">
        <f>Calc!A260</f>
        <v/>
      </c>
    </row>
    <row r="261" spans="1:10" x14ac:dyDescent="0.3">
      <c r="A261" s="4" t="s">
        <v>1112</v>
      </c>
      <c r="B261" t="s">
        <v>208</v>
      </c>
      <c r="C261" t="s">
        <v>205</v>
      </c>
      <c r="D261" t="s">
        <v>1226</v>
      </c>
      <c r="E261" s="14"/>
      <c r="F261" s="14"/>
      <c r="G261" s="14"/>
      <c r="H261" s="14"/>
      <c r="I261" s="14"/>
      <c r="J261" s="7" t="str">
        <f>Calc!A261</f>
        <v/>
      </c>
    </row>
    <row r="262" spans="1:10" x14ac:dyDescent="0.3">
      <c r="A262" s="4" t="s">
        <v>765</v>
      </c>
      <c r="B262" t="s">
        <v>755</v>
      </c>
      <c r="C262" t="s">
        <v>13</v>
      </c>
      <c r="D262" t="s">
        <v>1228</v>
      </c>
      <c r="E262" s="14"/>
      <c r="F262" s="14"/>
      <c r="G262" s="14"/>
      <c r="H262" s="14"/>
      <c r="I262" s="14"/>
      <c r="J262" s="7" t="str">
        <f>Calc!A262</f>
        <v/>
      </c>
    </row>
    <row r="263" spans="1:10" x14ac:dyDescent="0.3">
      <c r="A263" s="4" t="s">
        <v>770</v>
      </c>
      <c r="B263" t="s">
        <v>32</v>
      </c>
      <c r="C263" t="s">
        <v>13</v>
      </c>
      <c r="D263" t="s">
        <v>1227</v>
      </c>
      <c r="E263" s="14"/>
      <c r="F263" s="14"/>
      <c r="G263" s="14"/>
      <c r="H263" s="14"/>
      <c r="I263" s="14"/>
      <c r="J263" s="7" t="str">
        <f>Calc!A263</f>
        <v/>
      </c>
    </row>
    <row r="264" spans="1:10" x14ac:dyDescent="0.3">
      <c r="A264" s="4" t="s">
        <v>1076</v>
      </c>
      <c r="B264" t="s">
        <v>49</v>
      </c>
      <c r="C264" t="s">
        <v>13</v>
      </c>
      <c r="D264" t="s">
        <v>1228</v>
      </c>
      <c r="E264" s="14"/>
      <c r="F264" s="14"/>
      <c r="G264" s="14"/>
      <c r="H264" s="14"/>
      <c r="I264" s="14"/>
      <c r="J264" s="7" t="str">
        <f>Calc!A264</f>
        <v/>
      </c>
    </row>
    <row r="265" spans="1:10" x14ac:dyDescent="0.3">
      <c r="A265" s="4" t="s">
        <v>1108</v>
      </c>
      <c r="B265" t="s">
        <v>179</v>
      </c>
      <c r="C265" t="s">
        <v>13</v>
      </c>
      <c r="D265" t="s">
        <v>1226</v>
      </c>
      <c r="E265" s="14"/>
      <c r="F265" s="14"/>
      <c r="G265" s="14"/>
      <c r="H265" s="14"/>
      <c r="I265" s="14"/>
      <c r="J265" s="7" t="str">
        <f>Calc!A265</f>
        <v/>
      </c>
    </row>
    <row r="266" spans="1:10" x14ac:dyDescent="0.3">
      <c r="A266" s="4" t="s">
        <v>1127</v>
      </c>
      <c r="B266" t="s">
        <v>269</v>
      </c>
      <c r="C266" t="s">
        <v>13</v>
      </c>
      <c r="D266" t="s">
        <v>1228</v>
      </c>
      <c r="E266" s="14"/>
      <c r="F266" s="14"/>
      <c r="G266" s="14"/>
      <c r="H266" s="14"/>
      <c r="I266" s="14"/>
      <c r="J266" s="7" t="str">
        <f>Calc!A266</f>
        <v/>
      </c>
    </row>
    <row r="267" spans="1:10" x14ac:dyDescent="0.3">
      <c r="A267" s="4" t="s">
        <v>871</v>
      </c>
      <c r="B267" t="s">
        <v>328</v>
      </c>
      <c r="C267" t="s">
        <v>13</v>
      </c>
      <c r="D267" t="s">
        <v>1229</v>
      </c>
      <c r="E267" s="14"/>
      <c r="F267" s="14"/>
      <c r="G267" s="14"/>
      <c r="H267" s="14"/>
      <c r="I267" s="14"/>
      <c r="J267" s="7" t="str">
        <f>Calc!A267</f>
        <v/>
      </c>
    </row>
    <row r="268" spans="1:10" x14ac:dyDescent="0.3">
      <c r="A268" s="4" t="s">
        <v>874</v>
      </c>
      <c r="B268" t="s">
        <v>334</v>
      </c>
      <c r="C268" t="s">
        <v>13</v>
      </c>
      <c r="D268" t="s">
        <v>1227</v>
      </c>
      <c r="E268" s="14"/>
      <c r="F268" s="14"/>
      <c r="G268" s="14"/>
      <c r="H268" s="14"/>
      <c r="I268" s="14"/>
      <c r="J268" s="7" t="str">
        <f>Calc!A268</f>
        <v/>
      </c>
    </row>
    <row r="269" spans="1:10" x14ac:dyDescent="0.3">
      <c r="A269" s="4" t="s">
        <v>905</v>
      </c>
      <c r="B269" t="s">
        <v>406</v>
      </c>
      <c r="C269" t="s">
        <v>13</v>
      </c>
      <c r="D269" t="s">
        <v>1226</v>
      </c>
      <c r="E269" s="14"/>
      <c r="F269" s="14"/>
      <c r="G269" s="14"/>
      <c r="H269" s="14"/>
      <c r="I269" s="14"/>
      <c r="J269" s="7" t="str">
        <f>Calc!A269</f>
        <v/>
      </c>
    </row>
    <row r="270" spans="1:10" x14ac:dyDescent="0.3">
      <c r="A270" s="4" t="s">
        <v>931</v>
      </c>
      <c r="B270" t="s">
        <v>455</v>
      </c>
      <c r="C270" t="s">
        <v>13</v>
      </c>
      <c r="D270" t="s">
        <v>1229</v>
      </c>
      <c r="E270" s="14"/>
      <c r="F270" s="14"/>
      <c r="G270" s="14"/>
      <c r="H270" s="14"/>
      <c r="I270" s="14"/>
      <c r="J270" s="7" t="str">
        <f>Calc!A270</f>
        <v/>
      </c>
    </row>
    <row r="271" spans="1:10" x14ac:dyDescent="0.3">
      <c r="A271" s="4" t="s">
        <v>1150</v>
      </c>
      <c r="B271" t="s">
        <v>375</v>
      </c>
      <c r="C271" t="s">
        <v>373</v>
      </c>
      <c r="D271" t="s">
        <v>1228</v>
      </c>
      <c r="E271" s="14"/>
      <c r="F271" s="14"/>
      <c r="G271" s="14"/>
      <c r="H271" s="14"/>
      <c r="I271" s="14"/>
      <c r="J271" s="7" t="str">
        <f>Calc!A271</f>
        <v/>
      </c>
    </row>
    <row r="272" spans="1:10" x14ac:dyDescent="0.3">
      <c r="A272" s="4" t="s">
        <v>971</v>
      </c>
      <c r="B272" t="s">
        <v>556</v>
      </c>
      <c r="C272" t="s">
        <v>555</v>
      </c>
      <c r="D272" t="s">
        <v>1229</v>
      </c>
      <c r="E272" s="14"/>
      <c r="F272" s="14"/>
      <c r="G272" s="14"/>
      <c r="H272" s="14"/>
      <c r="I272" s="14"/>
      <c r="J272" s="7" t="str">
        <f>Calc!A272</f>
        <v/>
      </c>
    </row>
    <row r="273" spans="1:10" x14ac:dyDescent="0.3">
      <c r="A273" s="4" t="s">
        <v>937</v>
      </c>
      <c r="B273" t="s">
        <v>470</v>
      </c>
      <c r="C273" t="s">
        <v>469</v>
      </c>
      <c r="D273" t="s">
        <v>1228</v>
      </c>
      <c r="E273" s="14"/>
      <c r="F273" s="14"/>
      <c r="G273" s="14"/>
      <c r="H273" s="14"/>
      <c r="I273" s="14"/>
      <c r="J273" s="7" t="str">
        <f>Calc!A273</f>
        <v/>
      </c>
    </row>
    <row r="274" spans="1:10" x14ac:dyDescent="0.3">
      <c r="A274" s="4" t="s">
        <v>1202</v>
      </c>
      <c r="B274" t="s">
        <v>650</v>
      </c>
      <c r="C274" t="s">
        <v>651</v>
      </c>
      <c r="D274" t="s">
        <v>1229</v>
      </c>
      <c r="E274" s="14"/>
      <c r="F274" s="14"/>
      <c r="G274" s="14"/>
      <c r="H274" s="14"/>
      <c r="I274" s="14"/>
      <c r="J274" s="7" t="str">
        <f>Calc!A274</f>
        <v/>
      </c>
    </row>
    <row r="275" spans="1:10" x14ac:dyDescent="0.3">
      <c r="A275" s="4" t="s">
        <v>1183</v>
      </c>
      <c r="B275" t="s">
        <v>560</v>
      </c>
      <c r="C275" t="s">
        <v>559</v>
      </c>
      <c r="D275" t="s">
        <v>1228</v>
      </c>
      <c r="E275" s="14"/>
      <c r="F275" s="14"/>
      <c r="G275" s="14"/>
      <c r="H275" s="14"/>
      <c r="I275" s="14"/>
      <c r="J275" s="7" t="str">
        <f>Calc!A275</f>
        <v/>
      </c>
    </row>
    <row r="276" spans="1:10" x14ac:dyDescent="0.3">
      <c r="A276" s="4" t="s">
        <v>1122</v>
      </c>
      <c r="B276" t="s">
        <v>257</v>
      </c>
      <c r="C276" t="s">
        <v>254</v>
      </c>
      <c r="D276" t="s">
        <v>1226</v>
      </c>
      <c r="E276" s="14"/>
      <c r="F276" s="14"/>
      <c r="G276" s="14"/>
      <c r="H276" s="14"/>
      <c r="I276" s="14"/>
      <c r="J276" s="7" t="str">
        <f>Calc!A276</f>
        <v/>
      </c>
    </row>
    <row r="277" spans="1:10" x14ac:dyDescent="0.3">
      <c r="A277" s="4" t="s">
        <v>1011</v>
      </c>
      <c r="B277" t="s">
        <v>652</v>
      </c>
      <c r="C277" t="s">
        <v>654</v>
      </c>
      <c r="D277" t="s">
        <v>1226</v>
      </c>
      <c r="E277" s="14"/>
      <c r="F277" s="14"/>
      <c r="G277" s="14"/>
      <c r="H277" s="14"/>
      <c r="I277" s="14"/>
      <c r="J277" s="7" t="str">
        <f>Calc!A277</f>
        <v/>
      </c>
    </row>
    <row r="278" spans="1:10" x14ac:dyDescent="0.3">
      <c r="A278" s="4" t="s">
        <v>1027</v>
      </c>
      <c r="B278" t="s">
        <v>681</v>
      </c>
      <c r="C278" t="s">
        <v>654</v>
      </c>
      <c r="D278" t="s">
        <v>1228</v>
      </c>
      <c r="E278" s="14"/>
      <c r="F278" s="14"/>
      <c r="G278" s="14"/>
      <c r="H278" s="14"/>
      <c r="I278" s="14"/>
      <c r="J278" s="7" t="str">
        <f>Calc!A278</f>
        <v/>
      </c>
    </row>
    <row r="279" spans="1:10" x14ac:dyDescent="0.3">
      <c r="A279" s="4" t="s">
        <v>1219</v>
      </c>
      <c r="B279" t="s">
        <v>731</v>
      </c>
      <c r="C279" t="s">
        <v>732</v>
      </c>
      <c r="D279" t="s">
        <v>1227</v>
      </c>
      <c r="E279" s="14"/>
      <c r="F279" s="14"/>
      <c r="G279" s="14"/>
      <c r="H279" s="14"/>
      <c r="I279" s="14"/>
      <c r="J279" s="7" t="str">
        <f>Calc!A279</f>
        <v/>
      </c>
    </row>
    <row r="280" spans="1:10" x14ac:dyDescent="0.3">
      <c r="A280" s="4" t="s">
        <v>938</v>
      </c>
      <c r="B280" t="s">
        <v>472</v>
      </c>
      <c r="C280" t="s">
        <v>471</v>
      </c>
      <c r="D280" t="s">
        <v>1226</v>
      </c>
      <c r="E280" s="14"/>
      <c r="F280" s="14"/>
      <c r="G280" s="14"/>
      <c r="H280" s="14"/>
      <c r="I280" s="14"/>
      <c r="J280" s="7" t="str">
        <f>Calc!A280</f>
        <v/>
      </c>
    </row>
    <row r="281" spans="1:10" x14ac:dyDescent="0.3">
      <c r="A281" s="4" t="s">
        <v>1095</v>
      </c>
      <c r="B281" t="s">
        <v>120</v>
      </c>
      <c r="C281" t="s">
        <v>117</v>
      </c>
      <c r="D281" t="s">
        <v>1229</v>
      </c>
      <c r="E281" s="14"/>
      <c r="F281" s="14"/>
      <c r="G281" s="14"/>
      <c r="H281" s="14"/>
      <c r="I281" s="14"/>
      <c r="J281" s="7" t="str">
        <f>Calc!A281</f>
        <v/>
      </c>
    </row>
    <row r="282" spans="1:10" x14ac:dyDescent="0.3">
      <c r="A282" s="4" t="s">
        <v>1013</v>
      </c>
      <c r="B282" t="s">
        <v>657</v>
      </c>
      <c r="C282" t="s">
        <v>117</v>
      </c>
      <c r="D282" t="s">
        <v>1227</v>
      </c>
      <c r="E282" s="14"/>
      <c r="F282" s="14"/>
      <c r="G282" s="14"/>
      <c r="H282" s="14"/>
      <c r="I282" s="14"/>
      <c r="J282" s="7" t="str">
        <f>Calc!A282</f>
        <v/>
      </c>
    </row>
    <row r="283" spans="1:10" x14ac:dyDescent="0.3">
      <c r="A283" s="4" t="s">
        <v>848</v>
      </c>
      <c r="B283" t="s">
        <v>262</v>
      </c>
      <c r="C283" t="s">
        <v>260</v>
      </c>
      <c r="D283" t="s">
        <v>1229</v>
      </c>
      <c r="E283" s="14"/>
      <c r="F283" s="14"/>
      <c r="G283" s="14"/>
      <c r="H283" s="14"/>
      <c r="I283" s="14"/>
      <c r="J283" s="7" t="str">
        <f>Calc!A283</f>
        <v/>
      </c>
    </row>
    <row r="284" spans="1:10" x14ac:dyDescent="0.3">
      <c r="A284" s="4" t="s">
        <v>1033</v>
      </c>
      <c r="B284" t="s">
        <v>691</v>
      </c>
      <c r="C284" t="s">
        <v>692</v>
      </c>
      <c r="D284" t="s">
        <v>1229</v>
      </c>
      <c r="E284" s="14"/>
      <c r="F284" s="14"/>
      <c r="G284" s="14"/>
      <c r="H284" s="14"/>
      <c r="I284" s="14"/>
      <c r="J284" s="7" t="str">
        <f>Calc!A284</f>
        <v/>
      </c>
    </row>
    <row r="285" spans="1:10" x14ac:dyDescent="0.3">
      <c r="A285" s="4" t="s">
        <v>804</v>
      </c>
      <c r="B285" t="s">
        <v>140</v>
      </c>
      <c r="C285" t="s">
        <v>144</v>
      </c>
      <c r="D285" t="s">
        <v>1227</v>
      </c>
      <c r="E285" s="14"/>
      <c r="F285" s="14"/>
      <c r="G285" s="14"/>
      <c r="H285" s="14"/>
      <c r="I285" s="14"/>
      <c r="J285" s="7" t="str">
        <f>Calc!A285</f>
        <v/>
      </c>
    </row>
    <row r="286" spans="1:10" x14ac:dyDescent="0.3">
      <c r="A286" s="4" t="s">
        <v>1107</v>
      </c>
      <c r="B286" t="s">
        <v>175</v>
      </c>
      <c r="C286" t="s">
        <v>172</v>
      </c>
      <c r="D286" t="s">
        <v>1228</v>
      </c>
      <c r="E286" s="14"/>
      <c r="F286" s="14"/>
      <c r="G286" s="14"/>
      <c r="H286" s="14"/>
      <c r="I286" s="14"/>
      <c r="J286" s="7" t="str">
        <f>Calc!A286</f>
        <v/>
      </c>
    </row>
    <row r="287" spans="1:10" x14ac:dyDescent="0.3">
      <c r="A287" s="4" t="s">
        <v>867</v>
      </c>
      <c r="B287" t="s">
        <v>315</v>
      </c>
      <c r="C287" t="s">
        <v>313</v>
      </c>
      <c r="D287" t="s">
        <v>1229</v>
      </c>
      <c r="E287" s="14"/>
      <c r="F287" s="14"/>
      <c r="G287" s="14"/>
      <c r="H287" s="14"/>
      <c r="I287" s="14"/>
      <c r="J287" s="7" t="str">
        <f>Calc!A287</f>
        <v/>
      </c>
    </row>
    <row r="288" spans="1:10" x14ac:dyDescent="0.3">
      <c r="A288" s="4" t="s">
        <v>829</v>
      </c>
      <c r="B288" t="s">
        <v>213</v>
      </c>
      <c r="C288" t="s">
        <v>209</v>
      </c>
      <c r="D288" t="s">
        <v>1228</v>
      </c>
      <c r="E288" s="14"/>
      <c r="F288" s="14"/>
      <c r="G288" s="14"/>
      <c r="H288" s="14"/>
      <c r="I288" s="14"/>
      <c r="J288" s="7" t="str">
        <f>Calc!A288</f>
        <v/>
      </c>
    </row>
    <row r="289" spans="1:10" x14ac:dyDescent="0.3">
      <c r="A289" s="4" t="s">
        <v>1148</v>
      </c>
      <c r="B289" t="s">
        <v>357</v>
      </c>
      <c r="C289" t="s">
        <v>209</v>
      </c>
      <c r="D289" t="s">
        <v>1229</v>
      </c>
      <c r="E289" s="14"/>
      <c r="F289" s="14"/>
      <c r="G289" s="14"/>
      <c r="H289" s="14"/>
      <c r="I289" s="14"/>
      <c r="J289" s="7" t="str">
        <f>Calc!A289</f>
        <v/>
      </c>
    </row>
    <row r="290" spans="1:10" x14ac:dyDescent="0.3">
      <c r="A290" s="4" t="s">
        <v>1180</v>
      </c>
      <c r="B290" t="s">
        <v>550</v>
      </c>
      <c r="C290" t="s">
        <v>549</v>
      </c>
      <c r="D290" t="s">
        <v>1229</v>
      </c>
      <c r="E290" s="14"/>
      <c r="F290" s="14"/>
      <c r="G290" s="14"/>
      <c r="H290" s="14"/>
      <c r="I290" s="14"/>
      <c r="J290" s="7" t="str">
        <f>Calc!A290</f>
        <v/>
      </c>
    </row>
    <row r="291" spans="1:10" x14ac:dyDescent="0.3">
      <c r="A291" s="4" t="s">
        <v>1105</v>
      </c>
      <c r="B291" t="s">
        <v>168</v>
      </c>
      <c r="C291" t="s">
        <v>165</v>
      </c>
      <c r="D291" t="s">
        <v>1227</v>
      </c>
      <c r="E291" s="14"/>
      <c r="F291" s="14"/>
      <c r="G291" s="14"/>
      <c r="H291" s="14"/>
      <c r="I291" s="14"/>
      <c r="J291" s="7" t="str">
        <f>Calc!A291</f>
        <v/>
      </c>
    </row>
    <row r="292" spans="1:10" x14ac:dyDescent="0.3">
      <c r="A292" s="4" t="s">
        <v>805</v>
      </c>
      <c r="B292" t="s">
        <v>140</v>
      </c>
      <c r="C292" t="s">
        <v>145</v>
      </c>
      <c r="D292" t="s">
        <v>1226</v>
      </c>
      <c r="E292" s="14"/>
      <c r="F292" s="14"/>
      <c r="G292" s="14"/>
      <c r="H292" s="14"/>
      <c r="I292" s="14"/>
      <c r="J292" s="7" t="str">
        <f>Calc!A292</f>
        <v/>
      </c>
    </row>
    <row r="293" spans="1:10" x14ac:dyDescent="0.3">
      <c r="A293" s="4" t="s">
        <v>1149</v>
      </c>
      <c r="B293" t="s">
        <v>371</v>
      </c>
      <c r="C293" t="s">
        <v>369</v>
      </c>
      <c r="D293" t="s">
        <v>1228</v>
      </c>
      <c r="E293" s="14"/>
      <c r="F293" s="14"/>
      <c r="G293" s="14"/>
      <c r="H293" s="14"/>
      <c r="I293" s="14"/>
      <c r="J293" s="7" t="str">
        <f>Calc!A293</f>
        <v/>
      </c>
    </row>
    <row r="294" spans="1:10" x14ac:dyDescent="0.3">
      <c r="A294" s="4" t="s">
        <v>955</v>
      </c>
      <c r="B294" t="s">
        <v>515</v>
      </c>
      <c r="C294" t="s">
        <v>514</v>
      </c>
      <c r="D294" t="s">
        <v>1226</v>
      </c>
      <c r="E294" s="14"/>
      <c r="F294" s="14"/>
      <c r="G294" s="14"/>
      <c r="H294" s="14"/>
      <c r="I294" s="14"/>
      <c r="J294" s="7" t="str">
        <f>Calc!A294</f>
        <v/>
      </c>
    </row>
    <row r="295" spans="1:10" x14ac:dyDescent="0.3">
      <c r="A295" s="4" t="s">
        <v>1079</v>
      </c>
      <c r="B295" t="s">
        <v>58</v>
      </c>
      <c r="C295" t="s">
        <v>54</v>
      </c>
      <c r="D295" t="s">
        <v>1227</v>
      </c>
      <c r="E295" s="14"/>
      <c r="F295" s="14"/>
      <c r="G295" s="14"/>
      <c r="H295" s="14"/>
      <c r="I295" s="14"/>
      <c r="J295" s="7" t="str">
        <f>Calc!A295</f>
        <v/>
      </c>
    </row>
    <row r="296" spans="1:10" x14ac:dyDescent="0.3">
      <c r="A296" s="4" t="s">
        <v>1207</v>
      </c>
      <c r="B296" t="s">
        <v>666</v>
      </c>
      <c r="C296" t="s">
        <v>493</v>
      </c>
      <c r="D296" t="s">
        <v>1226</v>
      </c>
      <c r="E296" s="14"/>
      <c r="F296" s="14"/>
      <c r="G296" s="14"/>
      <c r="H296" s="14"/>
      <c r="I296" s="14"/>
      <c r="J296" s="7" t="str">
        <f>Calc!A296</f>
        <v/>
      </c>
    </row>
    <row r="297" spans="1:10" x14ac:dyDescent="0.3">
      <c r="A297" s="4" t="s">
        <v>1188</v>
      </c>
      <c r="B297" t="s">
        <v>578</v>
      </c>
      <c r="C297" t="s">
        <v>577</v>
      </c>
      <c r="D297" t="s">
        <v>1227</v>
      </c>
      <c r="E297" s="14"/>
      <c r="F297" s="14"/>
      <c r="G297" s="14"/>
      <c r="H297" s="14"/>
      <c r="I297" s="14"/>
      <c r="J297" s="7" t="str">
        <f>Calc!A297</f>
        <v/>
      </c>
    </row>
    <row r="298" spans="1:10" x14ac:dyDescent="0.3">
      <c r="A298" s="4" t="s">
        <v>884</v>
      </c>
      <c r="B298" t="s">
        <v>359</v>
      </c>
      <c r="C298" t="s">
        <v>356</v>
      </c>
      <c r="D298" t="s">
        <v>1229</v>
      </c>
      <c r="E298" s="14"/>
      <c r="F298" s="14"/>
      <c r="G298" s="14"/>
      <c r="H298" s="14"/>
      <c r="I298" s="14"/>
      <c r="J298" s="7" t="str">
        <f>Calc!A298</f>
        <v/>
      </c>
    </row>
    <row r="299" spans="1:10" x14ac:dyDescent="0.3">
      <c r="A299" s="4" t="s">
        <v>966</v>
      </c>
      <c r="B299" t="s">
        <v>536</v>
      </c>
      <c r="C299" t="s">
        <v>535</v>
      </c>
      <c r="D299" t="s">
        <v>1226</v>
      </c>
      <c r="E299" s="14"/>
      <c r="F299" s="14"/>
      <c r="G299" s="14"/>
      <c r="H299" s="14"/>
      <c r="I299" s="14"/>
      <c r="J299" s="7" t="str">
        <f>Calc!A299</f>
        <v/>
      </c>
    </row>
    <row r="300" spans="1:10" x14ac:dyDescent="0.3">
      <c r="A300" s="4" t="s">
        <v>1164</v>
      </c>
      <c r="B300" t="s">
        <v>464</v>
      </c>
      <c r="C300" t="s">
        <v>463</v>
      </c>
      <c r="D300" t="s">
        <v>1226</v>
      </c>
      <c r="E300" s="14"/>
      <c r="F300" s="14"/>
      <c r="G300" s="14"/>
      <c r="H300" s="14"/>
      <c r="I300" s="14"/>
      <c r="J300" s="7" t="str">
        <f>Calc!A300</f>
        <v/>
      </c>
    </row>
    <row r="301" spans="1:10" x14ac:dyDescent="0.3">
      <c r="A301" s="4" t="s">
        <v>1175</v>
      </c>
      <c r="B301" t="s">
        <v>123</v>
      </c>
      <c r="C301" t="s">
        <v>537</v>
      </c>
      <c r="D301" t="s">
        <v>1229</v>
      </c>
      <c r="E301" s="14"/>
      <c r="F301" s="14"/>
      <c r="G301" s="14"/>
      <c r="H301" s="14"/>
      <c r="I301" s="14"/>
      <c r="J301" s="7" t="str">
        <f>Calc!A301</f>
        <v/>
      </c>
    </row>
    <row r="302" spans="1:10" x14ac:dyDescent="0.3">
      <c r="A302" s="4" t="s">
        <v>1014</v>
      </c>
      <c r="B302" t="s">
        <v>659</v>
      </c>
      <c r="C302" t="s">
        <v>660</v>
      </c>
      <c r="D302" t="s">
        <v>1229</v>
      </c>
      <c r="E302" s="14"/>
      <c r="F302" s="14"/>
      <c r="G302" s="14"/>
      <c r="H302" s="14"/>
      <c r="I302" s="14"/>
      <c r="J302" s="7" t="str">
        <f>Calc!A302</f>
        <v/>
      </c>
    </row>
    <row r="303" spans="1:10" x14ac:dyDescent="0.3">
      <c r="A303" s="4" t="s">
        <v>1037</v>
      </c>
      <c r="B303" t="s">
        <v>698</v>
      </c>
      <c r="C303" t="s">
        <v>699</v>
      </c>
      <c r="D303" t="s">
        <v>1228</v>
      </c>
      <c r="E303" s="14"/>
      <c r="F303" s="14"/>
      <c r="G303" s="14"/>
      <c r="H303" s="14"/>
      <c r="I303" s="14"/>
      <c r="J303" s="7" t="str">
        <f>Calc!A303</f>
        <v/>
      </c>
    </row>
    <row r="304" spans="1:10" x14ac:dyDescent="0.3">
      <c r="A304" s="4" t="s">
        <v>785</v>
      </c>
      <c r="B304" t="s">
        <v>80</v>
      </c>
      <c r="C304" t="s">
        <v>77</v>
      </c>
      <c r="D304" t="s">
        <v>1228</v>
      </c>
      <c r="E304" s="14"/>
      <c r="F304" s="14"/>
      <c r="G304" s="14"/>
      <c r="H304" s="14"/>
      <c r="I304" s="14"/>
      <c r="J304" s="7" t="str">
        <f>Calc!A304</f>
        <v/>
      </c>
    </row>
    <row r="305" spans="1:10" x14ac:dyDescent="0.3">
      <c r="A305" s="4" t="s">
        <v>932</v>
      </c>
      <c r="B305" t="s">
        <v>457</v>
      </c>
      <c r="C305" t="s">
        <v>456</v>
      </c>
      <c r="D305" t="s">
        <v>1227</v>
      </c>
      <c r="E305" s="14"/>
      <c r="F305" s="14"/>
      <c r="G305" s="14"/>
      <c r="H305" s="14"/>
      <c r="I305" s="14"/>
      <c r="J305" s="7" t="str">
        <f>Calc!A305</f>
        <v/>
      </c>
    </row>
    <row r="306" spans="1:10" x14ac:dyDescent="0.3">
      <c r="A306" s="4" t="s">
        <v>818</v>
      </c>
      <c r="B306" t="s">
        <v>183</v>
      </c>
      <c r="C306" t="s">
        <v>180</v>
      </c>
      <c r="D306" t="s">
        <v>1226</v>
      </c>
      <c r="E306" s="14"/>
      <c r="F306" s="14"/>
      <c r="G306" s="14"/>
      <c r="H306" s="14"/>
      <c r="I306" s="14"/>
      <c r="J306" s="7" t="str">
        <f>Calc!A306</f>
        <v/>
      </c>
    </row>
    <row r="307" spans="1:10" x14ac:dyDescent="0.3">
      <c r="A307" s="4" t="s">
        <v>789</v>
      </c>
      <c r="B307" t="s">
        <v>93</v>
      </c>
      <c r="C307" t="s">
        <v>90</v>
      </c>
      <c r="D307" t="s">
        <v>1227</v>
      </c>
      <c r="E307" s="14"/>
      <c r="F307" s="14"/>
      <c r="G307" s="14"/>
      <c r="H307" s="14"/>
      <c r="I307" s="14"/>
      <c r="J307" s="7" t="str">
        <f>Calc!A307</f>
        <v/>
      </c>
    </row>
    <row r="308" spans="1:10" x14ac:dyDescent="0.3">
      <c r="A308" s="4" t="s">
        <v>1165</v>
      </c>
      <c r="B308" t="s">
        <v>466</v>
      </c>
      <c r="C308" t="s">
        <v>465</v>
      </c>
      <c r="D308" t="s">
        <v>1228</v>
      </c>
      <c r="E308" s="14"/>
      <c r="F308" s="14"/>
      <c r="G308" s="14"/>
      <c r="H308" s="14"/>
      <c r="I308" s="14"/>
      <c r="J308" s="7" t="str">
        <f>Calc!A308</f>
        <v/>
      </c>
    </row>
    <row r="309" spans="1:10" x14ac:dyDescent="0.3">
      <c r="A309" s="4" t="s">
        <v>783</v>
      </c>
      <c r="B309" t="s">
        <v>76</v>
      </c>
      <c r="C309" t="s">
        <v>73</v>
      </c>
      <c r="D309" t="s">
        <v>1229</v>
      </c>
      <c r="E309" s="14"/>
      <c r="F309" s="14"/>
      <c r="G309" s="14"/>
      <c r="H309" s="14"/>
      <c r="I309" s="14"/>
      <c r="J309" s="7" t="str">
        <f>Calc!A309</f>
        <v/>
      </c>
    </row>
    <row r="310" spans="1:10" x14ac:dyDescent="0.3">
      <c r="A310" s="4" t="s">
        <v>1074</v>
      </c>
      <c r="B310" t="s">
        <v>41</v>
      </c>
      <c r="C310" t="s">
        <v>38</v>
      </c>
      <c r="D310" t="s">
        <v>1226</v>
      </c>
      <c r="E310" s="14"/>
      <c r="F310" s="14"/>
      <c r="G310" s="14"/>
      <c r="H310" s="14"/>
      <c r="I310" s="14"/>
      <c r="J310" s="7" t="str">
        <f>Calc!A310</f>
        <v/>
      </c>
    </row>
    <row r="311" spans="1:10" x14ac:dyDescent="0.3">
      <c r="A311" s="4" t="s">
        <v>1154</v>
      </c>
      <c r="B311" t="s">
        <v>394</v>
      </c>
      <c r="C311" t="s">
        <v>392</v>
      </c>
      <c r="D311" t="s">
        <v>1228</v>
      </c>
      <c r="E311" s="14"/>
      <c r="F311" s="14"/>
      <c r="G311" s="14"/>
      <c r="H311" s="14"/>
      <c r="I311" s="14"/>
      <c r="J311" s="7" t="str">
        <f>Calc!A311</f>
        <v/>
      </c>
    </row>
    <row r="312" spans="1:10" x14ac:dyDescent="0.3">
      <c r="A312" s="4" t="s">
        <v>1158</v>
      </c>
      <c r="B312" t="s">
        <v>203</v>
      </c>
      <c r="C312" t="s">
        <v>428</v>
      </c>
      <c r="D312" t="s">
        <v>1229</v>
      </c>
      <c r="E312" s="14"/>
      <c r="F312" s="14"/>
      <c r="G312" s="14"/>
      <c r="H312" s="14"/>
      <c r="I312" s="14"/>
      <c r="J312" s="7" t="str">
        <f>Calc!A312</f>
        <v/>
      </c>
    </row>
    <row r="313" spans="1:10" x14ac:dyDescent="0.3">
      <c r="A313" s="4" t="s">
        <v>798</v>
      </c>
      <c r="B313" t="s">
        <v>126</v>
      </c>
      <c r="C313" t="s">
        <v>123</v>
      </c>
      <c r="D313" t="s">
        <v>1228</v>
      </c>
      <c r="E313" s="14"/>
      <c r="F313" s="14"/>
      <c r="G313" s="14"/>
      <c r="H313" s="14"/>
      <c r="I313" s="14"/>
      <c r="J313" s="7" t="str">
        <f>Calc!A313</f>
        <v/>
      </c>
    </row>
    <row r="314" spans="1:10" x14ac:dyDescent="0.3">
      <c r="A314" s="4" t="s">
        <v>954</v>
      </c>
      <c r="B314" t="s">
        <v>511</v>
      </c>
      <c r="C314" t="s">
        <v>510</v>
      </c>
      <c r="D314" t="s">
        <v>1229</v>
      </c>
      <c r="E314" s="14"/>
      <c r="F314" s="14"/>
      <c r="G314" s="14"/>
      <c r="H314" s="14"/>
      <c r="I314" s="14"/>
      <c r="J314" s="7" t="str">
        <f>Calc!A314</f>
        <v/>
      </c>
    </row>
    <row r="315" spans="1:10" x14ac:dyDescent="0.3">
      <c r="A315" s="4" t="s">
        <v>904</v>
      </c>
      <c r="B315" t="s">
        <v>405</v>
      </c>
      <c r="C315" t="s">
        <v>404</v>
      </c>
      <c r="D315" t="s">
        <v>1227</v>
      </c>
      <c r="E315" s="14"/>
      <c r="F315" s="14"/>
      <c r="G315" s="14"/>
      <c r="H315" s="14"/>
      <c r="I315" s="14"/>
      <c r="J315" s="7" t="str">
        <f>Calc!A315</f>
        <v/>
      </c>
    </row>
    <row r="316" spans="1:10" x14ac:dyDescent="0.3">
      <c r="A316" s="4" t="s">
        <v>1085</v>
      </c>
      <c r="B316" t="s">
        <v>83</v>
      </c>
      <c r="C316" t="s">
        <v>81</v>
      </c>
      <c r="D316" t="s">
        <v>1226</v>
      </c>
      <c r="E316" s="14"/>
      <c r="F316" s="14"/>
      <c r="G316" s="14"/>
      <c r="H316" s="14"/>
      <c r="I316" s="14"/>
      <c r="J316" s="7" t="str">
        <f>Calc!A316</f>
        <v/>
      </c>
    </row>
    <row r="317" spans="1:10" x14ac:dyDescent="0.3">
      <c r="A317" s="4" t="s">
        <v>1118</v>
      </c>
      <c r="B317" t="s">
        <v>240</v>
      </c>
      <c r="C317" t="s">
        <v>237</v>
      </c>
      <c r="D317" t="s">
        <v>1226</v>
      </c>
      <c r="E317" s="14"/>
      <c r="F317" s="14"/>
      <c r="G317" s="14"/>
      <c r="H317" s="14"/>
      <c r="I317" s="14"/>
      <c r="J317" s="7" t="str">
        <f>Calc!A317</f>
        <v/>
      </c>
    </row>
    <row r="318" spans="1:10" x14ac:dyDescent="0.3">
      <c r="A318" s="4" t="s">
        <v>956</v>
      </c>
      <c r="B318" t="s">
        <v>517</v>
      </c>
      <c r="C318" t="s">
        <v>516</v>
      </c>
      <c r="D318" t="s">
        <v>1226</v>
      </c>
      <c r="E318" s="14"/>
      <c r="F318" s="14"/>
      <c r="G318" s="14"/>
      <c r="H318" s="14"/>
      <c r="I318" s="14"/>
      <c r="J318" s="7" t="str">
        <f>Calc!A318</f>
        <v/>
      </c>
    </row>
    <row r="319" spans="1:10" x14ac:dyDescent="0.3">
      <c r="A319" s="4" t="s">
        <v>854</v>
      </c>
      <c r="B319" t="s">
        <v>278</v>
      </c>
      <c r="C319" t="s">
        <v>275</v>
      </c>
      <c r="D319" t="s">
        <v>1228</v>
      </c>
      <c r="E319" s="14"/>
      <c r="F319" s="14"/>
      <c r="G319" s="14"/>
      <c r="H319" s="14"/>
      <c r="I319" s="14"/>
      <c r="J319" s="7" t="str">
        <f>Calc!A319</f>
        <v/>
      </c>
    </row>
    <row r="320" spans="1:10" x14ac:dyDescent="0.3">
      <c r="A320" s="4" t="s">
        <v>912</v>
      </c>
      <c r="B320" t="s">
        <v>419</v>
      </c>
      <c r="C320" t="s">
        <v>418</v>
      </c>
      <c r="D320" t="s">
        <v>1229</v>
      </c>
      <c r="E320" s="14"/>
      <c r="F320" s="14"/>
      <c r="G320" s="14"/>
      <c r="H320" s="14"/>
      <c r="I320" s="14"/>
      <c r="J320" s="7" t="str">
        <f>Calc!A320</f>
        <v/>
      </c>
    </row>
    <row r="321" spans="1:10" x14ac:dyDescent="0.3">
      <c r="A321" s="4" t="s">
        <v>1084</v>
      </c>
      <c r="B321" t="s">
        <v>80</v>
      </c>
      <c r="C321" t="s">
        <v>79</v>
      </c>
      <c r="D321" t="s">
        <v>1228</v>
      </c>
      <c r="E321" s="14"/>
      <c r="F321" s="14"/>
      <c r="G321" s="14"/>
      <c r="H321" s="14"/>
      <c r="I321" s="14"/>
      <c r="J321" s="7" t="str">
        <f>Calc!A321</f>
        <v/>
      </c>
    </row>
    <row r="322" spans="1:10" x14ac:dyDescent="0.3">
      <c r="A322" s="4" t="s">
        <v>1050</v>
      </c>
      <c r="B322" t="s">
        <v>723</v>
      </c>
      <c r="C322" t="s">
        <v>724</v>
      </c>
      <c r="D322" t="s">
        <v>1228</v>
      </c>
      <c r="E322" s="14"/>
      <c r="F322" s="14"/>
      <c r="G322" s="14"/>
      <c r="H322" s="14"/>
      <c r="I322" s="14"/>
      <c r="J322" s="7" t="str">
        <f>Calc!A322</f>
        <v/>
      </c>
    </row>
    <row r="323" spans="1:10" x14ac:dyDescent="0.3">
      <c r="A323" s="4" t="s">
        <v>1054</v>
      </c>
      <c r="B323" t="s">
        <v>735</v>
      </c>
      <c r="C323" t="s">
        <v>736</v>
      </c>
      <c r="D323" t="s">
        <v>1228</v>
      </c>
      <c r="E323" s="14"/>
      <c r="F323" s="14"/>
      <c r="G323" s="14"/>
      <c r="H323" s="14"/>
      <c r="I323" s="14"/>
      <c r="J323" s="7" t="str">
        <f>Calc!A323</f>
        <v/>
      </c>
    </row>
    <row r="324" spans="1:10" x14ac:dyDescent="0.3">
      <c r="A324" s="4" t="s">
        <v>1208</v>
      </c>
      <c r="B324" t="s">
        <v>673</v>
      </c>
      <c r="C324" t="s">
        <v>674</v>
      </c>
      <c r="D324" t="s">
        <v>1228</v>
      </c>
      <c r="E324" s="14"/>
      <c r="F324" s="14"/>
      <c r="G324" s="14"/>
      <c r="H324" s="14"/>
      <c r="I324" s="14"/>
      <c r="J324" s="7" t="str">
        <f>Calc!A324</f>
        <v/>
      </c>
    </row>
    <row r="325" spans="1:10" x14ac:dyDescent="0.3">
      <c r="A325" s="4" t="s">
        <v>921</v>
      </c>
      <c r="B325" t="s">
        <v>433</v>
      </c>
      <c r="C325" t="s">
        <v>432</v>
      </c>
      <c r="D325" t="s">
        <v>1226</v>
      </c>
      <c r="E325" s="14"/>
      <c r="F325" s="14"/>
      <c r="G325" s="14"/>
      <c r="H325" s="14"/>
      <c r="I325" s="14"/>
      <c r="J325" s="7" t="str">
        <f>Calc!A325</f>
        <v/>
      </c>
    </row>
    <row r="326" spans="1:10" x14ac:dyDescent="0.3">
      <c r="A326" s="4" t="s">
        <v>1221</v>
      </c>
      <c r="B326" t="s">
        <v>739</v>
      </c>
      <c r="C326" t="s">
        <v>167</v>
      </c>
      <c r="D326" t="s">
        <v>1229</v>
      </c>
      <c r="E326" s="14"/>
      <c r="F326" s="14"/>
      <c r="G326" s="14"/>
      <c r="H326" s="14"/>
      <c r="I326" s="14"/>
      <c r="J326" s="7" t="str">
        <f>Calc!A326</f>
        <v/>
      </c>
    </row>
    <row r="327" spans="1:10" x14ac:dyDescent="0.3">
      <c r="A327" s="4" t="s">
        <v>1103</v>
      </c>
      <c r="B327" t="s">
        <v>158</v>
      </c>
      <c r="C327" t="s">
        <v>155</v>
      </c>
      <c r="D327" t="s">
        <v>1228</v>
      </c>
      <c r="E327" s="14"/>
      <c r="F327" s="14"/>
      <c r="G327" s="14"/>
      <c r="H327" s="14"/>
      <c r="I327" s="14"/>
      <c r="J327" s="7" t="str">
        <f>Calc!A327</f>
        <v/>
      </c>
    </row>
    <row r="328" spans="1:10" x14ac:dyDescent="0.3">
      <c r="A328" s="4" t="s">
        <v>1015</v>
      </c>
      <c r="B328" t="s">
        <v>661</v>
      </c>
      <c r="C328" t="s">
        <v>662</v>
      </c>
      <c r="D328" t="s">
        <v>1228</v>
      </c>
      <c r="E328" s="14"/>
      <c r="F328" s="14"/>
      <c r="G328" s="14"/>
      <c r="H328" s="14"/>
      <c r="I328" s="14"/>
      <c r="J328" s="7" t="str">
        <f>Calc!A328</f>
        <v/>
      </c>
    </row>
    <row r="329" spans="1:10" x14ac:dyDescent="0.3">
      <c r="A329" s="4" t="s">
        <v>1044</v>
      </c>
      <c r="B329" t="s">
        <v>708</v>
      </c>
      <c r="C329" t="s">
        <v>709</v>
      </c>
      <c r="D329" t="s">
        <v>1229</v>
      </c>
      <c r="E329" s="14"/>
      <c r="F329" s="14"/>
      <c r="G329" s="14"/>
      <c r="H329" s="14"/>
      <c r="I329" s="14"/>
      <c r="J329" s="7" t="str">
        <f>Calc!A329</f>
        <v/>
      </c>
    </row>
    <row r="330" spans="1:10" x14ac:dyDescent="0.3">
      <c r="A330" s="4" t="s">
        <v>825</v>
      </c>
      <c r="B330" t="s">
        <v>201</v>
      </c>
      <c r="C330" t="s">
        <v>198</v>
      </c>
      <c r="D330" t="s">
        <v>1228</v>
      </c>
      <c r="E330" s="14"/>
      <c r="F330" s="14"/>
      <c r="G330" s="14"/>
      <c r="H330" s="14"/>
      <c r="I330" s="14"/>
      <c r="J330" s="7" t="str">
        <f>Calc!A330</f>
        <v/>
      </c>
    </row>
    <row r="331" spans="1:10" x14ac:dyDescent="0.3">
      <c r="A331" s="4" t="s">
        <v>981</v>
      </c>
      <c r="B331" t="s">
        <v>585</v>
      </c>
      <c r="C331" t="s">
        <v>584</v>
      </c>
      <c r="D331" t="s">
        <v>1229</v>
      </c>
      <c r="E331" s="14"/>
      <c r="F331" s="14"/>
      <c r="G331" s="14"/>
      <c r="H331" s="14"/>
      <c r="I331" s="14"/>
      <c r="J331" s="7" t="str">
        <f>Calc!A331</f>
        <v/>
      </c>
    </row>
    <row r="332" spans="1:10" x14ac:dyDescent="0.3">
      <c r="A332" s="4" t="s">
        <v>806</v>
      </c>
      <c r="B332" t="s">
        <v>148</v>
      </c>
      <c r="C332" t="s">
        <v>146</v>
      </c>
      <c r="D332" t="s">
        <v>1229</v>
      </c>
      <c r="E332" s="14"/>
      <c r="F332" s="14"/>
      <c r="G332" s="14"/>
      <c r="H332" s="14"/>
      <c r="I332" s="14"/>
      <c r="J332" s="7" t="str">
        <f>Calc!A332</f>
        <v/>
      </c>
    </row>
    <row r="333" spans="1:10" x14ac:dyDescent="0.3">
      <c r="A333" s="4" t="s">
        <v>870</v>
      </c>
      <c r="B333" t="s">
        <v>326</v>
      </c>
      <c r="C333" t="s">
        <v>57</v>
      </c>
      <c r="D333" t="s">
        <v>1228</v>
      </c>
      <c r="E333" s="14"/>
      <c r="F333" s="14"/>
      <c r="G333" s="14"/>
      <c r="H333" s="14"/>
      <c r="I333" s="14"/>
      <c r="J333" s="7" t="str">
        <f>Calc!A333</f>
        <v/>
      </c>
    </row>
    <row r="334" spans="1:10" x14ac:dyDescent="0.3">
      <c r="A334" s="4" t="s">
        <v>1089</v>
      </c>
      <c r="B334" t="s">
        <v>99</v>
      </c>
      <c r="C334" t="s">
        <v>96</v>
      </c>
      <c r="D334" t="s">
        <v>1229</v>
      </c>
      <c r="E334" s="14"/>
      <c r="F334" s="14"/>
      <c r="G334" s="14"/>
      <c r="H334" s="14"/>
      <c r="I334" s="14"/>
      <c r="J334" s="7" t="str">
        <f>Calc!A334</f>
        <v/>
      </c>
    </row>
    <row r="335" spans="1:10" x14ac:dyDescent="0.3">
      <c r="A335" s="4" t="s">
        <v>850</v>
      </c>
      <c r="B335" t="s">
        <v>271</v>
      </c>
      <c r="C335" t="s">
        <v>268</v>
      </c>
      <c r="D335" t="s">
        <v>1226</v>
      </c>
      <c r="E335" s="14"/>
      <c r="F335" s="14"/>
      <c r="G335" s="14"/>
      <c r="H335" s="14"/>
      <c r="I335" s="14"/>
      <c r="J335" s="7" t="str">
        <f>Calc!A335</f>
        <v/>
      </c>
    </row>
    <row r="336" spans="1:10" x14ac:dyDescent="0.3">
      <c r="A336" s="4" t="s">
        <v>1121</v>
      </c>
      <c r="B336" t="s">
        <v>250</v>
      </c>
      <c r="C336" t="s">
        <v>247</v>
      </c>
      <c r="D336" t="s">
        <v>1228</v>
      </c>
      <c r="E336" s="14"/>
      <c r="F336" s="14"/>
      <c r="G336" s="14"/>
      <c r="H336" s="14"/>
      <c r="I336" s="14"/>
      <c r="J336" s="7" t="str">
        <f>Calc!A336</f>
        <v/>
      </c>
    </row>
    <row r="337" spans="1:10" x14ac:dyDescent="0.3">
      <c r="A337" s="4" t="s">
        <v>1001</v>
      </c>
      <c r="B337" t="s">
        <v>2</v>
      </c>
      <c r="C337" t="s">
        <v>631</v>
      </c>
      <c r="D337" t="s">
        <v>1229</v>
      </c>
      <c r="E337" s="14"/>
      <c r="F337" s="14"/>
      <c r="G337" s="14"/>
      <c r="H337" s="14"/>
      <c r="I337" s="14"/>
      <c r="J337" s="7" t="str">
        <f>Calc!A337</f>
        <v/>
      </c>
    </row>
    <row r="338" spans="1:10" x14ac:dyDescent="0.3">
      <c r="A338" s="4" t="s">
        <v>1223</v>
      </c>
      <c r="B338" t="s">
        <v>748</v>
      </c>
      <c r="C338" t="s">
        <v>749</v>
      </c>
      <c r="D338" t="s">
        <v>1229</v>
      </c>
      <c r="E338" s="14"/>
      <c r="F338" s="14"/>
      <c r="G338" s="14"/>
      <c r="H338" s="14"/>
      <c r="I338" s="14"/>
      <c r="J338" s="7" t="str">
        <f>Calc!A338</f>
        <v/>
      </c>
    </row>
    <row r="339" spans="1:10" x14ac:dyDescent="0.3">
      <c r="A339" s="4" t="s">
        <v>919</v>
      </c>
      <c r="B339" t="s">
        <v>203</v>
      </c>
      <c r="C339" t="s">
        <v>429</v>
      </c>
      <c r="D339" t="s">
        <v>1228</v>
      </c>
      <c r="E339" s="14"/>
      <c r="F339" s="14"/>
      <c r="G339" s="14"/>
      <c r="H339" s="14"/>
      <c r="I339" s="14"/>
      <c r="J339" s="7" t="str">
        <f>Calc!A339</f>
        <v/>
      </c>
    </row>
    <row r="340" spans="1:10" x14ac:dyDescent="0.3">
      <c r="A340" s="4" t="s">
        <v>894</v>
      </c>
      <c r="B340" t="s">
        <v>380</v>
      </c>
      <c r="C340" t="s">
        <v>377</v>
      </c>
      <c r="D340" t="s">
        <v>1229</v>
      </c>
      <c r="E340" s="14"/>
      <c r="F340" s="14"/>
      <c r="G340" s="14"/>
      <c r="H340" s="14"/>
      <c r="I340" s="14"/>
      <c r="J340" s="7" t="str">
        <f>Calc!A340</f>
        <v/>
      </c>
    </row>
    <row r="341" spans="1:10" x14ac:dyDescent="0.3">
      <c r="A341" s="4" t="s">
        <v>897</v>
      </c>
      <c r="B341" t="s">
        <v>389</v>
      </c>
      <c r="C341" t="s">
        <v>386</v>
      </c>
      <c r="D341" t="s">
        <v>1229</v>
      </c>
      <c r="E341" s="14"/>
      <c r="F341" s="14"/>
      <c r="G341" s="14"/>
      <c r="H341" s="14"/>
      <c r="I341" s="14"/>
      <c r="J341" s="7" t="str">
        <f>Calc!A341</f>
        <v/>
      </c>
    </row>
    <row r="342" spans="1:10" x14ac:dyDescent="0.3">
      <c r="A342" s="4" t="s">
        <v>995</v>
      </c>
      <c r="B342" t="s">
        <v>618</v>
      </c>
      <c r="C342" t="s">
        <v>617</v>
      </c>
      <c r="D342" t="s">
        <v>1226</v>
      </c>
      <c r="E342" s="14"/>
      <c r="F342" s="14"/>
      <c r="G342" s="14"/>
      <c r="H342" s="14"/>
      <c r="I342" s="14"/>
      <c r="J342" s="7" t="str">
        <f>Calc!A342</f>
        <v/>
      </c>
    </row>
    <row r="343" spans="1:10" x14ac:dyDescent="0.3">
      <c r="A343" s="4" t="s">
        <v>1113</v>
      </c>
      <c r="B343" t="s">
        <v>214</v>
      </c>
      <c r="C343" t="s">
        <v>212</v>
      </c>
      <c r="D343" t="s">
        <v>1226</v>
      </c>
      <c r="E343" s="14"/>
      <c r="F343" s="14"/>
      <c r="G343" s="14"/>
      <c r="H343" s="14"/>
      <c r="I343" s="14"/>
      <c r="J343" s="7" t="str">
        <f>Calc!A343</f>
        <v/>
      </c>
    </row>
    <row r="344" spans="1:10" x14ac:dyDescent="0.3">
      <c r="A344" s="4" t="s">
        <v>881</v>
      </c>
      <c r="B344" t="s">
        <v>352</v>
      </c>
      <c r="C344" t="s">
        <v>349</v>
      </c>
      <c r="D344" t="s">
        <v>1227</v>
      </c>
      <c r="E344" s="14"/>
      <c r="F344" s="14"/>
      <c r="G344" s="14"/>
      <c r="H344" s="14"/>
      <c r="I344" s="14"/>
      <c r="J344" s="7" t="str">
        <f>Calc!A344</f>
        <v/>
      </c>
    </row>
    <row r="345" spans="1:10" x14ac:dyDescent="0.3">
      <c r="A345" s="4" t="s">
        <v>828</v>
      </c>
      <c r="B345" t="s">
        <v>211</v>
      </c>
      <c r="C345" t="s">
        <v>207</v>
      </c>
      <c r="D345" t="s">
        <v>1227</v>
      </c>
      <c r="E345" s="14"/>
      <c r="F345" s="14"/>
      <c r="G345" s="14"/>
      <c r="H345" s="14"/>
      <c r="I345" s="14"/>
      <c r="J345" s="7" t="str">
        <f>Calc!A345</f>
        <v/>
      </c>
    </row>
    <row r="346" spans="1:10" x14ac:dyDescent="0.3">
      <c r="A346" s="4" t="s">
        <v>869</v>
      </c>
      <c r="B346" t="s">
        <v>325</v>
      </c>
      <c r="C346" t="s">
        <v>323</v>
      </c>
      <c r="D346" t="s">
        <v>1229</v>
      </c>
      <c r="E346" s="14"/>
      <c r="F346" s="14"/>
      <c r="G346" s="14"/>
      <c r="H346" s="14"/>
      <c r="I346" s="14"/>
      <c r="J346" s="7" t="str">
        <f>Calc!A346</f>
        <v/>
      </c>
    </row>
    <row r="347" spans="1:10" x14ac:dyDescent="0.3">
      <c r="A347" s="4" t="s">
        <v>831</v>
      </c>
      <c r="B347" t="s">
        <v>218</v>
      </c>
      <c r="C347" t="s">
        <v>215</v>
      </c>
      <c r="D347" t="s">
        <v>1226</v>
      </c>
      <c r="E347" s="14"/>
      <c r="F347" s="14"/>
      <c r="G347" s="14"/>
      <c r="H347" s="14"/>
      <c r="I347" s="14"/>
      <c r="J347" s="7" t="str">
        <f>Calc!A347</f>
        <v/>
      </c>
    </row>
    <row r="348" spans="1:10" x14ac:dyDescent="0.3">
      <c r="A348" s="4" t="s">
        <v>1070</v>
      </c>
      <c r="B348" t="s">
        <v>20</v>
      </c>
      <c r="C348" t="s">
        <v>16</v>
      </c>
      <c r="D348" t="s">
        <v>1228</v>
      </c>
      <c r="E348" s="14"/>
      <c r="F348" s="14"/>
      <c r="G348" s="14"/>
      <c r="H348" s="14"/>
      <c r="I348" s="14"/>
      <c r="J348" s="7" t="str">
        <f>Calc!A348</f>
        <v/>
      </c>
    </row>
    <row r="349" spans="1:10" x14ac:dyDescent="0.3">
      <c r="A349" s="4" t="s">
        <v>977</v>
      </c>
      <c r="B349" t="s">
        <v>574</v>
      </c>
      <c r="C349" t="s">
        <v>573</v>
      </c>
      <c r="D349" t="s">
        <v>1227</v>
      </c>
      <c r="E349" s="14"/>
      <c r="F349" s="14"/>
      <c r="G349" s="14"/>
      <c r="H349" s="14"/>
      <c r="I349" s="14"/>
      <c r="J349" s="7" t="str">
        <f>Calc!A349</f>
        <v/>
      </c>
    </row>
    <row r="350" spans="1:10" x14ac:dyDescent="0.3">
      <c r="A350" s="4" t="s">
        <v>947</v>
      </c>
      <c r="B350" t="s">
        <v>493</v>
      </c>
      <c r="C350" t="s">
        <v>492</v>
      </c>
      <c r="D350" t="s">
        <v>1226</v>
      </c>
      <c r="E350" s="14"/>
      <c r="F350" s="14"/>
      <c r="G350" s="14"/>
      <c r="H350" s="14"/>
      <c r="I350" s="14"/>
      <c r="J350" s="7" t="str">
        <f>Calc!A350</f>
        <v/>
      </c>
    </row>
    <row r="351" spans="1:10" x14ac:dyDescent="0.3">
      <c r="A351" s="4" t="s">
        <v>1012</v>
      </c>
      <c r="B351" t="s">
        <v>652</v>
      </c>
      <c r="C351" t="s">
        <v>655</v>
      </c>
      <c r="D351" t="s">
        <v>1226</v>
      </c>
      <c r="E351" s="14"/>
      <c r="F351" s="14"/>
      <c r="G351" s="14"/>
      <c r="H351" s="14"/>
      <c r="I351" s="14"/>
      <c r="J351" s="7" t="str">
        <f>Calc!A351</f>
        <v/>
      </c>
    </row>
    <row r="352" spans="1:10" x14ac:dyDescent="0.3">
      <c r="A352" s="4" t="s">
        <v>1072</v>
      </c>
      <c r="B352" t="s">
        <v>30</v>
      </c>
      <c r="C352" t="s">
        <v>28</v>
      </c>
      <c r="D352" t="s">
        <v>1227</v>
      </c>
      <c r="E352" s="14"/>
      <c r="F352" s="14"/>
      <c r="G352" s="14"/>
      <c r="H352" s="14"/>
      <c r="I352" s="14"/>
      <c r="J352" s="7" t="str">
        <f>Calc!A352</f>
        <v/>
      </c>
    </row>
    <row r="353" spans="1:10" x14ac:dyDescent="0.3">
      <c r="A353" s="4" t="s">
        <v>1135</v>
      </c>
      <c r="B353" t="s">
        <v>0</v>
      </c>
      <c r="C353" t="s">
        <v>28</v>
      </c>
      <c r="D353" t="s">
        <v>1229</v>
      </c>
      <c r="E353" s="14"/>
      <c r="F353" s="14"/>
      <c r="G353" s="14"/>
      <c r="H353" s="14"/>
      <c r="I353" s="14"/>
      <c r="J353" s="7" t="str">
        <f>Calc!A353</f>
        <v/>
      </c>
    </row>
    <row r="354" spans="1:10" x14ac:dyDescent="0.3">
      <c r="A354" s="4" t="s">
        <v>1195</v>
      </c>
      <c r="B354" t="s">
        <v>603</v>
      </c>
      <c r="C354" t="s">
        <v>602</v>
      </c>
      <c r="D354" t="s">
        <v>1229</v>
      </c>
      <c r="E354" s="14"/>
      <c r="F354" s="14"/>
      <c r="G354" s="14"/>
      <c r="H354" s="14"/>
      <c r="I354" s="14"/>
      <c r="J354" s="7" t="str">
        <f>Calc!A354</f>
        <v/>
      </c>
    </row>
    <row r="355" spans="1:10" x14ac:dyDescent="0.3">
      <c r="A355" s="4" t="s">
        <v>907</v>
      </c>
      <c r="B355" t="s">
        <v>410</v>
      </c>
      <c r="C355" t="s">
        <v>409</v>
      </c>
      <c r="D355" t="s">
        <v>1229</v>
      </c>
      <c r="E355" s="14"/>
      <c r="F355" s="14"/>
      <c r="G355" s="14"/>
      <c r="H355" s="14"/>
      <c r="I355" s="14"/>
      <c r="J355" s="7" t="str">
        <f>Calc!A355</f>
        <v/>
      </c>
    </row>
    <row r="356" spans="1:10" x14ac:dyDescent="0.3">
      <c r="A356" s="4" t="s">
        <v>999</v>
      </c>
      <c r="B356" t="s">
        <v>627</v>
      </c>
      <c r="C356" t="s">
        <v>626</v>
      </c>
      <c r="D356" t="s">
        <v>1228</v>
      </c>
      <c r="E356" s="14"/>
      <c r="F356" s="14"/>
      <c r="G356" s="14"/>
      <c r="H356" s="14"/>
      <c r="I356" s="14"/>
      <c r="J356" s="7" t="str">
        <f>Calc!A356</f>
        <v/>
      </c>
    </row>
    <row r="357" spans="1:10" x14ac:dyDescent="0.3">
      <c r="A357" s="4" t="s">
        <v>944</v>
      </c>
      <c r="B357" t="s">
        <v>486</v>
      </c>
      <c r="C357" t="s">
        <v>485</v>
      </c>
      <c r="D357" t="s">
        <v>1226</v>
      </c>
      <c r="E357" s="14"/>
      <c r="F357" s="14"/>
      <c r="G357" s="14"/>
      <c r="H357" s="14"/>
      <c r="I357" s="14"/>
      <c r="J357" s="7" t="str">
        <f>Calc!A357</f>
        <v/>
      </c>
    </row>
    <row r="358" spans="1:10" x14ac:dyDescent="0.3">
      <c r="A358" s="4" t="s">
        <v>1144</v>
      </c>
      <c r="B358" t="s">
        <v>336</v>
      </c>
      <c r="C358" t="s">
        <v>333</v>
      </c>
      <c r="D358" t="s">
        <v>1226</v>
      </c>
      <c r="E358" s="14"/>
      <c r="F358" s="14"/>
      <c r="G358" s="14"/>
      <c r="H358" s="14"/>
      <c r="I358" s="14"/>
      <c r="J358" s="7" t="str">
        <f>Calc!A358</f>
        <v/>
      </c>
    </row>
    <row r="359" spans="1:10" x14ac:dyDescent="0.3">
      <c r="A359" s="4" t="s">
        <v>902</v>
      </c>
      <c r="B359" t="s">
        <v>400</v>
      </c>
      <c r="C359" t="s">
        <v>401</v>
      </c>
      <c r="D359" t="s">
        <v>1228</v>
      </c>
      <c r="E359" s="14"/>
      <c r="F359" s="14"/>
      <c r="G359" s="14"/>
      <c r="H359" s="14"/>
      <c r="I359" s="14"/>
      <c r="J359" s="7" t="str">
        <f>Calc!A359</f>
        <v/>
      </c>
    </row>
    <row r="360" spans="1:10" x14ac:dyDescent="0.3">
      <c r="A360" s="4" t="s">
        <v>764</v>
      </c>
      <c r="B360" t="s">
        <v>12</v>
      </c>
      <c r="C360" t="s">
        <v>10</v>
      </c>
      <c r="D360" t="s">
        <v>1229</v>
      </c>
      <c r="E360" s="14"/>
      <c r="F360" s="14"/>
      <c r="G360" s="14"/>
      <c r="H360" s="14"/>
      <c r="I360" s="14"/>
      <c r="J360" s="7" t="str">
        <f>Calc!A360</f>
        <v/>
      </c>
    </row>
    <row r="361" spans="1:10" x14ac:dyDescent="0.3">
      <c r="A361" s="4" t="s">
        <v>899</v>
      </c>
      <c r="B361" t="s">
        <v>396</v>
      </c>
      <c r="C361" t="s">
        <v>393</v>
      </c>
      <c r="D361" t="s">
        <v>1228</v>
      </c>
      <c r="E361" s="14"/>
      <c r="F361" s="14"/>
      <c r="G361" s="14"/>
      <c r="H361" s="14"/>
      <c r="I361" s="14"/>
      <c r="J361" s="7" t="str">
        <f>Calc!A361</f>
        <v/>
      </c>
    </row>
    <row r="362" spans="1:10" x14ac:dyDescent="0.3">
      <c r="A362" s="4" t="s">
        <v>903</v>
      </c>
      <c r="B362" t="s">
        <v>403</v>
      </c>
      <c r="C362" t="s">
        <v>402</v>
      </c>
      <c r="D362" t="s">
        <v>1226</v>
      </c>
      <c r="E362" s="14"/>
      <c r="F362" s="14"/>
      <c r="G362" s="14"/>
      <c r="H362" s="14"/>
      <c r="I362" s="14"/>
      <c r="J362" s="7" t="str">
        <f>Calc!A362</f>
        <v/>
      </c>
    </row>
    <row r="363" spans="1:10" x14ac:dyDescent="0.3">
      <c r="A363" s="4" t="s">
        <v>860</v>
      </c>
      <c r="B363" t="s">
        <v>294</v>
      </c>
      <c r="C363" t="s">
        <v>292</v>
      </c>
      <c r="D363" t="s">
        <v>1226</v>
      </c>
      <c r="E363" s="14"/>
      <c r="F363" s="14"/>
      <c r="G363" s="14"/>
      <c r="H363" s="14"/>
      <c r="I363" s="14"/>
      <c r="J363" s="7" t="str">
        <f>Calc!A363</f>
        <v/>
      </c>
    </row>
    <row r="364" spans="1:10" x14ac:dyDescent="0.3">
      <c r="A364" s="4" t="s">
        <v>1019</v>
      </c>
      <c r="B364" t="s">
        <v>668</v>
      </c>
      <c r="C364" t="s">
        <v>292</v>
      </c>
      <c r="D364" t="s">
        <v>1229</v>
      </c>
      <c r="E364" s="14"/>
      <c r="F364" s="14"/>
      <c r="G364" s="14"/>
      <c r="H364" s="14"/>
      <c r="I364" s="14"/>
      <c r="J364" s="7" t="str">
        <f>Calc!A364</f>
        <v/>
      </c>
    </row>
    <row r="365" spans="1:10" x14ac:dyDescent="0.3">
      <c r="A365" s="4" t="s">
        <v>994</v>
      </c>
      <c r="B365" t="s">
        <v>616</v>
      </c>
      <c r="C365" t="s">
        <v>615</v>
      </c>
      <c r="D365" t="s">
        <v>1226</v>
      </c>
      <c r="E365" s="14"/>
      <c r="F365" s="14"/>
      <c r="G365" s="14"/>
      <c r="H365" s="14"/>
      <c r="I365" s="14"/>
      <c r="J365" s="7" t="str">
        <f>Calc!A365</f>
        <v/>
      </c>
    </row>
    <row r="366" spans="1:10" x14ac:dyDescent="0.3">
      <c r="A366" s="4" t="s">
        <v>778</v>
      </c>
      <c r="B366" t="s">
        <v>60</v>
      </c>
      <c r="C366" t="s">
        <v>56</v>
      </c>
      <c r="D366" t="s">
        <v>1229</v>
      </c>
      <c r="E366" s="14"/>
      <c r="F366" s="14"/>
      <c r="G366" s="14"/>
      <c r="H366" s="14"/>
      <c r="I366" s="14"/>
      <c r="J366" s="7" t="str">
        <f>Calc!A366</f>
        <v/>
      </c>
    </row>
    <row r="367" spans="1:10" x14ac:dyDescent="0.3">
      <c r="A367" s="4" t="s">
        <v>1003</v>
      </c>
      <c r="B367" t="s">
        <v>5</v>
      </c>
      <c r="C367" t="s">
        <v>627</v>
      </c>
      <c r="D367" t="s">
        <v>1228</v>
      </c>
      <c r="E367" s="14"/>
      <c r="F367" s="14"/>
      <c r="G367" s="14"/>
      <c r="H367" s="14"/>
      <c r="I367" s="14"/>
      <c r="J367" s="7" t="str">
        <f>Calc!A367</f>
        <v/>
      </c>
    </row>
    <row r="368" spans="1:10" x14ac:dyDescent="0.3">
      <c r="A368" s="4" t="s">
        <v>1078</v>
      </c>
      <c r="B368" t="s">
        <v>55</v>
      </c>
      <c r="C368" t="s">
        <v>52</v>
      </c>
      <c r="D368" t="s">
        <v>1227</v>
      </c>
      <c r="E368" s="14"/>
      <c r="F368" s="14"/>
      <c r="G368" s="14"/>
      <c r="H368" s="14"/>
      <c r="I368" s="14"/>
      <c r="J368" s="7" t="str">
        <f>Calc!A368</f>
        <v/>
      </c>
    </row>
    <row r="369" spans="1:10" x14ac:dyDescent="0.3">
      <c r="A369" s="4" t="s">
        <v>1199</v>
      </c>
      <c r="B369" t="s">
        <v>633</v>
      </c>
      <c r="C369" t="s">
        <v>632</v>
      </c>
      <c r="D369" t="s">
        <v>1229</v>
      </c>
      <c r="E369" s="14"/>
      <c r="F369" s="14"/>
      <c r="G369" s="14"/>
      <c r="H369" s="14"/>
      <c r="I369" s="14"/>
      <c r="J369" s="7" t="str">
        <f>Calc!A369</f>
        <v/>
      </c>
    </row>
    <row r="370" spans="1:10" x14ac:dyDescent="0.3">
      <c r="A370" s="4" t="s">
        <v>807</v>
      </c>
      <c r="B370" t="s">
        <v>150</v>
      </c>
      <c r="C370" t="s">
        <v>147</v>
      </c>
      <c r="D370" t="s">
        <v>1228</v>
      </c>
      <c r="E370" s="14"/>
      <c r="F370" s="14"/>
      <c r="G370" s="14"/>
      <c r="H370" s="14"/>
      <c r="I370" s="14"/>
      <c r="J370" s="7" t="str">
        <f>Calc!A370</f>
        <v/>
      </c>
    </row>
    <row r="371" spans="1:10" x14ac:dyDescent="0.3">
      <c r="A371" s="4" t="s">
        <v>1088</v>
      </c>
      <c r="B371" t="s">
        <v>97</v>
      </c>
      <c r="C371" t="s">
        <v>94</v>
      </c>
      <c r="D371" t="s">
        <v>1228</v>
      </c>
      <c r="E371" s="14"/>
      <c r="F371" s="14"/>
      <c r="G371" s="14"/>
      <c r="H371" s="14"/>
      <c r="I371" s="14"/>
      <c r="J371" s="7" t="str">
        <f>Calc!A371</f>
        <v/>
      </c>
    </row>
    <row r="372" spans="1:10" x14ac:dyDescent="0.3">
      <c r="A372" s="4" t="s">
        <v>965</v>
      </c>
      <c r="B372" t="s">
        <v>534</v>
      </c>
      <c r="C372" t="s">
        <v>533</v>
      </c>
      <c r="D372" t="s">
        <v>1229</v>
      </c>
      <c r="E372" s="14"/>
      <c r="F372" s="14"/>
      <c r="G372" s="14"/>
      <c r="H372" s="14"/>
      <c r="I372" s="14"/>
      <c r="J372" s="7" t="str">
        <f>Calc!A372</f>
        <v/>
      </c>
    </row>
    <row r="373" spans="1:10" x14ac:dyDescent="0.3">
      <c r="A373" s="4" t="s">
        <v>1137</v>
      </c>
      <c r="B373" t="s">
        <v>309</v>
      </c>
      <c r="C373" t="s">
        <v>308</v>
      </c>
      <c r="D373" t="s">
        <v>1229</v>
      </c>
      <c r="E373" s="14"/>
      <c r="F373" s="14"/>
      <c r="G373" s="14"/>
      <c r="H373" s="14"/>
      <c r="I373" s="14"/>
      <c r="J373" s="7" t="str">
        <f>Calc!A373</f>
        <v/>
      </c>
    </row>
    <row r="374" spans="1:10" x14ac:dyDescent="0.3">
      <c r="A374" s="4" t="s">
        <v>914</v>
      </c>
      <c r="B374" t="s">
        <v>423</v>
      </c>
      <c r="C374" t="s">
        <v>422</v>
      </c>
      <c r="D374" t="s">
        <v>1229</v>
      </c>
      <c r="E374" s="14"/>
      <c r="F374" s="14"/>
      <c r="G374" s="14"/>
      <c r="H374" s="14"/>
      <c r="I374" s="14"/>
      <c r="J374" s="7" t="str">
        <f>Calc!A374</f>
        <v/>
      </c>
    </row>
    <row r="375" spans="1:10" x14ac:dyDescent="0.3">
      <c r="A375" s="4" t="s">
        <v>925</v>
      </c>
      <c r="B375" t="s">
        <v>443</v>
      </c>
      <c r="C375" t="s">
        <v>442</v>
      </c>
      <c r="D375" t="s">
        <v>1227</v>
      </c>
      <c r="E375" s="14"/>
      <c r="F375" s="14"/>
      <c r="G375" s="14"/>
      <c r="H375" s="14"/>
      <c r="I375" s="14"/>
      <c r="J375" s="7" t="str">
        <f>Calc!A375</f>
        <v/>
      </c>
    </row>
    <row r="376" spans="1:10" x14ac:dyDescent="0.3">
      <c r="A376" s="4" t="s">
        <v>763</v>
      </c>
      <c r="B376" t="s">
        <v>7</v>
      </c>
      <c r="C376" t="s">
        <v>6</v>
      </c>
      <c r="D376" t="s">
        <v>1229</v>
      </c>
      <c r="E376" s="14"/>
      <c r="F376" s="14"/>
      <c r="G376" s="14"/>
      <c r="H376" s="14"/>
      <c r="I376" s="14"/>
      <c r="J376" s="7" t="str">
        <f>Calc!A376</f>
        <v/>
      </c>
    </row>
    <row r="377" spans="1:10" x14ac:dyDescent="0.3">
      <c r="A377" s="4" t="s">
        <v>801</v>
      </c>
      <c r="B377" t="s">
        <v>129</v>
      </c>
      <c r="C377" t="s">
        <v>128</v>
      </c>
      <c r="D377" t="s">
        <v>1228</v>
      </c>
      <c r="E377" s="14"/>
      <c r="F377" s="14"/>
      <c r="G377" s="14"/>
      <c r="H377" s="14"/>
      <c r="I377" s="14"/>
      <c r="J377" s="7" t="str">
        <f>Calc!A377</f>
        <v/>
      </c>
    </row>
    <row r="378" spans="1:10" x14ac:dyDescent="0.3">
      <c r="A378" s="4" t="s">
        <v>970</v>
      </c>
      <c r="B378" t="s">
        <v>552</v>
      </c>
      <c r="C378" t="s">
        <v>551</v>
      </c>
      <c r="D378" t="s">
        <v>1226</v>
      </c>
      <c r="E378" s="14"/>
      <c r="F378" s="14"/>
      <c r="G378" s="14"/>
      <c r="H378" s="14"/>
      <c r="I378" s="14"/>
      <c r="J378" s="7" t="str">
        <f>Calc!A378</f>
        <v/>
      </c>
    </row>
    <row r="379" spans="1:10" x14ac:dyDescent="0.3">
      <c r="A379" s="4" t="s">
        <v>1166</v>
      </c>
      <c r="B379" t="s">
        <v>480</v>
      </c>
      <c r="C379" t="s">
        <v>479</v>
      </c>
      <c r="D379" t="s">
        <v>1228</v>
      </c>
      <c r="E379" s="14"/>
      <c r="F379" s="14"/>
      <c r="G379" s="14"/>
      <c r="H379" s="14"/>
      <c r="I379" s="14"/>
      <c r="J379" s="7" t="str">
        <f>Calc!A379</f>
        <v/>
      </c>
    </row>
    <row r="380" spans="1:10" x14ac:dyDescent="0.3">
      <c r="A380" s="4" t="s">
        <v>1000</v>
      </c>
      <c r="B380" t="s">
        <v>629</v>
      </c>
      <c r="C380" t="s">
        <v>628</v>
      </c>
      <c r="D380" t="s">
        <v>1228</v>
      </c>
      <c r="E380" s="14"/>
      <c r="F380" s="14"/>
      <c r="G380" s="14"/>
      <c r="H380" s="14"/>
      <c r="I380" s="14"/>
      <c r="J380" s="7" t="str">
        <f>Calc!A380</f>
        <v/>
      </c>
    </row>
    <row r="381" spans="1:10" x14ac:dyDescent="0.3">
      <c r="A381" s="4" t="s">
        <v>991</v>
      </c>
      <c r="B381" t="s">
        <v>611</v>
      </c>
      <c r="C381" t="s">
        <v>610</v>
      </c>
      <c r="D381" t="s">
        <v>1228</v>
      </c>
      <c r="E381" s="14"/>
      <c r="F381" s="14"/>
      <c r="G381" s="14"/>
      <c r="H381" s="14"/>
      <c r="I381" s="14"/>
      <c r="J381" s="7" t="str">
        <f>Calc!A381</f>
        <v/>
      </c>
    </row>
    <row r="382" spans="1:10" x14ac:dyDescent="0.3">
      <c r="A382" s="4" t="s">
        <v>808</v>
      </c>
      <c r="B382" t="s">
        <v>152</v>
      </c>
      <c r="C382" t="s">
        <v>149</v>
      </c>
      <c r="D382" t="s">
        <v>1226</v>
      </c>
      <c r="E382" s="14"/>
      <c r="F382" s="14"/>
      <c r="G382" s="14"/>
      <c r="H382" s="14"/>
      <c r="I382" s="14"/>
      <c r="J382" s="7" t="str">
        <f>Calc!A382</f>
        <v/>
      </c>
    </row>
    <row r="383" spans="1:10" x14ac:dyDescent="0.3">
      <c r="A383" s="4" t="s">
        <v>858</v>
      </c>
      <c r="B383" t="s">
        <v>291</v>
      </c>
      <c r="C383" t="s">
        <v>149</v>
      </c>
      <c r="D383" t="s">
        <v>1229</v>
      </c>
      <c r="E383" s="14"/>
      <c r="F383" s="14"/>
      <c r="G383" s="14"/>
      <c r="H383" s="14"/>
      <c r="I383" s="14"/>
      <c r="J383" s="7" t="str">
        <f>Calc!A383</f>
        <v/>
      </c>
    </row>
    <row r="384" spans="1:10" x14ac:dyDescent="0.3">
      <c r="A384" s="4" t="s">
        <v>862</v>
      </c>
      <c r="B384" t="s">
        <v>301</v>
      </c>
      <c r="C384" t="s">
        <v>149</v>
      </c>
      <c r="D384" t="s">
        <v>1229</v>
      </c>
      <c r="E384" s="14"/>
      <c r="F384" s="14"/>
      <c r="G384" s="14"/>
      <c r="H384" s="14"/>
      <c r="I384" s="14"/>
      <c r="J384" s="7" t="str">
        <f>Calc!A384</f>
        <v/>
      </c>
    </row>
    <row r="385" spans="1:10" x14ac:dyDescent="0.3">
      <c r="A385" s="4" t="s">
        <v>915</v>
      </c>
      <c r="B385" t="s">
        <v>203</v>
      </c>
      <c r="C385" t="s">
        <v>149</v>
      </c>
      <c r="D385" t="s">
        <v>1227</v>
      </c>
      <c r="E385" s="14"/>
      <c r="F385" s="14"/>
      <c r="G385" s="14"/>
      <c r="H385" s="14"/>
      <c r="I385" s="14"/>
      <c r="J385" s="7" t="str">
        <f>Calc!A385</f>
        <v/>
      </c>
    </row>
    <row r="386" spans="1:10" x14ac:dyDescent="0.3">
      <c r="A386" s="4" t="s">
        <v>969</v>
      </c>
      <c r="B386" t="s">
        <v>548</v>
      </c>
      <c r="C386" t="s">
        <v>149</v>
      </c>
      <c r="D386" t="s">
        <v>1228</v>
      </c>
      <c r="E386" s="14"/>
      <c r="F386" s="14"/>
      <c r="G386" s="14"/>
      <c r="H386" s="14"/>
      <c r="I386" s="14"/>
      <c r="J386" s="7" t="str">
        <f>Calc!A386</f>
        <v/>
      </c>
    </row>
    <row r="387" spans="1:10" x14ac:dyDescent="0.3">
      <c r="A387" s="4" t="s">
        <v>1189</v>
      </c>
      <c r="B387" t="s">
        <v>581</v>
      </c>
      <c r="C387" t="s">
        <v>149</v>
      </c>
      <c r="D387" t="s">
        <v>1228</v>
      </c>
      <c r="E387" s="14"/>
      <c r="F387" s="14"/>
      <c r="G387" s="14"/>
      <c r="H387" s="14"/>
      <c r="I387" s="14"/>
      <c r="J387" s="7" t="str">
        <f>Calc!A387</f>
        <v/>
      </c>
    </row>
    <row r="388" spans="1:10" x14ac:dyDescent="0.3">
      <c r="A388" s="4" t="s">
        <v>1038</v>
      </c>
      <c r="B388" t="s">
        <v>698</v>
      </c>
      <c r="C388" t="s">
        <v>700</v>
      </c>
      <c r="D388" t="s">
        <v>1228</v>
      </c>
      <c r="E388" s="14"/>
      <c r="F388" s="14"/>
      <c r="G388" s="14"/>
      <c r="H388" s="14"/>
      <c r="I388" s="14"/>
      <c r="J388" s="7" t="str">
        <f>Calc!A388</f>
        <v/>
      </c>
    </row>
    <row r="389" spans="1:10" x14ac:dyDescent="0.3">
      <c r="A389" s="4" t="s">
        <v>1039</v>
      </c>
      <c r="B389" t="s">
        <v>701</v>
      </c>
      <c r="C389" t="s">
        <v>149</v>
      </c>
      <c r="D389" t="s">
        <v>1226</v>
      </c>
      <c r="E389" s="14"/>
      <c r="F389" s="14"/>
      <c r="G389" s="14"/>
      <c r="H389" s="14"/>
      <c r="I389" s="14"/>
      <c r="J389" s="7" t="str">
        <f>Calc!A389</f>
        <v/>
      </c>
    </row>
    <row r="390" spans="1:10" x14ac:dyDescent="0.3">
      <c r="A390" s="4" t="s">
        <v>1055</v>
      </c>
      <c r="B390" t="s">
        <v>737</v>
      </c>
      <c r="C390" t="s">
        <v>700</v>
      </c>
      <c r="D390" t="s">
        <v>1228</v>
      </c>
      <c r="E390" s="14"/>
      <c r="F390" s="14"/>
      <c r="G390" s="14"/>
      <c r="H390" s="14"/>
      <c r="I390" s="14"/>
      <c r="J390" s="7" t="str">
        <f>Calc!A390</f>
        <v/>
      </c>
    </row>
    <row r="391" spans="1:10" x14ac:dyDescent="0.3">
      <c r="A391" s="4" t="s">
        <v>1094</v>
      </c>
      <c r="B391" t="s">
        <v>115</v>
      </c>
      <c r="C391" t="s">
        <v>114</v>
      </c>
      <c r="D391" t="s">
        <v>1228</v>
      </c>
      <c r="E391" s="14"/>
      <c r="F391" s="14"/>
      <c r="G391" s="14"/>
      <c r="H391" s="14"/>
      <c r="I391" s="14"/>
      <c r="J391" s="7" t="str">
        <f>Calc!A391</f>
        <v/>
      </c>
    </row>
    <row r="392" spans="1:10" x14ac:dyDescent="0.3">
      <c r="A392" s="4" t="s">
        <v>1119</v>
      </c>
      <c r="B392" t="s">
        <v>245</v>
      </c>
      <c r="C392" t="s">
        <v>110</v>
      </c>
      <c r="D392" t="s">
        <v>1227</v>
      </c>
      <c r="E392" s="14"/>
      <c r="F392" s="14"/>
      <c r="G392" s="14"/>
      <c r="H392" s="14"/>
      <c r="I392" s="14"/>
      <c r="J392" s="7" t="str">
        <f>Calc!A392</f>
        <v/>
      </c>
    </row>
    <row r="393" spans="1:10" x14ac:dyDescent="0.3">
      <c r="A393" s="4" t="s">
        <v>1018</v>
      </c>
      <c r="B393" t="s">
        <v>665</v>
      </c>
      <c r="C393" t="s">
        <v>110</v>
      </c>
      <c r="D393" t="s">
        <v>1226</v>
      </c>
      <c r="E393" s="14"/>
      <c r="F393" s="14"/>
      <c r="G393" s="14"/>
      <c r="H393" s="14"/>
      <c r="I393" s="14"/>
      <c r="J393" s="7" t="str">
        <f>Calc!A393</f>
        <v/>
      </c>
    </row>
    <row r="394" spans="1:10" x14ac:dyDescent="0.3">
      <c r="A394" s="4" t="s">
        <v>1041</v>
      </c>
      <c r="B394" t="s">
        <v>705</v>
      </c>
      <c r="C394" t="s">
        <v>646</v>
      </c>
      <c r="D394" t="s">
        <v>1227</v>
      </c>
      <c r="E394" s="14"/>
      <c r="F394" s="14"/>
      <c r="G394" s="14"/>
      <c r="H394" s="14"/>
      <c r="I394" s="14"/>
      <c r="J394" s="7" t="str">
        <f>Calc!A394</f>
        <v/>
      </c>
    </row>
    <row r="395" spans="1:10" x14ac:dyDescent="0.3">
      <c r="A395" s="4" t="s">
        <v>1097</v>
      </c>
      <c r="B395" t="s">
        <v>136</v>
      </c>
      <c r="C395" t="s">
        <v>133</v>
      </c>
      <c r="D395" t="s">
        <v>1227</v>
      </c>
      <c r="E395" s="14"/>
      <c r="F395" s="14"/>
      <c r="G395" s="14"/>
      <c r="H395" s="14"/>
      <c r="I395" s="14"/>
      <c r="J395" s="7" t="str">
        <f>Calc!A395</f>
        <v/>
      </c>
    </row>
    <row r="396" spans="1:10" x14ac:dyDescent="0.3">
      <c r="A396" s="4" t="s">
        <v>964</v>
      </c>
      <c r="B396" t="s">
        <v>532</v>
      </c>
      <c r="C396" t="s">
        <v>531</v>
      </c>
      <c r="D396" t="s">
        <v>1226</v>
      </c>
      <c r="E396" s="14"/>
      <c r="F396" s="14"/>
      <c r="G396" s="14"/>
      <c r="H396" s="14"/>
      <c r="I396" s="14"/>
      <c r="J396" s="7" t="str">
        <f>Calc!A396</f>
        <v/>
      </c>
    </row>
    <row r="397" spans="1:10" x14ac:dyDescent="0.3">
      <c r="A397" s="4" t="s">
        <v>788</v>
      </c>
      <c r="B397" t="s">
        <v>91</v>
      </c>
      <c r="C397" t="s">
        <v>89</v>
      </c>
      <c r="D397" t="s">
        <v>1228</v>
      </c>
      <c r="E397" s="14"/>
      <c r="F397" s="14"/>
      <c r="G397" s="14"/>
      <c r="H397" s="14"/>
      <c r="I397" s="14"/>
      <c r="J397" s="7" t="str">
        <f>Calc!A397</f>
        <v/>
      </c>
    </row>
    <row r="398" spans="1:10" x14ac:dyDescent="0.3">
      <c r="A398" s="4" t="s">
        <v>1093</v>
      </c>
      <c r="B398" t="s">
        <v>111</v>
      </c>
      <c r="C398" t="s">
        <v>105</v>
      </c>
      <c r="D398" t="s">
        <v>1229</v>
      </c>
      <c r="E398" s="14"/>
      <c r="F398" s="14"/>
      <c r="G398" s="14"/>
      <c r="H398" s="14"/>
      <c r="I398" s="14"/>
      <c r="J398" s="7" t="str">
        <f>Calc!A398</f>
        <v/>
      </c>
    </row>
    <row r="399" spans="1:10" x14ac:dyDescent="0.3">
      <c r="A399" s="4" t="s">
        <v>824</v>
      </c>
      <c r="B399" t="s">
        <v>197</v>
      </c>
      <c r="C399" t="s">
        <v>194</v>
      </c>
      <c r="D399" t="s">
        <v>1229</v>
      </c>
      <c r="E399" s="14"/>
      <c r="F399" s="14"/>
      <c r="G399" s="14"/>
      <c r="H399" s="14"/>
      <c r="I399" s="14"/>
      <c r="J399" s="7" t="str">
        <f>Calc!A399</f>
        <v/>
      </c>
    </row>
    <row r="400" spans="1:10" x14ac:dyDescent="0.3">
      <c r="A400" s="4" t="s">
        <v>1139</v>
      </c>
      <c r="B400" t="s">
        <v>317</v>
      </c>
      <c r="C400" t="s">
        <v>194</v>
      </c>
      <c r="D400" t="s">
        <v>1226</v>
      </c>
      <c r="E400" s="14"/>
      <c r="F400" s="14"/>
      <c r="G400" s="14"/>
      <c r="H400" s="14"/>
      <c r="I400" s="14"/>
      <c r="J400" s="7" t="str">
        <f>Calc!A400</f>
        <v/>
      </c>
    </row>
    <row r="401" spans="1:10" x14ac:dyDescent="0.3">
      <c r="A401" s="4" t="s">
        <v>1198</v>
      </c>
      <c r="B401" t="s">
        <v>630</v>
      </c>
      <c r="C401" t="s">
        <v>194</v>
      </c>
      <c r="D401" t="s">
        <v>1229</v>
      </c>
      <c r="E401" s="14"/>
      <c r="F401" s="14"/>
      <c r="G401" s="14"/>
      <c r="H401" s="14"/>
      <c r="I401" s="14"/>
      <c r="J401" s="7" t="str">
        <f>Calc!A401</f>
        <v/>
      </c>
    </row>
    <row r="402" spans="1:10" x14ac:dyDescent="0.3">
      <c r="A402" s="4" t="s">
        <v>786</v>
      </c>
      <c r="B402" t="s">
        <v>85</v>
      </c>
      <c r="C402" t="s">
        <v>82</v>
      </c>
      <c r="D402" t="s">
        <v>1228</v>
      </c>
      <c r="E402" s="14"/>
      <c r="F402" s="14"/>
      <c r="G402" s="14"/>
      <c r="H402" s="14"/>
      <c r="I402" s="14"/>
      <c r="J402" s="7" t="str">
        <f>Calc!A402</f>
        <v/>
      </c>
    </row>
    <row r="403" spans="1:10" x14ac:dyDescent="0.3">
      <c r="A403" s="4" t="s">
        <v>1115</v>
      </c>
      <c r="B403" t="s">
        <v>224</v>
      </c>
      <c r="C403" t="s">
        <v>222</v>
      </c>
      <c r="D403" t="s">
        <v>1229</v>
      </c>
      <c r="E403" s="14"/>
      <c r="F403" s="14"/>
      <c r="G403" s="14"/>
      <c r="H403" s="14"/>
      <c r="I403" s="14"/>
      <c r="J403" s="7" t="str">
        <f>Calc!A403</f>
        <v/>
      </c>
    </row>
    <row r="404" spans="1:10" x14ac:dyDescent="0.3">
      <c r="A404" s="4" t="s">
        <v>920</v>
      </c>
      <c r="B404" t="s">
        <v>431</v>
      </c>
      <c r="C404" t="s">
        <v>430</v>
      </c>
      <c r="D404" t="s">
        <v>1228</v>
      </c>
      <c r="E404" s="14"/>
      <c r="F404" s="14"/>
      <c r="G404" s="14"/>
      <c r="H404" s="14"/>
      <c r="I404" s="14"/>
      <c r="J404" s="7" t="str">
        <f>Calc!A404</f>
        <v/>
      </c>
    </row>
    <row r="405" spans="1:10" x14ac:dyDescent="0.3">
      <c r="A405" s="4" t="s">
        <v>1048</v>
      </c>
      <c r="B405" t="s">
        <v>718</v>
      </c>
      <c r="C405" t="s">
        <v>222</v>
      </c>
      <c r="D405" t="s">
        <v>1229</v>
      </c>
      <c r="E405" s="14"/>
      <c r="F405" s="14"/>
      <c r="G405" s="14"/>
      <c r="H405" s="14"/>
      <c r="I405" s="14"/>
      <c r="J405" s="7" t="str">
        <f>Calc!A405</f>
        <v/>
      </c>
    </row>
    <row r="406" spans="1:10" x14ac:dyDescent="0.3">
      <c r="A406" s="4" t="s">
        <v>1220</v>
      </c>
      <c r="B406" t="s">
        <v>733</v>
      </c>
      <c r="C406" t="s">
        <v>222</v>
      </c>
      <c r="D406" t="s">
        <v>1228</v>
      </c>
      <c r="E406" s="14"/>
      <c r="F406" s="14"/>
      <c r="G406" s="14"/>
      <c r="H406" s="14"/>
      <c r="I406" s="14"/>
      <c r="J406" s="7" t="str">
        <f>Calc!A406</f>
        <v/>
      </c>
    </row>
    <row r="407" spans="1:10" x14ac:dyDescent="0.3">
      <c r="A407" s="4" t="s">
        <v>1124</v>
      </c>
      <c r="B407" t="s">
        <v>263</v>
      </c>
      <c r="C407" t="s">
        <v>261</v>
      </c>
      <c r="D407" t="s">
        <v>1226</v>
      </c>
      <c r="E407" s="14"/>
      <c r="F407" s="14"/>
      <c r="G407" s="14"/>
      <c r="H407" s="14"/>
      <c r="I407" s="14"/>
      <c r="J407" s="7" t="str">
        <f>Calc!A407</f>
        <v/>
      </c>
    </row>
    <row r="408" spans="1:10" x14ac:dyDescent="0.3">
      <c r="A408" s="4" t="s">
        <v>997</v>
      </c>
      <c r="B408" t="s">
        <v>623</v>
      </c>
      <c r="C408" t="s">
        <v>622</v>
      </c>
      <c r="D408" t="s">
        <v>1228</v>
      </c>
      <c r="E408" s="14"/>
      <c r="F408" s="14"/>
      <c r="G408" s="14"/>
      <c r="H408" s="14"/>
      <c r="I408" s="14"/>
      <c r="J408" s="7" t="str">
        <f>Calc!A408</f>
        <v/>
      </c>
    </row>
    <row r="409" spans="1:10" x14ac:dyDescent="0.3">
      <c r="A409" s="4" t="s">
        <v>1153</v>
      </c>
      <c r="B409" t="s">
        <v>391</v>
      </c>
      <c r="C409" t="s">
        <v>388</v>
      </c>
      <c r="D409" t="s">
        <v>1227</v>
      </c>
      <c r="E409" s="14"/>
      <c r="F409" s="14"/>
      <c r="G409" s="14"/>
      <c r="H409" s="14"/>
      <c r="I409" s="14"/>
      <c r="J409" s="7" t="str">
        <f>Calc!A409</f>
        <v/>
      </c>
    </row>
    <row r="410" spans="1:10" x14ac:dyDescent="0.3">
      <c r="A410" s="4" t="s">
        <v>961</v>
      </c>
      <c r="B410" t="s">
        <v>525</v>
      </c>
      <c r="C410" t="s">
        <v>524</v>
      </c>
      <c r="D410" t="s">
        <v>1227</v>
      </c>
      <c r="E410" s="14"/>
      <c r="F410" s="14"/>
      <c r="G410" s="14"/>
      <c r="H410" s="14"/>
      <c r="I410" s="14"/>
      <c r="J410" s="7" t="str">
        <f>Calc!A410</f>
        <v/>
      </c>
    </row>
    <row r="411" spans="1:10" x14ac:dyDescent="0.3">
      <c r="A411" s="4" t="s">
        <v>1214</v>
      </c>
      <c r="B411" t="s">
        <v>712</v>
      </c>
      <c r="C411" t="s">
        <v>524</v>
      </c>
      <c r="D411" t="s">
        <v>1226</v>
      </c>
      <c r="E411" s="14"/>
      <c r="F411" s="14"/>
      <c r="G411" s="14"/>
      <c r="H411" s="14"/>
      <c r="I411" s="14"/>
      <c r="J411" s="7" t="str">
        <f>Calc!A411</f>
        <v/>
      </c>
    </row>
    <row r="412" spans="1:10" x14ac:dyDescent="0.3">
      <c r="A412" s="4" t="s">
        <v>875</v>
      </c>
      <c r="B412" t="s">
        <v>338</v>
      </c>
      <c r="C412" t="s">
        <v>335</v>
      </c>
      <c r="D412" t="s">
        <v>1228</v>
      </c>
      <c r="E412" s="14"/>
      <c r="F412" s="14"/>
      <c r="G412" s="14"/>
      <c r="H412" s="14"/>
      <c r="I412" s="14"/>
      <c r="J412" s="7" t="str">
        <f>Calc!A412</f>
        <v/>
      </c>
    </row>
    <row r="413" spans="1:10" x14ac:dyDescent="0.3">
      <c r="A413" s="4" t="s">
        <v>1060</v>
      </c>
      <c r="B413" t="s">
        <v>743</v>
      </c>
      <c r="C413" t="s">
        <v>744</v>
      </c>
      <c r="D413" t="s">
        <v>1229</v>
      </c>
      <c r="E413" s="14"/>
      <c r="F413" s="14"/>
      <c r="G413" s="14"/>
      <c r="H413" s="14"/>
      <c r="I413" s="14"/>
      <c r="J413" s="7" t="str">
        <f>Calc!A413</f>
        <v/>
      </c>
    </row>
    <row r="414" spans="1:10" x14ac:dyDescent="0.3">
      <c r="A414" s="4" t="s">
        <v>841</v>
      </c>
      <c r="B414" t="s">
        <v>242</v>
      </c>
      <c r="C414" t="s">
        <v>241</v>
      </c>
      <c r="D414" t="s">
        <v>1227</v>
      </c>
      <c r="E414" s="14"/>
      <c r="F414" s="14"/>
      <c r="G414" s="14"/>
      <c r="H414" s="14"/>
      <c r="I414" s="14"/>
      <c r="J414" s="7" t="str">
        <f>Calc!A414</f>
        <v/>
      </c>
    </row>
    <row r="415" spans="1:10" x14ac:dyDescent="0.3">
      <c r="A415" s="4" t="s">
        <v>1131</v>
      </c>
      <c r="B415" t="s">
        <v>289</v>
      </c>
      <c r="C415" t="s">
        <v>241</v>
      </c>
      <c r="D415" t="s">
        <v>1228</v>
      </c>
      <c r="E415" s="14"/>
      <c r="F415" s="14"/>
      <c r="G415" s="14"/>
      <c r="H415" s="14"/>
      <c r="I415" s="14"/>
      <c r="J415" s="7" t="str">
        <f>Calc!A415</f>
        <v/>
      </c>
    </row>
    <row r="416" spans="1:10" x14ac:dyDescent="0.3">
      <c r="A416" s="4" t="s">
        <v>880</v>
      </c>
      <c r="B416" t="s">
        <v>348</v>
      </c>
      <c r="C416" t="s">
        <v>241</v>
      </c>
      <c r="D416" t="s">
        <v>1227</v>
      </c>
      <c r="E416" s="14"/>
      <c r="F416" s="14"/>
      <c r="G416" s="14"/>
      <c r="H416" s="14"/>
      <c r="I416" s="14"/>
      <c r="J416" s="7" t="str">
        <f>Calc!A416</f>
        <v/>
      </c>
    </row>
    <row r="417" spans="1:10" x14ac:dyDescent="0.3">
      <c r="A417" s="4" t="s">
        <v>1168</v>
      </c>
      <c r="B417" t="s">
        <v>484</v>
      </c>
      <c r="C417" t="s">
        <v>483</v>
      </c>
      <c r="D417" t="s">
        <v>1226</v>
      </c>
      <c r="E417" s="14"/>
      <c r="F417" s="14"/>
      <c r="G417" s="14"/>
      <c r="H417" s="14"/>
      <c r="I417" s="14"/>
      <c r="J417" s="7" t="str">
        <f>Calc!A417</f>
        <v/>
      </c>
    </row>
    <row r="418" spans="1:10" x14ac:dyDescent="0.3">
      <c r="A418" s="4" t="s">
        <v>1201</v>
      </c>
      <c r="B418" t="s">
        <v>646</v>
      </c>
      <c r="C418" t="s">
        <v>647</v>
      </c>
      <c r="D418" t="s">
        <v>1228</v>
      </c>
      <c r="E418" s="14"/>
      <c r="F418" s="14"/>
      <c r="G418" s="14"/>
      <c r="H418" s="14"/>
      <c r="I418" s="14"/>
      <c r="J418" s="7" t="str">
        <f>Calc!A418</f>
        <v/>
      </c>
    </row>
    <row r="419" spans="1:10" x14ac:dyDescent="0.3">
      <c r="A419" s="4" t="s">
        <v>857</v>
      </c>
      <c r="B419" t="s">
        <v>287</v>
      </c>
      <c r="C419" t="s">
        <v>284</v>
      </c>
      <c r="D419" t="s">
        <v>1228</v>
      </c>
      <c r="E419" s="14"/>
      <c r="F419" s="14"/>
      <c r="G419" s="14"/>
      <c r="H419" s="14"/>
      <c r="I419" s="14"/>
      <c r="J419" s="7" t="str">
        <f>Calc!A419</f>
        <v/>
      </c>
    </row>
    <row r="420" spans="1:10" x14ac:dyDescent="0.3">
      <c r="A420" s="4" t="s">
        <v>896</v>
      </c>
      <c r="B420" t="s">
        <v>383</v>
      </c>
      <c r="C420" t="s">
        <v>381</v>
      </c>
      <c r="D420" t="s">
        <v>1228</v>
      </c>
      <c r="E420" s="14"/>
      <c r="F420" s="14"/>
      <c r="G420" s="14"/>
      <c r="H420" s="14"/>
      <c r="I420" s="14"/>
      <c r="J420" s="7" t="str">
        <f>Calc!A420</f>
        <v/>
      </c>
    </row>
    <row r="421" spans="1:10" x14ac:dyDescent="0.3">
      <c r="A421" s="4" t="s">
        <v>1211</v>
      </c>
      <c r="B421" t="s">
        <v>689</v>
      </c>
      <c r="C421" t="s">
        <v>381</v>
      </c>
      <c r="D421" t="s">
        <v>1226</v>
      </c>
      <c r="E421" s="14"/>
      <c r="F421" s="14"/>
      <c r="G421" s="14"/>
      <c r="H421" s="14"/>
      <c r="I421" s="14"/>
      <c r="J421" s="7" t="str">
        <f>Calc!A421</f>
        <v/>
      </c>
    </row>
    <row r="422" spans="1:10" x14ac:dyDescent="0.3">
      <c r="A422" s="4" t="s">
        <v>1133</v>
      </c>
      <c r="B422" t="s">
        <v>298</v>
      </c>
      <c r="C422" t="s">
        <v>295</v>
      </c>
      <c r="D422" t="s">
        <v>1229</v>
      </c>
      <c r="E422" s="14"/>
      <c r="F422" s="14"/>
      <c r="G422" s="14"/>
      <c r="H422" s="14"/>
      <c r="I422" s="14"/>
      <c r="J422" s="7" t="str">
        <f>Calc!A422</f>
        <v/>
      </c>
    </row>
    <row r="423" spans="1:10" x14ac:dyDescent="0.3">
      <c r="A423" s="4" t="s">
        <v>856</v>
      </c>
      <c r="B423" t="s">
        <v>285</v>
      </c>
      <c r="C423" t="s">
        <v>282</v>
      </c>
      <c r="D423" t="s">
        <v>1226</v>
      </c>
      <c r="E423" s="14"/>
      <c r="F423" s="14"/>
      <c r="G423" s="14"/>
      <c r="H423" s="14"/>
      <c r="I423" s="14"/>
      <c r="J423" s="7" t="str">
        <f>Calc!A423</f>
        <v/>
      </c>
    </row>
    <row r="424" spans="1:10" x14ac:dyDescent="0.3">
      <c r="A424" s="4" t="s">
        <v>895</v>
      </c>
      <c r="B424" t="s">
        <v>382</v>
      </c>
      <c r="C424" t="s">
        <v>379</v>
      </c>
      <c r="D424" t="s">
        <v>1228</v>
      </c>
      <c r="E424" s="14"/>
      <c r="F424" s="14"/>
      <c r="G424" s="14"/>
      <c r="H424" s="14"/>
      <c r="I424" s="14"/>
      <c r="J424" s="7" t="str">
        <f>Calc!A424</f>
        <v/>
      </c>
    </row>
    <row r="425" spans="1:10" x14ac:dyDescent="0.3">
      <c r="A425" s="4" t="s">
        <v>962</v>
      </c>
      <c r="B425" t="s">
        <v>527</v>
      </c>
      <c r="C425" t="s">
        <v>526</v>
      </c>
      <c r="D425" t="s">
        <v>1226</v>
      </c>
      <c r="E425" s="14"/>
      <c r="F425" s="14"/>
      <c r="G425" s="14"/>
      <c r="H425" s="14"/>
      <c r="I425" s="14"/>
      <c r="J425" s="7" t="str">
        <f>Calc!A425</f>
        <v/>
      </c>
    </row>
    <row r="426" spans="1:10" x14ac:dyDescent="0.3">
      <c r="A426" s="4" t="s">
        <v>957</v>
      </c>
      <c r="B426" t="s">
        <v>518</v>
      </c>
      <c r="C426" t="s">
        <v>374</v>
      </c>
      <c r="D426" t="s">
        <v>1226</v>
      </c>
      <c r="E426" s="14"/>
      <c r="F426" s="14"/>
      <c r="G426" s="14"/>
      <c r="H426" s="14"/>
      <c r="I426" s="14"/>
      <c r="J426" s="7" t="str">
        <f>Calc!A426</f>
        <v/>
      </c>
    </row>
    <row r="427" spans="1:10" x14ac:dyDescent="0.3">
      <c r="A427" s="4" t="s">
        <v>1026</v>
      </c>
      <c r="B427" t="s">
        <v>679</v>
      </c>
      <c r="C427" t="s">
        <v>680</v>
      </c>
      <c r="D427" t="s">
        <v>1228</v>
      </c>
      <c r="E427" s="14"/>
      <c r="F427" s="14"/>
      <c r="G427" s="14"/>
      <c r="H427" s="14"/>
      <c r="I427" s="14"/>
      <c r="J427" s="7" t="str">
        <f>Calc!A427</f>
        <v/>
      </c>
    </row>
    <row r="428" spans="1:10" x14ac:dyDescent="0.3">
      <c r="A428" s="4" t="s">
        <v>1205</v>
      </c>
      <c r="B428" t="s">
        <v>430</v>
      </c>
      <c r="C428" t="s">
        <v>658</v>
      </c>
      <c r="D428" t="s">
        <v>1227</v>
      </c>
      <c r="E428" s="14"/>
      <c r="F428" s="14"/>
      <c r="G428" s="14"/>
      <c r="H428" s="14"/>
      <c r="I428" s="14"/>
      <c r="J428" s="7" t="str">
        <f>Calc!A428</f>
        <v/>
      </c>
    </row>
    <row r="429" spans="1:10" x14ac:dyDescent="0.3">
      <c r="A429" s="4" t="s">
        <v>1106</v>
      </c>
      <c r="B429" t="s">
        <v>171</v>
      </c>
      <c r="C429" t="s">
        <v>169</v>
      </c>
      <c r="D429" t="s">
        <v>1229</v>
      </c>
      <c r="E429" s="14"/>
      <c r="F429" s="14"/>
      <c r="G429" s="14"/>
      <c r="H429" s="14"/>
      <c r="I429" s="14"/>
      <c r="J429" s="7" t="str">
        <f>Calc!A429</f>
        <v/>
      </c>
    </row>
    <row r="430" spans="1:10" x14ac:dyDescent="0.3">
      <c r="A430" s="4" t="s">
        <v>792</v>
      </c>
      <c r="B430" t="s">
        <v>113</v>
      </c>
      <c r="C430" t="s">
        <v>107</v>
      </c>
      <c r="D430" t="s">
        <v>1227</v>
      </c>
      <c r="E430" s="14"/>
      <c r="F430" s="14"/>
      <c r="G430" s="14"/>
      <c r="H430" s="14"/>
      <c r="I430" s="14"/>
      <c r="J430" s="7" t="str">
        <f>Calc!A430</f>
        <v/>
      </c>
    </row>
    <row r="431" spans="1:10" x14ac:dyDescent="0.3">
      <c r="A431" s="4" t="s">
        <v>1056</v>
      </c>
      <c r="B431" t="s">
        <v>34</v>
      </c>
      <c r="C431" t="s">
        <v>738</v>
      </c>
      <c r="D431" t="s">
        <v>1227</v>
      </c>
      <c r="E431" s="14"/>
      <c r="F431" s="14"/>
      <c r="G431" s="14"/>
      <c r="H431" s="14"/>
      <c r="I431" s="14"/>
      <c r="J431" s="7" t="str">
        <f>Calc!A431</f>
        <v/>
      </c>
    </row>
    <row r="432" spans="1:10" x14ac:dyDescent="0.3">
      <c r="A432" s="4" t="s">
        <v>781</v>
      </c>
      <c r="B432" t="s">
        <v>70</v>
      </c>
      <c r="C432" t="s">
        <v>67</v>
      </c>
      <c r="D432" t="s">
        <v>1228</v>
      </c>
      <c r="E432" s="14"/>
      <c r="F432" s="14"/>
      <c r="G432" s="14"/>
      <c r="H432" s="14"/>
      <c r="I432" s="14"/>
      <c r="J432" s="7" t="str">
        <f>Calc!A432</f>
        <v/>
      </c>
    </row>
    <row r="433" spans="1:10" x14ac:dyDescent="0.3">
      <c r="A433" s="4" t="s">
        <v>908</v>
      </c>
      <c r="B433" t="s">
        <v>412</v>
      </c>
      <c r="C433" t="s">
        <v>411</v>
      </c>
      <c r="D433" t="s">
        <v>1229</v>
      </c>
      <c r="E433" s="14"/>
      <c r="F433" s="14"/>
      <c r="G433" s="14"/>
      <c r="H433" s="14"/>
      <c r="I433" s="14"/>
      <c r="J433" s="7" t="str">
        <f>Calc!A433</f>
        <v/>
      </c>
    </row>
    <row r="434" spans="1:10" x14ac:dyDescent="0.3">
      <c r="A434" s="4" t="s">
        <v>1152</v>
      </c>
      <c r="B434" t="s">
        <v>387</v>
      </c>
      <c r="C434" t="s">
        <v>384</v>
      </c>
      <c r="D434" t="s">
        <v>1229</v>
      </c>
      <c r="E434" s="14"/>
      <c r="F434" s="14"/>
      <c r="G434" s="14"/>
      <c r="H434" s="14"/>
      <c r="I434" s="14"/>
      <c r="J434" s="7" t="str">
        <f>Calc!A434</f>
        <v/>
      </c>
    </row>
    <row r="435" spans="1:10" x14ac:dyDescent="0.3">
      <c r="A435" s="4" t="s">
        <v>762</v>
      </c>
      <c r="B435" t="s">
        <v>7</v>
      </c>
      <c r="C435" t="s">
        <v>4</v>
      </c>
      <c r="D435" t="s">
        <v>1228</v>
      </c>
      <c r="E435" s="14"/>
      <c r="F435" s="14"/>
      <c r="G435" s="14"/>
      <c r="H435" s="14"/>
      <c r="I435" s="14"/>
      <c r="J435" s="7" t="str">
        <f>Calc!A435</f>
        <v/>
      </c>
    </row>
    <row r="436" spans="1:10" x14ac:dyDescent="0.3">
      <c r="A436" s="4" t="s">
        <v>1083</v>
      </c>
      <c r="B436" t="s">
        <v>74</v>
      </c>
      <c r="C436" t="s">
        <v>71</v>
      </c>
      <c r="D436" t="s">
        <v>1229</v>
      </c>
      <c r="E436" s="14"/>
      <c r="F436" s="14"/>
      <c r="G436" s="14"/>
      <c r="H436" s="14"/>
      <c r="I436" s="14"/>
      <c r="J436" s="7" t="str">
        <f>Calc!A436</f>
        <v/>
      </c>
    </row>
    <row r="437" spans="1:10" x14ac:dyDescent="0.3">
      <c r="A437" s="4" t="s">
        <v>814</v>
      </c>
      <c r="B437" t="s">
        <v>173</v>
      </c>
      <c r="C437" t="s">
        <v>4</v>
      </c>
      <c r="D437" t="s">
        <v>1226</v>
      </c>
      <c r="E437" s="14"/>
      <c r="F437" s="14"/>
      <c r="G437" s="14"/>
      <c r="H437" s="14"/>
      <c r="I437" s="14"/>
      <c r="J437" s="7" t="str">
        <f>Calc!A437</f>
        <v/>
      </c>
    </row>
    <row r="438" spans="1:10" x14ac:dyDescent="0.3">
      <c r="A438" s="4" t="s">
        <v>834</v>
      </c>
      <c r="B438" t="s">
        <v>226</v>
      </c>
      <c r="C438" t="s">
        <v>4</v>
      </c>
      <c r="D438" t="s">
        <v>1226</v>
      </c>
      <c r="E438" s="14"/>
      <c r="F438" s="14"/>
      <c r="G438" s="14"/>
      <c r="H438" s="14"/>
      <c r="I438" s="14"/>
      <c r="J438" s="7" t="str">
        <f>Calc!A438</f>
        <v/>
      </c>
    </row>
    <row r="439" spans="1:10" x14ac:dyDescent="0.3">
      <c r="A439" s="4" t="s">
        <v>842</v>
      </c>
      <c r="B439" t="s">
        <v>243</v>
      </c>
      <c r="C439" t="s">
        <v>4</v>
      </c>
      <c r="D439" t="s">
        <v>1229</v>
      </c>
      <c r="E439" s="14"/>
      <c r="F439" s="14"/>
      <c r="G439" s="14"/>
      <c r="H439" s="14"/>
      <c r="I439" s="14"/>
      <c r="J439" s="7" t="str">
        <f>Calc!A439</f>
        <v/>
      </c>
    </row>
    <row r="440" spans="1:10" x14ac:dyDescent="0.3">
      <c r="A440" s="4" t="s">
        <v>1130</v>
      </c>
      <c r="B440" t="s">
        <v>288</v>
      </c>
      <c r="C440" t="s">
        <v>286</v>
      </c>
      <c r="D440" t="s">
        <v>1227</v>
      </c>
      <c r="E440" s="14"/>
      <c r="F440" s="14"/>
      <c r="G440" s="14"/>
      <c r="H440" s="14"/>
      <c r="I440" s="14"/>
      <c r="J440" s="7" t="str">
        <f>Calc!A440</f>
        <v/>
      </c>
    </row>
    <row r="441" spans="1:10" x14ac:dyDescent="0.3">
      <c r="A441" s="4" t="s">
        <v>864</v>
      </c>
      <c r="B441" t="s">
        <v>307</v>
      </c>
      <c r="C441" t="s">
        <v>4</v>
      </c>
      <c r="D441" t="s">
        <v>1228</v>
      </c>
      <c r="E441" s="14"/>
      <c r="F441" s="14"/>
      <c r="G441" s="14"/>
      <c r="H441" s="14"/>
      <c r="I441" s="14"/>
      <c r="J441" s="7" t="str">
        <f>Calc!A441</f>
        <v/>
      </c>
    </row>
    <row r="442" spans="1:10" x14ac:dyDescent="0.3">
      <c r="A442" s="4" t="s">
        <v>948</v>
      </c>
      <c r="B442" t="s">
        <v>494</v>
      </c>
      <c r="C442" t="s">
        <v>4</v>
      </c>
      <c r="D442" t="s">
        <v>1228</v>
      </c>
      <c r="E442" s="14"/>
      <c r="F442" s="14"/>
      <c r="G442" s="14"/>
      <c r="H442" s="14"/>
      <c r="I442" s="14"/>
      <c r="J442" s="7" t="str">
        <f>Calc!A442</f>
        <v/>
      </c>
    </row>
    <row r="443" spans="1:10" x14ac:dyDescent="0.3">
      <c r="A443" s="4" t="s">
        <v>976</v>
      </c>
      <c r="B443" t="s">
        <v>572</v>
      </c>
      <c r="C443" t="s">
        <v>71</v>
      </c>
      <c r="D443" t="s">
        <v>1228</v>
      </c>
      <c r="E443" s="14"/>
      <c r="F443" s="14"/>
      <c r="G443" s="14"/>
      <c r="H443" s="14"/>
      <c r="I443" s="14"/>
      <c r="J443" s="7" t="str">
        <f>Calc!A443</f>
        <v/>
      </c>
    </row>
    <row r="444" spans="1:10" x14ac:dyDescent="0.3">
      <c r="A444" s="4" t="s">
        <v>978</v>
      </c>
      <c r="B444" t="s">
        <v>576</v>
      </c>
      <c r="C444" t="s">
        <v>286</v>
      </c>
      <c r="D444" t="s">
        <v>1228</v>
      </c>
      <c r="E444" s="14"/>
      <c r="F444" s="14"/>
      <c r="G444" s="14"/>
      <c r="H444" s="14"/>
      <c r="I444" s="14"/>
      <c r="J444" s="7" t="str">
        <f>Calc!A444</f>
        <v/>
      </c>
    </row>
    <row r="445" spans="1:10" x14ac:dyDescent="0.3">
      <c r="A445" s="4" t="s">
        <v>1216</v>
      </c>
      <c r="B445" t="s">
        <v>719</v>
      </c>
      <c r="C445" t="s">
        <v>71</v>
      </c>
      <c r="D445" t="s">
        <v>1227</v>
      </c>
      <c r="E445" s="14"/>
      <c r="F445" s="14"/>
      <c r="G445" s="14"/>
      <c r="H445" s="14"/>
      <c r="I445" s="14"/>
      <c r="J445" s="7" t="str">
        <f>Calc!A445</f>
        <v/>
      </c>
    </row>
    <row r="446" spans="1:10" x14ac:dyDescent="0.3">
      <c r="A446" s="4" t="s">
        <v>1061</v>
      </c>
      <c r="B446" t="s">
        <v>745</v>
      </c>
      <c r="C446" t="s">
        <v>4</v>
      </c>
      <c r="D446" t="s">
        <v>1229</v>
      </c>
      <c r="E446" s="14"/>
      <c r="F446" s="14"/>
      <c r="G446" s="14"/>
      <c r="H446" s="14"/>
      <c r="I446" s="14"/>
      <c r="J446" s="7" t="str">
        <f>Calc!A446</f>
        <v/>
      </c>
    </row>
    <row r="447" spans="1:10" x14ac:dyDescent="0.3">
      <c r="A447" s="4" t="s">
        <v>1065</v>
      </c>
      <c r="B447" t="s">
        <v>753</v>
      </c>
      <c r="C447" t="s">
        <v>4</v>
      </c>
      <c r="D447" t="s">
        <v>1227</v>
      </c>
      <c r="E447" s="14"/>
      <c r="F447" s="14"/>
      <c r="G447" s="14"/>
      <c r="H447" s="14"/>
      <c r="I447" s="14"/>
      <c r="J447" s="7" t="str">
        <f>Calc!A447</f>
        <v/>
      </c>
    </row>
    <row r="448" spans="1:10" x14ac:dyDescent="0.3">
      <c r="A448" s="4" t="s">
        <v>1167</v>
      </c>
      <c r="B448" t="s">
        <v>482</v>
      </c>
      <c r="C448" t="s">
        <v>481</v>
      </c>
      <c r="D448" t="s">
        <v>1228</v>
      </c>
      <c r="E448" s="14"/>
      <c r="F448" s="14"/>
      <c r="G448" s="14"/>
      <c r="H448" s="14"/>
      <c r="I448" s="14"/>
      <c r="J448" s="7" t="str">
        <f>Calc!A448</f>
        <v/>
      </c>
    </row>
    <row r="449" spans="1:10" x14ac:dyDescent="0.3">
      <c r="A449" s="4" t="s">
        <v>960</v>
      </c>
      <c r="B449" t="s">
        <v>523</v>
      </c>
      <c r="C449" t="s">
        <v>522</v>
      </c>
      <c r="D449" t="s">
        <v>1227</v>
      </c>
      <c r="E449" s="14"/>
      <c r="F449" s="14"/>
      <c r="G449" s="14"/>
      <c r="H449" s="14"/>
      <c r="I449" s="14"/>
      <c r="J449" s="7" t="str">
        <f>Calc!A449</f>
        <v/>
      </c>
    </row>
    <row r="450" spans="1:10" x14ac:dyDescent="0.3">
      <c r="A450" s="4" t="s">
        <v>974</v>
      </c>
      <c r="B450" t="s">
        <v>566</v>
      </c>
      <c r="C450" t="s">
        <v>565</v>
      </c>
      <c r="D450" t="s">
        <v>1228</v>
      </c>
      <c r="E450" s="14"/>
      <c r="F450" s="14"/>
      <c r="G450" s="14"/>
      <c r="H450" s="14"/>
      <c r="I450" s="14"/>
      <c r="J450" s="7" t="str">
        <f>Calc!A450</f>
        <v/>
      </c>
    </row>
    <row r="451" spans="1:10" x14ac:dyDescent="0.3">
      <c r="A451" s="4" t="s">
        <v>1008</v>
      </c>
      <c r="B451" t="s">
        <v>645</v>
      </c>
      <c r="C451" t="s">
        <v>481</v>
      </c>
      <c r="D451" t="s">
        <v>1229</v>
      </c>
      <c r="E451" s="14"/>
      <c r="F451" s="14"/>
      <c r="G451" s="14"/>
      <c r="H451" s="14"/>
      <c r="I451" s="14"/>
      <c r="J451" s="7" t="str">
        <f>Calc!A451</f>
        <v/>
      </c>
    </row>
    <row r="452" spans="1:10" x14ac:dyDescent="0.3">
      <c r="A452" s="4" t="s">
        <v>1062</v>
      </c>
      <c r="B452" t="s">
        <v>747</v>
      </c>
      <c r="C452" t="s">
        <v>522</v>
      </c>
      <c r="D452" t="s">
        <v>1226</v>
      </c>
      <c r="E452" s="14"/>
      <c r="F452" s="14"/>
      <c r="G452" s="14"/>
      <c r="H452" s="14"/>
      <c r="I452" s="14"/>
      <c r="J452" s="7" t="str">
        <f>Calc!A452</f>
        <v/>
      </c>
    </row>
    <row r="453" spans="1:10" x14ac:dyDescent="0.3">
      <c r="A453" s="4" t="s">
        <v>1224</v>
      </c>
      <c r="B453" t="s">
        <v>754</v>
      </c>
      <c r="C453" t="s">
        <v>565</v>
      </c>
      <c r="D453" t="s">
        <v>1229</v>
      </c>
      <c r="E453" s="14"/>
      <c r="F453" s="14"/>
      <c r="G453" s="14"/>
      <c r="H453" s="14"/>
      <c r="I453" s="14"/>
      <c r="J453" s="7" t="str">
        <f>Calc!A453</f>
        <v/>
      </c>
    </row>
    <row r="454" spans="1:10" x14ac:dyDescent="0.3">
      <c r="A454" s="4" t="s">
        <v>1073</v>
      </c>
      <c r="B454" t="s">
        <v>37</v>
      </c>
      <c r="C454" t="s">
        <v>34</v>
      </c>
      <c r="D454" t="s">
        <v>1226</v>
      </c>
      <c r="E454" s="14"/>
      <c r="F454" s="14"/>
      <c r="G454" s="14"/>
      <c r="H454" s="14"/>
      <c r="I454" s="14"/>
      <c r="J454" s="7" t="str">
        <f>Calc!A454</f>
        <v/>
      </c>
    </row>
    <row r="455" spans="1:10" x14ac:dyDescent="0.3">
      <c r="A455" s="4" t="s">
        <v>1021</v>
      </c>
      <c r="B455" t="s">
        <v>670</v>
      </c>
      <c r="C455" t="s">
        <v>671</v>
      </c>
      <c r="D455" t="s">
        <v>1226</v>
      </c>
      <c r="E455" s="14"/>
      <c r="F455" s="14"/>
      <c r="G455" s="14"/>
      <c r="H455" s="14"/>
      <c r="I455" s="14"/>
      <c r="J455" s="7" t="str">
        <f>Calc!A455</f>
        <v/>
      </c>
    </row>
    <row r="456" spans="1:10" x14ac:dyDescent="0.3">
      <c r="A456" s="4" t="s">
        <v>819</v>
      </c>
      <c r="B456" t="s">
        <v>185</v>
      </c>
      <c r="C456" t="s">
        <v>182</v>
      </c>
      <c r="D456" t="s">
        <v>1229</v>
      </c>
      <c r="E456" s="14"/>
      <c r="F456" s="14"/>
      <c r="G456" s="14"/>
      <c r="H456" s="14"/>
      <c r="I456" s="14"/>
      <c r="J456" s="7" t="str">
        <f>Calc!A456</f>
        <v/>
      </c>
    </row>
    <row r="457" spans="1:10" x14ac:dyDescent="0.3">
      <c r="A457" s="4" t="s">
        <v>1204</v>
      </c>
      <c r="B457" t="s">
        <v>652</v>
      </c>
      <c r="C457" t="s">
        <v>656</v>
      </c>
      <c r="D457" t="s">
        <v>1229</v>
      </c>
      <c r="E457" s="14"/>
      <c r="F457" s="14"/>
      <c r="G457" s="14"/>
      <c r="H457" s="14"/>
      <c r="I457" s="14"/>
      <c r="J457" s="7" t="str">
        <f>Calc!A457</f>
        <v/>
      </c>
    </row>
    <row r="458" spans="1:10" x14ac:dyDescent="0.3">
      <c r="A458" s="4" t="s">
        <v>1047</v>
      </c>
      <c r="B458" t="s">
        <v>716</v>
      </c>
      <c r="C458" t="s">
        <v>717</v>
      </c>
      <c r="D458" t="s">
        <v>1227</v>
      </c>
      <c r="E458" s="14"/>
      <c r="F458" s="14"/>
      <c r="G458" s="14"/>
      <c r="H458" s="14"/>
      <c r="I458" s="14"/>
      <c r="J458" s="7" t="str">
        <f>Calc!A458</f>
        <v/>
      </c>
    </row>
    <row r="459" spans="1:10" x14ac:dyDescent="0.3">
      <c r="A459" s="4" t="s">
        <v>1104</v>
      </c>
      <c r="B459" t="s">
        <v>164</v>
      </c>
      <c r="C459" t="s">
        <v>161</v>
      </c>
      <c r="D459" t="s">
        <v>1228</v>
      </c>
      <c r="E459" s="14"/>
      <c r="F459" s="14"/>
      <c r="G459" s="14"/>
      <c r="H459" s="14"/>
      <c r="I459" s="14"/>
      <c r="J459" s="7" t="str">
        <f>Calc!A459</f>
        <v/>
      </c>
    </row>
    <row r="460" spans="1:10" x14ac:dyDescent="0.3">
      <c r="A460" s="4" t="s">
        <v>1029</v>
      </c>
      <c r="B460" t="s">
        <v>684</v>
      </c>
      <c r="C460" t="s">
        <v>685</v>
      </c>
      <c r="D460" t="s">
        <v>1229</v>
      </c>
      <c r="E460" s="14"/>
      <c r="F460" s="14"/>
      <c r="G460" s="14"/>
      <c r="H460" s="14"/>
      <c r="I460" s="14"/>
      <c r="J460" s="7" t="str">
        <f>Calc!A460</f>
        <v/>
      </c>
    </row>
    <row r="461" spans="1:10" x14ac:dyDescent="0.3">
      <c r="A461" s="4" t="s">
        <v>1217</v>
      </c>
      <c r="B461" t="s">
        <v>720</v>
      </c>
      <c r="C461" t="s">
        <v>721</v>
      </c>
      <c r="D461" t="s">
        <v>1229</v>
      </c>
      <c r="E461" s="14"/>
      <c r="F461" s="14"/>
      <c r="G461" s="14"/>
      <c r="H461" s="14"/>
      <c r="I461" s="14"/>
      <c r="J461" s="7" t="str">
        <f>Calc!A461</f>
        <v/>
      </c>
    </row>
    <row r="462" spans="1:10" x14ac:dyDescent="0.3">
      <c r="A462" s="4" t="s">
        <v>876</v>
      </c>
      <c r="B462" t="s">
        <v>340</v>
      </c>
      <c r="C462" t="s">
        <v>337</v>
      </c>
      <c r="D462" t="s">
        <v>1227</v>
      </c>
      <c r="E462" s="14"/>
      <c r="F462" s="14"/>
      <c r="G462" s="14"/>
      <c r="H462" s="14"/>
      <c r="I462" s="14"/>
      <c r="J462" s="7" t="str">
        <f>Calc!A462</f>
        <v/>
      </c>
    </row>
    <row r="463" spans="1:10" x14ac:dyDescent="0.3">
      <c r="A463" s="4" t="s">
        <v>968</v>
      </c>
      <c r="B463" t="s">
        <v>81</v>
      </c>
      <c r="C463" t="s">
        <v>545</v>
      </c>
      <c r="D463" t="s">
        <v>1227</v>
      </c>
      <c r="E463" s="14"/>
      <c r="F463" s="14"/>
      <c r="G463" s="14"/>
      <c r="H463" s="14"/>
      <c r="I463" s="14"/>
      <c r="J463" s="7" t="str">
        <f>Calc!A463</f>
        <v/>
      </c>
    </row>
    <row r="464" spans="1:10" x14ac:dyDescent="0.3">
      <c r="A464" s="4" t="s">
        <v>1080</v>
      </c>
      <c r="B464" t="s">
        <v>62</v>
      </c>
      <c r="C464" t="s">
        <v>59</v>
      </c>
      <c r="D464" t="s">
        <v>1228</v>
      </c>
      <c r="E464" s="14"/>
      <c r="F464" s="14"/>
      <c r="G464" s="14"/>
      <c r="H464" s="14"/>
      <c r="I464" s="14"/>
      <c r="J464" s="7" t="str">
        <f>Calc!A464</f>
        <v/>
      </c>
    </row>
    <row r="465" spans="1:10" x14ac:dyDescent="0.3">
      <c r="A465" s="4" t="s">
        <v>1005</v>
      </c>
      <c r="B465" t="s">
        <v>640</v>
      </c>
      <c r="C465" t="s">
        <v>641</v>
      </c>
      <c r="D465" t="s">
        <v>1227</v>
      </c>
      <c r="E465" s="14"/>
      <c r="F465" s="14"/>
      <c r="G465" s="14"/>
      <c r="H465" s="14"/>
      <c r="I465" s="14"/>
      <c r="J465" s="7" t="str">
        <f>Calc!A465</f>
        <v/>
      </c>
    </row>
  </sheetData>
  <sortState ref="O15:O19">
    <sortCondition ref="O15"/>
  </sortState>
  <mergeCells count="1">
    <mergeCell ref="L3:M3"/>
  </mergeCells>
  <conditionalFormatting sqref="P4">
    <cfRule type="expression" dxfId="17" priority="1">
      <formula>AND($P$4&lt;&gt;75,$P$4&lt;&gt;76,$P$4&lt;&gt;0)</formula>
    </cfRule>
    <cfRule type="expression" dxfId="16" priority="2">
      <formula>$P$4=75</formula>
    </cfRule>
    <cfRule type="expression" dxfId="14" priority="3">
      <formula>AND(ExcelMajorVersion&lt;15,$P$4=76)</formula>
    </cfRule>
    <cfRule type="expression" dxfId="13" priority="4">
      <formula>AND(ExcelMajorVersion&gt;=15,NOT(_xlfn.ISFORMULA($M$14)),$P$4=76)</formula>
    </cfRule>
    <cfRule type="expression" dxfId="12" priority="7">
      <formula>AND(ExcelMajorVersion&gt;=15,_xlfn.ISFORMULA($M$14),$P$4=76)</formula>
    </cfRule>
  </conditionalFormatting>
  <conditionalFormatting sqref="P5">
    <cfRule type="expression" dxfId="15" priority="8">
      <formula>AND($P$5&lt;&gt;0,$P$5&lt;&gt;17)</formula>
    </cfRule>
    <cfRule type="expression" dxfId="11" priority="9">
      <formula>AND(ExcelMajorVersion&lt;15,$P$5=17)</formula>
    </cfRule>
    <cfRule type="expression" dxfId="10" priority="10">
      <formula>AND(ExcelMajorVersion&gt;=15,NOT(_xlfn.ISFORMULA($Q$16)),$P$5=17)</formula>
    </cfRule>
    <cfRule type="expression" dxfId="9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G465"/>
  <sheetViews>
    <sheetView workbookViewId="0"/>
  </sheetViews>
  <sheetFormatPr defaultRowHeight="14.4" x14ac:dyDescent="0.3"/>
  <cols>
    <col min="1" max="1" width="13.21875" bestFit="1" customWidth="1"/>
    <col min="4" max="4" width="18.21875" customWidth="1"/>
    <col min="5" max="5" width="27.6640625" customWidth="1"/>
    <col min="6" max="6" width="9.5546875" customWidth="1"/>
  </cols>
  <sheetData>
    <row r="2" spans="1:7" x14ac:dyDescent="0.3">
      <c r="D2" t="s">
        <v>1284</v>
      </c>
      <c r="E2" t="s">
        <v>1285</v>
      </c>
      <c r="F2" t="s">
        <v>1286</v>
      </c>
    </row>
    <row r="3" spans="1:7" x14ac:dyDescent="0.3">
      <c r="A3" t="s">
        <v>1273</v>
      </c>
      <c r="D3" t="str">
        <f ca="1">IF(AND(D8,EXACT('Student Report'!D99,D2)),D6,IF(EXACT(D2,'Student Report'!D99),D4,IF('Student Report'!D4&lt;&gt;"",D5,"")))</f>
        <v/>
      </c>
      <c r="E3" t="str">
        <f ca="1">IF(AND(E8,EXACT('Student Report'!E99,E2)),E6,IF(EXACT(E2,'Student Report'!E99),E4,IF('Student Report'!E4&lt;&gt;"",E5,"")))</f>
        <v/>
      </c>
      <c r="F3" t="str">
        <f ca="1">IF(AND(F8,EXACT('Student Report'!F99,F2)),F6,IF(EXACT(F2,'Student Report'!F99),F4,IF('Student Report'!F4&lt;&gt;"",F5,"")))</f>
        <v/>
      </c>
      <c r="G3" t="s">
        <v>1290</v>
      </c>
    </row>
    <row r="4" spans="1:7" x14ac:dyDescent="0.3">
      <c r="A4" t="str">
        <f>IFERROR(VLOOKUP('Final Marks'!I4,Grades,2),"")</f>
        <v/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3">
      <c r="A5" t="str">
        <f>IFERROR(VLOOKUP('Final Marks'!I5,Grades,2),"")</f>
        <v/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3">
      <c r="A6" t="str">
        <f>IFERROR(VLOOKUP('Final Marks'!I6,Grades,2),"")</f>
        <v/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3">
      <c r="A7" t="str">
        <f>IFERROR(VLOOKUP('Final Marks'!I7,Grades,2),"")</f>
        <v/>
      </c>
      <c r="B7" t="str">
        <f>VLOOKUP('Student Report'!N7,'Final Marks'!$L$20:$M$26,2)</f>
        <v>A</v>
      </c>
    </row>
    <row r="8" spans="1:7" x14ac:dyDescent="0.3">
      <c r="A8" t="str">
        <f>IFERROR(VLOOKUP('Final Marks'!I8,Grades,2),"")</f>
        <v/>
      </c>
      <c r="B8" t="str">
        <f>VLOOKUP('Student Report'!N8,'Final Marks'!$L$20:$M$26,2)</f>
        <v>B</v>
      </c>
      <c r="D8" t="b">
        <f ca="1">IF(ExcelMajorVersion&gt;=15,D11,D10)</f>
        <v>0</v>
      </c>
      <c r="E8" t="b">
        <f ca="1">IF(ExcelMajorVersion&gt;=15,E11,E10)</f>
        <v>0</v>
      </c>
      <c r="F8" t="b">
        <f ca="1">IF(ExcelMajorVersion&gt;=15,F11,F10)</f>
        <v>0</v>
      </c>
      <c r="G8" t="s">
        <v>1289</v>
      </c>
    </row>
    <row r="9" spans="1:7" x14ac:dyDescent="0.3">
      <c r="A9" t="str">
        <f>IFERROR(VLOOKUP('Final Marks'!I9,Grades,2),"")</f>
        <v/>
      </c>
      <c r="B9" t="str">
        <f>VLOOKUP('Student Report'!N9,'Final Marks'!$L$20:$M$26,2)</f>
        <v>F</v>
      </c>
    </row>
    <row r="10" spans="1:7" x14ac:dyDescent="0.3">
      <c r="A10" t="str">
        <f>IFERROR(VLOOKUP('Final Marks'!I10,Grades,2),"")</f>
        <v/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3">
      <c r="A11" t="str">
        <f>IFERROR(VLOOKUP('Final Marks'!I11,Grades,2),"")</f>
        <v/>
      </c>
      <c r="B11" t="str">
        <f>VLOOKUP('Student Report'!N11,'Final Marks'!$L$20:$M$26,2)</f>
        <v>C</v>
      </c>
      <c r="D11" t="b">
        <f>_xlfn.ISFORMULA('Student Report'!D99)</f>
        <v>0</v>
      </c>
      <c r="E11" t="b">
        <f>_xlfn.ISFORMULA('Student Report'!E99)</f>
        <v>0</v>
      </c>
      <c r="F11" t="b">
        <f>_xlfn.ISFORMULA('Student Report'!F99)</f>
        <v>0</v>
      </c>
      <c r="G11" t="s">
        <v>1288</v>
      </c>
    </row>
    <row r="12" spans="1:7" x14ac:dyDescent="0.3">
      <c r="A12" t="str">
        <f>IFERROR(VLOOKUP('Final Marks'!I12,Grades,2),"")</f>
        <v/>
      </c>
      <c r="B12" t="str">
        <f>VLOOKUP('Student Report'!N12,'Final Marks'!$L$20:$M$26,2)</f>
        <v>Fail</v>
      </c>
    </row>
    <row r="13" spans="1:7" x14ac:dyDescent="0.3">
      <c r="A13" t="str">
        <f>IFERROR(VLOOKUP('Final Marks'!I13,Grades,2),"")</f>
        <v/>
      </c>
      <c r="B13" t="str">
        <f>VLOOKUP('Student Report'!N13,'Final Marks'!$L$20:$M$26,2)</f>
        <v>D</v>
      </c>
    </row>
    <row r="14" spans="1:7" x14ac:dyDescent="0.3">
      <c r="A14" t="str">
        <f>IFERROR(VLOOKUP('Final Marks'!I14,Grades,2),"")</f>
        <v/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0</v>
      </c>
      <c r="E14" t="b">
        <f ca="1">IF(OR(ISBLANK('Student Report'!E103),CELL("prefix",'Student Report'!E103)&lt;&gt;""),FALSE,IF(CELL("type",'Student Report'!E103)="l",TRUE,"MAYBE"))</f>
        <v>0</v>
      </c>
      <c r="F14" t="b">
        <f ca="1">IF(OR(ISBLANK('Student Report'!F103),CELL("prefix",'Student Report'!F103)&lt;&gt;""),FALSE,IF(CELL("type",'Student Report'!F103)="l",TRUE,"MAYBE"))</f>
        <v>0</v>
      </c>
      <c r="G14" t="s">
        <v>1287</v>
      </c>
    </row>
    <row r="15" spans="1:7" x14ac:dyDescent="0.3">
      <c r="A15" t="str">
        <f>IFERROR(VLOOKUP('Final Marks'!I15,Grades,2),"")</f>
        <v/>
      </c>
      <c r="B15" t="str">
        <f>VLOOKUP('Student Report'!N15,'Final Marks'!$L$20:$M$26,2)</f>
        <v>Fail</v>
      </c>
      <c r="G15" t="s">
        <v>1294</v>
      </c>
    </row>
    <row r="16" spans="1:7" x14ac:dyDescent="0.3">
      <c r="A16" t="str">
        <f>IFERROR(VLOOKUP('Final Marks'!I16,Grades,2),"")</f>
        <v/>
      </c>
      <c r="B16" t="str">
        <f>VLOOKUP('Student Report'!N16,'Final Marks'!$L$20:$M$26,2)</f>
        <v>E</v>
      </c>
    </row>
    <row r="17" spans="1:5" x14ac:dyDescent="0.3">
      <c r="A17" t="str">
        <f>IFERROR(VLOOKUP('Final Marks'!I17,Grades,2),"")</f>
        <v/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3">
      <c r="A18" t="str">
        <f>IFERROR(VLOOKUP('Final Marks'!I18,Grades,2),"")</f>
        <v/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3">
      <c r="A19" t="str">
        <f>IFERROR(VLOOKUP('Final Marks'!I19,Grades,2),"")</f>
        <v/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3">
      <c r="A20" t="str">
        <f>IFERROR(VLOOKUP('Final Marks'!I20,Grades,2),"")</f>
        <v/>
      </c>
      <c r="B20" t="str">
        <f>VLOOKUP('Student Report'!N20,'Final Marks'!$L$20:$M$26,2)</f>
        <v>D</v>
      </c>
    </row>
    <row r="21" spans="1:5" x14ac:dyDescent="0.3">
      <c r="A21" t="str">
        <f>IFERROR(VLOOKUP('Final Marks'!I21,Grades,2),"")</f>
        <v/>
      </c>
      <c r="B21" t="str">
        <f>VLOOKUP('Student Report'!N21,'Final Marks'!$L$20:$M$26,2)</f>
        <v>Fail</v>
      </c>
    </row>
    <row r="22" spans="1:5" x14ac:dyDescent="0.3">
      <c r="A22" t="str">
        <f>IFERROR(VLOOKUP('Final Marks'!I22,Grades,2),"")</f>
        <v/>
      </c>
      <c r="B22" t="str">
        <f>VLOOKUP('Student Report'!N22,'Final Marks'!$L$20:$M$26,2)</f>
        <v>A</v>
      </c>
    </row>
    <row r="23" spans="1:5" x14ac:dyDescent="0.3">
      <c r="A23" t="str">
        <f>IFERROR(VLOOKUP('Final Marks'!I23,Grades,2),"")</f>
        <v/>
      </c>
      <c r="B23" t="str">
        <f>VLOOKUP('Student Report'!N23,'Final Marks'!$L$20:$M$26,2)</f>
        <v>E</v>
      </c>
    </row>
    <row r="24" spans="1:5" x14ac:dyDescent="0.3">
      <c r="A24" t="str">
        <f>IFERROR(VLOOKUP('Final Marks'!I24,Grades,2),"")</f>
        <v/>
      </c>
      <c r="B24" t="str">
        <f>VLOOKUP('Student Report'!N24,'Final Marks'!$L$20:$M$26,2)</f>
        <v>F</v>
      </c>
    </row>
    <row r="25" spans="1:5" x14ac:dyDescent="0.3">
      <c r="A25" t="str">
        <f>IFERROR(VLOOKUP('Final Marks'!I25,Grades,2),"")</f>
        <v/>
      </c>
      <c r="B25" t="str">
        <f>VLOOKUP('Student Report'!N25,'Final Marks'!$L$20:$M$26,2)</f>
        <v>D</v>
      </c>
    </row>
    <row r="26" spans="1:5" x14ac:dyDescent="0.3">
      <c r="A26" t="str">
        <f>IFERROR(VLOOKUP('Final Marks'!I26,Grades,2),"")</f>
        <v/>
      </c>
      <c r="B26" t="str">
        <f>VLOOKUP('Student Report'!N26,'Final Marks'!$L$20:$M$26,2)</f>
        <v>C</v>
      </c>
    </row>
    <row r="27" spans="1:5" x14ac:dyDescent="0.3">
      <c r="A27" t="str">
        <f>IFERROR(VLOOKUP('Final Marks'!I27,Grades,2),"")</f>
        <v/>
      </c>
      <c r="B27" t="str">
        <f>VLOOKUP('Student Report'!N27,'Final Marks'!$L$20:$M$26,2)</f>
        <v>A</v>
      </c>
    </row>
    <row r="28" spans="1:5" x14ac:dyDescent="0.3">
      <c r="A28" t="str">
        <f>IFERROR(VLOOKUP('Final Marks'!I28,Grades,2),"")</f>
        <v/>
      </c>
      <c r="B28" t="str">
        <f>VLOOKUP('Student Report'!N28,'Final Marks'!$L$20:$M$26,2)</f>
        <v>E</v>
      </c>
    </row>
    <row r="29" spans="1:5" x14ac:dyDescent="0.3">
      <c r="A29" t="str">
        <f>IFERROR(VLOOKUP('Final Marks'!I29,Grades,2),"")</f>
        <v/>
      </c>
      <c r="B29" t="str">
        <f>VLOOKUP('Student Report'!N29,'Final Marks'!$L$20:$M$26,2)</f>
        <v>B</v>
      </c>
    </row>
    <row r="30" spans="1:5" x14ac:dyDescent="0.3">
      <c r="A30" t="str">
        <f>IFERROR(VLOOKUP('Final Marks'!I30,Grades,2),"")</f>
        <v/>
      </c>
      <c r="B30" t="str">
        <f>VLOOKUP('Student Report'!N30,'Final Marks'!$L$20:$M$26,2)</f>
        <v>Fail</v>
      </c>
    </row>
    <row r="31" spans="1:5" x14ac:dyDescent="0.3">
      <c r="A31" t="str">
        <f>IFERROR(VLOOKUP('Final Marks'!I31,Grades,2),"")</f>
        <v/>
      </c>
      <c r="B31" t="str">
        <f>VLOOKUP('Student Report'!N31,'Final Marks'!$L$20:$M$26,2)</f>
        <v>F</v>
      </c>
    </row>
    <row r="32" spans="1:5" x14ac:dyDescent="0.3">
      <c r="A32" t="str">
        <f>IFERROR(VLOOKUP('Final Marks'!I32,Grades,2),"")</f>
        <v/>
      </c>
      <c r="B32" t="str">
        <f>VLOOKUP('Student Report'!N32,'Final Marks'!$L$20:$M$26,2)</f>
        <v>Fail</v>
      </c>
    </row>
    <row r="33" spans="1:2" x14ac:dyDescent="0.3">
      <c r="A33" t="str">
        <f>IFERROR(VLOOKUP('Final Marks'!I33,Grades,2),"")</f>
        <v/>
      </c>
      <c r="B33" t="str">
        <f>VLOOKUP('Student Report'!N33,'Final Marks'!$L$20:$M$26,2)</f>
        <v>B</v>
      </c>
    </row>
    <row r="34" spans="1:2" x14ac:dyDescent="0.3">
      <c r="A34" t="str">
        <f>IFERROR(VLOOKUP('Final Marks'!I34,Grades,2),"")</f>
        <v/>
      </c>
      <c r="B34" t="str">
        <f>VLOOKUP('Student Report'!N34,'Final Marks'!$L$20:$M$26,2)</f>
        <v>B</v>
      </c>
    </row>
    <row r="35" spans="1:2" x14ac:dyDescent="0.3">
      <c r="A35" t="str">
        <f>IFERROR(VLOOKUP('Final Marks'!I35,Grades,2),"")</f>
        <v/>
      </c>
      <c r="B35" t="str">
        <f>VLOOKUP('Student Report'!N35,'Final Marks'!$L$20:$M$26,2)</f>
        <v>C</v>
      </c>
    </row>
    <row r="36" spans="1:2" x14ac:dyDescent="0.3">
      <c r="A36" t="str">
        <f>IFERROR(VLOOKUP('Final Marks'!I36,Grades,2),"")</f>
        <v/>
      </c>
      <c r="B36" t="str">
        <f>VLOOKUP('Student Report'!N36,'Final Marks'!$L$20:$M$26,2)</f>
        <v>E</v>
      </c>
    </row>
    <row r="37" spans="1:2" x14ac:dyDescent="0.3">
      <c r="A37" t="str">
        <f>IFERROR(VLOOKUP('Final Marks'!I37,Grades,2),"")</f>
        <v/>
      </c>
      <c r="B37" t="str">
        <f>VLOOKUP('Student Report'!N37,'Final Marks'!$L$20:$M$26,2)</f>
        <v>Fail</v>
      </c>
    </row>
    <row r="38" spans="1:2" x14ac:dyDescent="0.3">
      <c r="A38" t="str">
        <f>IFERROR(VLOOKUP('Final Marks'!I38,Grades,2),"")</f>
        <v/>
      </c>
      <c r="B38" t="str">
        <f>VLOOKUP('Student Report'!N38,'Final Marks'!$L$20:$M$26,2)</f>
        <v>Fail</v>
      </c>
    </row>
    <row r="39" spans="1:2" x14ac:dyDescent="0.3">
      <c r="A39" t="str">
        <f>IFERROR(VLOOKUP('Final Marks'!I39,Grades,2),"")</f>
        <v/>
      </c>
      <c r="B39" t="str">
        <f>VLOOKUP('Student Report'!N39,'Final Marks'!$L$20:$M$26,2)</f>
        <v>C</v>
      </c>
    </row>
    <row r="40" spans="1:2" x14ac:dyDescent="0.3">
      <c r="A40" t="str">
        <f>IFERROR(VLOOKUP('Final Marks'!I40,Grades,2),"")</f>
        <v/>
      </c>
      <c r="B40" t="str">
        <f>VLOOKUP('Student Report'!N40,'Final Marks'!$L$20:$M$26,2)</f>
        <v>B</v>
      </c>
    </row>
    <row r="41" spans="1:2" x14ac:dyDescent="0.3">
      <c r="A41" t="str">
        <f>IFERROR(VLOOKUP('Final Marks'!I41,Grades,2),"")</f>
        <v/>
      </c>
      <c r="B41" t="str">
        <f>VLOOKUP('Student Report'!N41,'Final Marks'!$L$20:$M$26,2)</f>
        <v>D</v>
      </c>
    </row>
    <row r="42" spans="1:2" x14ac:dyDescent="0.3">
      <c r="A42" t="str">
        <f>IFERROR(VLOOKUP('Final Marks'!I42,Grades,2),"")</f>
        <v/>
      </c>
      <c r="B42" t="str">
        <f>VLOOKUP('Student Report'!N42,'Final Marks'!$L$20:$M$26,2)</f>
        <v>A</v>
      </c>
    </row>
    <row r="43" spans="1:2" x14ac:dyDescent="0.3">
      <c r="A43" t="str">
        <f>IFERROR(VLOOKUP('Final Marks'!I43,Grades,2),"")</f>
        <v/>
      </c>
      <c r="B43" t="str">
        <f>VLOOKUP('Student Report'!N43,'Final Marks'!$L$20:$M$26,2)</f>
        <v>F</v>
      </c>
    </row>
    <row r="44" spans="1:2" x14ac:dyDescent="0.3">
      <c r="A44" t="str">
        <f>IFERROR(VLOOKUP('Final Marks'!I44,Grades,2),"")</f>
        <v/>
      </c>
      <c r="B44" t="str">
        <f>VLOOKUP('Student Report'!N44,'Final Marks'!$L$20:$M$26,2)</f>
        <v>B</v>
      </c>
    </row>
    <row r="45" spans="1:2" x14ac:dyDescent="0.3">
      <c r="A45" t="str">
        <f>IFERROR(VLOOKUP('Final Marks'!I45,Grades,2),"")</f>
        <v/>
      </c>
      <c r="B45" t="str">
        <f>VLOOKUP('Student Report'!N45,'Final Marks'!$L$20:$M$26,2)</f>
        <v>B</v>
      </c>
    </row>
    <row r="46" spans="1:2" x14ac:dyDescent="0.3">
      <c r="A46" t="str">
        <f>IFERROR(VLOOKUP('Final Marks'!I46,Grades,2),"")</f>
        <v/>
      </c>
      <c r="B46" t="str">
        <f>VLOOKUP('Student Report'!N46,'Final Marks'!$L$20:$M$26,2)</f>
        <v>Fail</v>
      </c>
    </row>
    <row r="47" spans="1:2" x14ac:dyDescent="0.3">
      <c r="A47" t="str">
        <f>IFERROR(VLOOKUP('Final Marks'!I47,Grades,2),"")</f>
        <v/>
      </c>
      <c r="B47" t="str">
        <f>VLOOKUP('Student Report'!N47,'Final Marks'!$L$20:$M$26,2)</f>
        <v>C</v>
      </c>
    </row>
    <row r="48" spans="1:2" x14ac:dyDescent="0.3">
      <c r="A48" t="str">
        <f>IFERROR(VLOOKUP('Final Marks'!I48,Grades,2),"")</f>
        <v/>
      </c>
      <c r="B48" t="str">
        <f>VLOOKUP('Student Report'!N48,'Final Marks'!$L$20:$M$26,2)</f>
        <v>D</v>
      </c>
    </row>
    <row r="49" spans="1:2" x14ac:dyDescent="0.3">
      <c r="A49" t="str">
        <f>IFERROR(VLOOKUP('Final Marks'!I49,Grades,2),"")</f>
        <v/>
      </c>
      <c r="B49" t="str">
        <f>VLOOKUP('Student Report'!N49,'Final Marks'!$L$20:$M$26,2)</f>
        <v>F</v>
      </c>
    </row>
    <row r="50" spans="1:2" x14ac:dyDescent="0.3">
      <c r="A50" t="str">
        <f>IFERROR(VLOOKUP('Final Marks'!I50,Grades,2),"")</f>
        <v/>
      </c>
      <c r="B50" t="str">
        <f>VLOOKUP('Student Report'!N50,'Final Marks'!$L$20:$M$26,2)</f>
        <v>D</v>
      </c>
    </row>
    <row r="51" spans="1:2" x14ac:dyDescent="0.3">
      <c r="A51" t="str">
        <f>IFERROR(VLOOKUP('Final Marks'!I51,Grades,2),"")</f>
        <v/>
      </c>
      <c r="B51" t="str">
        <f>VLOOKUP('Student Report'!N51,'Final Marks'!$L$20:$M$26,2)</f>
        <v>D</v>
      </c>
    </row>
    <row r="52" spans="1:2" x14ac:dyDescent="0.3">
      <c r="A52" t="str">
        <f>IFERROR(VLOOKUP('Final Marks'!I52,Grades,2),"")</f>
        <v/>
      </c>
      <c r="B52" t="str">
        <f>VLOOKUP('Student Report'!N52,'Final Marks'!$L$20:$M$26,2)</f>
        <v>D</v>
      </c>
    </row>
    <row r="53" spans="1:2" x14ac:dyDescent="0.3">
      <c r="A53" t="str">
        <f>IFERROR(VLOOKUP('Final Marks'!I53,Grades,2),"")</f>
        <v/>
      </c>
      <c r="B53" t="str">
        <f>VLOOKUP('Student Report'!N53,'Final Marks'!$L$20:$M$26,2)</f>
        <v>E</v>
      </c>
    </row>
    <row r="54" spans="1:2" x14ac:dyDescent="0.3">
      <c r="A54" t="str">
        <f>IFERROR(VLOOKUP('Final Marks'!I54,Grades,2),"")</f>
        <v/>
      </c>
      <c r="B54" t="str">
        <f>VLOOKUP('Student Report'!N54,'Final Marks'!$L$20:$M$26,2)</f>
        <v>F</v>
      </c>
    </row>
    <row r="55" spans="1:2" x14ac:dyDescent="0.3">
      <c r="A55" t="str">
        <f>IFERROR(VLOOKUP('Final Marks'!I55,Grades,2),"")</f>
        <v/>
      </c>
      <c r="B55" t="str">
        <f>VLOOKUP('Student Report'!N55,'Final Marks'!$L$20:$M$26,2)</f>
        <v>C</v>
      </c>
    </row>
    <row r="56" spans="1:2" x14ac:dyDescent="0.3">
      <c r="A56" t="str">
        <f>IFERROR(VLOOKUP('Final Marks'!I56,Grades,2),"")</f>
        <v/>
      </c>
      <c r="B56" t="str">
        <f>VLOOKUP('Student Report'!N56,'Final Marks'!$L$20:$M$26,2)</f>
        <v>F</v>
      </c>
    </row>
    <row r="57" spans="1:2" x14ac:dyDescent="0.3">
      <c r="A57" t="str">
        <f>IFERROR(VLOOKUP('Final Marks'!I57,Grades,2),"")</f>
        <v/>
      </c>
      <c r="B57" t="str">
        <f>VLOOKUP('Student Report'!N57,'Final Marks'!$L$20:$M$26,2)</f>
        <v>E</v>
      </c>
    </row>
    <row r="58" spans="1:2" x14ac:dyDescent="0.3">
      <c r="A58" t="str">
        <f>IFERROR(VLOOKUP('Final Marks'!I58,Grades,2),"")</f>
        <v/>
      </c>
      <c r="B58" t="str">
        <f>VLOOKUP('Student Report'!N58,'Final Marks'!$L$20:$M$26,2)</f>
        <v>A</v>
      </c>
    </row>
    <row r="59" spans="1:2" x14ac:dyDescent="0.3">
      <c r="A59" t="str">
        <f>IFERROR(VLOOKUP('Final Marks'!I59,Grades,2),"")</f>
        <v/>
      </c>
      <c r="B59" t="str">
        <f>VLOOKUP('Student Report'!N59,'Final Marks'!$L$20:$M$26,2)</f>
        <v>B</v>
      </c>
    </row>
    <row r="60" spans="1:2" x14ac:dyDescent="0.3">
      <c r="A60" t="str">
        <f>IFERROR(VLOOKUP('Final Marks'!I60,Grades,2),"")</f>
        <v/>
      </c>
      <c r="B60" t="str">
        <f>VLOOKUP('Student Report'!N60,'Final Marks'!$L$20:$M$26,2)</f>
        <v>F</v>
      </c>
    </row>
    <row r="61" spans="1:2" x14ac:dyDescent="0.3">
      <c r="A61" t="str">
        <f>IFERROR(VLOOKUP('Final Marks'!I61,Grades,2),"")</f>
        <v/>
      </c>
      <c r="B61" t="str">
        <f>VLOOKUP('Student Report'!N61,'Final Marks'!$L$20:$M$26,2)</f>
        <v>F</v>
      </c>
    </row>
    <row r="62" spans="1:2" x14ac:dyDescent="0.3">
      <c r="A62" t="str">
        <f>IFERROR(VLOOKUP('Final Marks'!I62,Grades,2),"")</f>
        <v/>
      </c>
      <c r="B62" t="str">
        <f>VLOOKUP('Student Report'!N62,'Final Marks'!$L$20:$M$26,2)</f>
        <v>C</v>
      </c>
    </row>
    <row r="63" spans="1:2" x14ac:dyDescent="0.3">
      <c r="A63" t="str">
        <f>IFERROR(VLOOKUP('Final Marks'!I63,Grades,2),"")</f>
        <v/>
      </c>
      <c r="B63" t="str">
        <f>VLOOKUP('Student Report'!N63,'Final Marks'!$L$20:$M$26,2)</f>
        <v>Fail</v>
      </c>
    </row>
    <row r="64" spans="1:2" x14ac:dyDescent="0.3">
      <c r="A64" t="str">
        <f>IFERROR(VLOOKUP('Final Marks'!I64,Grades,2),"")</f>
        <v/>
      </c>
      <c r="B64" t="str">
        <f>VLOOKUP('Student Report'!N64,'Final Marks'!$L$20:$M$26,2)</f>
        <v>E</v>
      </c>
    </row>
    <row r="65" spans="1:2" x14ac:dyDescent="0.3">
      <c r="A65" t="str">
        <f>IFERROR(VLOOKUP('Final Marks'!I65,Grades,2),"")</f>
        <v/>
      </c>
      <c r="B65" t="str">
        <f>VLOOKUP('Student Report'!N65,'Final Marks'!$L$20:$M$26,2)</f>
        <v>F</v>
      </c>
    </row>
    <row r="66" spans="1:2" x14ac:dyDescent="0.3">
      <c r="A66" t="str">
        <f>IFERROR(VLOOKUP('Final Marks'!I66,Grades,2),"")</f>
        <v/>
      </c>
      <c r="B66" t="str">
        <f>VLOOKUP('Student Report'!N66,'Final Marks'!$L$20:$M$26,2)</f>
        <v>E</v>
      </c>
    </row>
    <row r="67" spans="1:2" x14ac:dyDescent="0.3">
      <c r="A67" t="str">
        <f>IFERROR(VLOOKUP('Final Marks'!I67,Grades,2),"")</f>
        <v/>
      </c>
      <c r="B67" t="str">
        <f>VLOOKUP('Student Report'!N67,'Final Marks'!$L$20:$M$26,2)</f>
        <v>B</v>
      </c>
    </row>
    <row r="68" spans="1:2" x14ac:dyDescent="0.3">
      <c r="A68" t="str">
        <f>IFERROR(VLOOKUP('Final Marks'!I68,Grades,2),"")</f>
        <v/>
      </c>
      <c r="B68" t="str">
        <f>VLOOKUP('Student Report'!N68,'Final Marks'!$L$20:$M$26,2)</f>
        <v>D</v>
      </c>
    </row>
    <row r="69" spans="1:2" x14ac:dyDescent="0.3">
      <c r="A69" t="str">
        <f>IFERROR(VLOOKUP('Final Marks'!I69,Grades,2),"")</f>
        <v/>
      </c>
      <c r="B69" t="str">
        <f>VLOOKUP('Student Report'!N69,'Final Marks'!$L$20:$M$26,2)</f>
        <v>A</v>
      </c>
    </row>
    <row r="70" spans="1:2" x14ac:dyDescent="0.3">
      <c r="A70" t="str">
        <f>IFERROR(VLOOKUP('Final Marks'!I70,Grades,2),"")</f>
        <v/>
      </c>
      <c r="B70" t="str">
        <f>VLOOKUP('Student Report'!N70,'Final Marks'!$L$20:$M$26,2)</f>
        <v>F</v>
      </c>
    </row>
    <row r="71" spans="1:2" x14ac:dyDescent="0.3">
      <c r="A71" t="str">
        <f>IFERROR(VLOOKUP('Final Marks'!I71,Grades,2),"")</f>
        <v/>
      </c>
      <c r="B71" t="str">
        <f>VLOOKUP('Student Report'!N71,'Final Marks'!$L$20:$M$26,2)</f>
        <v>B</v>
      </c>
    </row>
    <row r="72" spans="1:2" x14ac:dyDescent="0.3">
      <c r="A72" t="str">
        <f>IFERROR(VLOOKUP('Final Marks'!I72,Grades,2),"")</f>
        <v/>
      </c>
      <c r="B72" t="str">
        <f>VLOOKUP('Student Report'!N72,'Final Marks'!$L$20:$M$26,2)</f>
        <v>Fail</v>
      </c>
    </row>
    <row r="73" spans="1:2" x14ac:dyDescent="0.3">
      <c r="A73" t="str">
        <f>IFERROR(VLOOKUP('Final Marks'!I73,Grades,2),"")</f>
        <v/>
      </c>
      <c r="B73" t="str">
        <f>VLOOKUP('Student Report'!N73,'Final Marks'!$L$20:$M$26,2)</f>
        <v>Fail</v>
      </c>
    </row>
    <row r="74" spans="1:2" x14ac:dyDescent="0.3">
      <c r="A74" t="str">
        <f>IFERROR(VLOOKUP('Final Marks'!I74,Grades,2),"")</f>
        <v/>
      </c>
      <c r="B74" t="str">
        <f>VLOOKUP('Student Report'!N74,'Final Marks'!$L$20:$M$26,2)</f>
        <v>E</v>
      </c>
    </row>
    <row r="75" spans="1:2" x14ac:dyDescent="0.3">
      <c r="A75" t="str">
        <f>IFERROR(VLOOKUP('Final Marks'!I75,Grades,2),"")</f>
        <v/>
      </c>
      <c r="B75" t="str">
        <f>VLOOKUP('Student Report'!N75,'Final Marks'!$L$20:$M$26,2)</f>
        <v>B</v>
      </c>
    </row>
    <row r="76" spans="1:2" x14ac:dyDescent="0.3">
      <c r="A76" t="str">
        <f>IFERROR(VLOOKUP('Final Marks'!I76,Grades,2),"")</f>
        <v/>
      </c>
      <c r="B76" t="str">
        <f>VLOOKUP('Student Report'!N76,'Final Marks'!$L$20:$M$26,2)</f>
        <v>C</v>
      </c>
    </row>
    <row r="77" spans="1:2" x14ac:dyDescent="0.3">
      <c r="A77" t="str">
        <f>IFERROR(VLOOKUP('Final Marks'!I77,Grades,2),"")</f>
        <v/>
      </c>
      <c r="B77" t="str">
        <f>VLOOKUP('Student Report'!N77,'Final Marks'!$L$20:$M$26,2)</f>
        <v>A</v>
      </c>
    </row>
    <row r="78" spans="1:2" x14ac:dyDescent="0.3">
      <c r="A78" t="str">
        <f>IFERROR(VLOOKUP('Final Marks'!I78,Grades,2),"")</f>
        <v/>
      </c>
      <c r="B78" t="str">
        <f>VLOOKUP('Student Report'!N78,'Final Marks'!$L$20:$M$26,2)</f>
        <v>E</v>
      </c>
    </row>
    <row r="79" spans="1:2" x14ac:dyDescent="0.3">
      <c r="A79" t="str">
        <f>IFERROR(VLOOKUP('Final Marks'!I79,Grades,2),"")</f>
        <v/>
      </c>
      <c r="B79" t="str">
        <f>VLOOKUP('Student Report'!N79,'Final Marks'!$L$20:$M$26,2)</f>
        <v>C</v>
      </c>
    </row>
    <row r="80" spans="1:2" x14ac:dyDescent="0.3">
      <c r="A80" t="str">
        <f>IFERROR(VLOOKUP('Final Marks'!I80,Grades,2),"")</f>
        <v/>
      </c>
      <c r="B80" t="str">
        <f>VLOOKUP('Student Report'!N80,'Final Marks'!$L$20:$M$26,2)</f>
        <v>A</v>
      </c>
    </row>
    <row r="81" spans="1:2" x14ac:dyDescent="0.3">
      <c r="A81" t="str">
        <f>IFERROR(VLOOKUP('Final Marks'!I81,Grades,2),"")</f>
        <v/>
      </c>
      <c r="B81" t="str">
        <f>VLOOKUP('Student Report'!N81,'Final Marks'!$L$20:$M$26,2)</f>
        <v>E</v>
      </c>
    </row>
    <row r="82" spans="1:2" x14ac:dyDescent="0.3">
      <c r="A82" t="str">
        <f>IFERROR(VLOOKUP('Final Marks'!I82,Grades,2),"")</f>
        <v/>
      </c>
      <c r="B82" t="str">
        <f>VLOOKUP('Student Report'!N82,'Final Marks'!$L$20:$M$26,2)</f>
        <v>C</v>
      </c>
    </row>
    <row r="83" spans="1:2" x14ac:dyDescent="0.3">
      <c r="A83" t="str">
        <f>IFERROR(VLOOKUP('Final Marks'!I83,Grades,2),"")</f>
        <v/>
      </c>
      <c r="B83" t="str">
        <f>VLOOKUP('Student Report'!N83,'Final Marks'!$L$20:$M$26,2)</f>
        <v>B</v>
      </c>
    </row>
    <row r="84" spans="1:2" x14ac:dyDescent="0.3">
      <c r="A84" t="str">
        <f>IFERROR(VLOOKUP('Final Marks'!I84,Grades,2),"")</f>
        <v/>
      </c>
      <c r="B84" t="str">
        <f>VLOOKUP('Student Report'!N84,'Final Marks'!$L$20:$M$26,2)</f>
        <v>D</v>
      </c>
    </row>
    <row r="85" spans="1:2" x14ac:dyDescent="0.3">
      <c r="A85" t="str">
        <f>IFERROR(VLOOKUP('Final Marks'!I85,Grades,2),"")</f>
        <v/>
      </c>
      <c r="B85" t="str">
        <f>VLOOKUP('Student Report'!N85,'Final Marks'!$L$20:$M$26,2)</f>
        <v>E</v>
      </c>
    </row>
    <row r="86" spans="1:2" x14ac:dyDescent="0.3">
      <c r="A86" t="str">
        <f>IFERROR(VLOOKUP('Final Marks'!I86,Grades,2),"")</f>
        <v/>
      </c>
      <c r="B86" t="str">
        <f>VLOOKUP('Student Report'!N86,'Final Marks'!$L$20:$M$26,2)</f>
        <v>F</v>
      </c>
    </row>
    <row r="87" spans="1:2" x14ac:dyDescent="0.3">
      <c r="A87" t="str">
        <f>IFERROR(VLOOKUP('Final Marks'!I87,Grades,2),"")</f>
        <v/>
      </c>
      <c r="B87" t="str">
        <f>VLOOKUP('Student Report'!N87,'Final Marks'!$L$20:$M$26,2)</f>
        <v>A</v>
      </c>
    </row>
    <row r="88" spans="1:2" x14ac:dyDescent="0.3">
      <c r="A88" t="str">
        <f>IFERROR(VLOOKUP('Final Marks'!I88,Grades,2),"")</f>
        <v/>
      </c>
      <c r="B88" t="str">
        <f>VLOOKUP('Student Report'!N88,'Final Marks'!$L$20:$M$26,2)</f>
        <v>A</v>
      </c>
    </row>
    <row r="89" spans="1:2" x14ac:dyDescent="0.3">
      <c r="A89" t="str">
        <f>IFERROR(VLOOKUP('Final Marks'!I89,Grades,2),"")</f>
        <v/>
      </c>
      <c r="B89" t="str">
        <f>VLOOKUP('Student Report'!N89,'Final Marks'!$L$20:$M$26,2)</f>
        <v>C</v>
      </c>
    </row>
    <row r="90" spans="1:2" x14ac:dyDescent="0.3">
      <c r="A90" t="str">
        <f>IFERROR(VLOOKUP('Final Marks'!I90,Grades,2),"")</f>
        <v/>
      </c>
      <c r="B90" t="str">
        <f>VLOOKUP('Student Report'!N90,'Final Marks'!$L$20:$M$26,2)</f>
        <v>A</v>
      </c>
    </row>
    <row r="91" spans="1:2" x14ac:dyDescent="0.3">
      <c r="A91" t="str">
        <f>IFERROR(VLOOKUP('Final Marks'!I91,Grades,2),"")</f>
        <v/>
      </c>
      <c r="B91" t="str">
        <f>VLOOKUP('Student Report'!N91,'Final Marks'!$L$20:$M$26,2)</f>
        <v>C</v>
      </c>
    </row>
    <row r="92" spans="1:2" x14ac:dyDescent="0.3">
      <c r="A92" t="str">
        <f>IFERROR(VLOOKUP('Final Marks'!I92,Grades,2),"")</f>
        <v/>
      </c>
      <c r="B92" t="str">
        <f>VLOOKUP('Student Report'!N92,'Final Marks'!$L$20:$M$26,2)</f>
        <v>C</v>
      </c>
    </row>
    <row r="93" spans="1:2" x14ac:dyDescent="0.3">
      <c r="A93" t="str">
        <f>IFERROR(VLOOKUP('Final Marks'!I93,Grades,2),"")</f>
        <v/>
      </c>
      <c r="B93" t="str">
        <f>VLOOKUP('Student Report'!N93,'Final Marks'!$L$20:$M$26,2)</f>
        <v>E</v>
      </c>
    </row>
    <row r="94" spans="1:2" x14ac:dyDescent="0.3">
      <c r="A94" t="str">
        <f>IFERROR(VLOOKUP('Final Marks'!I94,Grades,2),"")</f>
        <v/>
      </c>
      <c r="B94" t="str">
        <f>VLOOKUP('Student Report'!N94,'Final Marks'!$L$20:$M$26,2)</f>
        <v>C</v>
      </c>
    </row>
    <row r="95" spans="1:2" x14ac:dyDescent="0.3">
      <c r="A95" t="str">
        <f>IFERROR(VLOOKUP('Final Marks'!I95,Grades,2),"")</f>
        <v/>
      </c>
      <c r="B95" t="str">
        <f>VLOOKUP('Student Report'!N95,'Final Marks'!$L$20:$M$26,2)</f>
        <v>B</v>
      </c>
    </row>
    <row r="96" spans="1:2" x14ac:dyDescent="0.3">
      <c r="A96" t="str">
        <f>IFERROR(VLOOKUP('Final Marks'!I96,Grades,2),"")</f>
        <v/>
      </c>
      <c r="B96" t="str">
        <f>VLOOKUP('Student Report'!N96,'Final Marks'!$L$20:$M$26,2)</f>
        <v>A</v>
      </c>
    </row>
    <row r="97" spans="1:2" x14ac:dyDescent="0.3">
      <c r="A97" t="str">
        <f>IFERROR(VLOOKUP('Final Marks'!I97,Grades,2),"")</f>
        <v/>
      </c>
      <c r="B97" t="str">
        <f>VLOOKUP('Student Report'!N97,'Final Marks'!$L$20:$M$26,2)</f>
        <v>Fail</v>
      </c>
    </row>
    <row r="98" spans="1:2" x14ac:dyDescent="0.3">
      <c r="A98" t="str">
        <f>IFERROR(VLOOKUP('Final Marks'!I98,Grades,2),"")</f>
        <v/>
      </c>
      <c r="B98" t="str">
        <f>VLOOKUP('Student Report'!N98,'Final Marks'!$L$20:$M$26,2)</f>
        <v>A</v>
      </c>
    </row>
    <row r="99" spans="1:2" x14ac:dyDescent="0.3">
      <c r="A99" t="str">
        <f>IFERROR(VLOOKUP('Final Marks'!I99,Grades,2),"")</f>
        <v/>
      </c>
      <c r="B99" t="str">
        <f>VLOOKUP('Student Report'!N99,'Final Marks'!$L$20:$M$26,2)</f>
        <v>C</v>
      </c>
    </row>
    <row r="100" spans="1:2" x14ac:dyDescent="0.3">
      <c r="A100" t="str">
        <f>IFERROR(VLOOKUP('Final Marks'!I100,Grades,2),"")</f>
        <v/>
      </c>
      <c r="B100" t="str">
        <f>VLOOKUP('Student Report'!N100,'Final Marks'!$L$20:$M$26,2)</f>
        <v>C</v>
      </c>
    </row>
    <row r="101" spans="1:2" x14ac:dyDescent="0.3">
      <c r="A101" t="str">
        <f>IFERROR(VLOOKUP('Final Marks'!I101,Grades,2),"")</f>
        <v/>
      </c>
      <c r="B101" t="str">
        <f>VLOOKUP('Student Report'!N101,'Final Marks'!$L$20:$M$26,2)</f>
        <v>F</v>
      </c>
    </row>
    <row r="102" spans="1:2" x14ac:dyDescent="0.3">
      <c r="A102" t="str">
        <f>IFERROR(VLOOKUP('Final Marks'!I102,Grades,2),"")</f>
        <v/>
      </c>
      <c r="B102" t="str">
        <f>VLOOKUP('Student Report'!N102,'Final Marks'!$L$20:$M$26,2)</f>
        <v>D</v>
      </c>
    </row>
    <row r="103" spans="1:2" x14ac:dyDescent="0.3">
      <c r="A103" t="str">
        <f>IFERROR(VLOOKUP('Final Marks'!I103,Grades,2),"")</f>
        <v/>
      </c>
      <c r="B103" t="str">
        <f>VLOOKUP('Student Report'!N103,'Final Marks'!$L$20:$M$26,2)</f>
        <v>B</v>
      </c>
    </row>
    <row r="104" spans="1:2" x14ac:dyDescent="0.3">
      <c r="A104" t="str">
        <f>IFERROR(VLOOKUP('Final Marks'!I104,Grades,2),"")</f>
        <v/>
      </c>
      <c r="B104" t="str">
        <f>VLOOKUP('Student Report'!N104,'Final Marks'!$L$20:$M$26,2)</f>
        <v>C</v>
      </c>
    </row>
    <row r="105" spans="1:2" x14ac:dyDescent="0.3">
      <c r="A105" t="str">
        <f>IFERROR(VLOOKUP('Final Marks'!I105,Grades,2),"")</f>
        <v/>
      </c>
      <c r="B105" t="str">
        <f>VLOOKUP('Student Report'!N105,'Final Marks'!$L$20:$M$26,2)</f>
        <v>B</v>
      </c>
    </row>
    <row r="106" spans="1:2" x14ac:dyDescent="0.3">
      <c r="A106" t="str">
        <f>IFERROR(VLOOKUP('Final Marks'!I106,Grades,2),"")</f>
        <v/>
      </c>
      <c r="B106" t="str">
        <f>VLOOKUP('Student Report'!N106,'Final Marks'!$L$20:$M$26,2)</f>
        <v>E</v>
      </c>
    </row>
    <row r="107" spans="1:2" x14ac:dyDescent="0.3">
      <c r="A107" t="str">
        <f>IFERROR(VLOOKUP('Final Marks'!I107,Grades,2),"")</f>
        <v/>
      </c>
      <c r="B107" t="str">
        <f>VLOOKUP('Student Report'!N107,'Final Marks'!$L$20:$M$26,2)</f>
        <v>B</v>
      </c>
    </row>
    <row r="108" spans="1:2" x14ac:dyDescent="0.3">
      <c r="A108" t="str">
        <f>IFERROR(VLOOKUP('Final Marks'!I108,Grades,2),"")</f>
        <v/>
      </c>
      <c r="B108" t="str">
        <f>VLOOKUP('Student Report'!N108,'Final Marks'!$L$20:$M$26,2)</f>
        <v>A</v>
      </c>
    </row>
    <row r="109" spans="1:2" x14ac:dyDescent="0.3">
      <c r="A109" t="str">
        <f>IFERROR(VLOOKUP('Final Marks'!I109,Grades,2),"")</f>
        <v/>
      </c>
      <c r="B109" t="str">
        <f>VLOOKUP('Student Report'!N109,'Final Marks'!$L$20:$M$26,2)</f>
        <v>D</v>
      </c>
    </row>
    <row r="110" spans="1:2" x14ac:dyDescent="0.3">
      <c r="A110" t="str">
        <f>IFERROR(VLOOKUP('Final Marks'!I110,Grades,2),"")</f>
        <v/>
      </c>
      <c r="B110" t="str">
        <f>VLOOKUP('Student Report'!N110,'Final Marks'!$L$20:$M$26,2)</f>
        <v>D</v>
      </c>
    </row>
    <row r="111" spans="1:2" x14ac:dyDescent="0.3">
      <c r="A111" t="str">
        <f>IFERROR(VLOOKUP('Final Marks'!I111,Grades,2),"")</f>
        <v/>
      </c>
      <c r="B111" t="str">
        <f>VLOOKUP('Student Report'!N111,'Final Marks'!$L$20:$M$26,2)</f>
        <v>Fail</v>
      </c>
    </row>
    <row r="112" spans="1:2" x14ac:dyDescent="0.3">
      <c r="A112" t="str">
        <f>IFERROR(VLOOKUP('Final Marks'!I112,Grades,2),"")</f>
        <v/>
      </c>
      <c r="B112" t="str">
        <f>VLOOKUP('Student Report'!N112,'Final Marks'!$L$20:$M$26,2)</f>
        <v>Fail</v>
      </c>
    </row>
    <row r="113" spans="1:2" x14ac:dyDescent="0.3">
      <c r="A113" t="str">
        <f>IFERROR(VLOOKUP('Final Marks'!I113,Grades,2),"")</f>
        <v/>
      </c>
      <c r="B113" t="str">
        <f>VLOOKUP('Student Report'!N113,'Final Marks'!$L$20:$M$26,2)</f>
        <v>E</v>
      </c>
    </row>
    <row r="114" spans="1:2" x14ac:dyDescent="0.3">
      <c r="A114" t="str">
        <f>IFERROR(VLOOKUP('Final Marks'!I114,Grades,2),"")</f>
        <v/>
      </c>
      <c r="B114" t="str">
        <f>VLOOKUP('Student Report'!N114,'Final Marks'!$L$20:$M$26,2)</f>
        <v>C</v>
      </c>
    </row>
    <row r="115" spans="1:2" x14ac:dyDescent="0.3">
      <c r="A115" t="str">
        <f>IFERROR(VLOOKUP('Final Marks'!I115,Grades,2),"")</f>
        <v/>
      </c>
      <c r="B115" t="str">
        <f>VLOOKUP('Student Report'!N115,'Final Marks'!$L$20:$M$26,2)</f>
        <v>E</v>
      </c>
    </row>
    <row r="116" spans="1:2" x14ac:dyDescent="0.3">
      <c r="A116" t="str">
        <f>IFERROR(VLOOKUP('Final Marks'!I116,Grades,2),"")</f>
        <v/>
      </c>
      <c r="B116" t="str">
        <f>VLOOKUP('Student Report'!N116,'Final Marks'!$L$20:$M$26,2)</f>
        <v>A</v>
      </c>
    </row>
    <row r="117" spans="1:2" x14ac:dyDescent="0.3">
      <c r="A117" t="str">
        <f>IFERROR(VLOOKUP('Final Marks'!I117,Grades,2),"")</f>
        <v/>
      </c>
      <c r="B117" t="str">
        <f>VLOOKUP('Student Report'!N117,'Final Marks'!$L$20:$M$26,2)</f>
        <v>C</v>
      </c>
    </row>
    <row r="118" spans="1:2" x14ac:dyDescent="0.3">
      <c r="A118" t="str">
        <f>IFERROR(VLOOKUP('Final Marks'!I118,Grades,2),"")</f>
        <v/>
      </c>
      <c r="B118" t="str">
        <f>VLOOKUP('Student Report'!N118,'Final Marks'!$L$20:$M$26,2)</f>
        <v>F</v>
      </c>
    </row>
    <row r="119" spans="1:2" x14ac:dyDescent="0.3">
      <c r="A119" t="str">
        <f>IFERROR(VLOOKUP('Final Marks'!I119,Grades,2),"")</f>
        <v/>
      </c>
      <c r="B119" t="str">
        <f>VLOOKUP('Student Report'!N119,'Final Marks'!$L$20:$M$26,2)</f>
        <v>E</v>
      </c>
    </row>
    <row r="120" spans="1:2" x14ac:dyDescent="0.3">
      <c r="A120" t="str">
        <f>IFERROR(VLOOKUP('Final Marks'!I120,Grades,2),"")</f>
        <v/>
      </c>
      <c r="B120" t="str">
        <f>VLOOKUP('Student Report'!N120,'Final Marks'!$L$20:$M$26,2)</f>
        <v>D</v>
      </c>
    </row>
    <row r="121" spans="1:2" x14ac:dyDescent="0.3">
      <c r="A121" t="str">
        <f>IFERROR(VLOOKUP('Final Marks'!I121,Grades,2),"")</f>
        <v/>
      </c>
      <c r="B121" t="str">
        <f>VLOOKUP('Student Report'!N121,'Final Marks'!$L$20:$M$26,2)</f>
        <v>A</v>
      </c>
    </row>
    <row r="122" spans="1:2" x14ac:dyDescent="0.3">
      <c r="A122" t="str">
        <f>IFERROR(VLOOKUP('Final Marks'!I122,Grades,2),"")</f>
        <v/>
      </c>
      <c r="B122" t="str">
        <f>VLOOKUP('Student Report'!N122,'Final Marks'!$L$20:$M$26,2)</f>
        <v>F</v>
      </c>
    </row>
    <row r="123" spans="1:2" x14ac:dyDescent="0.3">
      <c r="A123" t="str">
        <f>IFERROR(VLOOKUP('Final Marks'!I123,Grades,2),"")</f>
        <v/>
      </c>
      <c r="B123" t="str">
        <f>VLOOKUP('Student Report'!N123,'Final Marks'!$L$20:$M$26,2)</f>
        <v>Fail</v>
      </c>
    </row>
    <row r="124" spans="1:2" x14ac:dyDescent="0.3">
      <c r="A124" t="str">
        <f>IFERROR(VLOOKUP('Final Marks'!I124,Grades,2),"")</f>
        <v/>
      </c>
      <c r="B124" t="str">
        <f>VLOOKUP('Student Report'!N124,'Final Marks'!$L$20:$M$26,2)</f>
        <v>B</v>
      </c>
    </row>
    <row r="125" spans="1:2" x14ac:dyDescent="0.3">
      <c r="A125" t="str">
        <f>IFERROR(VLOOKUP('Final Marks'!I125,Grades,2),"")</f>
        <v/>
      </c>
      <c r="B125" t="str">
        <f>VLOOKUP('Student Report'!N125,'Final Marks'!$L$20:$M$26,2)</f>
        <v>C</v>
      </c>
    </row>
    <row r="126" spans="1:2" x14ac:dyDescent="0.3">
      <c r="A126" t="str">
        <f>IFERROR(VLOOKUP('Final Marks'!I126,Grades,2),"")</f>
        <v/>
      </c>
      <c r="B126" t="str">
        <f>VLOOKUP('Student Report'!N126,'Final Marks'!$L$20:$M$26,2)</f>
        <v>F</v>
      </c>
    </row>
    <row r="127" spans="1:2" x14ac:dyDescent="0.3">
      <c r="A127" t="str">
        <f>IFERROR(VLOOKUP('Final Marks'!I127,Grades,2),"")</f>
        <v/>
      </c>
      <c r="B127" t="str">
        <f>VLOOKUP('Student Report'!N127,'Final Marks'!$L$20:$M$26,2)</f>
        <v>A</v>
      </c>
    </row>
    <row r="128" spans="1:2" x14ac:dyDescent="0.3">
      <c r="A128" t="str">
        <f>IFERROR(VLOOKUP('Final Marks'!I128,Grades,2),"")</f>
        <v/>
      </c>
      <c r="B128" t="str">
        <f>VLOOKUP('Student Report'!N128,'Final Marks'!$L$20:$M$26,2)</f>
        <v>F</v>
      </c>
    </row>
    <row r="129" spans="1:2" x14ac:dyDescent="0.3">
      <c r="A129" t="str">
        <f>IFERROR(VLOOKUP('Final Marks'!I129,Grades,2),"")</f>
        <v/>
      </c>
      <c r="B129" t="str">
        <f>VLOOKUP('Student Report'!N129,'Final Marks'!$L$20:$M$26,2)</f>
        <v>Fail</v>
      </c>
    </row>
    <row r="130" spans="1:2" x14ac:dyDescent="0.3">
      <c r="A130" t="str">
        <f>IFERROR(VLOOKUP('Final Marks'!I130,Grades,2),"")</f>
        <v/>
      </c>
      <c r="B130" t="str">
        <f>VLOOKUP('Student Report'!N130,'Final Marks'!$L$20:$M$26,2)</f>
        <v>E</v>
      </c>
    </row>
    <row r="131" spans="1:2" x14ac:dyDescent="0.3">
      <c r="A131" t="str">
        <f>IFERROR(VLOOKUP('Final Marks'!I131,Grades,2),"")</f>
        <v/>
      </c>
      <c r="B131" t="str">
        <f>VLOOKUP('Student Report'!N131,'Final Marks'!$L$20:$M$26,2)</f>
        <v>F</v>
      </c>
    </row>
    <row r="132" spans="1:2" x14ac:dyDescent="0.3">
      <c r="A132" t="str">
        <f>IFERROR(VLOOKUP('Final Marks'!I132,Grades,2),"")</f>
        <v/>
      </c>
      <c r="B132" t="str">
        <f>VLOOKUP('Student Report'!N132,'Final Marks'!$L$20:$M$26,2)</f>
        <v>D</v>
      </c>
    </row>
    <row r="133" spans="1:2" x14ac:dyDescent="0.3">
      <c r="A133" t="str">
        <f>IFERROR(VLOOKUP('Final Marks'!I133,Grades,2),"")</f>
        <v/>
      </c>
      <c r="B133" t="str">
        <f>VLOOKUP('Student Report'!N133,'Final Marks'!$L$20:$M$26,2)</f>
        <v>A</v>
      </c>
    </row>
    <row r="134" spans="1:2" x14ac:dyDescent="0.3">
      <c r="A134" t="str">
        <f>IFERROR(VLOOKUP('Final Marks'!I134,Grades,2),"")</f>
        <v/>
      </c>
      <c r="B134" t="str">
        <f>VLOOKUP('Student Report'!N134,'Final Marks'!$L$20:$M$26,2)</f>
        <v>A</v>
      </c>
    </row>
    <row r="135" spans="1:2" x14ac:dyDescent="0.3">
      <c r="A135" t="str">
        <f>IFERROR(VLOOKUP('Final Marks'!I135,Grades,2),"")</f>
        <v/>
      </c>
      <c r="B135" t="str">
        <f>VLOOKUP('Student Report'!N135,'Final Marks'!$L$20:$M$26,2)</f>
        <v>A</v>
      </c>
    </row>
    <row r="136" spans="1:2" x14ac:dyDescent="0.3">
      <c r="A136" t="str">
        <f>IFERROR(VLOOKUP('Final Marks'!I136,Grades,2),"")</f>
        <v/>
      </c>
      <c r="B136" t="str">
        <f>VLOOKUP('Student Report'!N136,'Final Marks'!$L$20:$M$26,2)</f>
        <v>D</v>
      </c>
    </row>
    <row r="137" spans="1:2" x14ac:dyDescent="0.3">
      <c r="A137" t="str">
        <f>IFERROR(VLOOKUP('Final Marks'!I137,Grades,2),"")</f>
        <v/>
      </c>
      <c r="B137" t="str">
        <f>VLOOKUP('Student Report'!N137,'Final Marks'!$L$20:$M$26,2)</f>
        <v>A</v>
      </c>
    </row>
    <row r="138" spans="1:2" x14ac:dyDescent="0.3">
      <c r="A138" t="str">
        <f>IFERROR(VLOOKUP('Final Marks'!I138,Grades,2),"")</f>
        <v/>
      </c>
      <c r="B138" t="str">
        <f>VLOOKUP('Student Report'!N138,'Final Marks'!$L$20:$M$26,2)</f>
        <v>B</v>
      </c>
    </row>
    <row r="139" spans="1:2" x14ac:dyDescent="0.3">
      <c r="A139" t="str">
        <f>IFERROR(VLOOKUP('Final Marks'!I139,Grades,2),"")</f>
        <v/>
      </c>
      <c r="B139" t="str">
        <f>VLOOKUP('Student Report'!N139,'Final Marks'!$L$20:$M$26,2)</f>
        <v>B</v>
      </c>
    </row>
    <row r="140" spans="1:2" x14ac:dyDescent="0.3">
      <c r="A140" t="str">
        <f>IFERROR(VLOOKUP('Final Marks'!I140,Grades,2),"")</f>
        <v/>
      </c>
      <c r="B140" t="str">
        <f>VLOOKUP('Student Report'!N140,'Final Marks'!$L$20:$M$26,2)</f>
        <v>C</v>
      </c>
    </row>
    <row r="141" spans="1:2" x14ac:dyDescent="0.3">
      <c r="A141" t="str">
        <f>IFERROR(VLOOKUP('Final Marks'!I141,Grades,2),"")</f>
        <v/>
      </c>
      <c r="B141" t="str">
        <f>VLOOKUP('Student Report'!N141,'Final Marks'!$L$20:$M$26,2)</f>
        <v>C</v>
      </c>
    </row>
    <row r="142" spans="1:2" x14ac:dyDescent="0.3">
      <c r="A142" t="str">
        <f>IFERROR(VLOOKUP('Final Marks'!I142,Grades,2),"")</f>
        <v/>
      </c>
      <c r="B142" t="str">
        <f>VLOOKUP('Student Report'!N142,'Final Marks'!$L$20:$M$26,2)</f>
        <v>Fail</v>
      </c>
    </row>
    <row r="143" spans="1:2" x14ac:dyDescent="0.3">
      <c r="A143" t="str">
        <f>IFERROR(VLOOKUP('Final Marks'!I143,Grades,2),"")</f>
        <v/>
      </c>
      <c r="B143" t="str">
        <f>VLOOKUP('Student Report'!N143,'Final Marks'!$L$20:$M$26,2)</f>
        <v>E</v>
      </c>
    </row>
    <row r="144" spans="1:2" x14ac:dyDescent="0.3">
      <c r="A144" t="str">
        <f>IFERROR(VLOOKUP('Final Marks'!I144,Grades,2),"")</f>
        <v/>
      </c>
      <c r="B144" t="str">
        <f>VLOOKUP('Student Report'!N144,'Final Marks'!$L$20:$M$26,2)</f>
        <v>A</v>
      </c>
    </row>
    <row r="145" spans="1:2" x14ac:dyDescent="0.3">
      <c r="A145" t="str">
        <f>IFERROR(VLOOKUP('Final Marks'!I145,Grades,2),"")</f>
        <v/>
      </c>
      <c r="B145" t="str">
        <f>VLOOKUP('Student Report'!N145,'Final Marks'!$L$20:$M$26,2)</f>
        <v>A</v>
      </c>
    </row>
    <row r="146" spans="1:2" x14ac:dyDescent="0.3">
      <c r="A146" t="str">
        <f>IFERROR(VLOOKUP('Final Marks'!I146,Grades,2),"")</f>
        <v/>
      </c>
      <c r="B146" t="str">
        <f>VLOOKUP('Student Report'!N146,'Final Marks'!$L$20:$M$26,2)</f>
        <v>D</v>
      </c>
    </row>
    <row r="147" spans="1:2" x14ac:dyDescent="0.3">
      <c r="A147" t="str">
        <f>IFERROR(VLOOKUP('Final Marks'!I147,Grades,2),"")</f>
        <v/>
      </c>
      <c r="B147" t="str">
        <f>VLOOKUP('Student Report'!N147,'Final Marks'!$L$20:$M$26,2)</f>
        <v>E</v>
      </c>
    </row>
    <row r="148" spans="1:2" x14ac:dyDescent="0.3">
      <c r="A148" t="str">
        <f>IFERROR(VLOOKUP('Final Marks'!I148,Grades,2),"")</f>
        <v/>
      </c>
      <c r="B148" t="str">
        <f>VLOOKUP('Student Report'!N148,'Final Marks'!$L$20:$M$26,2)</f>
        <v>C</v>
      </c>
    </row>
    <row r="149" spans="1:2" x14ac:dyDescent="0.3">
      <c r="A149" t="str">
        <f>IFERROR(VLOOKUP('Final Marks'!I149,Grades,2),"")</f>
        <v/>
      </c>
      <c r="B149" t="str">
        <f>VLOOKUP('Student Report'!N149,'Final Marks'!$L$20:$M$26,2)</f>
        <v>B</v>
      </c>
    </row>
    <row r="150" spans="1:2" x14ac:dyDescent="0.3">
      <c r="A150" t="str">
        <f>IFERROR(VLOOKUP('Final Marks'!I150,Grades,2),"")</f>
        <v/>
      </c>
      <c r="B150" t="str">
        <f>VLOOKUP('Student Report'!N150,'Final Marks'!$L$20:$M$26,2)</f>
        <v>D</v>
      </c>
    </row>
    <row r="151" spans="1:2" x14ac:dyDescent="0.3">
      <c r="A151" t="str">
        <f>IFERROR(VLOOKUP('Final Marks'!I151,Grades,2),"")</f>
        <v/>
      </c>
      <c r="B151" t="str">
        <f>VLOOKUP('Student Report'!N151,'Final Marks'!$L$20:$M$26,2)</f>
        <v>A</v>
      </c>
    </row>
    <row r="152" spans="1:2" x14ac:dyDescent="0.3">
      <c r="A152" t="str">
        <f>IFERROR(VLOOKUP('Final Marks'!I152,Grades,2),"")</f>
        <v/>
      </c>
      <c r="B152" t="str">
        <f>VLOOKUP('Student Report'!N152,'Final Marks'!$L$20:$M$26,2)</f>
        <v>D</v>
      </c>
    </row>
    <row r="153" spans="1:2" x14ac:dyDescent="0.3">
      <c r="A153" t="str">
        <f>IFERROR(VLOOKUP('Final Marks'!I153,Grades,2),"")</f>
        <v/>
      </c>
      <c r="B153" t="str">
        <f>VLOOKUP('Student Report'!N153,'Final Marks'!$L$20:$M$26,2)</f>
        <v>E</v>
      </c>
    </row>
    <row r="154" spans="1:2" x14ac:dyDescent="0.3">
      <c r="A154" t="str">
        <f>IFERROR(VLOOKUP('Final Marks'!I154,Grades,2),"")</f>
        <v/>
      </c>
      <c r="B154" t="str">
        <f>VLOOKUP('Student Report'!N154,'Final Marks'!$L$20:$M$26,2)</f>
        <v>B</v>
      </c>
    </row>
    <row r="155" spans="1:2" x14ac:dyDescent="0.3">
      <c r="A155" t="str">
        <f>IFERROR(VLOOKUP('Final Marks'!I155,Grades,2),"")</f>
        <v/>
      </c>
      <c r="B155" t="str">
        <f>VLOOKUP('Student Report'!N155,'Final Marks'!$L$20:$M$26,2)</f>
        <v>F</v>
      </c>
    </row>
    <row r="156" spans="1:2" x14ac:dyDescent="0.3">
      <c r="A156" t="str">
        <f>IFERROR(VLOOKUP('Final Marks'!I156,Grades,2),"")</f>
        <v/>
      </c>
      <c r="B156" t="str">
        <f>VLOOKUP('Student Report'!N156,'Final Marks'!$L$20:$M$26,2)</f>
        <v>F</v>
      </c>
    </row>
    <row r="157" spans="1:2" x14ac:dyDescent="0.3">
      <c r="A157" t="str">
        <f>IFERROR(VLOOKUP('Final Marks'!I157,Grades,2),"")</f>
        <v/>
      </c>
      <c r="B157" t="str">
        <f>VLOOKUP('Student Report'!N157,'Final Marks'!$L$20:$M$26,2)</f>
        <v>C</v>
      </c>
    </row>
    <row r="158" spans="1:2" x14ac:dyDescent="0.3">
      <c r="A158" t="str">
        <f>IFERROR(VLOOKUP('Final Marks'!I158,Grades,2),"")</f>
        <v/>
      </c>
      <c r="B158" t="str">
        <f>VLOOKUP('Student Report'!N158,'Final Marks'!$L$20:$M$26,2)</f>
        <v>B</v>
      </c>
    </row>
    <row r="159" spans="1:2" x14ac:dyDescent="0.3">
      <c r="A159" t="str">
        <f>IFERROR(VLOOKUP('Final Marks'!I159,Grades,2),"")</f>
        <v/>
      </c>
      <c r="B159" t="str">
        <f>VLOOKUP('Student Report'!N159,'Final Marks'!$L$20:$M$26,2)</f>
        <v>C</v>
      </c>
    </row>
    <row r="160" spans="1:2" x14ac:dyDescent="0.3">
      <c r="A160" t="str">
        <f>IFERROR(VLOOKUP('Final Marks'!I160,Grades,2),"")</f>
        <v/>
      </c>
      <c r="B160" t="str">
        <f>VLOOKUP('Student Report'!N160,'Final Marks'!$L$20:$M$26,2)</f>
        <v>E</v>
      </c>
    </row>
    <row r="161" spans="1:2" x14ac:dyDescent="0.3">
      <c r="A161" t="str">
        <f>IFERROR(VLOOKUP('Final Marks'!I161,Grades,2),"")</f>
        <v/>
      </c>
      <c r="B161" t="str">
        <f>VLOOKUP('Student Report'!N161,'Final Marks'!$L$20:$M$26,2)</f>
        <v>A</v>
      </c>
    </row>
    <row r="162" spans="1:2" x14ac:dyDescent="0.3">
      <c r="A162" t="str">
        <f>IFERROR(VLOOKUP('Final Marks'!I162,Grades,2),"")</f>
        <v/>
      </c>
      <c r="B162" t="str">
        <f>VLOOKUP('Student Report'!N162,'Final Marks'!$L$20:$M$26,2)</f>
        <v>Fail</v>
      </c>
    </row>
    <row r="163" spans="1:2" x14ac:dyDescent="0.3">
      <c r="A163" t="str">
        <f>IFERROR(VLOOKUP('Final Marks'!I163,Grades,2),"")</f>
        <v/>
      </c>
      <c r="B163" t="str">
        <f>VLOOKUP('Student Report'!N163,'Final Marks'!$L$20:$M$26,2)</f>
        <v>A</v>
      </c>
    </row>
    <row r="164" spans="1:2" x14ac:dyDescent="0.3">
      <c r="A164" t="str">
        <f>IFERROR(VLOOKUP('Final Marks'!I164,Grades,2),"")</f>
        <v/>
      </c>
      <c r="B164" t="str">
        <f>VLOOKUP('Student Report'!N164,'Final Marks'!$L$20:$M$26,2)</f>
        <v>Fail</v>
      </c>
    </row>
    <row r="165" spans="1:2" x14ac:dyDescent="0.3">
      <c r="A165" t="str">
        <f>IFERROR(VLOOKUP('Final Marks'!I165,Grades,2),"")</f>
        <v/>
      </c>
      <c r="B165" t="str">
        <f>VLOOKUP('Student Report'!N165,'Final Marks'!$L$20:$M$26,2)</f>
        <v>E</v>
      </c>
    </row>
    <row r="166" spans="1:2" x14ac:dyDescent="0.3">
      <c r="A166" t="str">
        <f>IFERROR(VLOOKUP('Final Marks'!I166,Grades,2),"")</f>
        <v/>
      </c>
      <c r="B166" t="str">
        <f>VLOOKUP('Student Report'!N166,'Final Marks'!$L$20:$M$26,2)</f>
        <v>C</v>
      </c>
    </row>
    <row r="167" spans="1:2" x14ac:dyDescent="0.3">
      <c r="A167" t="str">
        <f>IFERROR(VLOOKUP('Final Marks'!I167,Grades,2),"")</f>
        <v/>
      </c>
      <c r="B167" t="str">
        <f>VLOOKUP('Student Report'!N167,'Final Marks'!$L$20:$M$26,2)</f>
        <v>A</v>
      </c>
    </row>
    <row r="168" spans="1:2" x14ac:dyDescent="0.3">
      <c r="A168" t="str">
        <f>IFERROR(VLOOKUP('Final Marks'!I168,Grades,2),"")</f>
        <v/>
      </c>
      <c r="B168" t="str">
        <f>VLOOKUP('Student Report'!N168,'Final Marks'!$L$20:$M$26,2)</f>
        <v>B</v>
      </c>
    </row>
    <row r="169" spans="1:2" x14ac:dyDescent="0.3">
      <c r="A169" t="str">
        <f>IFERROR(VLOOKUP('Final Marks'!I169,Grades,2),"")</f>
        <v/>
      </c>
      <c r="B169" t="str">
        <f>VLOOKUP('Student Report'!N169,'Final Marks'!$L$20:$M$26,2)</f>
        <v>E</v>
      </c>
    </row>
    <row r="170" spans="1:2" x14ac:dyDescent="0.3">
      <c r="A170" t="str">
        <f>IFERROR(VLOOKUP('Final Marks'!I170,Grades,2),"")</f>
        <v/>
      </c>
      <c r="B170" t="str">
        <f>VLOOKUP('Student Report'!N170,'Final Marks'!$L$20:$M$26,2)</f>
        <v>D</v>
      </c>
    </row>
    <row r="171" spans="1:2" x14ac:dyDescent="0.3">
      <c r="A171" t="str">
        <f>IFERROR(VLOOKUP('Final Marks'!I171,Grades,2),"")</f>
        <v/>
      </c>
      <c r="B171" t="str">
        <f>VLOOKUP('Student Report'!N171,'Final Marks'!$L$20:$M$26,2)</f>
        <v>E</v>
      </c>
    </row>
    <row r="172" spans="1:2" x14ac:dyDescent="0.3">
      <c r="A172" t="str">
        <f>IFERROR(VLOOKUP('Final Marks'!I172,Grades,2),"")</f>
        <v/>
      </c>
      <c r="B172" t="str">
        <f>VLOOKUP('Student Report'!N172,'Final Marks'!$L$20:$M$26,2)</f>
        <v>B</v>
      </c>
    </row>
    <row r="173" spans="1:2" x14ac:dyDescent="0.3">
      <c r="A173" t="str">
        <f>IFERROR(VLOOKUP('Final Marks'!I173,Grades,2),"")</f>
        <v/>
      </c>
      <c r="B173" t="str">
        <f>VLOOKUP('Student Report'!N173,'Final Marks'!$L$20:$M$26,2)</f>
        <v>D</v>
      </c>
    </row>
    <row r="174" spans="1:2" x14ac:dyDescent="0.3">
      <c r="A174" t="str">
        <f>IFERROR(VLOOKUP('Final Marks'!I174,Grades,2),"")</f>
        <v/>
      </c>
      <c r="B174" t="str">
        <f>VLOOKUP('Student Report'!N174,'Final Marks'!$L$20:$M$26,2)</f>
        <v>D</v>
      </c>
    </row>
    <row r="175" spans="1:2" x14ac:dyDescent="0.3">
      <c r="A175" t="str">
        <f>IFERROR(VLOOKUP('Final Marks'!I175,Grades,2),"")</f>
        <v/>
      </c>
      <c r="B175" t="str">
        <f>VLOOKUP('Student Report'!N175,'Final Marks'!$L$20:$M$26,2)</f>
        <v>D</v>
      </c>
    </row>
    <row r="176" spans="1:2" x14ac:dyDescent="0.3">
      <c r="A176" t="str">
        <f>IFERROR(VLOOKUP('Final Marks'!I176,Grades,2),"")</f>
        <v/>
      </c>
      <c r="B176" t="str">
        <f>VLOOKUP('Student Report'!N176,'Final Marks'!$L$20:$M$26,2)</f>
        <v>A</v>
      </c>
    </row>
    <row r="177" spans="1:2" x14ac:dyDescent="0.3">
      <c r="A177" t="str">
        <f>IFERROR(VLOOKUP('Final Marks'!I177,Grades,2),"")</f>
        <v/>
      </c>
      <c r="B177" t="str">
        <f>VLOOKUP('Student Report'!N177,'Final Marks'!$L$20:$M$26,2)</f>
        <v>A</v>
      </c>
    </row>
    <row r="178" spans="1:2" x14ac:dyDescent="0.3">
      <c r="A178" t="str">
        <f>IFERROR(VLOOKUP('Final Marks'!I178,Grades,2),"")</f>
        <v/>
      </c>
      <c r="B178" t="str">
        <f>VLOOKUP('Student Report'!N178,'Final Marks'!$L$20:$M$26,2)</f>
        <v>A</v>
      </c>
    </row>
    <row r="179" spans="1:2" x14ac:dyDescent="0.3">
      <c r="A179" t="str">
        <f>IFERROR(VLOOKUP('Final Marks'!I179,Grades,2),"")</f>
        <v/>
      </c>
      <c r="B179" t="str">
        <f>VLOOKUP('Student Report'!N179,'Final Marks'!$L$20:$M$26,2)</f>
        <v>A</v>
      </c>
    </row>
    <row r="180" spans="1:2" x14ac:dyDescent="0.3">
      <c r="A180" t="str">
        <f>IFERROR(VLOOKUP('Final Marks'!I180,Grades,2),"")</f>
        <v/>
      </c>
      <c r="B180" t="str">
        <f>VLOOKUP('Student Report'!N180,'Final Marks'!$L$20:$M$26,2)</f>
        <v>D</v>
      </c>
    </row>
    <row r="181" spans="1:2" x14ac:dyDescent="0.3">
      <c r="A181" t="str">
        <f>IFERROR(VLOOKUP('Final Marks'!I181,Grades,2),"")</f>
        <v/>
      </c>
      <c r="B181" t="str">
        <f>VLOOKUP('Student Report'!N181,'Final Marks'!$L$20:$M$26,2)</f>
        <v>A</v>
      </c>
    </row>
    <row r="182" spans="1:2" x14ac:dyDescent="0.3">
      <c r="A182" t="str">
        <f>IFERROR(VLOOKUP('Final Marks'!I182,Grades,2),"")</f>
        <v/>
      </c>
      <c r="B182" t="str">
        <f>VLOOKUP('Student Report'!N182,'Final Marks'!$L$20:$M$26,2)</f>
        <v>Fail</v>
      </c>
    </row>
    <row r="183" spans="1:2" x14ac:dyDescent="0.3">
      <c r="A183" t="str">
        <f>IFERROR(VLOOKUP('Final Marks'!I183,Grades,2),"")</f>
        <v/>
      </c>
      <c r="B183" t="str">
        <f>VLOOKUP('Student Report'!N183,'Final Marks'!$L$20:$M$26,2)</f>
        <v>Fail</v>
      </c>
    </row>
    <row r="184" spans="1:2" x14ac:dyDescent="0.3">
      <c r="A184" t="str">
        <f>IFERROR(VLOOKUP('Final Marks'!I184,Grades,2),"")</f>
        <v/>
      </c>
      <c r="B184" t="str">
        <f>VLOOKUP('Student Report'!N184,'Final Marks'!$L$20:$M$26,2)</f>
        <v>D</v>
      </c>
    </row>
    <row r="185" spans="1:2" x14ac:dyDescent="0.3">
      <c r="A185" t="str">
        <f>IFERROR(VLOOKUP('Final Marks'!I185,Grades,2),"")</f>
        <v/>
      </c>
      <c r="B185" t="str">
        <f>VLOOKUP('Student Report'!N185,'Final Marks'!$L$20:$M$26,2)</f>
        <v>F</v>
      </c>
    </row>
    <row r="186" spans="1:2" x14ac:dyDescent="0.3">
      <c r="A186" t="str">
        <f>IFERROR(VLOOKUP('Final Marks'!I186,Grades,2),"")</f>
        <v/>
      </c>
      <c r="B186" t="str">
        <f>VLOOKUP('Student Report'!N186,'Final Marks'!$L$20:$M$26,2)</f>
        <v>A</v>
      </c>
    </row>
    <row r="187" spans="1:2" x14ac:dyDescent="0.3">
      <c r="A187" t="str">
        <f>IFERROR(VLOOKUP('Final Marks'!I187,Grades,2),"")</f>
        <v/>
      </c>
      <c r="B187" t="str">
        <f>VLOOKUP('Student Report'!N187,'Final Marks'!$L$20:$M$26,2)</f>
        <v>Fail</v>
      </c>
    </row>
    <row r="188" spans="1:2" x14ac:dyDescent="0.3">
      <c r="A188" t="str">
        <f>IFERROR(VLOOKUP('Final Marks'!I188,Grades,2),"")</f>
        <v/>
      </c>
      <c r="B188" t="str">
        <f>VLOOKUP('Student Report'!N188,'Final Marks'!$L$20:$M$26,2)</f>
        <v>A</v>
      </c>
    </row>
    <row r="189" spans="1:2" x14ac:dyDescent="0.3">
      <c r="A189" t="str">
        <f>IFERROR(VLOOKUP('Final Marks'!I189,Grades,2),"")</f>
        <v/>
      </c>
      <c r="B189" t="str">
        <f>VLOOKUP('Student Report'!N189,'Final Marks'!$L$20:$M$26,2)</f>
        <v>F</v>
      </c>
    </row>
    <row r="190" spans="1:2" x14ac:dyDescent="0.3">
      <c r="A190" t="str">
        <f>IFERROR(VLOOKUP('Final Marks'!I190,Grades,2),"")</f>
        <v/>
      </c>
      <c r="B190" t="str">
        <f>VLOOKUP('Student Report'!N190,'Final Marks'!$L$20:$M$26,2)</f>
        <v>C</v>
      </c>
    </row>
    <row r="191" spans="1:2" x14ac:dyDescent="0.3">
      <c r="A191" t="str">
        <f>IFERROR(VLOOKUP('Final Marks'!I191,Grades,2),"")</f>
        <v/>
      </c>
      <c r="B191" t="str">
        <f>VLOOKUP('Student Report'!N191,'Final Marks'!$L$20:$M$26,2)</f>
        <v>Fail</v>
      </c>
    </row>
    <row r="192" spans="1:2" x14ac:dyDescent="0.3">
      <c r="A192" t="str">
        <f>IFERROR(VLOOKUP('Final Marks'!I192,Grades,2),"")</f>
        <v/>
      </c>
      <c r="B192" t="str">
        <f>VLOOKUP('Student Report'!N192,'Final Marks'!$L$20:$M$26,2)</f>
        <v>C</v>
      </c>
    </row>
    <row r="193" spans="1:2" x14ac:dyDescent="0.3">
      <c r="A193" t="str">
        <f>IFERROR(VLOOKUP('Final Marks'!I193,Grades,2),"")</f>
        <v/>
      </c>
      <c r="B193" t="str">
        <f>VLOOKUP('Student Report'!N193,'Final Marks'!$L$20:$M$26,2)</f>
        <v>D</v>
      </c>
    </row>
    <row r="194" spans="1:2" x14ac:dyDescent="0.3">
      <c r="A194" t="str">
        <f>IFERROR(VLOOKUP('Final Marks'!I194,Grades,2),"")</f>
        <v/>
      </c>
      <c r="B194" t="str">
        <f>VLOOKUP('Student Report'!N194,'Final Marks'!$L$20:$M$26,2)</f>
        <v>C</v>
      </c>
    </row>
    <row r="195" spans="1:2" x14ac:dyDescent="0.3">
      <c r="A195" t="str">
        <f>IFERROR(VLOOKUP('Final Marks'!I195,Grades,2),"")</f>
        <v/>
      </c>
      <c r="B195" t="str">
        <f>VLOOKUP('Student Report'!N195,'Final Marks'!$L$20:$M$26,2)</f>
        <v>A</v>
      </c>
    </row>
    <row r="196" spans="1:2" x14ac:dyDescent="0.3">
      <c r="A196" t="str">
        <f>IFERROR(VLOOKUP('Final Marks'!I196,Grades,2),"")</f>
        <v/>
      </c>
      <c r="B196" t="str">
        <f>VLOOKUP('Student Report'!N196,'Final Marks'!$L$20:$M$26,2)</f>
        <v>C</v>
      </c>
    </row>
    <row r="197" spans="1:2" x14ac:dyDescent="0.3">
      <c r="A197" t="str">
        <f>IFERROR(VLOOKUP('Final Marks'!I197,Grades,2),"")</f>
        <v/>
      </c>
      <c r="B197" t="str">
        <f>VLOOKUP('Student Report'!N197,'Final Marks'!$L$20:$M$26,2)</f>
        <v>D</v>
      </c>
    </row>
    <row r="198" spans="1:2" x14ac:dyDescent="0.3">
      <c r="A198" t="str">
        <f>IFERROR(VLOOKUP('Final Marks'!I198,Grades,2),"")</f>
        <v/>
      </c>
      <c r="B198" t="str">
        <f>VLOOKUP('Student Report'!N198,'Final Marks'!$L$20:$M$26,2)</f>
        <v>B</v>
      </c>
    </row>
    <row r="199" spans="1:2" x14ac:dyDescent="0.3">
      <c r="A199" t="str">
        <f>IFERROR(VLOOKUP('Final Marks'!I199,Grades,2),"")</f>
        <v/>
      </c>
      <c r="B199" t="str">
        <f>VLOOKUP('Student Report'!N199,'Final Marks'!$L$20:$M$26,2)</f>
        <v>E</v>
      </c>
    </row>
    <row r="200" spans="1:2" x14ac:dyDescent="0.3">
      <c r="A200" t="str">
        <f>IFERROR(VLOOKUP('Final Marks'!I200,Grades,2),"")</f>
        <v/>
      </c>
      <c r="B200" t="str">
        <f>VLOOKUP('Student Report'!N200,'Final Marks'!$L$20:$M$26,2)</f>
        <v>F</v>
      </c>
    </row>
    <row r="201" spans="1:2" x14ac:dyDescent="0.3">
      <c r="A201" t="str">
        <f>IFERROR(VLOOKUP('Final Marks'!I201,Grades,2),"")</f>
        <v/>
      </c>
      <c r="B201" t="str">
        <f>VLOOKUP('Student Report'!N201,'Final Marks'!$L$20:$M$26,2)</f>
        <v>F</v>
      </c>
    </row>
    <row r="202" spans="1:2" x14ac:dyDescent="0.3">
      <c r="A202" t="str">
        <f>IFERROR(VLOOKUP('Final Marks'!I202,Grades,2),"")</f>
        <v/>
      </c>
      <c r="B202" t="str">
        <f>VLOOKUP('Student Report'!N202,'Final Marks'!$L$20:$M$26,2)</f>
        <v>A</v>
      </c>
    </row>
    <row r="203" spans="1:2" x14ac:dyDescent="0.3">
      <c r="A203" t="str">
        <f>IFERROR(VLOOKUP('Final Marks'!I203,Grades,2),"")</f>
        <v/>
      </c>
      <c r="B203" t="str">
        <f>VLOOKUP('Student Report'!N203,'Final Marks'!$L$20:$M$26,2)</f>
        <v>C</v>
      </c>
    </row>
    <row r="204" spans="1:2" x14ac:dyDescent="0.3">
      <c r="A204" t="str">
        <f>IFERROR(VLOOKUP('Final Marks'!I204,Grades,2),"")</f>
        <v/>
      </c>
      <c r="B204" t="str">
        <f>VLOOKUP('Student Report'!N204,'Final Marks'!$L$20:$M$26,2)</f>
        <v>B</v>
      </c>
    </row>
    <row r="205" spans="1:2" x14ac:dyDescent="0.3">
      <c r="A205" t="str">
        <f>IFERROR(VLOOKUP('Final Marks'!I205,Grades,2),"")</f>
        <v/>
      </c>
      <c r="B205" t="str">
        <f>VLOOKUP('Student Report'!N205,'Final Marks'!$L$20:$M$26,2)</f>
        <v>B</v>
      </c>
    </row>
    <row r="206" spans="1:2" x14ac:dyDescent="0.3">
      <c r="A206" t="str">
        <f>IFERROR(VLOOKUP('Final Marks'!I206,Grades,2),"")</f>
        <v/>
      </c>
      <c r="B206" t="str">
        <f>VLOOKUP('Student Report'!N206,'Final Marks'!$L$20:$M$26,2)</f>
        <v>Fail</v>
      </c>
    </row>
    <row r="207" spans="1:2" x14ac:dyDescent="0.3">
      <c r="A207" t="str">
        <f>IFERROR(VLOOKUP('Final Marks'!I207,Grades,2),"")</f>
        <v/>
      </c>
      <c r="B207" t="str">
        <f>VLOOKUP('Student Report'!N207,'Final Marks'!$L$20:$M$26,2)</f>
        <v>B</v>
      </c>
    </row>
    <row r="208" spans="1:2" x14ac:dyDescent="0.3">
      <c r="A208" t="str">
        <f>IFERROR(VLOOKUP('Final Marks'!I208,Grades,2),"")</f>
        <v/>
      </c>
      <c r="B208" t="str">
        <f>VLOOKUP('Student Report'!N208,'Final Marks'!$L$20:$M$26,2)</f>
        <v>A</v>
      </c>
    </row>
    <row r="209" spans="1:2" x14ac:dyDescent="0.3">
      <c r="A209" t="str">
        <f>IFERROR(VLOOKUP('Final Marks'!I209,Grades,2),"")</f>
        <v/>
      </c>
      <c r="B209" t="str">
        <f>VLOOKUP('Student Report'!N209,'Final Marks'!$L$20:$M$26,2)</f>
        <v>D</v>
      </c>
    </row>
    <row r="210" spans="1:2" x14ac:dyDescent="0.3">
      <c r="A210" t="str">
        <f>IFERROR(VLOOKUP('Final Marks'!I210,Grades,2),"")</f>
        <v/>
      </c>
      <c r="B210" t="str">
        <f>VLOOKUP('Student Report'!N210,'Final Marks'!$L$20:$M$26,2)</f>
        <v>F</v>
      </c>
    </row>
    <row r="211" spans="1:2" x14ac:dyDescent="0.3">
      <c r="A211" t="str">
        <f>IFERROR(VLOOKUP('Final Marks'!I211,Grades,2),"")</f>
        <v/>
      </c>
      <c r="B211" t="str">
        <f>VLOOKUP('Student Report'!N211,'Final Marks'!$L$20:$M$26,2)</f>
        <v>B</v>
      </c>
    </row>
    <row r="212" spans="1:2" x14ac:dyDescent="0.3">
      <c r="A212" t="str">
        <f>IFERROR(VLOOKUP('Final Marks'!I212,Grades,2),"")</f>
        <v/>
      </c>
      <c r="B212" t="str">
        <f>VLOOKUP('Student Report'!N212,'Final Marks'!$L$20:$M$26,2)</f>
        <v>C</v>
      </c>
    </row>
    <row r="213" spans="1:2" x14ac:dyDescent="0.3">
      <c r="A213" t="str">
        <f>IFERROR(VLOOKUP('Final Marks'!I213,Grades,2),"")</f>
        <v/>
      </c>
      <c r="B213" t="str">
        <f>VLOOKUP('Student Report'!N213,'Final Marks'!$L$20:$M$26,2)</f>
        <v>A</v>
      </c>
    </row>
    <row r="214" spans="1:2" x14ac:dyDescent="0.3">
      <c r="A214" t="str">
        <f>IFERROR(VLOOKUP('Final Marks'!I214,Grades,2),"")</f>
        <v/>
      </c>
      <c r="B214" t="str">
        <f>VLOOKUP('Student Report'!N214,'Final Marks'!$L$20:$M$26,2)</f>
        <v>F</v>
      </c>
    </row>
    <row r="215" spans="1:2" x14ac:dyDescent="0.3">
      <c r="A215" t="str">
        <f>IFERROR(VLOOKUP('Final Marks'!I215,Grades,2),"")</f>
        <v/>
      </c>
      <c r="B215" t="str">
        <f>VLOOKUP('Student Report'!N215,'Final Marks'!$L$20:$M$26,2)</f>
        <v>B</v>
      </c>
    </row>
    <row r="216" spans="1:2" x14ac:dyDescent="0.3">
      <c r="A216" t="str">
        <f>IFERROR(VLOOKUP('Final Marks'!I216,Grades,2),"")</f>
        <v/>
      </c>
      <c r="B216" t="str">
        <f>VLOOKUP('Student Report'!N216,'Final Marks'!$L$20:$M$26,2)</f>
        <v>A</v>
      </c>
    </row>
    <row r="217" spans="1:2" x14ac:dyDescent="0.3">
      <c r="A217" t="str">
        <f>IFERROR(VLOOKUP('Final Marks'!I217,Grades,2),"")</f>
        <v/>
      </c>
      <c r="B217" t="str">
        <f>VLOOKUP('Student Report'!N217,'Final Marks'!$L$20:$M$26,2)</f>
        <v>C</v>
      </c>
    </row>
    <row r="218" spans="1:2" x14ac:dyDescent="0.3">
      <c r="A218" t="str">
        <f>IFERROR(VLOOKUP('Final Marks'!I218,Grades,2),"")</f>
        <v/>
      </c>
      <c r="B218" t="str">
        <f>VLOOKUP('Student Report'!N218,'Final Marks'!$L$20:$M$26,2)</f>
        <v>Fail</v>
      </c>
    </row>
    <row r="219" spans="1:2" x14ac:dyDescent="0.3">
      <c r="A219" t="str">
        <f>IFERROR(VLOOKUP('Final Marks'!I219,Grades,2),"")</f>
        <v/>
      </c>
      <c r="B219" t="str">
        <f>VLOOKUP('Student Report'!N219,'Final Marks'!$L$20:$M$26,2)</f>
        <v>C</v>
      </c>
    </row>
    <row r="220" spans="1:2" x14ac:dyDescent="0.3">
      <c r="A220" t="str">
        <f>IFERROR(VLOOKUP('Final Marks'!I220,Grades,2),"")</f>
        <v/>
      </c>
      <c r="B220" t="str">
        <f>VLOOKUP('Student Report'!N220,'Final Marks'!$L$20:$M$26,2)</f>
        <v>Fail</v>
      </c>
    </row>
    <row r="221" spans="1:2" x14ac:dyDescent="0.3">
      <c r="A221" t="str">
        <f>IFERROR(VLOOKUP('Final Marks'!I221,Grades,2),"")</f>
        <v/>
      </c>
      <c r="B221" t="str">
        <f>VLOOKUP('Student Report'!N221,'Final Marks'!$L$20:$M$26,2)</f>
        <v>E</v>
      </c>
    </row>
    <row r="222" spans="1:2" x14ac:dyDescent="0.3">
      <c r="A222" t="str">
        <f>IFERROR(VLOOKUP('Final Marks'!I222,Grades,2),"")</f>
        <v/>
      </c>
      <c r="B222" t="str">
        <f>VLOOKUP('Student Report'!N222,'Final Marks'!$L$20:$M$26,2)</f>
        <v>C</v>
      </c>
    </row>
    <row r="223" spans="1:2" x14ac:dyDescent="0.3">
      <c r="A223" t="str">
        <f>IFERROR(VLOOKUP('Final Marks'!I223,Grades,2),"")</f>
        <v/>
      </c>
      <c r="B223" t="str">
        <f>VLOOKUP('Student Report'!N223,'Final Marks'!$L$20:$M$26,2)</f>
        <v>Fail</v>
      </c>
    </row>
    <row r="224" spans="1:2" x14ac:dyDescent="0.3">
      <c r="A224" t="str">
        <f>IFERROR(VLOOKUP('Final Marks'!I224,Grades,2),"")</f>
        <v/>
      </c>
      <c r="B224" t="str">
        <f>VLOOKUP('Student Report'!N224,'Final Marks'!$L$20:$M$26,2)</f>
        <v>E</v>
      </c>
    </row>
    <row r="225" spans="1:2" x14ac:dyDescent="0.3">
      <c r="A225" t="str">
        <f>IFERROR(VLOOKUP('Final Marks'!I225,Grades,2),"")</f>
        <v/>
      </c>
      <c r="B225" t="str">
        <f>VLOOKUP('Student Report'!N225,'Final Marks'!$L$20:$M$26,2)</f>
        <v>C</v>
      </c>
    </row>
    <row r="226" spans="1:2" x14ac:dyDescent="0.3">
      <c r="A226" t="str">
        <f>IFERROR(VLOOKUP('Final Marks'!I226,Grades,2),"")</f>
        <v/>
      </c>
      <c r="B226" t="str">
        <f>VLOOKUP('Student Report'!N226,'Final Marks'!$L$20:$M$26,2)</f>
        <v>A</v>
      </c>
    </row>
    <row r="227" spans="1:2" x14ac:dyDescent="0.3">
      <c r="A227" t="str">
        <f>IFERROR(VLOOKUP('Final Marks'!I227,Grades,2),"")</f>
        <v/>
      </c>
      <c r="B227" t="str">
        <f>VLOOKUP('Student Report'!N227,'Final Marks'!$L$20:$M$26,2)</f>
        <v>D</v>
      </c>
    </row>
    <row r="228" spans="1:2" x14ac:dyDescent="0.3">
      <c r="A228" t="str">
        <f>IFERROR(VLOOKUP('Final Marks'!I228,Grades,2),"")</f>
        <v/>
      </c>
      <c r="B228" t="str">
        <f>VLOOKUP('Student Report'!N228,'Final Marks'!$L$20:$M$26,2)</f>
        <v>F</v>
      </c>
    </row>
    <row r="229" spans="1:2" x14ac:dyDescent="0.3">
      <c r="A229" t="str">
        <f>IFERROR(VLOOKUP('Final Marks'!I229,Grades,2),"")</f>
        <v/>
      </c>
      <c r="B229" t="str">
        <f>VLOOKUP('Student Report'!N229,'Final Marks'!$L$20:$M$26,2)</f>
        <v>A</v>
      </c>
    </row>
    <row r="230" spans="1:2" x14ac:dyDescent="0.3">
      <c r="A230" t="str">
        <f>IFERROR(VLOOKUP('Final Marks'!I230,Grades,2),"")</f>
        <v/>
      </c>
      <c r="B230" t="str">
        <f>VLOOKUP('Student Report'!N230,'Final Marks'!$L$20:$M$26,2)</f>
        <v>C</v>
      </c>
    </row>
    <row r="231" spans="1:2" x14ac:dyDescent="0.3">
      <c r="A231" t="str">
        <f>IFERROR(VLOOKUP('Final Marks'!I231,Grades,2),"")</f>
        <v/>
      </c>
      <c r="B231" t="str">
        <f>VLOOKUP('Student Report'!N231,'Final Marks'!$L$20:$M$26,2)</f>
        <v>A</v>
      </c>
    </row>
    <row r="232" spans="1:2" x14ac:dyDescent="0.3">
      <c r="A232" t="str">
        <f>IFERROR(VLOOKUP('Final Marks'!I232,Grades,2),"")</f>
        <v/>
      </c>
      <c r="B232" t="str">
        <f>VLOOKUP('Student Report'!N232,'Final Marks'!$L$20:$M$26,2)</f>
        <v>E</v>
      </c>
    </row>
    <row r="233" spans="1:2" x14ac:dyDescent="0.3">
      <c r="A233" t="str">
        <f>IFERROR(VLOOKUP('Final Marks'!I233,Grades,2),"")</f>
        <v/>
      </c>
      <c r="B233" t="str">
        <f>VLOOKUP('Student Report'!N233,'Final Marks'!$L$20:$M$26,2)</f>
        <v>C</v>
      </c>
    </row>
    <row r="234" spans="1:2" x14ac:dyDescent="0.3">
      <c r="A234" t="str">
        <f>IFERROR(VLOOKUP('Final Marks'!I234,Grades,2),"")</f>
        <v/>
      </c>
      <c r="B234" t="str">
        <f>VLOOKUP('Student Report'!N234,'Final Marks'!$L$20:$M$26,2)</f>
        <v>A</v>
      </c>
    </row>
    <row r="235" spans="1:2" x14ac:dyDescent="0.3">
      <c r="A235" t="str">
        <f>IFERROR(VLOOKUP('Final Marks'!I235,Grades,2),"")</f>
        <v/>
      </c>
      <c r="B235" t="str">
        <f>VLOOKUP('Student Report'!N235,'Final Marks'!$L$20:$M$26,2)</f>
        <v>E</v>
      </c>
    </row>
    <row r="236" spans="1:2" x14ac:dyDescent="0.3">
      <c r="A236" t="str">
        <f>IFERROR(VLOOKUP('Final Marks'!I236,Grades,2),"")</f>
        <v/>
      </c>
      <c r="B236" t="str">
        <f>VLOOKUP('Student Report'!N236,'Final Marks'!$L$20:$M$26,2)</f>
        <v>C</v>
      </c>
    </row>
    <row r="237" spans="1:2" x14ac:dyDescent="0.3">
      <c r="A237" t="str">
        <f>IFERROR(VLOOKUP('Final Marks'!I237,Grades,2),"")</f>
        <v/>
      </c>
      <c r="B237" t="str">
        <f>VLOOKUP('Student Report'!N237,'Final Marks'!$L$20:$M$26,2)</f>
        <v>D</v>
      </c>
    </row>
    <row r="238" spans="1:2" x14ac:dyDescent="0.3">
      <c r="A238" t="str">
        <f>IFERROR(VLOOKUP('Final Marks'!I238,Grades,2),"")</f>
        <v/>
      </c>
      <c r="B238" t="str">
        <f>VLOOKUP('Student Report'!N238,'Final Marks'!$L$20:$M$26,2)</f>
        <v>D</v>
      </c>
    </row>
    <row r="239" spans="1:2" x14ac:dyDescent="0.3">
      <c r="A239" t="str">
        <f>IFERROR(VLOOKUP('Final Marks'!I239,Grades,2),"")</f>
        <v/>
      </c>
      <c r="B239" t="str">
        <f>VLOOKUP('Student Report'!N239,'Final Marks'!$L$20:$M$26,2)</f>
        <v>E</v>
      </c>
    </row>
    <row r="240" spans="1:2" x14ac:dyDescent="0.3">
      <c r="A240" t="str">
        <f>IFERROR(VLOOKUP('Final Marks'!I240,Grades,2),"")</f>
        <v/>
      </c>
      <c r="B240" t="str">
        <f>VLOOKUP('Student Report'!N240,'Final Marks'!$L$20:$M$26,2)</f>
        <v>F</v>
      </c>
    </row>
    <row r="241" spans="1:2" x14ac:dyDescent="0.3">
      <c r="A241" t="str">
        <f>IFERROR(VLOOKUP('Final Marks'!I241,Grades,2),"")</f>
        <v/>
      </c>
      <c r="B241" t="str">
        <f>VLOOKUP('Student Report'!N241,'Final Marks'!$L$20:$M$26,2)</f>
        <v>B</v>
      </c>
    </row>
    <row r="242" spans="1:2" x14ac:dyDescent="0.3">
      <c r="A242" t="str">
        <f>IFERROR(VLOOKUP('Final Marks'!I242,Grades,2),"")</f>
        <v/>
      </c>
      <c r="B242" t="str">
        <f>VLOOKUP('Student Report'!N242,'Final Marks'!$L$20:$M$26,2)</f>
        <v>D</v>
      </c>
    </row>
    <row r="243" spans="1:2" x14ac:dyDescent="0.3">
      <c r="A243" t="str">
        <f>IFERROR(VLOOKUP('Final Marks'!I243,Grades,2),"")</f>
        <v/>
      </c>
      <c r="B243" t="str">
        <f>VLOOKUP('Student Report'!N243,'Final Marks'!$L$20:$M$26,2)</f>
        <v>A</v>
      </c>
    </row>
    <row r="244" spans="1:2" x14ac:dyDescent="0.3">
      <c r="A244" t="str">
        <f>IFERROR(VLOOKUP('Final Marks'!I244,Grades,2),"")</f>
        <v/>
      </c>
      <c r="B244" t="str">
        <f>VLOOKUP('Student Report'!N244,'Final Marks'!$L$20:$M$26,2)</f>
        <v>F</v>
      </c>
    </row>
    <row r="245" spans="1:2" x14ac:dyDescent="0.3">
      <c r="A245" t="str">
        <f>IFERROR(VLOOKUP('Final Marks'!I245,Grades,2),"")</f>
        <v/>
      </c>
      <c r="B245" t="str">
        <f>VLOOKUP('Student Report'!N245,'Final Marks'!$L$20:$M$26,2)</f>
        <v>C</v>
      </c>
    </row>
    <row r="246" spans="1:2" x14ac:dyDescent="0.3">
      <c r="A246" t="str">
        <f>IFERROR(VLOOKUP('Final Marks'!I246,Grades,2),"")</f>
        <v/>
      </c>
      <c r="B246" t="str">
        <f>VLOOKUP('Student Report'!N246,'Final Marks'!$L$20:$M$26,2)</f>
        <v>A</v>
      </c>
    </row>
    <row r="247" spans="1:2" x14ac:dyDescent="0.3">
      <c r="A247" t="str">
        <f>IFERROR(VLOOKUP('Final Marks'!I247,Grades,2),"")</f>
        <v/>
      </c>
      <c r="B247" t="str">
        <f>VLOOKUP('Student Report'!N247,'Final Marks'!$L$20:$M$26,2)</f>
        <v>A</v>
      </c>
    </row>
    <row r="248" spans="1:2" x14ac:dyDescent="0.3">
      <c r="A248" t="str">
        <f>IFERROR(VLOOKUP('Final Marks'!I248,Grades,2),"")</f>
        <v/>
      </c>
      <c r="B248" t="str">
        <f>VLOOKUP('Student Report'!N248,'Final Marks'!$L$20:$M$26,2)</f>
        <v>B</v>
      </c>
    </row>
    <row r="249" spans="1:2" x14ac:dyDescent="0.3">
      <c r="A249" t="str">
        <f>IFERROR(VLOOKUP('Final Marks'!I249,Grades,2),"")</f>
        <v/>
      </c>
      <c r="B249" t="str">
        <f>VLOOKUP('Student Report'!N249,'Final Marks'!$L$20:$M$26,2)</f>
        <v>C</v>
      </c>
    </row>
    <row r="250" spans="1:2" x14ac:dyDescent="0.3">
      <c r="A250" t="str">
        <f>IFERROR(VLOOKUP('Final Marks'!I250,Grades,2),"")</f>
        <v/>
      </c>
      <c r="B250" t="str">
        <f>VLOOKUP('Student Report'!N250,'Final Marks'!$L$20:$M$26,2)</f>
        <v>B</v>
      </c>
    </row>
    <row r="251" spans="1:2" x14ac:dyDescent="0.3">
      <c r="A251" t="str">
        <f>IFERROR(VLOOKUP('Final Marks'!I251,Grades,2),"")</f>
        <v/>
      </c>
      <c r="B251" t="str">
        <f>VLOOKUP('Student Report'!N251,'Final Marks'!$L$20:$M$26,2)</f>
        <v>F</v>
      </c>
    </row>
    <row r="252" spans="1:2" x14ac:dyDescent="0.3">
      <c r="A252" t="str">
        <f>IFERROR(VLOOKUP('Final Marks'!I252,Grades,2),"")</f>
        <v/>
      </c>
      <c r="B252" t="str">
        <f>VLOOKUP('Student Report'!N252,'Final Marks'!$L$20:$M$26,2)</f>
        <v>A</v>
      </c>
    </row>
    <row r="253" spans="1:2" x14ac:dyDescent="0.3">
      <c r="A253" t="str">
        <f>IFERROR(VLOOKUP('Final Marks'!I253,Grades,2),"")</f>
        <v/>
      </c>
      <c r="B253" t="str">
        <f>VLOOKUP('Student Report'!N253,'Final Marks'!$L$20:$M$26,2)</f>
        <v>C</v>
      </c>
    </row>
    <row r="254" spans="1:2" x14ac:dyDescent="0.3">
      <c r="A254" t="str">
        <f>IFERROR(VLOOKUP('Final Marks'!I254,Grades,2),"")</f>
        <v/>
      </c>
      <c r="B254" t="str">
        <f>VLOOKUP('Student Report'!N254,'Final Marks'!$L$20:$M$26,2)</f>
        <v>F</v>
      </c>
    </row>
    <row r="255" spans="1:2" x14ac:dyDescent="0.3">
      <c r="A255" t="str">
        <f>IFERROR(VLOOKUP('Final Marks'!I255,Grades,2),"")</f>
        <v/>
      </c>
      <c r="B255" t="str">
        <f>VLOOKUP('Student Report'!N255,'Final Marks'!$L$20:$M$26,2)</f>
        <v>Fail</v>
      </c>
    </row>
    <row r="256" spans="1:2" x14ac:dyDescent="0.3">
      <c r="A256" t="str">
        <f>IFERROR(VLOOKUP('Final Marks'!I256,Grades,2),"")</f>
        <v/>
      </c>
      <c r="B256" t="str">
        <f>VLOOKUP('Student Report'!N256,'Final Marks'!$L$20:$M$26,2)</f>
        <v>Fail</v>
      </c>
    </row>
    <row r="257" spans="1:2" x14ac:dyDescent="0.3">
      <c r="A257" t="str">
        <f>IFERROR(VLOOKUP('Final Marks'!I257,Grades,2),"")</f>
        <v/>
      </c>
      <c r="B257" t="str">
        <f>VLOOKUP('Student Report'!N257,'Final Marks'!$L$20:$M$26,2)</f>
        <v>D</v>
      </c>
    </row>
    <row r="258" spans="1:2" x14ac:dyDescent="0.3">
      <c r="A258" t="str">
        <f>IFERROR(VLOOKUP('Final Marks'!I258,Grades,2),"")</f>
        <v/>
      </c>
      <c r="B258" t="str">
        <f>VLOOKUP('Student Report'!N258,'Final Marks'!$L$20:$M$26,2)</f>
        <v>A</v>
      </c>
    </row>
    <row r="259" spans="1:2" x14ac:dyDescent="0.3">
      <c r="A259" t="str">
        <f>IFERROR(VLOOKUP('Final Marks'!I259,Grades,2),"")</f>
        <v/>
      </c>
      <c r="B259" t="str">
        <f>VLOOKUP('Student Report'!N259,'Final Marks'!$L$20:$M$26,2)</f>
        <v>D</v>
      </c>
    </row>
    <row r="260" spans="1:2" x14ac:dyDescent="0.3">
      <c r="A260" t="str">
        <f>IFERROR(VLOOKUP('Final Marks'!I260,Grades,2),"")</f>
        <v/>
      </c>
      <c r="B260" t="str">
        <f>VLOOKUP('Student Report'!N260,'Final Marks'!$L$20:$M$26,2)</f>
        <v>Fail</v>
      </c>
    </row>
    <row r="261" spans="1:2" x14ac:dyDescent="0.3">
      <c r="A261" t="str">
        <f>IFERROR(VLOOKUP('Final Marks'!I261,Grades,2),"")</f>
        <v/>
      </c>
      <c r="B261" t="str">
        <f>VLOOKUP('Student Report'!N261,'Final Marks'!$L$20:$M$26,2)</f>
        <v>A</v>
      </c>
    </row>
    <row r="262" spans="1:2" x14ac:dyDescent="0.3">
      <c r="A262" t="str">
        <f>IFERROR(VLOOKUP('Final Marks'!I262,Grades,2),"")</f>
        <v/>
      </c>
      <c r="B262" t="str">
        <f>VLOOKUP('Student Report'!N262,'Final Marks'!$L$20:$M$26,2)</f>
        <v>A</v>
      </c>
    </row>
    <row r="263" spans="1:2" x14ac:dyDescent="0.3">
      <c r="A263" t="str">
        <f>IFERROR(VLOOKUP('Final Marks'!I263,Grades,2),"")</f>
        <v/>
      </c>
      <c r="B263" t="str">
        <f>VLOOKUP('Student Report'!N263,'Final Marks'!$L$20:$M$26,2)</f>
        <v>A</v>
      </c>
    </row>
    <row r="264" spans="1:2" x14ac:dyDescent="0.3">
      <c r="A264" t="str">
        <f>IFERROR(VLOOKUP('Final Marks'!I264,Grades,2),"")</f>
        <v/>
      </c>
      <c r="B264" t="str">
        <f>VLOOKUP('Student Report'!N264,'Final Marks'!$L$20:$M$26,2)</f>
        <v>C</v>
      </c>
    </row>
    <row r="265" spans="1:2" x14ac:dyDescent="0.3">
      <c r="A265" t="str">
        <f>IFERROR(VLOOKUP('Final Marks'!I265,Grades,2),"")</f>
        <v/>
      </c>
      <c r="B265" t="str">
        <f>VLOOKUP('Student Report'!N265,'Final Marks'!$L$20:$M$26,2)</f>
        <v>D</v>
      </c>
    </row>
    <row r="266" spans="1:2" x14ac:dyDescent="0.3">
      <c r="A266" t="str">
        <f>IFERROR(VLOOKUP('Final Marks'!I266,Grades,2),"")</f>
        <v/>
      </c>
      <c r="B266" t="str">
        <f>VLOOKUP('Student Report'!N266,'Final Marks'!$L$20:$M$26,2)</f>
        <v>B</v>
      </c>
    </row>
    <row r="267" spans="1:2" x14ac:dyDescent="0.3">
      <c r="A267" t="str">
        <f>IFERROR(VLOOKUP('Final Marks'!I267,Grades,2),"")</f>
        <v/>
      </c>
      <c r="B267" t="str">
        <f>VLOOKUP('Student Report'!N267,'Final Marks'!$L$20:$M$26,2)</f>
        <v>C</v>
      </c>
    </row>
    <row r="268" spans="1:2" x14ac:dyDescent="0.3">
      <c r="A268" t="str">
        <f>IFERROR(VLOOKUP('Final Marks'!I268,Grades,2),"")</f>
        <v/>
      </c>
      <c r="B268" t="str">
        <f>VLOOKUP('Student Report'!N268,'Final Marks'!$L$20:$M$26,2)</f>
        <v>C</v>
      </c>
    </row>
    <row r="269" spans="1:2" x14ac:dyDescent="0.3">
      <c r="A269" t="str">
        <f>IFERROR(VLOOKUP('Final Marks'!I269,Grades,2),"")</f>
        <v/>
      </c>
      <c r="B269" t="str">
        <f>VLOOKUP('Student Report'!N269,'Final Marks'!$L$20:$M$26,2)</f>
        <v>C</v>
      </c>
    </row>
    <row r="270" spans="1:2" x14ac:dyDescent="0.3">
      <c r="A270" t="str">
        <f>IFERROR(VLOOKUP('Final Marks'!I270,Grades,2),"")</f>
        <v/>
      </c>
      <c r="B270" t="str">
        <f>VLOOKUP('Student Report'!N270,'Final Marks'!$L$20:$M$26,2)</f>
        <v>D</v>
      </c>
    </row>
    <row r="271" spans="1:2" x14ac:dyDescent="0.3">
      <c r="A271" t="str">
        <f>IFERROR(VLOOKUP('Final Marks'!I271,Grades,2),"")</f>
        <v/>
      </c>
      <c r="B271" t="str">
        <f>VLOOKUP('Student Report'!N271,'Final Marks'!$L$20:$M$26,2)</f>
        <v>F</v>
      </c>
    </row>
    <row r="272" spans="1:2" x14ac:dyDescent="0.3">
      <c r="A272" t="str">
        <f>IFERROR(VLOOKUP('Final Marks'!I272,Grades,2),"")</f>
        <v/>
      </c>
      <c r="B272" t="str">
        <f>VLOOKUP('Student Report'!N272,'Final Marks'!$L$20:$M$26,2)</f>
        <v>Fail</v>
      </c>
    </row>
    <row r="273" spans="1:2" x14ac:dyDescent="0.3">
      <c r="A273" t="str">
        <f>IFERROR(VLOOKUP('Final Marks'!I273,Grades,2),"")</f>
        <v/>
      </c>
      <c r="B273" t="str">
        <f>VLOOKUP('Student Report'!N273,'Final Marks'!$L$20:$M$26,2)</f>
        <v>A</v>
      </c>
    </row>
    <row r="274" spans="1:2" x14ac:dyDescent="0.3">
      <c r="A274" t="str">
        <f>IFERROR(VLOOKUP('Final Marks'!I274,Grades,2),"")</f>
        <v/>
      </c>
      <c r="B274" t="str">
        <f>VLOOKUP('Student Report'!N274,'Final Marks'!$L$20:$M$26,2)</f>
        <v>D</v>
      </c>
    </row>
    <row r="275" spans="1:2" x14ac:dyDescent="0.3">
      <c r="A275" t="str">
        <f>IFERROR(VLOOKUP('Final Marks'!I275,Grades,2),"")</f>
        <v/>
      </c>
      <c r="B275" t="str">
        <f>VLOOKUP('Student Report'!N275,'Final Marks'!$L$20:$M$26,2)</f>
        <v>B</v>
      </c>
    </row>
    <row r="276" spans="1:2" x14ac:dyDescent="0.3">
      <c r="A276" t="str">
        <f>IFERROR(VLOOKUP('Final Marks'!I276,Grades,2),"")</f>
        <v/>
      </c>
      <c r="B276" t="str">
        <f>VLOOKUP('Student Report'!N276,'Final Marks'!$L$20:$M$26,2)</f>
        <v>B</v>
      </c>
    </row>
    <row r="277" spans="1:2" x14ac:dyDescent="0.3">
      <c r="A277" t="str">
        <f>IFERROR(VLOOKUP('Final Marks'!I277,Grades,2),"")</f>
        <v/>
      </c>
      <c r="B277" t="str">
        <f>VLOOKUP('Student Report'!N277,'Final Marks'!$L$20:$M$26,2)</f>
        <v>B</v>
      </c>
    </row>
    <row r="278" spans="1:2" x14ac:dyDescent="0.3">
      <c r="A278" t="str">
        <f>IFERROR(VLOOKUP('Final Marks'!I278,Grades,2),"")</f>
        <v/>
      </c>
      <c r="B278" t="str">
        <f>VLOOKUP('Student Report'!N278,'Final Marks'!$L$20:$M$26,2)</f>
        <v>B</v>
      </c>
    </row>
    <row r="279" spans="1:2" x14ac:dyDescent="0.3">
      <c r="A279" t="str">
        <f>IFERROR(VLOOKUP('Final Marks'!I279,Grades,2),"")</f>
        <v/>
      </c>
      <c r="B279" t="str">
        <f>VLOOKUP('Student Report'!N279,'Final Marks'!$L$20:$M$26,2)</f>
        <v>C</v>
      </c>
    </row>
    <row r="280" spans="1:2" x14ac:dyDescent="0.3">
      <c r="A280" t="str">
        <f>IFERROR(VLOOKUP('Final Marks'!I280,Grades,2),"")</f>
        <v/>
      </c>
      <c r="B280" t="str">
        <f>VLOOKUP('Student Report'!N280,'Final Marks'!$L$20:$M$26,2)</f>
        <v>C</v>
      </c>
    </row>
    <row r="281" spans="1:2" x14ac:dyDescent="0.3">
      <c r="A281" t="str">
        <f>IFERROR(VLOOKUP('Final Marks'!I281,Grades,2),"")</f>
        <v/>
      </c>
      <c r="B281" t="str">
        <f>VLOOKUP('Student Report'!N281,'Final Marks'!$L$20:$M$26,2)</f>
        <v>E</v>
      </c>
    </row>
    <row r="282" spans="1:2" x14ac:dyDescent="0.3">
      <c r="A282" t="str">
        <f>IFERROR(VLOOKUP('Final Marks'!I282,Grades,2),"")</f>
        <v/>
      </c>
      <c r="B282" t="str">
        <f>VLOOKUP('Student Report'!N282,'Final Marks'!$L$20:$M$26,2)</f>
        <v>F</v>
      </c>
    </row>
    <row r="283" spans="1:2" x14ac:dyDescent="0.3">
      <c r="A283" t="str">
        <f>IFERROR(VLOOKUP('Final Marks'!I283,Grades,2),"")</f>
        <v/>
      </c>
      <c r="B283" t="str">
        <f>VLOOKUP('Student Report'!N283,'Final Marks'!$L$20:$M$26,2)</f>
        <v>Fail</v>
      </c>
    </row>
    <row r="284" spans="1:2" x14ac:dyDescent="0.3">
      <c r="A284" t="str">
        <f>IFERROR(VLOOKUP('Final Marks'!I284,Grades,2),"")</f>
        <v/>
      </c>
      <c r="B284" t="str">
        <f>VLOOKUP('Student Report'!N284,'Final Marks'!$L$20:$M$26,2)</f>
        <v>D</v>
      </c>
    </row>
    <row r="285" spans="1:2" x14ac:dyDescent="0.3">
      <c r="A285" t="str">
        <f>IFERROR(VLOOKUP('Final Marks'!I285,Grades,2),"")</f>
        <v/>
      </c>
      <c r="B285" t="str">
        <f>VLOOKUP('Student Report'!N285,'Final Marks'!$L$20:$M$26,2)</f>
        <v>C</v>
      </c>
    </row>
    <row r="286" spans="1:2" x14ac:dyDescent="0.3">
      <c r="A286" t="str">
        <f>IFERROR(VLOOKUP('Final Marks'!I286,Grades,2),"")</f>
        <v/>
      </c>
      <c r="B286" t="str">
        <f>VLOOKUP('Student Report'!N286,'Final Marks'!$L$20:$M$26,2)</f>
        <v>A</v>
      </c>
    </row>
    <row r="287" spans="1:2" x14ac:dyDescent="0.3">
      <c r="A287" t="str">
        <f>IFERROR(VLOOKUP('Final Marks'!I287,Grades,2),"")</f>
        <v/>
      </c>
      <c r="B287" t="str">
        <f>VLOOKUP('Student Report'!N287,'Final Marks'!$L$20:$M$26,2)</f>
        <v>D</v>
      </c>
    </row>
    <row r="288" spans="1:2" x14ac:dyDescent="0.3">
      <c r="A288" t="str">
        <f>IFERROR(VLOOKUP('Final Marks'!I288,Grades,2),"")</f>
        <v/>
      </c>
      <c r="B288" t="str">
        <f>VLOOKUP('Student Report'!N288,'Final Marks'!$L$20:$M$26,2)</f>
        <v>C</v>
      </c>
    </row>
    <row r="289" spans="1:2" x14ac:dyDescent="0.3">
      <c r="A289" t="str">
        <f>IFERROR(VLOOKUP('Final Marks'!I289,Grades,2),"")</f>
        <v/>
      </c>
      <c r="B289" t="str">
        <f>VLOOKUP('Student Report'!N289,'Final Marks'!$L$20:$M$26,2)</f>
        <v>B</v>
      </c>
    </row>
    <row r="290" spans="1:2" x14ac:dyDescent="0.3">
      <c r="A290" t="str">
        <f>IFERROR(VLOOKUP('Final Marks'!I290,Grades,2),"")</f>
        <v/>
      </c>
      <c r="B290" t="str">
        <f>VLOOKUP('Student Report'!N290,'Final Marks'!$L$20:$M$26,2)</f>
        <v>B</v>
      </c>
    </row>
    <row r="291" spans="1:2" x14ac:dyDescent="0.3">
      <c r="A291" t="str">
        <f>IFERROR(VLOOKUP('Final Marks'!I291,Grades,2),"")</f>
        <v/>
      </c>
      <c r="B291" t="str">
        <f>VLOOKUP('Student Report'!N291,'Final Marks'!$L$20:$M$26,2)</f>
        <v>A</v>
      </c>
    </row>
    <row r="292" spans="1:2" x14ac:dyDescent="0.3">
      <c r="A292" t="str">
        <f>IFERROR(VLOOKUP('Final Marks'!I292,Grades,2),"")</f>
        <v/>
      </c>
      <c r="B292" t="str">
        <f>VLOOKUP('Student Report'!N292,'Final Marks'!$L$20:$M$26,2)</f>
        <v>E</v>
      </c>
    </row>
    <row r="293" spans="1:2" x14ac:dyDescent="0.3">
      <c r="A293" t="str">
        <f>IFERROR(VLOOKUP('Final Marks'!I293,Grades,2),"")</f>
        <v/>
      </c>
      <c r="B293" t="str">
        <f>VLOOKUP('Student Report'!N293,'Final Marks'!$L$20:$M$26,2)</f>
        <v>D</v>
      </c>
    </row>
    <row r="294" spans="1:2" x14ac:dyDescent="0.3">
      <c r="A294" t="str">
        <f>IFERROR(VLOOKUP('Final Marks'!I294,Grades,2),"")</f>
        <v/>
      </c>
      <c r="B294" t="str">
        <f>VLOOKUP('Student Report'!N294,'Final Marks'!$L$20:$M$26,2)</f>
        <v>Fail</v>
      </c>
    </row>
    <row r="295" spans="1:2" x14ac:dyDescent="0.3">
      <c r="A295" t="str">
        <f>IFERROR(VLOOKUP('Final Marks'!I295,Grades,2),"")</f>
        <v/>
      </c>
      <c r="B295" t="str">
        <f>VLOOKUP('Student Report'!N295,'Final Marks'!$L$20:$M$26,2)</f>
        <v>Fail</v>
      </c>
    </row>
    <row r="296" spans="1:2" x14ac:dyDescent="0.3">
      <c r="A296" t="str">
        <f>IFERROR(VLOOKUP('Final Marks'!I296,Grades,2),"")</f>
        <v/>
      </c>
      <c r="B296" t="str">
        <f>VLOOKUP('Student Report'!N296,'Final Marks'!$L$20:$M$26,2)</f>
        <v>E</v>
      </c>
    </row>
    <row r="297" spans="1:2" x14ac:dyDescent="0.3">
      <c r="A297" t="str">
        <f>IFERROR(VLOOKUP('Final Marks'!I297,Grades,2),"")</f>
        <v/>
      </c>
      <c r="B297" t="str">
        <f>VLOOKUP('Student Report'!N297,'Final Marks'!$L$20:$M$26,2)</f>
        <v>A</v>
      </c>
    </row>
    <row r="298" spans="1:2" x14ac:dyDescent="0.3">
      <c r="A298" t="str">
        <f>IFERROR(VLOOKUP('Final Marks'!I298,Grades,2),"")</f>
        <v/>
      </c>
      <c r="B298" t="str">
        <f>VLOOKUP('Student Report'!N298,'Final Marks'!$L$20:$M$26,2)</f>
        <v>D</v>
      </c>
    </row>
    <row r="299" spans="1:2" x14ac:dyDescent="0.3">
      <c r="A299" t="str">
        <f>IFERROR(VLOOKUP('Final Marks'!I299,Grades,2),"")</f>
        <v/>
      </c>
      <c r="B299" t="str">
        <f>VLOOKUP('Student Report'!N299,'Final Marks'!$L$20:$M$26,2)</f>
        <v>A</v>
      </c>
    </row>
    <row r="300" spans="1:2" x14ac:dyDescent="0.3">
      <c r="A300" t="str">
        <f>IFERROR(VLOOKUP('Final Marks'!I300,Grades,2),"")</f>
        <v/>
      </c>
      <c r="B300" t="str">
        <f>VLOOKUP('Student Report'!N300,'Final Marks'!$L$20:$M$26,2)</f>
        <v>D</v>
      </c>
    </row>
    <row r="301" spans="1:2" x14ac:dyDescent="0.3">
      <c r="A301" t="str">
        <f>IFERROR(VLOOKUP('Final Marks'!I301,Grades,2),"")</f>
        <v/>
      </c>
      <c r="B301" t="str">
        <f>VLOOKUP('Student Report'!N301,'Final Marks'!$L$20:$M$26,2)</f>
        <v>D</v>
      </c>
    </row>
    <row r="302" spans="1:2" x14ac:dyDescent="0.3">
      <c r="A302" t="str">
        <f>IFERROR(VLOOKUP('Final Marks'!I302,Grades,2),"")</f>
        <v/>
      </c>
      <c r="B302" t="str">
        <f>VLOOKUP('Student Report'!N302,'Final Marks'!$L$20:$M$26,2)</f>
        <v>E</v>
      </c>
    </row>
    <row r="303" spans="1:2" x14ac:dyDescent="0.3">
      <c r="A303" t="str">
        <f>IFERROR(VLOOKUP('Final Marks'!I303,Grades,2),"")</f>
        <v/>
      </c>
      <c r="B303" t="str">
        <f>VLOOKUP('Student Report'!N303,'Final Marks'!$L$20:$M$26,2)</f>
        <v>C</v>
      </c>
    </row>
    <row r="304" spans="1:2" x14ac:dyDescent="0.3">
      <c r="A304" t="str">
        <f>IFERROR(VLOOKUP('Final Marks'!I304,Grades,2),"")</f>
        <v/>
      </c>
      <c r="B304" t="str">
        <f>VLOOKUP('Student Report'!N304,'Final Marks'!$L$20:$M$26,2)</f>
        <v>E</v>
      </c>
    </row>
    <row r="305" spans="1:2" x14ac:dyDescent="0.3">
      <c r="A305" t="str">
        <f>IFERROR(VLOOKUP('Final Marks'!I305,Grades,2),"")</f>
        <v/>
      </c>
      <c r="B305" t="str">
        <f>VLOOKUP('Student Report'!N305,'Final Marks'!$L$20:$M$26,2)</f>
        <v>A</v>
      </c>
    </row>
    <row r="306" spans="1:2" x14ac:dyDescent="0.3">
      <c r="A306" t="str">
        <f>IFERROR(VLOOKUP('Final Marks'!I306,Grades,2),"")</f>
        <v/>
      </c>
      <c r="B306" t="str">
        <f>VLOOKUP('Student Report'!N306,'Final Marks'!$L$20:$M$26,2)</f>
        <v>E</v>
      </c>
    </row>
    <row r="307" spans="1:2" x14ac:dyDescent="0.3">
      <c r="A307" t="str">
        <f>IFERROR(VLOOKUP('Final Marks'!I307,Grades,2),"")</f>
        <v/>
      </c>
      <c r="B307" t="str">
        <f>VLOOKUP('Student Report'!N307,'Final Marks'!$L$20:$M$26,2)</f>
        <v>Fail</v>
      </c>
    </row>
    <row r="308" spans="1:2" x14ac:dyDescent="0.3">
      <c r="A308" t="str">
        <f>IFERROR(VLOOKUP('Final Marks'!I308,Grades,2),"")</f>
        <v/>
      </c>
      <c r="B308" t="str">
        <f>VLOOKUP('Student Report'!N308,'Final Marks'!$L$20:$M$26,2)</f>
        <v>E</v>
      </c>
    </row>
    <row r="309" spans="1:2" x14ac:dyDescent="0.3">
      <c r="A309" t="str">
        <f>IFERROR(VLOOKUP('Final Marks'!I309,Grades,2),"")</f>
        <v/>
      </c>
      <c r="B309" t="str">
        <f>VLOOKUP('Student Report'!N309,'Final Marks'!$L$20:$M$26,2)</f>
        <v>B</v>
      </c>
    </row>
    <row r="310" spans="1:2" x14ac:dyDescent="0.3">
      <c r="A310" t="str">
        <f>IFERROR(VLOOKUP('Final Marks'!I310,Grades,2),"")</f>
        <v/>
      </c>
      <c r="B310" t="str">
        <f>VLOOKUP('Student Report'!N310,'Final Marks'!$L$20:$M$26,2)</f>
        <v>A</v>
      </c>
    </row>
    <row r="311" spans="1:2" x14ac:dyDescent="0.3">
      <c r="A311" t="str">
        <f>IFERROR(VLOOKUP('Final Marks'!I311,Grades,2),"")</f>
        <v/>
      </c>
      <c r="B311" t="str">
        <f>VLOOKUP('Student Report'!N311,'Final Marks'!$L$20:$M$26,2)</f>
        <v>B</v>
      </c>
    </row>
    <row r="312" spans="1:2" x14ac:dyDescent="0.3">
      <c r="A312" t="str">
        <f>IFERROR(VLOOKUP('Final Marks'!I312,Grades,2),"")</f>
        <v/>
      </c>
      <c r="B312" t="str">
        <f>VLOOKUP('Student Report'!N312,'Final Marks'!$L$20:$M$26,2)</f>
        <v>E</v>
      </c>
    </row>
    <row r="313" spans="1:2" x14ac:dyDescent="0.3">
      <c r="A313" t="str">
        <f>IFERROR(VLOOKUP('Final Marks'!I313,Grades,2),"")</f>
        <v/>
      </c>
      <c r="B313" t="str">
        <f>VLOOKUP('Student Report'!N313,'Final Marks'!$L$20:$M$26,2)</f>
        <v>A</v>
      </c>
    </row>
    <row r="314" spans="1:2" x14ac:dyDescent="0.3">
      <c r="A314" t="str">
        <f>IFERROR(VLOOKUP('Final Marks'!I314,Grades,2),"")</f>
        <v/>
      </c>
      <c r="B314" t="str">
        <f>VLOOKUP('Student Report'!N314,'Final Marks'!$L$20:$M$26,2)</f>
        <v>Fail</v>
      </c>
    </row>
    <row r="315" spans="1:2" x14ac:dyDescent="0.3">
      <c r="A315" t="str">
        <f>IFERROR(VLOOKUP('Final Marks'!I315,Grades,2),"")</f>
        <v/>
      </c>
      <c r="B315" t="str">
        <f>VLOOKUP('Student Report'!N315,'Final Marks'!$L$20:$M$26,2)</f>
        <v>C</v>
      </c>
    </row>
    <row r="316" spans="1:2" x14ac:dyDescent="0.3">
      <c r="A316" t="str">
        <f>IFERROR(VLOOKUP('Final Marks'!I316,Grades,2),"")</f>
        <v/>
      </c>
      <c r="B316" t="str">
        <f>VLOOKUP('Student Report'!N316,'Final Marks'!$L$20:$M$26,2)</f>
        <v>D</v>
      </c>
    </row>
    <row r="317" spans="1:2" x14ac:dyDescent="0.3">
      <c r="A317" t="str">
        <f>IFERROR(VLOOKUP('Final Marks'!I317,Grades,2),"")</f>
        <v/>
      </c>
      <c r="B317" t="str">
        <f>VLOOKUP('Student Report'!N317,'Final Marks'!$L$20:$M$26,2)</f>
        <v>D</v>
      </c>
    </row>
    <row r="318" spans="1:2" x14ac:dyDescent="0.3">
      <c r="A318" t="str">
        <f>IFERROR(VLOOKUP('Final Marks'!I318,Grades,2),"")</f>
        <v/>
      </c>
      <c r="B318" t="str">
        <f>VLOOKUP('Student Report'!N318,'Final Marks'!$L$20:$M$26,2)</f>
        <v>E</v>
      </c>
    </row>
    <row r="319" spans="1:2" x14ac:dyDescent="0.3">
      <c r="A319" t="str">
        <f>IFERROR(VLOOKUP('Final Marks'!I319,Grades,2),"")</f>
        <v/>
      </c>
      <c r="B319" t="str">
        <f>VLOOKUP('Student Report'!N319,'Final Marks'!$L$20:$M$26,2)</f>
        <v>E</v>
      </c>
    </row>
    <row r="320" spans="1:2" x14ac:dyDescent="0.3">
      <c r="A320" t="str">
        <f>IFERROR(VLOOKUP('Final Marks'!I320,Grades,2),"")</f>
        <v/>
      </c>
      <c r="B320" t="str">
        <f>VLOOKUP('Student Report'!N320,'Final Marks'!$L$20:$M$26,2)</f>
        <v>E</v>
      </c>
    </row>
    <row r="321" spans="1:2" x14ac:dyDescent="0.3">
      <c r="A321" t="str">
        <f>IFERROR(VLOOKUP('Final Marks'!I321,Grades,2),"")</f>
        <v/>
      </c>
      <c r="B321" t="str">
        <f>VLOOKUP('Student Report'!N321,'Final Marks'!$L$20:$M$26,2)</f>
        <v>E</v>
      </c>
    </row>
    <row r="322" spans="1:2" x14ac:dyDescent="0.3">
      <c r="A322" t="str">
        <f>IFERROR(VLOOKUP('Final Marks'!I322,Grades,2),"")</f>
        <v/>
      </c>
      <c r="B322" t="str">
        <f>VLOOKUP('Student Report'!N322,'Final Marks'!$L$20:$M$26,2)</f>
        <v>A</v>
      </c>
    </row>
    <row r="323" spans="1:2" x14ac:dyDescent="0.3">
      <c r="A323" t="str">
        <f>IFERROR(VLOOKUP('Final Marks'!I323,Grades,2),"")</f>
        <v/>
      </c>
      <c r="B323" t="str">
        <f>VLOOKUP('Student Report'!N323,'Final Marks'!$L$20:$M$26,2)</f>
        <v>Fail</v>
      </c>
    </row>
    <row r="324" spans="1:2" x14ac:dyDescent="0.3">
      <c r="A324" t="str">
        <f>IFERROR(VLOOKUP('Final Marks'!I324,Grades,2),"")</f>
        <v/>
      </c>
      <c r="B324" t="str">
        <f>VLOOKUP('Student Report'!N324,'Final Marks'!$L$20:$M$26,2)</f>
        <v>C</v>
      </c>
    </row>
    <row r="325" spans="1:2" x14ac:dyDescent="0.3">
      <c r="A325" t="str">
        <f>IFERROR(VLOOKUP('Final Marks'!I325,Grades,2),"")</f>
        <v/>
      </c>
      <c r="B325" t="str">
        <f>VLOOKUP('Student Report'!N325,'Final Marks'!$L$20:$M$26,2)</f>
        <v>A</v>
      </c>
    </row>
    <row r="326" spans="1:2" x14ac:dyDescent="0.3">
      <c r="A326" t="str">
        <f>IFERROR(VLOOKUP('Final Marks'!I326,Grades,2),"")</f>
        <v/>
      </c>
      <c r="B326" t="str">
        <f>VLOOKUP('Student Report'!N326,'Final Marks'!$L$20:$M$26,2)</f>
        <v>D</v>
      </c>
    </row>
    <row r="327" spans="1:2" x14ac:dyDescent="0.3">
      <c r="A327" t="str">
        <f>IFERROR(VLOOKUP('Final Marks'!I327,Grades,2),"")</f>
        <v/>
      </c>
      <c r="B327" t="str">
        <f>VLOOKUP('Student Report'!N327,'Final Marks'!$L$20:$M$26,2)</f>
        <v>A</v>
      </c>
    </row>
    <row r="328" spans="1:2" x14ac:dyDescent="0.3">
      <c r="A328" t="str">
        <f>IFERROR(VLOOKUP('Final Marks'!I328,Grades,2),"")</f>
        <v/>
      </c>
      <c r="B328" t="str">
        <f>VLOOKUP('Student Report'!N328,'Final Marks'!$L$20:$M$26,2)</f>
        <v>F</v>
      </c>
    </row>
    <row r="329" spans="1:2" x14ac:dyDescent="0.3">
      <c r="A329" t="str">
        <f>IFERROR(VLOOKUP('Final Marks'!I329,Grades,2),"")</f>
        <v/>
      </c>
      <c r="B329" t="str">
        <f>VLOOKUP('Student Report'!N329,'Final Marks'!$L$20:$M$26,2)</f>
        <v>F</v>
      </c>
    </row>
    <row r="330" spans="1:2" x14ac:dyDescent="0.3">
      <c r="A330" t="str">
        <f>IFERROR(VLOOKUP('Final Marks'!I330,Grades,2),"")</f>
        <v/>
      </c>
      <c r="B330" t="str">
        <f>VLOOKUP('Student Report'!N330,'Final Marks'!$L$20:$M$26,2)</f>
        <v>B</v>
      </c>
    </row>
    <row r="331" spans="1:2" x14ac:dyDescent="0.3">
      <c r="A331" t="str">
        <f>IFERROR(VLOOKUP('Final Marks'!I331,Grades,2),"")</f>
        <v/>
      </c>
      <c r="B331" t="str">
        <f>VLOOKUP('Student Report'!N331,'Final Marks'!$L$20:$M$26,2)</f>
        <v>F</v>
      </c>
    </row>
    <row r="332" spans="1:2" x14ac:dyDescent="0.3">
      <c r="A332" t="str">
        <f>IFERROR(VLOOKUP('Final Marks'!I332,Grades,2),"")</f>
        <v/>
      </c>
      <c r="B332" t="str">
        <f>VLOOKUP('Student Report'!N332,'Final Marks'!$L$20:$M$26,2)</f>
        <v>D</v>
      </c>
    </row>
    <row r="333" spans="1:2" x14ac:dyDescent="0.3">
      <c r="A333" t="str">
        <f>IFERROR(VLOOKUP('Final Marks'!I333,Grades,2),"")</f>
        <v/>
      </c>
      <c r="B333" t="str">
        <f>VLOOKUP('Student Report'!N333,'Final Marks'!$L$20:$M$26,2)</f>
        <v>A</v>
      </c>
    </row>
    <row r="334" spans="1:2" x14ac:dyDescent="0.3">
      <c r="A334" t="str">
        <f>IFERROR(VLOOKUP('Final Marks'!I334,Grades,2),"")</f>
        <v/>
      </c>
      <c r="B334" t="str">
        <f>VLOOKUP('Student Report'!N334,'Final Marks'!$L$20:$M$26,2)</f>
        <v>F</v>
      </c>
    </row>
    <row r="335" spans="1:2" x14ac:dyDescent="0.3">
      <c r="A335" t="str">
        <f>IFERROR(VLOOKUP('Final Marks'!I335,Grades,2),"")</f>
        <v/>
      </c>
      <c r="B335" t="str">
        <f>VLOOKUP('Student Report'!N335,'Final Marks'!$L$20:$M$26,2)</f>
        <v>D</v>
      </c>
    </row>
    <row r="336" spans="1:2" x14ac:dyDescent="0.3">
      <c r="A336" t="str">
        <f>IFERROR(VLOOKUP('Final Marks'!I336,Grades,2),"")</f>
        <v/>
      </c>
      <c r="B336" t="str">
        <f>VLOOKUP('Student Report'!N336,'Final Marks'!$L$20:$M$26,2)</f>
        <v>A</v>
      </c>
    </row>
    <row r="337" spans="1:2" x14ac:dyDescent="0.3">
      <c r="A337" t="str">
        <f>IFERROR(VLOOKUP('Final Marks'!I337,Grades,2),"")</f>
        <v/>
      </c>
      <c r="B337" t="str">
        <f>VLOOKUP('Student Report'!N337,'Final Marks'!$L$20:$M$26,2)</f>
        <v>B</v>
      </c>
    </row>
    <row r="338" spans="1:2" x14ac:dyDescent="0.3">
      <c r="A338" t="str">
        <f>IFERROR(VLOOKUP('Final Marks'!I338,Grades,2),"")</f>
        <v/>
      </c>
      <c r="B338" t="str">
        <f>VLOOKUP('Student Report'!N338,'Final Marks'!$L$20:$M$26,2)</f>
        <v>Fail</v>
      </c>
    </row>
    <row r="339" spans="1:2" x14ac:dyDescent="0.3">
      <c r="A339" t="str">
        <f>IFERROR(VLOOKUP('Final Marks'!I339,Grades,2),"")</f>
        <v/>
      </c>
      <c r="B339" t="str">
        <f>VLOOKUP('Student Report'!N339,'Final Marks'!$L$20:$M$26,2)</f>
        <v>A</v>
      </c>
    </row>
    <row r="340" spans="1:2" x14ac:dyDescent="0.3">
      <c r="A340" t="str">
        <f>IFERROR(VLOOKUP('Final Marks'!I340,Grades,2),"")</f>
        <v/>
      </c>
      <c r="B340" t="str">
        <f>VLOOKUP('Student Report'!N340,'Final Marks'!$L$20:$M$26,2)</f>
        <v>E</v>
      </c>
    </row>
    <row r="341" spans="1:2" x14ac:dyDescent="0.3">
      <c r="A341" t="str">
        <f>IFERROR(VLOOKUP('Final Marks'!I341,Grades,2),"")</f>
        <v/>
      </c>
      <c r="B341" t="str">
        <f>VLOOKUP('Student Report'!N341,'Final Marks'!$L$20:$M$26,2)</f>
        <v>A</v>
      </c>
    </row>
    <row r="342" spans="1:2" x14ac:dyDescent="0.3">
      <c r="A342" t="str">
        <f>IFERROR(VLOOKUP('Final Marks'!I342,Grades,2),"")</f>
        <v/>
      </c>
      <c r="B342" t="str">
        <f>VLOOKUP('Student Report'!N342,'Final Marks'!$L$20:$M$26,2)</f>
        <v>A</v>
      </c>
    </row>
    <row r="343" spans="1:2" x14ac:dyDescent="0.3">
      <c r="A343" t="str">
        <f>IFERROR(VLOOKUP('Final Marks'!I343,Grades,2),"")</f>
        <v/>
      </c>
      <c r="B343" t="str">
        <f>VLOOKUP('Student Report'!N343,'Final Marks'!$L$20:$M$26,2)</f>
        <v>Fail</v>
      </c>
    </row>
    <row r="344" spans="1:2" x14ac:dyDescent="0.3">
      <c r="A344" t="str">
        <f>IFERROR(VLOOKUP('Final Marks'!I344,Grades,2),"")</f>
        <v/>
      </c>
      <c r="B344" t="str">
        <f>VLOOKUP('Student Report'!N344,'Final Marks'!$L$20:$M$26,2)</f>
        <v>F</v>
      </c>
    </row>
    <row r="345" spans="1:2" x14ac:dyDescent="0.3">
      <c r="A345" t="str">
        <f>IFERROR(VLOOKUP('Final Marks'!I345,Grades,2),"")</f>
        <v/>
      </c>
      <c r="B345" t="str">
        <f>VLOOKUP('Student Report'!N345,'Final Marks'!$L$20:$M$26,2)</f>
        <v>A</v>
      </c>
    </row>
    <row r="346" spans="1:2" x14ac:dyDescent="0.3">
      <c r="A346" t="str">
        <f>IFERROR(VLOOKUP('Final Marks'!I346,Grades,2),"")</f>
        <v/>
      </c>
      <c r="B346" t="str">
        <f>VLOOKUP('Student Report'!N346,'Final Marks'!$L$20:$M$26,2)</f>
        <v>D</v>
      </c>
    </row>
    <row r="347" spans="1:2" x14ac:dyDescent="0.3">
      <c r="A347" t="str">
        <f>IFERROR(VLOOKUP('Final Marks'!I347,Grades,2),"")</f>
        <v/>
      </c>
      <c r="B347" t="str">
        <f>VLOOKUP('Student Report'!N347,'Final Marks'!$L$20:$M$26,2)</f>
        <v>B</v>
      </c>
    </row>
    <row r="348" spans="1:2" x14ac:dyDescent="0.3">
      <c r="A348" t="str">
        <f>IFERROR(VLOOKUP('Final Marks'!I348,Grades,2),"")</f>
        <v/>
      </c>
      <c r="B348" t="str">
        <f>VLOOKUP('Student Report'!N348,'Final Marks'!$L$20:$M$26,2)</f>
        <v>A</v>
      </c>
    </row>
    <row r="349" spans="1:2" x14ac:dyDescent="0.3">
      <c r="A349" t="str">
        <f>IFERROR(VLOOKUP('Final Marks'!I349,Grades,2),"")</f>
        <v/>
      </c>
      <c r="B349" t="str">
        <f>VLOOKUP('Student Report'!N349,'Final Marks'!$L$20:$M$26,2)</f>
        <v>D</v>
      </c>
    </row>
    <row r="350" spans="1:2" x14ac:dyDescent="0.3">
      <c r="A350" t="str">
        <f>IFERROR(VLOOKUP('Final Marks'!I350,Grades,2),"")</f>
        <v/>
      </c>
      <c r="B350" t="str">
        <f>VLOOKUP('Student Report'!N350,'Final Marks'!$L$20:$M$26,2)</f>
        <v>E</v>
      </c>
    </row>
    <row r="351" spans="1:2" x14ac:dyDescent="0.3">
      <c r="A351" t="str">
        <f>IFERROR(VLOOKUP('Final Marks'!I351,Grades,2),"")</f>
        <v/>
      </c>
      <c r="B351" t="str">
        <f>VLOOKUP('Student Report'!N351,'Final Marks'!$L$20:$M$26,2)</f>
        <v>A</v>
      </c>
    </row>
    <row r="352" spans="1:2" x14ac:dyDescent="0.3">
      <c r="A352" t="str">
        <f>IFERROR(VLOOKUP('Final Marks'!I352,Grades,2),"")</f>
        <v/>
      </c>
      <c r="B352" t="str">
        <f>VLOOKUP('Student Report'!N352,'Final Marks'!$L$20:$M$26,2)</f>
        <v>Fail</v>
      </c>
    </row>
    <row r="353" spans="1:2" x14ac:dyDescent="0.3">
      <c r="A353" t="str">
        <f>IFERROR(VLOOKUP('Final Marks'!I353,Grades,2),"")</f>
        <v/>
      </c>
      <c r="B353" t="str">
        <f>VLOOKUP('Student Report'!N353,'Final Marks'!$L$20:$M$26,2)</f>
        <v>D</v>
      </c>
    </row>
    <row r="354" spans="1:2" x14ac:dyDescent="0.3">
      <c r="A354" t="str">
        <f>IFERROR(VLOOKUP('Final Marks'!I354,Grades,2),"")</f>
        <v/>
      </c>
      <c r="B354" t="str">
        <f>VLOOKUP('Student Report'!N354,'Final Marks'!$L$20:$M$26,2)</f>
        <v>B</v>
      </c>
    </row>
    <row r="355" spans="1:2" x14ac:dyDescent="0.3">
      <c r="A355" t="str">
        <f>IFERROR(VLOOKUP('Final Marks'!I355,Grades,2),"")</f>
        <v/>
      </c>
      <c r="B355" t="str">
        <f>VLOOKUP('Student Report'!N355,'Final Marks'!$L$20:$M$26,2)</f>
        <v>B</v>
      </c>
    </row>
    <row r="356" spans="1:2" x14ac:dyDescent="0.3">
      <c r="A356" t="str">
        <f>IFERROR(VLOOKUP('Final Marks'!I356,Grades,2),"")</f>
        <v/>
      </c>
      <c r="B356" t="str">
        <f>VLOOKUP('Student Report'!N356,'Final Marks'!$L$20:$M$26,2)</f>
        <v>Fail</v>
      </c>
    </row>
    <row r="357" spans="1:2" x14ac:dyDescent="0.3">
      <c r="A357" t="str">
        <f>IFERROR(VLOOKUP('Final Marks'!I357,Grades,2),"")</f>
        <v/>
      </c>
      <c r="B357" t="str">
        <f>VLOOKUP('Student Report'!N357,'Final Marks'!$L$20:$M$26,2)</f>
        <v>E</v>
      </c>
    </row>
    <row r="358" spans="1:2" x14ac:dyDescent="0.3">
      <c r="A358" t="str">
        <f>IFERROR(VLOOKUP('Final Marks'!I358,Grades,2),"")</f>
        <v/>
      </c>
      <c r="B358" t="str">
        <f>VLOOKUP('Student Report'!N358,'Final Marks'!$L$20:$M$26,2)</f>
        <v>F</v>
      </c>
    </row>
    <row r="359" spans="1:2" x14ac:dyDescent="0.3">
      <c r="A359" t="str">
        <f>IFERROR(VLOOKUP('Final Marks'!I359,Grades,2),"")</f>
        <v/>
      </c>
      <c r="B359" t="str">
        <f>VLOOKUP('Student Report'!N359,'Final Marks'!$L$20:$M$26,2)</f>
        <v>A</v>
      </c>
    </row>
    <row r="360" spans="1:2" x14ac:dyDescent="0.3">
      <c r="A360" t="str">
        <f>IFERROR(VLOOKUP('Final Marks'!I360,Grades,2),"")</f>
        <v/>
      </c>
      <c r="B360" t="str">
        <f>VLOOKUP('Student Report'!N360,'Final Marks'!$L$20:$M$26,2)</f>
        <v>B</v>
      </c>
    </row>
    <row r="361" spans="1:2" x14ac:dyDescent="0.3">
      <c r="A361" t="str">
        <f>IFERROR(VLOOKUP('Final Marks'!I361,Grades,2),"")</f>
        <v/>
      </c>
      <c r="B361" t="str">
        <f>VLOOKUP('Student Report'!N361,'Final Marks'!$L$20:$M$26,2)</f>
        <v>C</v>
      </c>
    </row>
    <row r="362" spans="1:2" x14ac:dyDescent="0.3">
      <c r="A362" t="str">
        <f>IFERROR(VLOOKUP('Final Marks'!I362,Grades,2),"")</f>
        <v/>
      </c>
      <c r="B362" t="str">
        <f>VLOOKUP('Student Report'!N362,'Final Marks'!$L$20:$M$26,2)</f>
        <v>D</v>
      </c>
    </row>
    <row r="363" spans="1:2" x14ac:dyDescent="0.3">
      <c r="A363" t="str">
        <f>IFERROR(VLOOKUP('Final Marks'!I363,Grades,2),"")</f>
        <v/>
      </c>
      <c r="B363" t="str">
        <f>VLOOKUP('Student Report'!N363,'Final Marks'!$L$20:$M$26,2)</f>
        <v>E</v>
      </c>
    </row>
    <row r="364" spans="1:2" x14ac:dyDescent="0.3">
      <c r="A364" t="str">
        <f>IFERROR(VLOOKUP('Final Marks'!I364,Grades,2),"")</f>
        <v/>
      </c>
      <c r="B364" t="str">
        <f>VLOOKUP('Student Report'!N364,'Final Marks'!$L$20:$M$26,2)</f>
        <v>D</v>
      </c>
    </row>
    <row r="365" spans="1:2" x14ac:dyDescent="0.3">
      <c r="A365" t="str">
        <f>IFERROR(VLOOKUP('Final Marks'!I365,Grades,2),"")</f>
        <v/>
      </c>
      <c r="B365" t="str">
        <f>VLOOKUP('Student Report'!N365,'Final Marks'!$L$20:$M$26,2)</f>
        <v>Fail</v>
      </c>
    </row>
    <row r="366" spans="1:2" x14ac:dyDescent="0.3">
      <c r="A366" t="str">
        <f>IFERROR(VLOOKUP('Final Marks'!I366,Grades,2),"")</f>
        <v/>
      </c>
      <c r="B366" t="str">
        <f>VLOOKUP('Student Report'!N366,'Final Marks'!$L$20:$M$26,2)</f>
        <v>B</v>
      </c>
    </row>
    <row r="367" spans="1:2" x14ac:dyDescent="0.3">
      <c r="A367" t="str">
        <f>IFERROR(VLOOKUP('Final Marks'!I367,Grades,2),"")</f>
        <v/>
      </c>
      <c r="B367" t="str">
        <f>VLOOKUP('Student Report'!N367,'Final Marks'!$L$20:$M$26,2)</f>
        <v>Fail</v>
      </c>
    </row>
    <row r="368" spans="1:2" x14ac:dyDescent="0.3">
      <c r="A368" t="str">
        <f>IFERROR(VLOOKUP('Final Marks'!I368,Grades,2),"")</f>
        <v/>
      </c>
      <c r="B368" t="str">
        <f>VLOOKUP('Student Report'!N368,'Final Marks'!$L$20:$M$26,2)</f>
        <v>Fail</v>
      </c>
    </row>
    <row r="369" spans="1:2" x14ac:dyDescent="0.3">
      <c r="A369" t="str">
        <f>IFERROR(VLOOKUP('Final Marks'!I369,Grades,2),"")</f>
        <v/>
      </c>
      <c r="B369" t="str">
        <f>VLOOKUP('Student Report'!N369,'Final Marks'!$L$20:$M$26,2)</f>
        <v>F</v>
      </c>
    </row>
    <row r="370" spans="1:2" x14ac:dyDescent="0.3">
      <c r="A370" t="str">
        <f>IFERROR(VLOOKUP('Final Marks'!I370,Grades,2),"")</f>
        <v/>
      </c>
      <c r="B370" t="str">
        <f>VLOOKUP('Student Report'!N370,'Final Marks'!$L$20:$M$26,2)</f>
        <v>F</v>
      </c>
    </row>
    <row r="371" spans="1:2" x14ac:dyDescent="0.3">
      <c r="A371" t="str">
        <f>IFERROR(VLOOKUP('Final Marks'!I371,Grades,2),"")</f>
        <v/>
      </c>
      <c r="B371" t="str">
        <f>VLOOKUP('Student Report'!N371,'Final Marks'!$L$20:$M$26,2)</f>
        <v>C</v>
      </c>
    </row>
    <row r="372" spans="1:2" x14ac:dyDescent="0.3">
      <c r="A372" t="str">
        <f>IFERROR(VLOOKUP('Final Marks'!I372,Grades,2),"")</f>
        <v/>
      </c>
      <c r="B372" t="str">
        <f>VLOOKUP('Student Report'!N372,'Final Marks'!$L$20:$M$26,2)</f>
        <v>B</v>
      </c>
    </row>
    <row r="373" spans="1:2" x14ac:dyDescent="0.3">
      <c r="A373" t="str">
        <f>IFERROR(VLOOKUP('Final Marks'!I373,Grades,2),"")</f>
        <v/>
      </c>
      <c r="B373" t="str">
        <f>VLOOKUP('Student Report'!N373,'Final Marks'!$L$20:$M$26,2)</f>
        <v>F</v>
      </c>
    </row>
    <row r="374" spans="1:2" x14ac:dyDescent="0.3">
      <c r="A374" t="str">
        <f>IFERROR(VLOOKUP('Final Marks'!I374,Grades,2),"")</f>
        <v/>
      </c>
      <c r="B374" t="str">
        <f>VLOOKUP('Student Report'!N374,'Final Marks'!$L$20:$M$26,2)</f>
        <v>E</v>
      </c>
    </row>
    <row r="375" spans="1:2" x14ac:dyDescent="0.3">
      <c r="A375" t="str">
        <f>IFERROR(VLOOKUP('Final Marks'!I375,Grades,2),"")</f>
        <v/>
      </c>
      <c r="B375" t="str">
        <f>VLOOKUP('Student Report'!N375,'Final Marks'!$L$20:$M$26,2)</f>
        <v>A</v>
      </c>
    </row>
    <row r="376" spans="1:2" x14ac:dyDescent="0.3">
      <c r="A376" t="str">
        <f>IFERROR(VLOOKUP('Final Marks'!I376,Grades,2),"")</f>
        <v/>
      </c>
      <c r="B376" t="str">
        <f>VLOOKUP('Student Report'!N376,'Final Marks'!$L$20:$M$26,2)</f>
        <v>Fail</v>
      </c>
    </row>
    <row r="377" spans="1:2" x14ac:dyDescent="0.3">
      <c r="A377" t="str">
        <f>IFERROR(VLOOKUP('Final Marks'!I377,Grades,2),"")</f>
        <v/>
      </c>
      <c r="B377" t="str">
        <f>VLOOKUP('Student Report'!N377,'Final Marks'!$L$20:$M$26,2)</f>
        <v>A</v>
      </c>
    </row>
    <row r="378" spans="1:2" x14ac:dyDescent="0.3">
      <c r="A378" t="str">
        <f>IFERROR(VLOOKUP('Final Marks'!I378,Grades,2),"")</f>
        <v/>
      </c>
      <c r="B378" t="str">
        <f>VLOOKUP('Student Report'!N378,'Final Marks'!$L$20:$M$26,2)</f>
        <v>Fail</v>
      </c>
    </row>
    <row r="379" spans="1:2" x14ac:dyDescent="0.3">
      <c r="A379" t="str">
        <f>IFERROR(VLOOKUP('Final Marks'!I379,Grades,2),"")</f>
        <v/>
      </c>
      <c r="B379" t="str">
        <f>VLOOKUP('Student Report'!N379,'Final Marks'!$L$20:$M$26,2)</f>
        <v>C</v>
      </c>
    </row>
    <row r="380" spans="1:2" x14ac:dyDescent="0.3">
      <c r="A380" t="str">
        <f>IFERROR(VLOOKUP('Final Marks'!I380,Grades,2),"")</f>
        <v/>
      </c>
      <c r="B380" t="str">
        <f>VLOOKUP('Student Report'!N380,'Final Marks'!$L$20:$M$26,2)</f>
        <v>F</v>
      </c>
    </row>
    <row r="381" spans="1:2" x14ac:dyDescent="0.3">
      <c r="A381" t="str">
        <f>IFERROR(VLOOKUP('Final Marks'!I381,Grades,2),"")</f>
        <v/>
      </c>
      <c r="B381" t="str">
        <f>VLOOKUP('Student Report'!N381,'Final Marks'!$L$20:$M$26,2)</f>
        <v>D</v>
      </c>
    </row>
    <row r="382" spans="1:2" x14ac:dyDescent="0.3">
      <c r="A382" t="str">
        <f>IFERROR(VLOOKUP('Final Marks'!I382,Grades,2),"")</f>
        <v/>
      </c>
      <c r="B382" t="str">
        <f>VLOOKUP('Student Report'!N382,'Final Marks'!$L$20:$M$26,2)</f>
        <v>C</v>
      </c>
    </row>
    <row r="383" spans="1:2" x14ac:dyDescent="0.3">
      <c r="A383" t="str">
        <f>IFERROR(VLOOKUP('Final Marks'!I383,Grades,2),"")</f>
        <v/>
      </c>
      <c r="B383" t="str">
        <f>VLOOKUP('Student Report'!N383,'Final Marks'!$L$20:$M$26,2)</f>
        <v>F</v>
      </c>
    </row>
    <row r="384" spans="1:2" x14ac:dyDescent="0.3">
      <c r="A384" t="str">
        <f>IFERROR(VLOOKUP('Final Marks'!I384,Grades,2),"")</f>
        <v/>
      </c>
      <c r="B384" t="str">
        <f>VLOOKUP('Student Report'!N384,'Final Marks'!$L$20:$M$26,2)</f>
        <v>B</v>
      </c>
    </row>
    <row r="385" spans="1:2" x14ac:dyDescent="0.3">
      <c r="A385" t="str">
        <f>IFERROR(VLOOKUP('Final Marks'!I385,Grades,2),"")</f>
        <v/>
      </c>
      <c r="B385" t="str">
        <f>VLOOKUP('Student Report'!N385,'Final Marks'!$L$20:$M$26,2)</f>
        <v>C</v>
      </c>
    </row>
    <row r="386" spans="1:2" x14ac:dyDescent="0.3">
      <c r="A386" t="str">
        <f>IFERROR(VLOOKUP('Final Marks'!I386,Grades,2),"")</f>
        <v/>
      </c>
      <c r="B386" t="str">
        <f>VLOOKUP('Student Report'!N386,'Final Marks'!$L$20:$M$26,2)</f>
        <v>F</v>
      </c>
    </row>
    <row r="387" spans="1:2" x14ac:dyDescent="0.3">
      <c r="A387" t="str">
        <f>IFERROR(VLOOKUP('Final Marks'!I387,Grades,2),"")</f>
        <v/>
      </c>
      <c r="B387" t="str">
        <f>VLOOKUP('Student Report'!N387,'Final Marks'!$L$20:$M$26,2)</f>
        <v>C</v>
      </c>
    </row>
    <row r="388" spans="1:2" x14ac:dyDescent="0.3">
      <c r="A388" t="str">
        <f>IFERROR(VLOOKUP('Final Marks'!I388,Grades,2),"")</f>
        <v/>
      </c>
      <c r="B388" t="str">
        <f>VLOOKUP('Student Report'!N388,'Final Marks'!$L$20:$M$26,2)</f>
        <v>E</v>
      </c>
    </row>
    <row r="389" spans="1:2" x14ac:dyDescent="0.3">
      <c r="A389" t="str">
        <f>IFERROR(VLOOKUP('Final Marks'!I389,Grades,2),"")</f>
        <v/>
      </c>
      <c r="B389" t="str">
        <f>VLOOKUP('Student Report'!N389,'Final Marks'!$L$20:$M$26,2)</f>
        <v>E</v>
      </c>
    </row>
    <row r="390" spans="1:2" x14ac:dyDescent="0.3">
      <c r="A390" t="str">
        <f>IFERROR(VLOOKUP('Final Marks'!I390,Grades,2),"")</f>
        <v/>
      </c>
      <c r="B390" t="str">
        <f>VLOOKUP('Student Report'!N390,'Final Marks'!$L$20:$M$26,2)</f>
        <v>B</v>
      </c>
    </row>
    <row r="391" spans="1:2" x14ac:dyDescent="0.3">
      <c r="A391" t="str">
        <f>IFERROR(VLOOKUP('Final Marks'!I391,Grades,2),"")</f>
        <v/>
      </c>
      <c r="B391" t="str">
        <f>VLOOKUP('Student Report'!N391,'Final Marks'!$L$20:$M$26,2)</f>
        <v>C</v>
      </c>
    </row>
    <row r="392" spans="1:2" x14ac:dyDescent="0.3">
      <c r="A392" t="str">
        <f>IFERROR(VLOOKUP('Final Marks'!I392,Grades,2),"")</f>
        <v/>
      </c>
      <c r="B392" t="str">
        <f>VLOOKUP('Student Report'!N392,'Final Marks'!$L$20:$M$26,2)</f>
        <v>A</v>
      </c>
    </row>
    <row r="393" spans="1:2" x14ac:dyDescent="0.3">
      <c r="A393" t="str">
        <f>IFERROR(VLOOKUP('Final Marks'!I393,Grades,2),"")</f>
        <v/>
      </c>
      <c r="B393" t="str">
        <f>VLOOKUP('Student Report'!N393,'Final Marks'!$L$20:$M$26,2)</f>
        <v>E</v>
      </c>
    </row>
    <row r="394" spans="1:2" x14ac:dyDescent="0.3">
      <c r="A394" t="str">
        <f>IFERROR(VLOOKUP('Final Marks'!I394,Grades,2),"")</f>
        <v/>
      </c>
      <c r="B394" t="str">
        <f>VLOOKUP('Student Report'!N394,'Final Marks'!$L$20:$M$26,2)</f>
        <v>B</v>
      </c>
    </row>
    <row r="395" spans="1:2" x14ac:dyDescent="0.3">
      <c r="A395" t="str">
        <f>IFERROR(VLOOKUP('Final Marks'!I395,Grades,2),"")</f>
        <v/>
      </c>
      <c r="B395" t="str">
        <f>VLOOKUP('Student Report'!N395,'Final Marks'!$L$20:$M$26,2)</f>
        <v>A</v>
      </c>
    </row>
    <row r="396" spans="1:2" x14ac:dyDescent="0.3">
      <c r="A396" t="str">
        <f>IFERROR(VLOOKUP('Final Marks'!I396,Grades,2),"")</f>
        <v/>
      </c>
      <c r="B396" t="str">
        <f>VLOOKUP('Student Report'!N396,'Final Marks'!$L$20:$M$26,2)</f>
        <v>B</v>
      </c>
    </row>
    <row r="397" spans="1:2" x14ac:dyDescent="0.3">
      <c r="A397" t="str">
        <f>IFERROR(VLOOKUP('Final Marks'!I397,Grades,2),"")</f>
        <v/>
      </c>
      <c r="B397" t="str">
        <f>VLOOKUP('Student Report'!N397,'Final Marks'!$L$20:$M$26,2)</f>
        <v>A</v>
      </c>
    </row>
    <row r="398" spans="1:2" x14ac:dyDescent="0.3">
      <c r="A398" t="str">
        <f>IFERROR(VLOOKUP('Final Marks'!I398,Grades,2),"")</f>
        <v/>
      </c>
      <c r="B398" t="str">
        <f>VLOOKUP('Student Report'!N398,'Final Marks'!$L$20:$M$26,2)</f>
        <v>B</v>
      </c>
    </row>
    <row r="399" spans="1:2" x14ac:dyDescent="0.3">
      <c r="A399" t="str">
        <f>IFERROR(VLOOKUP('Final Marks'!I399,Grades,2),"")</f>
        <v/>
      </c>
      <c r="B399" t="str">
        <f>VLOOKUP('Student Report'!N399,'Final Marks'!$L$20:$M$26,2)</f>
        <v>Fail</v>
      </c>
    </row>
    <row r="400" spans="1:2" x14ac:dyDescent="0.3">
      <c r="A400" t="str">
        <f>IFERROR(VLOOKUP('Final Marks'!I400,Grades,2),"")</f>
        <v/>
      </c>
      <c r="B400" t="str">
        <f>VLOOKUP('Student Report'!N400,'Final Marks'!$L$20:$M$26,2)</f>
        <v>F</v>
      </c>
    </row>
    <row r="401" spans="1:2" x14ac:dyDescent="0.3">
      <c r="A401" t="str">
        <f>IFERROR(VLOOKUP('Final Marks'!I401,Grades,2),"")</f>
        <v/>
      </c>
      <c r="B401" t="str">
        <f>VLOOKUP('Student Report'!N401,'Final Marks'!$L$20:$M$26,2)</f>
        <v>Fail</v>
      </c>
    </row>
    <row r="402" spans="1:2" x14ac:dyDescent="0.3">
      <c r="A402" t="str">
        <f>IFERROR(VLOOKUP('Final Marks'!I402,Grades,2),"")</f>
        <v/>
      </c>
      <c r="B402" t="str">
        <f>VLOOKUP('Student Report'!N402,'Final Marks'!$L$20:$M$26,2)</f>
        <v>Fail</v>
      </c>
    </row>
    <row r="403" spans="1:2" x14ac:dyDescent="0.3">
      <c r="A403" t="str">
        <f>IFERROR(VLOOKUP('Final Marks'!I403,Grades,2),"")</f>
        <v/>
      </c>
      <c r="B403" t="str">
        <f>VLOOKUP('Student Report'!N403,'Final Marks'!$L$20:$M$26,2)</f>
        <v>A</v>
      </c>
    </row>
    <row r="404" spans="1:2" x14ac:dyDescent="0.3">
      <c r="A404" t="str">
        <f>IFERROR(VLOOKUP('Final Marks'!I404,Grades,2),"")</f>
        <v/>
      </c>
      <c r="B404" t="str">
        <f>VLOOKUP('Student Report'!N404,'Final Marks'!$L$20:$M$26,2)</f>
        <v>A</v>
      </c>
    </row>
    <row r="405" spans="1:2" x14ac:dyDescent="0.3">
      <c r="A405" t="str">
        <f>IFERROR(VLOOKUP('Final Marks'!I405,Grades,2),"")</f>
        <v/>
      </c>
      <c r="B405" t="str">
        <f>VLOOKUP('Student Report'!N405,'Final Marks'!$L$20:$M$26,2)</f>
        <v>C</v>
      </c>
    </row>
    <row r="406" spans="1:2" x14ac:dyDescent="0.3">
      <c r="A406" t="str">
        <f>IFERROR(VLOOKUP('Final Marks'!I406,Grades,2),"")</f>
        <v/>
      </c>
      <c r="B406" t="str">
        <f>VLOOKUP('Student Report'!N406,'Final Marks'!$L$20:$M$26,2)</f>
        <v>B</v>
      </c>
    </row>
    <row r="407" spans="1:2" x14ac:dyDescent="0.3">
      <c r="A407" t="str">
        <f>IFERROR(VLOOKUP('Final Marks'!I407,Grades,2),"")</f>
        <v/>
      </c>
      <c r="B407" t="str">
        <f>VLOOKUP('Student Report'!N407,'Final Marks'!$L$20:$M$26,2)</f>
        <v>C</v>
      </c>
    </row>
    <row r="408" spans="1:2" x14ac:dyDescent="0.3">
      <c r="A408" t="str">
        <f>IFERROR(VLOOKUP('Final Marks'!I408,Grades,2),"")</f>
        <v/>
      </c>
      <c r="B408" t="str">
        <f>VLOOKUP('Student Report'!N408,'Final Marks'!$L$20:$M$26,2)</f>
        <v>D</v>
      </c>
    </row>
    <row r="409" spans="1:2" x14ac:dyDescent="0.3">
      <c r="A409" t="str">
        <f>IFERROR(VLOOKUP('Final Marks'!I409,Grades,2),"")</f>
        <v/>
      </c>
      <c r="B409" t="str">
        <f>VLOOKUP('Student Report'!N409,'Final Marks'!$L$20:$M$26,2)</f>
        <v>B</v>
      </c>
    </row>
    <row r="410" spans="1:2" x14ac:dyDescent="0.3">
      <c r="A410" t="str">
        <f>IFERROR(VLOOKUP('Final Marks'!I410,Grades,2),"")</f>
        <v/>
      </c>
      <c r="B410" t="str">
        <f>VLOOKUP('Student Report'!N410,'Final Marks'!$L$20:$M$26,2)</f>
        <v>E</v>
      </c>
    </row>
    <row r="411" spans="1:2" x14ac:dyDescent="0.3">
      <c r="A411" t="str">
        <f>IFERROR(VLOOKUP('Final Marks'!I411,Grades,2),"")</f>
        <v/>
      </c>
      <c r="B411" t="str">
        <f>VLOOKUP('Student Report'!N411,'Final Marks'!$L$20:$M$26,2)</f>
        <v>F</v>
      </c>
    </row>
    <row r="412" spans="1:2" x14ac:dyDescent="0.3">
      <c r="A412" t="str">
        <f>IFERROR(VLOOKUP('Final Marks'!I412,Grades,2),"")</f>
        <v/>
      </c>
      <c r="B412" t="str">
        <f>VLOOKUP('Student Report'!N412,'Final Marks'!$L$20:$M$26,2)</f>
        <v>D</v>
      </c>
    </row>
    <row r="413" spans="1:2" x14ac:dyDescent="0.3">
      <c r="A413" t="str">
        <f>IFERROR(VLOOKUP('Final Marks'!I413,Grades,2),"")</f>
        <v/>
      </c>
      <c r="B413" t="str">
        <f>VLOOKUP('Student Report'!N413,'Final Marks'!$L$20:$M$26,2)</f>
        <v>B</v>
      </c>
    </row>
    <row r="414" spans="1:2" x14ac:dyDescent="0.3">
      <c r="A414" t="str">
        <f>IFERROR(VLOOKUP('Final Marks'!I414,Grades,2),"")</f>
        <v/>
      </c>
      <c r="B414" t="str">
        <f>VLOOKUP('Student Report'!N414,'Final Marks'!$L$20:$M$26,2)</f>
        <v>C</v>
      </c>
    </row>
    <row r="415" spans="1:2" x14ac:dyDescent="0.3">
      <c r="A415" t="str">
        <f>IFERROR(VLOOKUP('Final Marks'!I415,Grades,2),"")</f>
        <v/>
      </c>
      <c r="B415" t="str">
        <f>VLOOKUP('Student Report'!N415,'Final Marks'!$L$20:$M$26,2)</f>
        <v>A</v>
      </c>
    </row>
    <row r="416" spans="1:2" x14ac:dyDescent="0.3">
      <c r="A416" t="str">
        <f>IFERROR(VLOOKUP('Final Marks'!I416,Grades,2),"")</f>
        <v/>
      </c>
      <c r="B416" t="str">
        <f>VLOOKUP('Student Report'!N416,'Final Marks'!$L$20:$M$26,2)</f>
        <v>A</v>
      </c>
    </row>
    <row r="417" spans="1:2" x14ac:dyDescent="0.3">
      <c r="A417" t="str">
        <f>IFERROR(VLOOKUP('Final Marks'!I417,Grades,2),"")</f>
        <v/>
      </c>
      <c r="B417" t="str">
        <f>VLOOKUP('Student Report'!N417,'Final Marks'!$L$20:$M$26,2)</f>
        <v>C</v>
      </c>
    </row>
    <row r="418" spans="1:2" x14ac:dyDescent="0.3">
      <c r="A418" t="str">
        <f>IFERROR(VLOOKUP('Final Marks'!I418,Grades,2),"")</f>
        <v/>
      </c>
      <c r="B418" t="str">
        <f>VLOOKUP('Student Report'!N418,'Final Marks'!$L$20:$M$26,2)</f>
        <v>C</v>
      </c>
    </row>
    <row r="419" spans="1:2" x14ac:dyDescent="0.3">
      <c r="A419" t="str">
        <f>IFERROR(VLOOKUP('Final Marks'!I419,Grades,2),"")</f>
        <v/>
      </c>
      <c r="B419" t="str">
        <f>VLOOKUP('Student Report'!N419,'Final Marks'!$L$20:$M$26,2)</f>
        <v>A</v>
      </c>
    </row>
    <row r="420" spans="1:2" x14ac:dyDescent="0.3">
      <c r="A420" t="str">
        <f>IFERROR(VLOOKUP('Final Marks'!I420,Grades,2),"")</f>
        <v/>
      </c>
      <c r="B420" t="str">
        <f>VLOOKUP('Student Report'!N420,'Final Marks'!$L$20:$M$26,2)</f>
        <v>E</v>
      </c>
    </row>
    <row r="421" spans="1:2" x14ac:dyDescent="0.3">
      <c r="A421" t="str">
        <f>IFERROR(VLOOKUP('Final Marks'!I421,Grades,2),"")</f>
        <v/>
      </c>
      <c r="B421" t="str">
        <f>VLOOKUP('Student Report'!N421,'Final Marks'!$L$20:$M$26,2)</f>
        <v>C</v>
      </c>
    </row>
    <row r="422" spans="1:2" x14ac:dyDescent="0.3">
      <c r="A422" t="str">
        <f>IFERROR(VLOOKUP('Final Marks'!I422,Grades,2),"")</f>
        <v/>
      </c>
      <c r="B422" t="str">
        <f>VLOOKUP('Student Report'!N422,'Final Marks'!$L$20:$M$26,2)</f>
        <v>A</v>
      </c>
    </row>
    <row r="423" spans="1:2" x14ac:dyDescent="0.3">
      <c r="A423" t="str">
        <f>IFERROR(VLOOKUP('Final Marks'!I423,Grades,2),"")</f>
        <v/>
      </c>
      <c r="B423" t="str">
        <f>VLOOKUP('Student Report'!N423,'Final Marks'!$L$20:$M$26,2)</f>
        <v>Fail</v>
      </c>
    </row>
    <row r="424" spans="1:2" x14ac:dyDescent="0.3">
      <c r="A424" t="str">
        <f>IFERROR(VLOOKUP('Final Marks'!I424,Grades,2),"")</f>
        <v/>
      </c>
      <c r="B424" t="str">
        <f>VLOOKUP('Student Report'!N424,'Final Marks'!$L$20:$M$26,2)</f>
        <v>F</v>
      </c>
    </row>
    <row r="425" spans="1:2" x14ac:dyDescent="0.3">
      <c r="A425" t="str">
        <f>IFERROR(VLOOKUP('Final Marks'!I425,Grades,2),"")</f>
        <v/>
      </c>
      <c r="B425" t="str">
        <f>VLOOKUP('Student Report'!N425,'Final Marks'!$L$20:$M$26,2)</f>
        <v>E</v>
      </c>
    </row>
    <row r="426" spans="1:2" x14ac:dyDescent="0.3">
      <c r="A426" t="str">
        <f>IFERROR(VLOOKUP('Final Marks'!I426,Grades,2),"")</f>
        <v/>
      </c>
      <c r="B426" t="str">
        <f>VLOOKUP('Student Report'!N426,'Final Marks'!$L$20:$M$26,2)</f>
        <v>D</v>
      </c>
    </row>
    <row r="427" spans="1:2" x14ac:dyDescent="0.3">
      <c r="A427" t="str">
        <f>IFERROR(VLOOKUP('Final Marks'!I427,Grades,2),"")</f>
        <v/>
      </c>
      <c r="B427" t="str">
        <f>VLOOKUP('Student Report'!N427,'Final Marks'!$L$20:$M$26,2)</f>
        <v>F</v>
      </c>
    </row>
    <row r="428" spans="1:2" x14ac:dyDescent="0.3">
      <c r="A428" t="str">
        <f>IFERROR(VLOOKUP('Final Marks'!I428,Grades,2),"")</f>
        <v/>
      </c>
      <c r="B428" t="str">
        <f>VLOOKUP('Student Report'!N428,'Final Marks'!$L$20:$M$26,2)</f>
        <v>D</v>
      </c>
    </row>
    <row r="429" spans="1:2" x14ac:dyDescent="0.3">
      <c r="A429" t="str">
        <f>IFERROR(VLOOKUP('Final Marks'!I429,Grades,2),"")</f>
        <v/>
      </c>
      <c r="B429" t="str">
        <f>VLOOKUP('Student Report'!N429,'Final Marks'!$L$20:$M$26,2)</f>
        <v>F</v>
      </c>
    </row>
    <row r="430" spans="1:2" x14ac:dyDescent="0.3">
      <c r="A430" t="str">
        <f>IFERROR(VLOOKUP('Final Marks'!I430,Grades,2),"")</f>
        <v/>
      </c>
      <c r="B430" t="str">
        <f>VLOOKUP('Student Report'!N430,'Final Marks'!$L$20:$M$26,2)</f>
        <v>A</v>
      </c>
    </row>
    <row r="431" spans="1:2" x14ac:dyDescent="0.3">
      <c r="A431" t="str">
        <f>IFERROR(VLOOKUP('Final Marks'!I431,Grades,2),"")</f>
        <v/>
      </c>
      <c r="B431" t="str">
        <f>VLOOKUP('Student Report'!N431,'Final Marks'!$L$20:$M$26,2)</f>
        <v>A</v>
      </c>
    </row>
    <row r="432" spans="1:2" x14ac:dyDescent="0.3">
      <c r="A432" t="str">
        <f>IFERROR(VLOOKUP('Final Marks'!I432,Grades,2),"")</f>
        <v/>
      </c>
      <c r="B432" t="str">
        <f>VLOOKUP('Student Report'!N432,'Final Marks'!$L$20:$M$26,2)</f>
        <v>D</v>
      </c>
    </row>
    <row r="433" spans="1:2" x14ac:dyDescent="0.3">
      <c r="A433" t="str">
        <f>IFERROR(VLOOKUP('Final Marks'!I433,Grades,2),"")</f>
        <v/>
      </c>
      <c r="B433" t="str">
        <f>VLOOKUP('Student Report'!N433,'Final Marks'!$L$20:$M$26,2)</f>
        <v>D</v>
      </c>
    </row>
    <row r="434" spans="1:2" x14ac:dyDescent="0.3">
      <c r="A434" t="str">
        <f>IFERROR(VLOOKUP('Final Marks'!I434,Grades,2),"")</f>
        <v/>
      </c>
      <c r="B434" t="str">
        <f>VLOOKUP('Student Report'!N434,'Final Marks'!$L$20:$M$26,2)</f>
        <v>E</v>
      </c>
    </row>
    <row r="435" spans="1:2" x14ac:dyDescent="0.3">
      <c r="A435" t="str">
        <f>IFERROR(VLOOKUP('Final Marks'!I435,Grades,2),"")</f>
        <v/>
      </c>
      <c r="B435" t="str">
        <f>VLOOKUP('Student Report'!N435,'Final Marks'!$L$20:$M$26,2)</f>
        <v>C</v>
      </c>
    </row>
    <row r="436" spans="1:2" x14ac:dyDescent="0.3">
      <c r="A436" t="str">
        <f>IFERROR(VLOOKUP('Final Marks'!I436,Grades,2),"")</f>
        <v/>
      </c>
      <c r="B436" t="str">
        <f>VLOOKUP('Student Report'!N436,'Final Marks'!$L$20:$M$26,2)</f>
        <v>C</v>
      </c>
    </row>
    <row r="437" spans="1:2" x14ac:dyDescent="0.3">
      <c r="A437" t="str">
        <f>IFERROR(VLOOKUP('Final Marks'!I437,Grades,2),"")</f>
        <v/>
      </c>
      <c r="B437" t="str">
        <f>VLOOKUP('Student Report'!N437,'Final Marks'!$L$20:$M$26,2)</f>
        <v>D</v>
      </c>
    </row>
    <row r="438" spans="1:2" x14ac:dyDescent="0.3">
      <c r="A438" t="str">
        <f>IFERROR(VLOOKUP('Final Marks'!I438,Grades,2),"")</f>
        <v/>
      </c>
      <c r="B438" t="str">
        <f>VLOOKUP('Student Report'!N438,'Final Marks'!$L$20:$M$26,2)</f>
        <v>E</v>
      </c>
    </row>
    <row r="439" spans="1:2" x14ac:dyDescent="0.3">
      <c r="A439" t="str">
        <f>IFERROR(VLOOKUP('Final Marks'!I439,Grades,2),"")</f>
        <v/>
      </c>
      <c r="B439" t="str">
        <f>VLOOKUP('Student Report'!N439,'Final Marks'!$L$20:$M$26,2)</f>
        <v>E</v>
      </c>
    </row>
    <row r="440" spans="1:2" x14ac:dyDescent="0.3">
      <c r="A440" t="str">
        <f>IFERROR(VLOOKUP('Final Marks'!I440,Grades,2),"")</f>
        <v/>
      </c>
      <c r="B440" t="str">
        <f>VLOOKUP('Student Report'!N440,'Final Marks'!$L$20:$M$26,2)</f>
        <v>E</v>
      </c>
    </row>
    <row r="441" spans="1:2" x14ac:dyDescent="0.3">
      <c r="A441" t="str">
        <f>IFERROR(VLOOKUP('Final Marks'!I441,Grades,2),"")</f>
        <v/>
      </c>
      <c r="B441" t="str">
        <f>VLOOKUP('Student Report'!N441,'Final Marks'!$L$20:$M$26,2)</f>
        <v>C</v>
      </c>
    </row>
    <row r="442" spans="1:2" x14ac:dyDescent="0.3">
      <c r="A442" t="str">
        <f>IFERROR(VLOOKUP('Final Marks'!I442,Grades,2),"")</f>
        <v/>
      </c>
      <c r="B442" t="str">
        <f>VLOOKUP('Student Report'!N442,'Final Marks'!$L$20:$M$26,2)</f>
        <v>D</v>
      </c>
    </row>
    <row r="443" spans="1:2" x14ac:dyDescent="0.3">
      <c r="A443" t="str">
        <f>IFERROR(VLOOKUP('Final Marks'!I443,Grades,2),"")</f>
        <v/>
      </c>
      <c r="B443" t="str">
        <f>VLOOKUP('Student Report'!N443,'Final Marks'!$L$20:$M$26,2)</f>
        <v>C</v>
      </c>
    </row>
    <row r="444" spans="1:2" x14ac:dyDescent="0.3">
      <c r="A444" t="str">
        <f>IFERROR(VLOOKUP('Final Marks'!I444,Grades,2),"")</f>
        <v/>
      </c>
      <c r="B444" t="str">
        <f>VLOOKUP('Student Report'!N444,'Final Marks'!$L$20:$M$26,2)</f>
        <v>E</v>
      </c>
    </row>
    <row r="445" spans="1:2" x14ac:dyDescent="0.3">
      <c r="A445" t="str">
        <f>IFERROR(VLOOKUP('Final Marks'!I445,Grades,2),"")</f>
        <v/>
      </c>
      <c r="B445" t="str">
        <f>VLOOKUP('Student Report'!N445,'Final Marks'!$L$20:$M$26,2)</f>
        <v>Fail</v>
      </c>
    </row>
    <row r="446" spans="1:2" x14ac:dyDescent="0.3">
      <c r="A446" t="str">
        <f>IFERROR(VLOOKUP('Final Marks'!I446,Grades,2),"")</f>
        <v/>
      </c>
      <c r="B446" t="str">
        <f>VLOOKUP('Student Report'!N446,'Final Marks'!$L$20:$M$26,2)</f>
        <v>F</v>
      </c>
    </row>
    <row r="447" spans="1:2" x14ac:dyDescent="0.3">
      <c r="A447" t="str">
        <f>IFERROR(VLOOKUP('Final Marks'!I447,Grades,2),"")</f>
        <v/>
      </c>
      <c r="B447" t="str">
        <f>VLOOKUP('Student Report'!N447,'Final Marks'!$L$20:$M$26,2)</f>
        <v>Fail</v>
      </c>
    </row>
    <row r="448" spans="1:2" x14ac:dyDescent="0.3">
      <c r="A448" t="str">
        <f>IFERROR(VLOOKUP('Final Marks'!I448,Grades,2),"")</f>
        <v/>
      </c>
      <c r="B448" t="str">
        <f>VLOOKUP('Student Report'!N448,'Final Marks'!$L$20:$M$26,2)</f>
        <v>A</v>
      </c>
    </row>
    <row r="449" spans="1:2" x14ac:dyDescent="0.3">
      <c r="A449" t="str">
        <f>IFERROR(VLOOKUP('Final Marks'!I449,Grades,2),"")</f>
        <v/>
      </c>
      <c r="B449" t="str">
        <f>VLOOKUP('Student Report'!N449,'Final Marks'!$L$20:$M$26,2)</f>
        <v>D</v>
      </c>
    </row>
    <row r="450" spans="1:2" x14ac:dyDescent="0.3">
      <c r="A450" t="str">
        <f>IFERROR(VLOOKUP('Final Marks'!I450,Grades,2),"")</f>
        <v/>
      </c>
      <c r="B450" t="str">
        <f>VLOOKUP('Student Report'!N450,'Final Marks'!$L$20:$M$26,2)</f>
        <v>E</v>
      </c>
    </row>
    <row r="451" spans="1:2" x14ac:dyDescent="0.3">
      <c r="A451" t="str">
        <f>IFERROR(VLOOKUP('Final Marks'!I451,Grades,2),"")</f>
        <v/>
      </c>
      <c r="B451" t="str">
        <f>VLOOKUP('Student Report'!N451,'Final Marks'!$L$20:$M$26,2)</f>
        <v>F</v>
      </c>
    </row>
    <row r="452" spans="1:2" x14ac:dyDescent="0.3">
      <c r="A452" t="str">
        <f>IFERROR(VLOOKUP('Final Marks'!I452,Grades,2),"")</f>
        <v/>
      </c>
      <c r="B452" t="str">
        <f>VLOOKUP('Student Report'!N452,'Final Marks'!$L$20:$M$26,2)</f>
        <v>Fail</v>
      </c>
    </row>
    <row r="453" spans="1:2" x14ac:dyDescent="0.3">
      <c r="A453" t="str">
        <f>IFERROR(VLOOKUP('Final Marks'!I453,Grades,2),"")</f>
        <v/>
      </c>
      <c r="B453" t="str">
        <f>VLOOKUP('Student Report'!N453,'Final Marks'!$L$20:$M$26,2)</f>
        <v>F</v>
      </c>
    </row>
    <row r="454" spans="1:2" x14ac:dyDescent="0.3">
      <c r="A454" t="str">
        <f>IFERROR(VLOOKUP('Final Marks'!I454,Grades,2),"")</f>
        <v/>
      </c>
      <c r="B454" t="str">
        <f>VLOOKUP('Student Report'!N454,'Final Marks'!$L$20:$M$26,2)</f>
        <v>F</v>
      </c>
    </row>
    <row r="455" spans="1:2" x14ac:dyDescent="0.3">
      <c r="A455" t="str">
        <f>IFERROR(VLOOKUP('Final Marks'!I455,Grades,2),"")</f>
        <v/>
      </c>
      <c r="B455" t="str">
        <f>VLOOKUP('Student Report'!N455,'Final Marks'!$L$20:$M$26,2)</f>
        <v>E</v>
      </c>
    </row>
    <row r="456" spans="1:2" x14ac:dyDescent="0.3">
      <c r="A456" t="str">
        <f>IFERROR(VLOOKUP('Final Marks'!I456,Grades,2),"")</f>
        <v/>
      </c>
      <c r="B456" t="str">
        <f>VLOOKUP('Student Report'!N456,'Final Marks'!$L$20:$M$26,2)</f>
        <v>B</v>
      </c>
    </row>
    <row r="457" spans="1:2" x14ac:dyDescent="0.3">
      <c r="A457" t="str">
        <f>IFERROR(VLOOKUP('Final Marks'!I457,Grades,2),"")</f>
        <v/>
      </c>
      <c r="B457" t="str">
        <f>VLOOKUP('Student Report'!N457,'Final Marks'!$L$20:$M$26,2)</f>
        <v>C</v>
      </c>
    </row>
    <row r="458" spans="1:2" x14ac:dyDescent="0.3">
      <c r="A458" t="str">
        <f>IFERROR(VLOOKUP('Final Marks'!I458,Grades,2),"")</f>
        <v/>
      </c>
      <c r="B458" t="str">
        <f>VLOOKUP('Student Report'!N458,'Final Marks'!$L$20:$M$26,2)</f>
        <v>B</v>
      </c>
    </row>
    <row r="459" spans="1:2" x14ac:dyDescent="0.3">
      <c r="A459" t="str">
        <f>IFERROR(VLOOKUP('Final Marks'!I459,Grades,2),"")</f>
        <v/>
      </c>
      <c r="B459" t="str">
        <f>VLOOKUP('Student Report'!N459,'Final Marks'!$L$20:$M$26,2)</f>
        <v>E</v>
      </c>
    </row>
    <row r="460" spans="1:2" x14ac:dyDescent="0.3">
      <c r="A460" t="str">
        <f>IFERROR(VLOOKUP('Final Marks'!I460,Grades,2),"")</f>
        <v/>
      </c>
      <c r="B460" t="str">
        <f>VLOOKUP('Student Report'!N460,'Final Marks'!$L$20:$M$26,2)</f>
        <v>D</v>
      </c>
    </row>
    <row r="461" spans="1:2" x14ac:dyDescent="0.3">
      <c r="A461" t="str">
        <f>IFERROR(VLOOKUP('Final Marks'!I461,Grades,2),"")</f>
        <v/>
      </c>
      <c r="B461" t="str">
        <f>VLOOKUP('Student Report'!N461,'Final Marks'!$L$20:$M$26,2)</f>
        <v>C</v>
      </c>
    </row>
    <row r="462" spans="1:2" x14ac:dyDescent="0.3">
      <c r="A462" t="str">
        <f>IFERROR(VLOOKUP('Final Marks'!I462,Grades,2),"")</f>
        <v/>
      </c>
      <c r="B462" t="str">
        <f>VLOOKUP('Student Report'!N462,'Final Marks'!$L$20:$M$26,2)</f>
        <v>B</v>
      </c>
    </row>
    <row r="463" spans="1:2" x14ac:dyDescent="0.3">
      <c r="A463" t="str">
        <f>IFERROR(VLOOKUP('Final Marks'!I463,Grades,2),"")</f>
        <v/>
      </c>
      <c r="B463" t="str">
        <f>VLOOKUP('Student Report'!N463,'Final Marks'!$L$20:$M$26,2)</f>
        <v>D</v>
      </c>
    </row>
    <row r="464" spans="1:2" x14ac:dyDescent="0.3">
      <c r="A464" t="str">
        <f>IFERROR(VLOOKUP('Final Marks'!I464,Grades,2),"")</f>
        <v/>
      </c>
      <c r="B464" t="str">
        <f>VLOOKUP('Student Report'!N464,'Final Marks'!$L$20:$M$26,2)</f>
        <v>C</v>
      </c>
    </row>
    <row r="465" spans="1:2" x14ac:dyDescent="0.3">
      <c r="A465" t="str">
        <f>IFERROR(VLOOKUP('Final Marks'!I465,Grades,2),"")</f>
        <v/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465"/>
  <sheetViews>
    <sheetView zoomScaleNormal="100" workbookViewId="0"/>
  </sheetViews>
  <sheetFormatPr defaultRowHeight="14.4" x14ac:dyDescent="0.3"/>
  <cols>
    <col min="1" max="1" width="11.5546875" style="4" customWidth="1"/>
    <col min="2" max="2" width="12.5546875" bestFit="1" customWidth="1"/>
    <col min="3" max="3" width="13.88671875" bestFit="1" customWidth="1"/>
    <col min="4" max="4" width="20.33203125" bestFit="1" customWidth="1"/>
    <col min="5" max="5" width="27.44140625" customWidth="1"/>
    <col min="6" max="6" width="13.6640625" customWidth="1"/>
    <col min="7" max="7" width="14.88671875" customWidth="1"/>
    <col min="8" max="8" width="17.21875" customWidth="1"/>
    <col min="9" max="12" width="13.33203125" customWidth="1"/>
    <col min="13" max="13" width="11.77734375" customWidth="1"/>
    <col min="14" max="14" width="11.44140625" customWidth="1"/>
    <col min="15" max="15" width="10.5546875" style="7" bestFit="1" customWidth="1"/>
    <col min="16" max="16" width="13" style="7" customWidth="1"/>
    <col min="17" max="17" width="14.88671875" bestFit="1" customWidth="1"/>
    <col min="19" max="19" width="10.33203125" bestFit="1" customWidth="1"/>
  </cols>
  <sheetData>
    <row r="1" spans="1:19" ht="30" customHeight="1" x14ac:dyDescent="0.45">
      <c r="A1" s="3" t="s">
        <v>1254</v>
      </c>
    </row>
    <row r="3" spans="1:19" ht="15" thickBot="1" x14ac:dyDescent="0.35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11" t="s">
        <v>1281</v>
      </c>
      <c r="Q3" s="11" t="s">
        <v>1282</v>
      </c>
      <c r="S3" s="11" t="s">
        <v>1283</v>
      </c>
    </row>
    <row r="4" spans="1:19" x14ac:dyDescent="0.3">
      <c r="A4" s="4" t="s">
        <v>1081</v>
      </c>
      <c r="B4" t="s">
        <v>65</v>
      </c>
      <c r="C4" t="s">
        <v>1245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0</v>
      </c>
      <c r="Q4" s="18">
        <v>3121</v>
      </c>
      <c r="S4" t="str">
        <f ca="1">Calc!D3</f>
        <v/>
      </c>
    </row>
    <row r="5" spans="1:19" x14ac:dyDescent="0.3">
      <c r="A5" s="4" t="s">
        <v>953</v>
      </c>
      <c r="B5" t="s">
        <v>509</v>
      </c>
      <c r="C5" t="s">
        <v>508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 t="str">
        <f ca="1">Calc!E3</f>
        <v/>
      </c>
    </row>
    <row r="6" spans="1:19" x14ac:dyDescent="0.3">
      <c r="A6" s="4" t="s">
        <v>790</v>
      </c>
      <c r="B6" t="s">
        <v>95</v>
      </c>
      <c r="C6" t="s">
        <v>92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 t="str">
        <f ca="1">Calc!F3</f>
        <v/>
      </c>
    </row>
    <row r="7" spans="1:19" x14ac:dyDescent="0.3">
      <c r="A7" s="4" t="s">
        <v>1193</v>
      </c>
      <c r="B7" t="s">
        <v>1231</v>
      </c>
      <c r="C7" t="s">
        <v>600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 x14ac:dyDescent="0.3">
      <c r="A8" s="4" t="s">
        <v>927</v>
      </c>
      <c r="B8" t="s">
        <v>1232</v>
      </c>
      <c r="C8" t="s">
        <v>17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 x14ac:dyDescent="0.3">
      <c r="A9" s="4" t="s">
        <v>840</v>
      </c>
      <c r="B9" t="s">
        <v>1233</v>
      </c>
      <c r="C9" t="s">
        <v>239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 x14ac:dyDescent="0.3">
      <c r="A10" s="4" t="s">
        <v>1114</v>
      </c>
      <c r="B10" t="s">
        <v>1248</v>
      </c>
      <c r="C10" t="s">
        <v>1249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 x14ac:dyDescent="0.3">
      <c r="A11" s="4" t="s">
        <v>935</v>
      </c>
      <c r="B11" t="s">
        <v>467</v>
      </c>
      <c r="C11" t="s">
        <v>314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 x14ac:dyDescent="0.3">
      <c r="A12" s="4" t="s">
        <v>1102</v>
      </c>
      <c r="B12" t="s">
        <v>152</v>
      </c>
      <c r="C12" t="s">
        <v>151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 x14ac:dyDescent="0.3">
      <c r="A13" s="4" t="s">
        <v>787</v>
      </c>
      <c r="B13" t="s">
        <v>1246</v>
      </c>
      <c r="C13" t="s">
        <v>1247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 x14ac:dyDescent="0.3">
      <c r="A14" s="4" t="s">
        <v>865</v>
      </c>
      <c r="B14" t="s">
        <v>309</v>
      </c>
      <c r="C14" t="s">
        <v>306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 x14ac:dyDescent="0.3">
      <c r="A15" s="4" t="s">
        <v>833</v>
      </c>
      <c r="B15" t="s">
        <v>223</v>
      </c>
      <c r="C15" t="s">
        <v>219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0</v>
      </c>
      <c r="Q15" s="18">
        <v>5214</v>
      </c>
    </row>
    <row r="16" spans="1:19" x14ac:dyDescent="0.3">
      <c r="A16" s="4" t="s">
        <v>967</v>
      </c>
      <c r="B16" t="s">
        <v>543</v>
      </c>
      <c r="C16" t="s">
        <v>542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 x14ac:dyDescent="0.3">
      <c r="A17" s="4" t="s">
        <v>916</v>
      </c>
      <c r="B17" t="s">
        <v>203</v>
      </c>
      <c r="C17" t="s">
        <v>51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 x14ac:dyDescent="0.3">
      <c r="A18" s="4" t="s">
        <v>936</v>
      </c>
      <c r="B18" t="s">
        <v>1230</v>
      </c>
      <c r="C18" t="s">
        <v>468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 x14ac:dyDescent="0.3">
      <c r="A19" s="4" t="s">
        <v>1160</v>
      </c>
      <c r="B19" t="s">
        <v>436</v>
      </c>
      <c r="C19" t="s">
        <v>437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 x14ac:dyDescent="0.3">
      <c r="A20" s="4" t="s">
        <v>952</v>
      </c>
      <c r="B20" t="s">
        <v>507</v>
      </c>
      <c r="C20" t="s">
        <v>506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 x14ac:dyDescent="0.3">
      <c r="A21" s="4" t="s">
        <v>892</v>
      </c>
      <c r="B21" t="s">
        <v>375</v>
      </c>
      <c r="C21" t="s">
        <v>372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 x14ac:dyDescent="0.3">
      <c r="A22" s="4" t="s">
        <v>780</v>
      </c>
      <c r="B22" t="s">
        <v>68</v>
      </c>
      <c r="C22" t="s">
        <v>66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 x14ac:dyDescent="0.3">
      <c r="A23" s="4" t="s">
        <v>1156</v>
      </c>
      <c r="B23" t="s">
        <v>203</v>
      </c>
      <c r="C23" t="s">
        <v>424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 x14ac:dyDescent="0.3">
      <c r="A24" s="4" t="s">
        <v>889</v>
      </c>
      <c r="B24" t="s">
        <v>368</v>
      </c>
      <c r="C24" t="s">
        <v>366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 x14ac:dyDescent="0.3">
      <c r="A25" s="4" t="s">
        <v>949</v>
      </c>
      <c r="B25" t="s">
        <v>502</v>
      </c>
      <c r="C25" t="s">
        <v>501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 x14ac:dyDescent="0.3">
      <c r="A26" s="4" t="s">
        <v>929</v>
      </c>
      <c r="B26" t="s">
        <v>450</v>
      </c>
      <c r="C26" t="s">
        <v>449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 x14ac:dyDescent="0.3">
      <c r="A27" s="4" t="s">
        <v>917</v>
      </c>
      <c r="B27" t="s">
        <v>203</v>
      </c>
      <c r="C27" t="s">
        <v>425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0</v>
      </c>
      <c r="Q27" s="18">
        <v>10835</v>
      </c>
    </row>
    <row r="28" spans="1:17" x14ac:dyDescent="0.3">
      <c r="A28" s="4" t="s">
        <v>1100</v>
      </c>
      <c r="B28" t="s">
        <v>140</v>
      </c>
      <c r="C28" t="s">
        <v>139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 x14ac:dyDescent="0.3">
      <c r="A29" s="4" t="s">
        <v>791</v>
      </c>
      <c r="B29" t="s">
        <v>106</v>
      </c>
      <c r="C29" t="s">
        <v>103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 x14ac:dyDescent="0.3">
      <c r="A30" s="4" t="s">
        <v>810</v>
      </c>
      <c r="B30" t="s">
        <v>160</v>
      </c>
      <c r="C30" t="s">
        <v>157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 x14ac:dyDescent="0.3">
      <c r="A31" s="4" t="s">
        <v>802</v>
      </c>
      <c r="B31" t="s">
        <v>132</v>
      </c>
      <c r="C31" t="s">
        <v>130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 x14ac:dyDescent="0.3">
      <c r="A32" s="4" t="s">
        <v>1182</v>
      </c>
      <c r="B32" t="s">
        <v>558</v>
      </c>
      <c r="C32" t="s">
        <v>557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 x14ac:dyDescent="0.3">
      <c r="A33" s="4" t="s">
        <v>883</v>
      </c>
      <c r="B33" t="s">
        <v>355</v>
      </c>
      <c r="C33" t="s">
        <v>353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 x14ac:dyDescent="0.3">
      <c r="A34" s="4" t="s">
        <v>940</v>
      </c>
      <c r="B34" t="s">
        <v>1</v>
      </c>
      <c r="C34" t="s">
        <v>475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 x14ac:dyDescent="0.3">
      <c r="A35" s="4" t="s">
        <v>900</v>
      </c>
      <c r="B35" t="s">
        <v>3</v>
      </c>
      <c r="C35" t="s">
        <v>395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 x14ac:dyDescent="0.3">
      <c r="A36" s="4" t="s">
        <v>996</v>
      </c>
      <c r="B36" t="s">
        <v>620</v>
      </c>
      <c r="C36" t="s">
        <v>619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 x14ac:dyDescent="0.3">
      <c r="A37" s="4" t="s">
        <v>843</v>
      </c>
      <c r="B37" t="s">
        <v>246</v>
      </c>
      <c r="C37" t="s">
        <v>244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 x14ac:dyDescent="0.3">
      <c r="A38" s="4" t="s">
        <v>1125</v>
      </c>
      <c r="B38" t="s">
        <v>265</v>
      </c>
      <c r="C38" t="s">
        <v>264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 x14ac:dyDescent="0.3">
      <c r="A39" s="4" t="s">
        <v>1171</v>
      </c>
      <c r="B39" t="s">
        <v>498</v>
      </c>
      <c r="C39" t="s">
        <v>497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 x14ac:dyDescent="0.3">
      <c r="A40" s="4" t="s">
        <v>1174</v>
      </c>
      <c r="B40" t="s">
        <v>529</v>
      </c>
      <c r="C40" t="s">
        <v>528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0</v>
      </c>
      <c r="Q40" s="18">
        <v>15159</v>
      </c>
    </row>
    <row r="41" spans="1:17" x14ac:dyDescent="0.3">
      <c r="A41" s="4" t="s">
        <v>1091</v>
      </c>
      <c r="B41" t="s">
        <v>102</v>
      </c>
      <c r="C41" t="s">
        <v>100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 x14ac:dyDescent="0.3">
      <c r="A42" s="4" t="s">
        <v>1142</v>
      </c>
      <c r="B42" t="s">
        <v>324</v>
      </c>
      <c r="C42" t="s">
        <v>321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 x14ac:dyDescent="0.3">
      <c r="A43" s="4" t="s">
        <v>946</v>
      </c>
      <c r="B43" t="s">
        <v>489</v>
      </c>
      <c r="C43" t="s">
        <v>488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 x14ac:dyDescent="0.3">
      <c r="A44" s="4" t="s">
        <v>1096</v>
      </c>
      <c r="B44" t="s">
        <v>134</v>
      </c>
      <c r="C44" t="s">
        <v>131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 x14ac:dyDescent="0.3">
      <c r="A45" s="4" t="s">
        <v>983</v>
      </c>
      <c r="B45" t="s">
        <v>589</v>
      </c>
      <c r="C45" t="s">
        <v>588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 x14ac:dyDescent="0.3">
      <c r="A46" s="4" t="s">
        <v>779</v>
      </c>
      <c r="B46" t="s">
        <v>63</v>
      </c>
      <c r="C46" t="s">
        <v>61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 x14ac:dyDescent="0.3">
      <c r="A47" s="4" t="s">
        <v>913</v>
      </c>
      <c r="B47" t="s">
        <v>421</v>
      </c>
      <c r="C47" t="s">
        <v>420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 x14ac:dyDescent="0.3">
      <c r="A48" s="4" t="s">
        <v>826</v>
      </c>
      <c r="B48" t="s">
        <v>202</v>
      </c>
      <c r="C48" t="s">
        <v>200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 x14ac:dyDescent="0.3">
      <c r="A49" s="4" t="s">
        <v>1132</v>
      </c>
      <c r="B49" t="s">
        <v>296</v>
      </c>
      <c r="C49" t="s">
        <v>106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 x14ac:dyDescent="0.3">
      <c r="A50" s="4" t="s">
        <v>1170</v>
      </c>
      <c r="B50" t="s">
        <v>496</v>
      </c>
      <c r="C50" t="s">
        <v>495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0</v>
      </c>
      <c r="Q50" s="18">
        <v>5202</v>
      </c>
    </row>
    <row r="51" spans="1:17" x14ac:dyDescent="0.3">
      <c r="A51" s="4" t="s">
        <v>951</v>
      </c>
      <c r="B51" t="s">
        <v>505</v>
      </c>
      <c r="C51" t="s">
        <v>106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 x14ac:dyDescent="0.3">
      <c r="A52" s="4" t="s">
        <v>1184</v>
      </c>
      <c r="B52" t="s">
        <v>563</v>
      </c>
      <c r="C52" t="s">
        <v>495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 x14ac:dyDescent="0.3">
      <c r="A53" s="4" t="s">
        <v>973</v>
      </c>
      <c r="B53" t="s">
        <v>564</v>
      </c>
      <c r="C53" t="s">
        <v>495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 x14ac:dyDescent="0.3">
      <c r="A54" s="4" t="s">
        <v>1009</v>
      </c>
      <c r="B54" t="s">
        <v>648</v>
      </c>
      <c r="C54" t="s">
        <v>106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 x14ac:dyDescent="0.3">
      <c r="A55" s="4" t="s">
        <v>1023</v>
      </c>
      <c r="B55" t="s">
        <v>675</v>
      </c>
      <c r="C55" t="s">
        <v>106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 x14ac:dyDescent="0.3">
      <c r="A56" s="4" t="s">
        <v>1030</v>
      </c>
      <c r="B56" t="s">
        <v>686</v>
      </c>
      <c r="C56" t="s">
        <v>106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 x14ac:dyDescent="0.3">
      <c r="A57" s="4" t="s">
        <v>1032</v>
      </c>
      <c r="B57" t="s">
        <v>374</v>
      </c>
      <c r="C57" t="s">
        <v>495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 x14ac:dyDescent="0.3">
      <c r="A58" s="4" t="s">
        <v>1143</v>
      </c>
      <c r="B58" t="s">
        <v>332</v>
      </c>
      <c r="C58" t="s">
        <v>329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 x14ac:dyDescent="0.3">
      <c r="A59" s="4" t="s">
        <v>1052</v>
      </c>
      <c r="B59" t="s">
        <v>729</v>
      </c>
      <c r="C59" t="s">
        <v>730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 x14ac:dyDescent="0.3">
      <c r="A60" s="4" t="s">
        <v>837</v>
      </c>
      <c r="B60" t="s">
        <v>235</v>
      </c>
      <c r="C60" t="s">
        <v>233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 x14ac:dyDescent="0.3">
      <c r="A61" s="4" t="s">
        <v>1045</v>
      </c>
      <c r="B61" t="s">
        <v>710</v>
      </c>
      <c r="C61" t="s">
        <v>109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 x14ac:dyDescent="0.3">
      <c r="A62" s="4" t="s">
        <v>918</v>
      </c>
      <c r="B62" t="s">
        <v>203</v>
      </c>
      <c r="C62" t="s">
        <v>426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 x14ac:dyDescent="0.3">
      <c r="A63" s="4" t="s">
        <v>811</v>
      </c>
      <c r="B63" t="s">
        <v>162</v>
      </c>
      <c r="C63" t="s">
        <v>159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 x14ac:dyDescent="0.3">
      <c r="A64" s="4" t="s">
        <v>891</v>
      </c>
      <c r="B64" t="s">
        <v>371</v>
      </c>
      <c r="C64" t="s">
        <v>159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0</v>
      </c>
      <c r="Q64" s="18">
        <v>11088</v>
      </c>
    </row>
    <row r="65" spans="1:17" x14ac:dyDescent="0.3">
      <c r="A65" s="4" t="s">
        <v>1109</v>
      </c>
      <c r="B65" t="s">
        <v>195</v>
      </c>
      <c r="C65" t="s">
        <v>192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 x14ac:dyDescent="0.3">
      <c r="A66" s="4" t="s">
        <v>945</v>
      </c>
      <c r="B66" t="s">
        <v>487</v>
      </c>
      <c r="C66" t="s">
        <v>192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 x14ac:dyDescent="0.3">
      <c r="A67" s="4" t="s">
        <v>866</v>
      </c>
      <c r="B67" t="s">
        <v>312</v>
      </c>
      <c r="C67" t="s">
        <v>310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 x14ac:dyDescent="0.3">
      <c r="A68" s="4" t="s">
        <v>1179</v>
      </c>
      <c r="B68" t="s">
        <v>547</v>
      </c>
      <c r="C68" t="s">
        <v>546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1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 x14ac:dyDescent="0.3">
      <c r="A69" s="4" t="s">
        <v>846</v>
      </c>
      <c r="B69" t="s">
        <v>255</v>
      </c>
      <c r="C69" t="s">
        <v>253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1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 x14ac:dyDescent="0.3">
      <c r="A70" s="4" t="s">
        <v>1161</v>
      </c>
      <c r="B70" t="s">
        <v>436</v>
      </c>
      <c r="C70" t="s">
        <v>438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1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 x14ac:dyDescent="0.3">
      <c r="A71" s="4" t="s">
        <v>1090</v>
      </c>
      <c r="B71" t="s">
        <v>99</v>
      </c>
      <c r="C71" t="s">
        <v>98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1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 x14ac:dyDescent="0.3">
      <c r="A72" s="4" t="s">
        <v>1212</v>
      </c>
      <c r="B72" t="s">
        <v>702</v>
      </c>
      <c r="C72" t="s">
        <v>703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1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 x14ac:dyDescent="0.3">
      <c r="A73" s="4" t="s">
        <v>958</v>
      </c>
      <c r="B73" t="s">
        <v>520</v>
      </c>
      <c r="C73" t="s">
        <v>519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1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 x14ac:dyDescent="0.3">
      <c r="A74" s="4" t="s">
        <v>928</v>
      </c>
      <c r="B74" t="s">
        <v>448</v>
      </c>
      <c r="C74" t="s">
        <v>447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1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 x14ac:dyDescent="0.3">
      <c r="A75" s="4" t="s">
        <v>989</v>
      </c>
      <c r="B75" t="s">
        <v>607</v>
      </c>
      <c r="C75" t="s">
        <v>606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1"/>
        <v>84</v>
      </c>
      <c r="O75" s="7" t="str">
        <f>Calc!B75</f>
        <v>B</v>
      </c>
      <c r="P75" s="7">
        <f>IFERROR(VLOOKUP(A75,'Absence Report'!$A$4:$B$29,2,0),0)</f>
        <v>0</v>
      </c>
      <c r="Q75" s="18">
        <v>8254</v>
      </c>
    </row>
    <row r="76" spans="1:17" x14ac:dyDescent="0.3">
      <c r="A76" s="4" t="s">
        <v>1092</v>
      </c>
      <c r="B76" t="s">
        <v>104</v>
      </c>
      <c r="C76" t="s">
        <v>101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1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 x14ac:dyDescent="0.3">
      <c r="A77" s="4" t="s">
        <v>1138</v>
      </c>
      <c r="B77" t="s">
        <v>314</v>
      </c>
      <c r="C77" t="s">
        <v>311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1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 x14ac:dyDescent="0.3">
      <c r="A78" s="4" t="s">
        <v>893</v>
      </c>
      <c r="B78" t="s">
        <v>378</v>
      </c>
      <c r="C78" t="s">
        <v>376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1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 x14ac:dyDescent="0.3">
      <c r="A79" s="4" t="s">
        <v>1063</v>
      </c>
      <c r="B79" t="s">
        <v>750</v>
      </c>
      <c r="C79" t="s">
        <v>751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1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 x14ac:dyDescent="0.3">
      <c r="A80" s="4" t="s">
        <v>998</v>
      </c>
      <c r="B80" t="s">
        <v>625</v>
      </c>
      <c r="C80" t="s">
        <v>624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1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 x14ac:dyDescent="0.3">
      <c r="A81" s="4" t="s">
        <v>979</v>
      </c>
      <c r="B81" t="s">
        <v>580</v>
      </c>
      <c r="C81" t="s">
        <v>579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1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 x14ac:dyDescent="0.3">
      <c r="A82" s="4" t="s">
        <v>988</v>
      </c>
      <c r="B82" t="s">
        <v>605</v>
      </c>
      <c r="C82" t="s">
        <v>604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1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 x14ac:dyDescent="0.3">
      <c r="A83" s="4" t="s">
        <v>890</v>
      </c>
      <c r="B83" t="s">
        <v>370</v>
      </c>
      <c r="C83" t="s">
        <v>367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1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 x14ac:dyDescent="0.3">
      <c r="A84" s="4" t="s">
        <v>906</v>
      </c>
      <c r="B84" t="s">
        <v>408</v>
      </c>
      <c r="C84" t="s">
        <v>407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1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 x14ac:dyDescent="0.3">
      <c r="A85" s="4" t="s">
        <v>821</v>
      </c>
      <c r="B85" t="s">
        <v>189</v>
      </c>
      <c r="C85" t="s">
        <v>186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1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 x14ac:dyDescent="0.3">
      <c r="A86" s="4" t="s">
        <v>992</v>
      </c>
      <c r="B86" t="s">
        <v>611</v>
      </c>
      <c r="C86" t="s">
        <v>612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1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 x14ac:dyDescent="0.3">
      <c r="A87" s="4" t="s">
        <v>1196</v>
      </c>
      <c r="B87" t="s">
        <v>611</v>
      </c>
      <c r="C87" t="s">
        <v>613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1"/>
        <v>88.5</v>
      </c>
      <c r="O87" s="7" t="str">
        <f>Calc!B87</f>
        <v>A</v>
      </c>
      <c r="P87" s="7">
        <f>IFERROR(VLOOKUP(A87,'Absence Report'!$A$4:$B$29,2,0),0)</f>
        <v>0</v>
      </c>
      <c r="Q87" s="18">
        <v>2711</v>
      </c>
    </row>
    <row r="88" spans="1:17" x14ac:dyDescent="0.3">
      <c r="A88" s="4" t="s">
        <v>901</v>
      </c>
      <c r="B88" t="s">
        <v>398</v>
      </c>
      <c r="C88" t="s">
        <v>397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1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 x14ac:dyDescent="0.3">
      <c r="A89" s="4" t="s">
        <v>1111</v>
      </c>
      <c r="B89" t="s">
        <v>204</v>
      </c>
      <c r="C89" t="s">
        <v>201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1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 x14ac:dyDescent="0.3">
      <c r="A90" s="4" t="s">
        <v>1067</v>
      </c>
      <c r="B90" t="s">
        <v>9</v>
      </c>
      <c r="C90" t="s">
        <v>8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1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 x14ac:dyDescent="0.3">
      <c r="A91" s="4" t="s">
        <v>923</v>
      </c>
      <c r="B91" t="s">
        <v>210</v>
      </c>
      <c r="C91" t="s">
        <v>439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1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 x14ac:dyDescent="0.3">
      <c r="A92" s="4" t="s">
        <v>1200</v>
      </c>
      <c r="B92" t="s">
        <v>636</v>
      </c>
      <c r="C92" t="s">
        <v>637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1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 x14ac:dyDescent="0.3">
      <c r="A93" s="4" t="s">
        <v>1110</v>
      </c>
      <c r="B93" t="s">
        <v>199</v>
      </c>
      <c r="C93" t="s">
        <v>196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1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 x14ac:dyDescent="0.3">
      <c r="A94" s="4" t="s">
        <v>772</v>
      </c>
      <c r="B94" t="s">
        <v>35</v>
      </c>
      <c r="C94" t="s">
        <v>33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1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 x14ac:dyDescent="0.3">
      <c r="A95" s="4" t="s">
        <v>911</v>
      </c>
      <c r="B95" t="s">
        <v>416</v>
      </c>
      <c r="C95" t="s">
        <v>417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1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 x14ac:dyDescent="0.3">
      <c r="A96" s="4" t="s">
        <v>885</v>
      </c>
      <c r="B96" t="s">
        <v>362</v>
      </c>
      <c r="C96" t="s">
        <v>358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1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 x14ac:dyDescent="0.3">
      <c r="A97" s="4" t="s">
        <v>972</v>
      </c>
      <c r="B97" t="s">
        <v>562</v>
      </c>
      <c r="C97" t="s">
        <v>561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1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 x14ac:dyDescent="0.3">
      <c r="A98" s="4" t="s">
        <v>963</v>
      </c>
      <c r="B98" t="s">
        <v>529</v>
      </c>
      <c r="C98" t="s">
        <v>530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1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 x14ac:dyDescent="0.3">
      <c r="A99" s="4" t="s">
        <v>768</v>
      </c>
      <c r="B99" t="s">
        <v>25</v>
      </c>
      <c r="C99" t="s">
        <v>23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1"/>
        <v>70.75</v>
      </c>
      <c r="O99" s="7" t="str">
        <f>Calc!B99</f>
        <v>C</v>
      </c>
      <c r="P99" s="7">
        <f>IFERROR(VLOOKUP(A99,'Absence Report'!$A$4:$B$29,2,0),0)</f>
        <v>0</v>
      </c>
      <c r="Q99" s="18">
        <v>1508</v>
      </c>
    </row>
    <row r="100" spans="1:17" x14ac:dyDescent="0.3">
      <c r="A100" s="4" t="s">
        <v>975</v>
      </c>
      <c r="B100" t="s">
        <v>569</v>
      </c>
      <c r="C100" t="s">
        <v>568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1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 x14ac:dyDescent="0.3">
      <c r="A101" s="4" t="s">
        <v>1034</v>
      </c>
      <c r="B101" t="s">
        <v>693</v>
      </c>
      <c r="C101" t="s">
        <v>694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1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 x14ac:dyDescent="0.3">
      <c r="A102" s="4" t="s">
        <v>1146</v>
      </c>
      <c r="B102" t="s">
        <v>348</v>
      </c>
      <c r="C102" t="s">
        <v>346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1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 x14ac:dyDescent="0.3">
      <c r="A103" s="4" t="s">
        <v>1068</v>
      </c>
      <c r="B103" t="s">
        <v>14</v>
      </c>
      <c r="C103" t="s">
        <v>11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1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 x14ac:dyDescent="0.3">
      <c r="A104" s="4" t="s">
        <v>836</v>
      </c>
      <c r="B104" t="s">
        <v>234</v>
      </c>
      <c r="C104" t="s">
        <v>231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1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 x14ac:dyDescent="0.3">
      <c r="A105" s="4" t="s">
        <v>943</v>
      </c>
      <c r="B105" t="s">
        <v>484</v>
      </c>
      <c r="C105" t="s">
        <v>211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1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 x14ac:dyDescent="0.3">
      <c r="A106" s="4" t="s">
        <v>1169</v>
      </c>
      <c r="B106" t="s">
        <v>491</v>
      </c>
      <c r="C106" t="s">
        <v>490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1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 x14ac:dyDescent="0.3">
      <c r="A107" s="4" t="s">
        <v>796</v>
      </c>
      <c r="B107" t="s">
        <v>120</v>
      </c>
      <c r="C107" t="s">
        <v>121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1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 x14ac:dyDescent="0.3">
      <c r="A108" s="4" t="s">
        <v>1192</v>
      </c>
      <c r="B108" t="s">
        <v>599</v>
      </c>
      <c r="C108" t="s">
        <v>598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1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 x14ac:dyDescent="0.3">
      <c r="A109" s="4" t="s">
        <v>1140</v>
      </c>
      <c r="B109" t="s">
        <v>320</v>
      </c>
      <c r="C109" t="s">
        <v>318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1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 x14ac:dyDescent="0.3">
      <c r="A110" s="4" t="s">
        <v>859</v>
      </c>
      <c r="B110" t="s">
        <v>293</v>
      </c>
      <c r="C110" t="s">
        <v>290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1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 x14ac:dyDescent="0.3">
      <c r="A111" s="4" t="s">
        <v>1210</v>
      </c>
      <c r="B111" t="s">
        <v>687</v>
      </c>
      <c r="C111" t="s">
        <v>688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1"/>
        <v>25.25</v>
      </c>
      <c r="O111" s="7" t="str">
        <f>Calc!B111</f>
        <v>Fail</v>
      </c>
      <c r="P111" s="7">
        <f>IFERROR(VLOOKUP(A111,'Absence Report'!$A$4:$B$29,2,0),0)</f>
        <v>0</v>
      </c>
      <c r="Q111" s="18">
        <v>2473</v>
      </c>
    </row>
    <row r="112" spans="1:17" x14ac:dyDescent="0.3">
      <c r="A112" s="4" t="s">
        <v>1077</v>
      </c>
      <c r="B112" t="s">
        <v>51</v>
      </c>
      <c r="C112" t="s">
        <v>48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1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 x14ac:dyDescent="0.3">
      <c r="A113" s="4" t="s">
        <v>1222</v>
      </c>
      <c r="B113" t="s">
        <v>746</v>
      </c>
      <c r="C113" t="s">
        <v>48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1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 x14ac:dyDescent="0.3">
      <c r="A114" s="4" t="s">
        <v>1053</v>
      </c>
      <c r="B114" t="s">
        <v>522</v>
      </c>
      <c r="C114" t="s">
        <v>734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1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 x14ac:dyDescent="0.3">
      <c r="A115" s="4" t="s">
        <v>773</v>
      </c>
      <c r="B115" t="s">
        <v>39</v>
      </c>
      <c r="C115" t="s">
        <v>36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1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 x14ac:dyDescent="0.3">
      <c r="A116" s="4" t="s">
        <v>1075</v>
      </c>
      <c r="B116" t="s">
        <v>47</v>
      </c>
      <c r="C116" t="s">
        <v>46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1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 x14ac:dyDescent="0.3">
      <c r="A117" s="4" t="s">
        <v>872</v>
      </c>
      <c r="B117" t="s">
        <v>330</v>
      </c>
      <c r="C117" t="s">
        <v>327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1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 x14ac:dyDescent="0.3">
      <c r="A118" s="4" t="s">
        <v>1028</v>
      </c>
      <c r="B118" t="s">
        <v>683</v>
      </c>
      <c r="C118" t="s">
        <v>46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1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 x14ac:dyDescent="0.3">
      <c r="A119" s="4" t="s">
        <v>1031</v>
      </c>
      <c r="B119" t="s">
        <v>690</v>
      </c>
      <c r="C119" t="s">
        <v>46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1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 x14ac:dyDescent="0.3">
      <c r="A120" s="4" t="s">
        <v>924</v>
      </c>
      <c r="B120" t="s">
        <v>441</v>
      </c>
      <c r="C120" t="s">
        <v>440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1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 x14ac:dyDescent="0.3">
      <c r="A121" s="4" t="s">
        <v>886</v>
      </c>
      <c r="B121" t="s">
        <v>363</v>
      </c>
      <c r="C121" t="s">
        <v>360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1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 x14ac:dyDescent="0.3">
      <c r="A122" s="4" t="s">
        <v>1177</v>
      </c>
      <c r="B122" t="s">
        <v>541</v>
      </c>
      <c r="C122" t="s">
        <v>540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1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 x14ac:dyDescent="0.3">
      <c r="A123" s="4" t="s">
        <v>777</v>
      </c>
      <c r="B123" t="s">
        <v>53</v>
      </c>
      <c r="C123" t="s">
        <v>50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1"/>
        <v>21</v>
      </c>
      <c r="O123" s="7" t="str">
        <f>Calc!B123</f>
        <v>Fail</v>
      </c>
      <c r="P123" s="7">
        <f>IFERROR(VLOOKUP(A123,'Absence Report'!$A$4:$B$29,2,0),0)</f>
        <v>0</v>
      </c>
      <c r="Q123" s="18">
        <v>15343</v>
      </c>
    </row>
    <row r="124" spans="1:17" x14ac:dyDescent="0.3">
      <c r="A124" s="4" t="s">
        <v>926</v>
      </c>
      <c r="B124" t="s">
        <v>445</v>
      </c>
      <c r="C124" t="s">
        <v>444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1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 x14ac:dyDescent="0.3">
      <c r="A125" s="4" t="s">
        <v>985</v>
      </c>
      <c r="B125" t="s">
        <v>592</v>
      </c>
      <c r="C125" t="s">
        <v>593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1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 x14ac:dyDescent="0.3">
      <c r="A126" s="4" t="s">
        <v>1187</v>
      </c>
      <c r="B126" t="s">
        <v>575</v>
      </c>
      <c r="C126" t="s">
        <v>220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1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 x14ac:dyDescent="0.3">
      <c r="A127" s="4" t="s">
        <v>797</v>
      </c>
      <c r="B127" t="s">
        <v>124</v>
      </c>
      <c r="C127" t="s">
        <v>122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1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 x14ac:dyDescent="0.3">
      <c r="A128" s="4" t="s">
        <v>898</v>
      </c>
      <c r="B128" t="s">
        <v>391</v>
      </c>
      <c r="C128" t="s">
        <v>390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1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 x14ac:dyDescent="0.3">
      <c r="A129" s="4" t="s">
        <v>941</v>
      </c>
      <c r="B129" t="s">
        <v>1</v>
      </c>
      <c r="C129" t="s">
        <v>476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1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 x14ac:dyDescent="0.3">
      <c r="A130" s="4" t="s">
        <v>813</v>
      </c>
      <c r="B130" t="s">
        <v>170</v>
      </c>
      <c r="C130" t="s">
        <v>153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1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 x14ac:dyDescent="0.3">
      <c r="A131" s="4" t="s">
        <v>980</v>
      </c>
      <c r="B131" t="s">
        <v>583</v>
      </c>
      <c r="C131" t="s">
        <v>582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1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 x14ac:dyDescent="0.3">
      <c r="A132" s="4" t="s">
        <v>1176</v>
      </c>
      <c r="B132" t="s">
        <v>539</v>
      </c>
      <c r="C132" t="s">
        <v>538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2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 x14ac:dyDescent="0.3">
      <c r="A133" s="4" t="s">
        <v>823</v>
      </c>
      <c r="B133" t="s">
        <v>193</v>
      </c>
      <c r="C133" t="s">
        <v>190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2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 x14ac:dyDescent="0.3">
      <c r="A134" s="4" t="s">
        <v>1024</v>
      </c>
      <c r="B134" t="s">
        <v>676</v>
      </c>
      <c r="C134" t="s">
        <v>677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2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 x14ac:dyDescent="0.3">
      <c r="A135" s="4" t="s">
        <v>766</v>
      </c>
      <c r="B135" t="s">
        <v>22</v>
      </c>
      <c r="C135" t="s">
        <v>19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2"/>
        <v>89.5</v>
      </c>
      <c r="O135" s="7" t="str">
        <f>Calc!B135</f>
        <v>A</v>
      </c>
      <c r="P135" s="7">
        <f>IFERROR(VLOOKUP(A135,'Absence Report'!$A$4:$B$29,2,0),0)</f>
        <v>0</v>
      </c>
      <c r="Q135" s="18">
        <v>11834</v>
      </c>
    </row>
    <row r="136" spans="1:17" x14ac:dyDescent="0.3">
      <c r="A136" s="4" t="s">
        <v>853</v>
      </c>
      <c r="B136" t="s">
        <v>276</v>
      </c>
      <c r="C136" t="s">
        <v>273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2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 x14ac:dyDescent="0.3">
      <c r="A137" s="4" t="s">
        <v>1157</v>
      </c>
      <c r="B137" t="s">
        <v>203</v>
      </c>
      <c r="C137" t="s">
        <v>427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2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 x14ac:dyDescent="0.3">
      <c r="A138" s="4" t="s">
        <v>767</v>
      </c>
      <c r="B138" t="s">
        <v>22</v>
      </c>
      <c r="C138" t="s">
        <v>21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2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 x14ac:dyDescent="0.3">
      <c r="A139" s="4" t="s">
        <v>782</v>
      </c>
      <c r="B139" t="s">
        <v>72</v>
      </c>
      <c r="C139" t="s">
        <v>69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2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 x14ac:dyDescent="0.3">
      <c r="A140" s="4" t="s">
        <v>1172</v>
      </c>
      <c r="B140" t="s">
        <v>500</v>
      </c>
      <c r="C140" t="s">
        <v>499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2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 x14ac:dyDescent="0.3">
      <c r="A141" s="4" t="s">
        <v>1185</v>
      </c>
      <c r="B141" t="s">
        <v>567</v>
      </c>
      <c r="C141" t="s">
        <v>499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2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 x14ac:dyDescent="0.3">
      <c r="A142" s="4" t="s">
        <v>1206</v>
      </c>
      <c r="B142" t="s">
        <v>666</v>
      </c>
      <c r="C142" t="s">
        <v>667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2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 x14ac:dyDescent="0.3">
      <c r="A143" s="4" t="s">
        <v>769</v>
      </c>
      <c r="B143" t="s">
        <v>29</v>
      </c>
      <c r="C143" t="s">
        <v>26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2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 x14ac:dyDescent="0.3">
      <c r="A144" s="4" t="s">
        <v>816</v>
      </c>
      <c r="B144" t="s">
        <v>177</v>
      </c>
      <c r="C144" t="s">
        <v>26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2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 x14ac:dyDescent="0.3">
      <c r="A145" s="4" t="s">
        <v>1151</v>
      </c>
      <c r="B145" t="s">
        <v>385</v>
      </c>
      <c r="C145" t="s">
        <v>26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2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 x14ac:dyDescent="0.3">
      <c r="A146" s="4" t="s">
        <v>1159</v>
      </c>
      <c r="B146" t="s">
        <v>436</v>
      </c>
      <c r="C146" t="s">
        <v>26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2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 x14ac:dyDescent="0.3">
      <c r="A147" s="4" t="s">
        <v>1020</v>
      </c>
      <c r="B147" t="s">
        <v>669</v>
      </c>
      <c r="C147" t="s">
        <v>26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2"/>
        <v>45.75</v>
      </c>
      <c r="O147" s="7" t="str">
        <f>Calc!B147</f>
        <v>E</v>
      </c>
      <c r="P147" s="7">
        <f>IFERROR(VLOOKUP(A147,'Absence Report'!$A$4:$B$29,2,0),0)</f>
        <v>0</v>
      </c>
      <c r="Q147" s="18">
        <v>6759</v>
      </c>
    </row>
    <row r="148" spans="1:17" x14ac:dyDescent="0.3">
      <c r="A148" s="4" t="s">
        <v>1046</v>
      </c>
      <c r="B148" t="s">
        <v>714</v>
      </c>
      <c r="C148" t="s">
        <v>715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2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 x14ac:dyDescent="0.3">
      <c r="A149" s="4" t="s">
        <v>1218</v>
      </c>
      <c r="B149" t="s">
        <v>727</v>
      </c>
      <c r="C149" t="s">
        <v>728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2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 x14ac:dyDescent="0.3">
      <c r="A150" s="4" t="s">
        <v>794</v>
      </c>
      <c r="B150" t="s">
        <v>118</v>
      </c>
      <c r="C150" t="s">
        <v>116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2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 x14ac:dyDescent="0.3">
      <c r="A151" s="4" t="s">
        <v>1136</v>
      </c>
      <c r="B151" t="s">
        <v>305</v>
      </c>
      <c r="C151" t="s">
        <v>303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2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 x14ac:dyDescent="0.3">
      <c r="A152" s="4" t="s">
        <v>855</v>
      </c>
      <c r="B152" t="s">
        <v>279</v>
      </c>
      <c r="C152" t="s">
        <v>277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2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 x14ac:dyDescent="0.3">
      <c r="A153" s="4" t="s">
        <v>815</v>
      </c>
      <c r="B153" t="s">
        <v>176</v>
      </c>
      <c r="C153" t="s">
        <v>174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2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 x14ac:dyDescent="0.3">
      <c r="A154" s="4" t="s">
        <v>1147</v>
      </c>
      <c r="B154" t="s">
        <v>350</v>
      </c>
      <c r="C154" t="s">
        <v>174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2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 x14ac:dyDescent="0.3">
      <c r="A155" s="4" t="s">
        <v>1004</v>
      </c>
      <c r="B155" t="s">
        <v>638</v>
      </c>
      <c r="C155" t="s">
        <v>639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2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 x14ac:dyDescent="0.3">
      <c r="A156" s="4" t="s">
        <v>959</v>
      </c>
      <c r="B156" t="s">
        <v>521</v>
      </c>
      <c r="C156" t="s">
        <v>446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2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 x14ac:dyDescent="0.3">
      <c r="A157" s="4" t="s">
        <v>909</v>
      </c>
      <c r="B157" t="s">
        <v>414</v>
      </c>
      <c r="C157" t="s">
        <v>413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2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 x14ac:dyDescent="0.3">
      <c r="A158" s="4" t="s">
        <v>1069</v>
      </c>
      <c r="B158" t="s">
        <v>18</v>
      </c>
      <c r="C158" t="s">
        <v>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2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 x14ac:dyDescent="0.3">
      <c r="A159" s="4" t="s">
        <v>1129</v>
      </c>
      <c r="B159" t="s">
        <v>283</v>
      </c>
      <c r="C159" t="s">
        <v>280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2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 x14ac:dyDescent="0.3">
      <c r="A160" s="4" t="s">
        <v>1036</v>
      </c>
      <c r="B160" t="s">
        <v>696</v>
      </c>
      <c r="C160" t="s">
        <v>697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2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 x14ac:dyDescent="0.3">
      <c r="A161" s="4" t="s">
        <v>1049</v>
      </c>
      <c r="B161" t="s">
        <v>722</v>
      </c>
      <c r="C161" t="s">
        <v>697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2"/>
        <v>85</v>
      </c>
      <c r="O161" s="7" t="str">
        <f>Calc!B161</f>
        <v>A</v>
      </c>
      <c r="P161" s="7">
        <f>IFERROR(VLOOKUP(A161,'Absence Report'!$A$4:$B$29,2,0),0)</f>
        <v>0</v>
      </c>
      <c r="Q161" s="18">
        <v>561</v>
      </c>
    </row>
    <row r="162" spans="1:17" x14ac:dyDescent="0.3">
      <c r="A162" s="4" t="s">
        <v>1145</v>
      </c>
      <c r="B162" t="s">
        <v>342</v>
      </c>
      <c r="C162" t="s">
        <v>339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2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 x14ac:dyDescent="0.3">
      <c r="A163" s="4" t="s">
        <v>800</v>
      </c>
      <c r="B163" t="s">
        <v>129</v>
      </c>
      <c r="C163" t="s">
        <v>127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2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 x14ac:dyDescent="0.3">
      <c r="A164" s="4" t="s">
        <v>1178</v>
      </c>
      <c r="B164" t="s">
        <v>544</v>
      </c>
      <c r="C164" t="s">
        <v>314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2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 x14ac:dyDescent="0.3">
      <c r="A165" s="4" t="s">
        <v>1057</v>
      </c>
      <c r="B165" t="s">
        <v>721</v>
      </c>
      <c r="C165" t="s">
        <v>740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2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 x14ac:dyDescent="0.3">
      <c r="A166" s="4" t="s">
        <v>835</v>
      </c>
      <c r="B166" t="s">
        <v>232</v>
      </c>
      <c r="C166" t="s">
        <v>229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2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 x14ac:dyDescent="0.3">
      <c r="A167" s="4" t="s">
        <v>1117</v>
      </c>
      <c r="B167" t="s">
        <v>230</v>
      </c>
      <c r="C167" t="s">
        <v>227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2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 x14ac:dyDescent="0.3">
      <c r="A168" s="4" t="s">
        <v>809</v>
      </c>
      <c r="B168" t="s">
        <v>156</v>
      </c>
      <c r="C168" t="s">
        <v>154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2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 x14ac:dyDescent="0.3">
      <c r="A169" s="4" t="s">
        <v>784</v>
      </c>
      <c r="B169" t="s">
        <v>78</v>
      </c>
      <c r="C169" t="s">
        <v>75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2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 x14ac:dyDescent="0.3">
      <c r="A170" s="4" t="s">
        <v>1173</v>
      </c>
      <c r="B170" t="s">
        <v>513</v>
      </c>
      <c r="C170" t="s">
        <v>512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2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 x14ac:dyDescent="0.3">
      <c r="A171" s="4" t="s">
        <v>793</v>
      </c>
      <c r="B171" t="s">
        <v>115</v>
      </c>
      <c r="C171" t="s">
        <v>112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2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 x14ac:dyDescent="0.3">
      <c r="A172" s="4" t="s">
        <v>830</v>
      </c>
      <c r="B172" t="s">
        <v>216</v>
      </c>
      <c r="C172" t="s">
        <v>112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2"/>
        <v>82.5</v>
      </c>
      <c r="O172" s="7" t="str">
        <f>Calc!B172</f>
        <v>B</v>
      </c>
      <c r="P172" s="7">
        <f>IFERROR(VLOOKUP(A172,'Absence Report'!$A$4:$B$29,2,0),0)</f>
        <v>0</v>
      </c>
      <c r="Q172" s="18">
        <v>0</v>
      </c>
    </row>
    <row r="173" spans="1:17" x14ac:dyDescent="0.3">
      <c r="A173" s="4" t="s">
        <v>839</v>
      </c>
      <c r="B173" t="s">
        <v>238</v>
      </c>
      <c r="C173" t="s">
        <v>112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2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 x14ac:dyDescent="0.3">
      <c r="A174" s="4" t="s">
        <v>1120</v>
      </c>
      <c r="B174" t="s">
        <v>248</v>
      </c>
      <c r="C174" t="s">
        <v>112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2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 x14ac:dyDescent="0.3">
      <c r="A175" s="4" t="s">
        <v>1162</v>
      </c>
      <c r="B175" t="s">
        <v>454</v>
      </c>
      <c r="C175" t="s">
        <v>453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2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 x14ac:dyDescent="0.3">
      <c r="A176" s="4" t="s">
        <v>888</v>
      </c>
      <c r="B176" t="s">
        <v>365</v>
      </c>
      <c r="C176" t="s">
        <v>364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2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 x14ac:dyDescent="0.3">
      <c r="A177" s="4" t="s">
        <v>1181</v>
      </c>
      <c r="B177" t="s">
        <v>554</v>
      </c>
      <c r="C177" t="s">
        <v>553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2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 x14ac:dyDescent="0.3">
      <c r="A178" s="4" t="s">
        <v>1040</v>
      </c>
      <c r="B178" t="s">
        <v>704</v>
      </c>
      <c r="C178" t="s">
        <v>553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2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 x14ac:dyDescent="0.3">
      <c r="A179" s="4" t="s">
        <v>1190</v>
      </c>
      <c r="B179" t="s">
        <v>587</v>
      </c>
      <c r="C179" t="s">
        <v>586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2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 x14ac:dyDescent="0.3">
      <c r="A180" s="4" t="s">
        <v>817</v>
      </c>
      <c r="B180" t="s">
        <v>181</v>
      </c>
      <c r="C180" t="s">
        <v>178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2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 x14ac:dyDescent="0.3">
      <c r="A181" s="4" t="s">
        <v>1126</v>
      </c>
      <c r="B181" t="s">
        <v>267</v>
      </c>
      <c r="C181" t="s">
        <v>266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2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 x14ac:dyDescent="0.3">
      <c r="A182" s="4" t="s">
        <v>1191</v>
      </c>
      <c r="B182" t="s">
        <v>590</v>
      </c>
      <c r="C182" t="s">
        <v>361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2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 x14ac:dyDescent="0.3">
      <c r="A183" s="4" t="s">
        <v>820</v>
      </c>
      <c r="B183" t="s">
        <v>187</v>
      </c>
      <c r="C183" t="s">
        <v>184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2"/>
        <v>29.75</v>
      </c>
      <c r="O183" s="7" t="str">
        <f>Calc!B183</f>
        <v>Fail</v>
      </c>
      <c r="P183" s="7">
        <f>IFERROR(VLOOKUP(A183,'Absence Report'!$A$4:$B$29,2,0),0)</f>
        <v>0</v>
      </c>
      <c r="Q183" s="18">
        <v>1754</v>
      </c>
    </row>
    <row r="184" spans="1:17" x14ac:dyDescent="0.3">
      <c r="A184" s="4" t="s">
        <v>863</v>
      </c>
      <c r="B184" t="s">
        <v>304</v>
      </c>
      <c r="C184" t="s">
        <v>302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2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 x14ac:dyDescent="0.3">
      <c r="A185" s="4" t="s">
        <v>803</v>
      </c>
      <c r="B185" t="s">
        <v>143</v>
      </c>
      <c r="C185" t="s">
        <v>141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2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 x14ac:dyDescent="0.3">
      <c r="A186" s="4" t="s">
        <v>1155</v>
      </c>
      <c r="B186" t="s">
        <v>400</v>
      </c>
      <c r="C186" t="s">
        <v>399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2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 x14ac:dyDescent="0.3">
      <c r="A187" s="4" t="s">
        <v>775</v>
      </c>
      <c r="B187" t="s">
        <v>45</v>
      </c>
      <c r="C187" t="s">
        <v>42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2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 x14ac:dyDescent="0.3">
      <c r="A188" s="4" t="s">
        <v>822</v>
      </c>
      <c r="B188" t="s">
        <v>191</v>
      </c>
      <c r="C188" t="s">
        <v>188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2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 x14ac:dyDescent="0.3">
      <c r="A189" s="4" t="s">
        <v>838</v>
      </c>
      <c r="B189" t="s">
        <v>236</v>
      </c>
      <c r="C189" t="s">
        <v>188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2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 x14ac:dyDescent="0.3">
      <c r="A190" s="4" t="s">
        <v>849</v>
      </c>
      <c r="B190" t="s">
        <v>265</v>
      </c>
      <c r="C190" t="s">
        <v>188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2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 x14ac:dyDescent="0.3">
      <c r="A191" s="4" t="s">
        <v>868</v>
      </c>
      <c r="B191" t="s">
        <v>317</v>
      </c>
      <c r="C191" t="s">
        <v>316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2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 x14ac:dyDescent="0.3">
      <c r="A192" s="4" t="s">
        <v>832</v>
      </c>
      <c r="B192" t="s">
        <v>221</v>
      </c>
      <c r="C192" t="s">
        <v>217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2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 x14ac:dyDescent="0.3">
      <c r="A193" s="4" t="s">
        <v>852</v>
      </c>
      <c r="B193" t="s">
        <v>274</v>
      </c>
      <c r="C193" t="s">
        <v>108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2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 x14ac:dyDescent="0.3">
      <c r="A194" s="4" t="s">
        <v>1128</v>
      </c>
      <c r="B194" t="s">
        <v>281</v>
      </c>
      <c r="C194" t="s">
        <v>217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2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 x14ac:dyDescent="0.3">
      <c r="A195" s="4" t="s">
        <v>878</v>
      </c>
      <c r="B195" t="s">
        <v>345</v>
      </c>
      <c r="C195" t="s">
        <v>108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2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 x14ac:dyDescent="0.3">
      <c r="A196" s="4" t="s">
        <v>887</v>
      </c>
      <c r="B196" t="s">
        <v>365</v>
      </c>
      <c r="C196" t="s">
        <v>108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3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 x14ac:dyDescent="0.3">
      <c r="A197" s="4" t="s">
        <v>982</v>
      </c>
      <c r="B197" t="s">
        <v>247</v>
      </c>
      <c r="C197" t="s">
        <v>217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3"/>
        <v>58</v>
      </c>
      <c r="O197" s="7" t="str">
        <f>Calc!B197</f>
        <v>D</v>
      </c>
      <c r="P197" s="7">
        <f>IFERROR(VLOOKUP(A197,'Absence Report'!$A$4:$B$29,2,0),0)</f>
        <v>0</v>
      </c>
      <c r="Q197" s="18">
        <v>2515</v>
      </c>
    </row>
    <row r="198" spans="1:17" x14ac:dyDescent="0.3">
      <c r="A198" s="4" t="s">
        <v>1016</v>
      </c>
      <c r="B198" t="s">
        <v>663</v>
      </c>
      <c r="C198" t="s">
        <v>108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3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 x14ac:dyDescent="0.3">
      <c r="A199" s="4" t="s">
        <v>1025</v>
      </c>
      <c r="B199" t="s">
        <v>678</v>
      </c>
      <c r="C199" t="s">
        <v>108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3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 x14ac:dyDescent="0.3">
      <c r="A200" s="4" t="s">
        <v>1035</v>
      </c>
      <c r="B200" t="s">
        <v>695</v>
      </c>
      <c r="C200" t="s">
        <v>108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3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 x14ac:dyDescent="0.3">
      <c r="A201" s="4" t="s">
        <v>1215</v>
      </c>
      <c r="B201" t="s">
        <v>713</v>
      </c>
      <c r="C201" t="s">
        <v>217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3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 x14ac:dyDescent="0.3">
      <c r="A202" s="4" t="s">
        <v>799</v>
      </c>
      <c r="B202" t="s">
        <v>126</v>
      </c>
      <c r="C202" t="s">
        <v>125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3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 x14ac:dyDescent="0.3">
      <c r="A203" s="4" t="s">
        <v>1186</v>
      </c>
      <c r="B203" t="s">
        <v>571</v>
      </c>
      <c r="C203" t="s">
        <v>570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3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 x14ac:dyDescent="0.3">
      <c r="A204" s="4" t="s">
        <v>1010</v>
      </c>
      <c r="B204" t="s">
        <v>649</v>
      </c>
      <c r="C204" t="s">
        <v>125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3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 x14ac:dyDescent="0.3">
      <c r="A205" s="4" t="s">
        <v>1213</v>
      </c>
      <c r="B205" t="s">
        <v>711</v>
      </c>
      <c r="C205" t="s">
        <v>125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3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 x14ac:dyDescent="0.3">
      <c r="A206" s="4" t="s">
        <v>950</v>
      </c>
      <c r="B206" t="s">
        <v>504</v>
      </c>
      <c r="C206" t="s">
        <v>503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3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 x14ac:dyDescent="0.3">
      <c r="A207" s="4" t="s">
        <v>1194</v>
      </c>
      <c r="B207" t="s">
        <v>602</v>
      </c>
      <c r="C207" t="s">
        <v>601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3"/>
        <v>77</v>
      </c>
      <c r="O207" s="7" t="str">
        <f>Calc!B207</f>
        <v>B</v>
      </c>
      <c r="P207" s="7">
        <f>IFERROR(VLOOKUP(A207,'Absence Report'!$A$4:$B$29,2,0),0)</f>
        <v>0</v>
      </c>
      <c r="Q207" s="18">
        <v>12661</v>
      </c>
    </row>
    <row r="208" spans="1:17" x14ac:dyDescent="0.3">
      <c r="A208" s="4" t="s">
        <v>986</v>
      </c>
      <c r="B208" t="s">
        <v>595</v>
      </c>
      <c r="C208" t="s">
        <v>594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3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 x14ac:dyDescent="0.3">
      <c r="A209" s="4" t="s">
        <v>1116</v>
      </c>
      <c r="B209" t="s">
        <v>228</v>
      </c>
      <c r="C209" t="s">
        <v>225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3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 x14ac:dyDescent="0.3">
      <c r="A210" s="4" t="s">
        <v>1209</v>
      </c>
      <c r="B210" t="s">
        <v>381</v>
      </c>
      <c r="C210" t="s">
        <v>682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3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 x14ac:dyDescent="0.3">
      <c r="A211" s="4" t="s">
        <v>873</v>
      </c>
      <c r="B211" t="s">
        <v>332</v>
      </c>
      <c r="C211" t="s">
        <v>331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3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 x14ac:dyDescent="0.3">
      <c r="A212" s="4" t="s">
        <v>882</v>
      </c>
      <c r="B212" t="s">
        <v>354</v>
      </c>
      <c r="C212" t="s">
        <v>351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3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 x14ac:dyDescent="0.3">
      <c r="A213" s="4" t="s">
        <v>922</v>
      </c>
      <c r="B213" t="s">
        <v>435</v>
      </c>
      <c r="C213" t="s">
        <v>434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3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 x14ac:dyDescent="0.3">
      <c r="A214" s="4" t="s">
        <v>1022</v>
      </c>
      <c r="B214" t="s">
        <v>672</v>
      </c>
      <c r="C214" t="s">
        <v>434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3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 x14ac:dyDescent="0.3">
      <c r="A215" s="4" t="s">
        <v>1042</v>
      </c>
      <c r="B215" t="s">
        <v>706</v>
      </c>
      <c r="C215" t="s">
        <v>434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3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 x14ac:dyDescent="0.3">
      <c r="A216" s="4" t="s">
        <v>1043</v>
      </c>
      <c r="B216" t="s">
        <v>707</v>
      </c>
      <c r="C216" t="s">
        <v>331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3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 x14ac:dyDescent="0.3">
      <c r="A217" s="4" t="s">
        <v>1059</v>
      </c>
      <c r="B217" t="s">
        <v>742</v>
      </c>
      <c r="C217" t="s">
        <v>434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3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 x14ac:dyDescent="0.3">
      <c r="A218" s="4" t="s">
        <v>1064</v>
      </c>
      <c r="B218" t="s">
        <v>752</v>
      </c>
      <c r="C218" t="s">
        <v>331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3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 x14ac:dyDescent="0.3">
      <c r="A219" s="4" t="s">
        <v>1087</v>
      </c>
      <c r="B219" t="s">
        <v>88</v>
      </c>
      <c r="C219" t="s">
        <v>86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3"/>
        <v>70.5</v>
      </c>
      <c r="O219" s="7" t="str">
        <f>Calc!B219</f>
        <v>C</v>
      </c>
      <c r="P219" s="7">
        <f>IFERROR(VLOOKUP(A219,'Absence Report'!$A$4:$B$29,2,0),0)</f>
        <v>0</v>
      </c>
      <c r="Q219" s="18">
        <v>13883</v>
      </c>
    </row>
    <row r="220" spans="1:17" x14ac:dyDescent="0.3">
      <c r="A220" s="4" t="s">
        <v>844</v>
      </c>
      <c r="B220" t="s">
        <v>252</v>
      </c>
      <c r="C220" t="s">
        <v>249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3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 x14ac:dyDescent="0.3">
      <c r="A221" s="4" t="s">
        <v>877</v>
      </c>
      <c r="B221" t="s">
        <v>343</v>
      </c>
      <c r="C221" t="s">
        <v>341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3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 x14ac:dyDescent="0.3">
      <c r="A222" s="4" t="s">
        <v>1007</v>
      </c>
      <c r="B222" t="s">
        <v>644</v>
      </c>
      <c r="C222" t="s">
        <v>341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3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 x14ac:dyDescent="0.3">
      <c r="A223" s="4" t="s">
        <v>984</v>
      </c>
      <c r="B223" t="s">
        <v>592</v>
      </c>
      <c r="C223" t="s">
        <v>591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3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 x14ac:dyDescent="0.3">
      <c r="A224" s="4" t="s">
        <v>771</v>
      </c>
      <c r="B224" t="s">
        <v>32</v>
      </c>
      <c r="C224" t="s">
        <v>31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3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 x14ac:dyDescent="0.3">
      <c r="A225" s="4" t="s">
        <v>1006</v>
      </c>
      <c r="B225" t="s">
        <v>642</v>
      </c>
      <c r="C225" t="s">
        <v>643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3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 x14ac:dyDescent="0.3">
      <c r="A226" s="4" t="s">
        <v>1017</v>
      </c>
      <c r="B226" t="s">
        <v>664</v>
      </c>
      <c r="C226" t="s">
        <v>643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3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 x14ac:dyDescent="0.3">
      <c r="A227" s="4" t="s">
        <v>1123</v>
      </c>
      <c r="B227" t="s">
        <v>259</v>
      </c>
      <c r="C227" t="s">
        <v>256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3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 x14ac:dyDescent="0.3">
      <c r="A228" s="4" t="s">
        <v>774</v>
      </c>
      <c r="B228" t="s">
        <v>43</v>
      </c>
      <c r="C228" t="s">
        <v>40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3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 x14ac:dyDescent="0.3">
      <c r="A229" s="4" t="s">
        <v>1082</v>
      </c>
      <c r="B229" t="s">
        <v>65</v>
      </c>
      <c r="C229" t="s">
        <v>64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3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 x14ac:dyDescent="0.3">
      <c r="A230" s="4" t="s">
        <v>1051</v>
      </c>
      <c r="B230" t="s">
        <v>725</v>
      </c>
      <c r="C230" t="s">
        <v>726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3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 x14ac:dyDescent="0.3">
      <c r="A231" s="4" t="s">
        <v>1197</v>
      </c>
      <c r="B231" t="s">
        <v>620</v>
      </c>
      <c r="C231" t="s">
        <v>621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3"/>
        <v>92.5</v>
      </c>
      <c r="O231" s="7" t="str">
        <f>Calc!B231</f>
        <v>A</v>
      </c>
      <c r="P231" s="7">
        <f>IFERROR(VLOOKUP(A231,'Absence Report'!$A$4:$B$29,2,0),0)</f>
        <v>0</v>
      </c>
      <c r="Q231" s="18">
        <v>14069</v>
      </c>
    </row>
    <row r="232" spans="1:17" x14ac:dyDescent="0.3">
      <c r="A232" s="4" t="s">
        <v>861</v>
      </c>
      <c r="B232" t="s">
        <v>300</v>
      </c>
      <c r="C232" t="s">
        <v>299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3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 x14ac:dyDescent="0.3">
      <c r="A233" s="4" t="s">
        <v>845</v>
      </c>
      <c r="B233" t="s">
        <v>252</v>
      </c>
      <c r="C233" t="s">
        <v>251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3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 x14ac:dyDescent="0.3">
      <c r="A234" s="4" t="s">
        <v>1134</v>
      </c>
      <c r="B234" t="s">
        <v>300</v>
      </c>
      <c r="C234" t="s">
        <v>297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3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 x14ac:dyDescent="0.3">
      <c r="A235" s="4" t="s">
        <v>1163</v>
      </c>
      <c r="B235" t="s">
        <v>461</v>
      </c>
      <c r="C235" t="s">
        <v>462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3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 x14ac:dyDescent="0.3">
      <c r="A236" s="4" t="s">
        <v>987</v>
      </c>
      <c r="B236" t="s">
        <v>597</v>
      </c>
      <c r="C236" t="s">
        <v>596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3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 x14ac:dyDescent="0.3">
      <c r="A237" s="4" t="s">
        <v>847</v>
      </c>
      <c r="B237" t="s">
        <v>259</v>
      </c>
      <c r="C237" t="s">
        <v>258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3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 x14ac:dyDescent="0.3">
      <c r="A238" s="4" t="s">
        <v>776</v>
      </c>
      <c r="B238" t="s">
        <v>45</v>
      </c>
      <c r="C238" t="s">
        <v>44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3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 x14ac:dyDescent="0.3">
      <c r="A239" s="4" t="s">
        <v>1086</v>
      </c>
      <c r="B239" t="s">
        <v>87</v>
      </c>
      <c r="C239" t="s">
        <v>84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3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 x14ac:dyDescent="0.3">
      <c r="A240" s="4" t="s">
        <v>993</v>
      </c>
      <c r="B240" t="s">
        <v>611</v>
      </c>
      <c r="C240" t="s">
        <v>614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3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 x14ac:dyDescent="0.3">
      <c r="A241" s="4" t="s">
        <v>1098</v>
      </c>
      <c r="B241" t="s">
        <v>138</v>
      </c>
      <c r="C241" t="s">
        <v>135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3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 x14ac:dyDescent="0.3">
      <c r="A242" s="4" t="s">
        <v>1203</v>
      </c>
      <c r="B242" t="s">
        <v>652</v>
      </c>
      <c r="C242" t="s">
        <v>653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3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 x14ac:dyDescent="0.3">
      <c r="A243" s="4" t="s">
        <v>942</v>
      </c>
      <c r="B243" t="s">
        <v>478</v>
      </c>
      <c r="C243" t="s">
        <v>477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3"/>
        <v>94.25</v>
      </c>
      <c r="O243" s="7" t="str">
        <f>Calc!B243</f>
        <v>A</v>
      </c>
      <c r="P243" s="7">
        <f>IFERROR(VLOOKUP(A243,'Absence Report'!$A$4:$B$29,2,0),0)</f>
        <v>0</v>
      </c>
      <c r="Q243" s="18">
        <v>6843</v>
      </c>
    </row>
    <row r="244" spans="1:17" x14ac:dyDescent="0.3">
      <c r="A244" s="4" t="s">
        <v>812</v>
      </c>
      <c r="B244" t="s">
        <v>166</v>
      </c>
      <c r="C244" t="s">
        <v>163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3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 x14ac:dyDescent="0.3">
      <c r="A245" s="4" t="s">
        <v>939</v>
      </c>
      <c r="B245" t="s">
        <v>474</v>
      </c>
      <c r="C245" t="s">
        <v>473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3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 x14ac:dyDescent="0.3">
      <c r="A246" s="4" t="s">
        <v>1101</v>
      </c>
      <c r="B246" t="s">
        <v>140</v>
      </c>
      <c r="C246" t="s">
        <v>142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3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 x14ac:dyDescent="0.3">
      <c r="A247" s="4" t="s">
        <v>827</v>
      </c>
      <c r="B247" t="s">
        <v>206</v>
      </c>
      <c r="C247" t="s">
        <v>203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3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 x14ac:dyDescent="0.3">
      <c r="A248" s="4" t="s">
        <v>1141</v>
      </c>
      <c r="B248" t="s">
        <v>322</v>
      </c>
      <c r="C248" t="s">
        <v>319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3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 x14ac:dyDescent="0.3">
      <c r="A249" s="4" t="s">
        <v>879</v>
      </c>
      <c r="B249" t="s">
        <v>347</v>
      </c>
      <c r="C249" t="s">
        <v>344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3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 x14ac:dyDescent="0.3">
      <c r="A250" s="4" t="s">
        <v>1071</v>
      </c>
      <c r="B250" t="s">
        <v>27</v>
      </c>
      <c r="C250" t="s">
        <v>24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3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 x14ac:dyDescent="0.3">
      <c r="A251" s="4" t="s">
        <v>934</v>
      </c>
      <c r="B251" t="s">
        <v>461</v>
      </c>
      <c r="C251" t="s">
        <v>460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3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 x14ac:dyDescent="0.3">
      <c r="A252" s="4" t="s">
        <v>910</v>
      </c>
      <c r="B252" t="s">
        <v>416</v>
      </c>
      <c r="C252" t="s">
        <v>415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3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 x14ac:dyDescent="0.3">
      <c r="A253" s="4" t="s">
        <v>1099</v>
      </c>
      <c r="B253" t="s">
        <v>140</v>
      </c>
      <c r="C253" t="s">
        <v>137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3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 x14ac:dyDescent="0.3">
      <c r="A254" s="4" t="s">
        <v>930</v>
      </c>
      <c r="B254" t="s">
        <v>452</v>
      </c>
      <c r="C254" t="s">
        <v>451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3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 x14ac:dyDescent="0.3">
      <c r="A255" s="4" t="s">
        <v>933</v>
      </c>
      <c r="B255" t="s">
        <v>459</v>
      </c>
      <c r="C255" t="s">
        <v>458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3"/>
        <v>21.75</v>
      </c>
      <c r="O255" s="7" t="str">
        <f>Calc!B255</f>
        <v>Fail</v>
      </c>
      <c r="P255" s="7">
        <f>IFERROR(VLOOKUP(A255,'Absence Report'!$A$4:$B$29,2,0),0)</f>
        <v>0</v>
      </c>
      <c r="Q255" s="18">
        <v>1655</v>
      </c>
    </row>
    <row r="256" spans="1:17" x14ac:dyDescent="0.3">
      <c r="A256" s="4" t="s">
        <v>990</v>
      </c>
      <c r="B256" t="s">
        <v>609</v>
      </c>
      <c r="C256" t="s">
        <v>608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3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 x14ac:dyDescent="0.3">
      <c r="A257" s="4" t="s">
        <v>1058</v>
      </c>
      <c r="B257" t="s">
        <v>721</v>
      </c>
      <c r="C257" t="s">
        <v>741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3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 x14ac:dyDescent="0.3">
      <c r="A258" s="4" t="s">
        <v>795</v>
      </c>
      <c r="B258" t="s">
        <v>120</v>
      </c>
      <c r="C258" t="s">
        <v>119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3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 x14ac:dyDescent="0.3">
      <c r="A259" s="4" t="s">
        <v>1002</v>
      </c>
      <c r="B259" t="s">
        <v>635</v>
      </c>
      <c r="C259" t="s">
        <v>634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3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 x14ac:dyDescent="0.3">
      <c r="A260" s="4" t="s">
        <v>851</v>
      </c>
      <c r="B260" t="s">
        <v>272</v>
      </c>
      <c r="C260" t="s">
        <v>270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4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 x14ac:dyDescent="0.3">
      <c r="A261" s="4" t="s">
        <v>1112</v>
      </c>
      <c r="B261" t="s">
        <v>208</v>
      </c>
      <c r="C261" t="s">
        <v>205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4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 x14ac:dyDescent="0.3">
      <c r="A262" s="4" t="s">
        <v>765</v>
      </c>
      <c r="B262" t="s">
        <v>755</v>
      </c>
      <c r="C262" t="s">
        <v>13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4"/>
        <v>87.25</v>
      </c>
      <c r="O262" s="7" t="str">
        <f>Calc!B262</f>
        <v>A</v>
      </c>
      <c r="P262" s="7">
        <f>IFERROR(VLOOKUP(A262,'Absence Report'!$A$4:$B$29,2,0),0)</f>
        <v>0</v>
      </c>
      <c r="Q262" s="18">
        <v>11629</v>
      </c>
    </row>
    <row r="263" spans="1:17" x14ac:dyDescent="0.3">
      <c r="A263" s="4" t="s">
        <v>770</v>
      </c>
      <c r="B263" t="s">
        <v>32</v>
      </c>
      <c r="C263" t="s">
        <v>13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4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 x14ac:dyDescent="0.3">
      <c r="A264" s="4" t="s">
        <v>1076</v>
      </c>
      <c r="B264" t="s">
        <v>49</v>
      </c>
      <c r="C264" t="s">
        <v>13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4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 x14ac:dyDescent="0.3">
      <c r="A265" s="4" t="s">
        <v>1108</v>
      </c>
      <c r="B265" t="s">
        <v>179</v>
      </c>
      <c r="C265" t="s">
        <v>13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4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 x14ac:dyDescent="0.3">
      <c r="A266" s="4" t="s">
        <v>1127</v>
      </c>
      <c r="B266" t="s">
        <v>269</v>
      </c>
      <c r="C266" t="s">
        <v>13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4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 x14ac:dyDescent="0.3">
      <c r="A267" s="4" t="s">
        <v>871</v>
      </c>
      <c r="B267" t="s">
        <v>328</v>
      </c>
      <c r="C267" t="s">
        <v>13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4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 x14ac:dyDescent="0.3">
      <c r="A268" s="4" t="s">
        <v>874</v>
      </c>
      <c r="B268" t="s">
        <v>334</v>
      </c>
      <c r="C268" t="s">
        <v>13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4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 x14ac:dyDescent="0.3">
      <c r="A269" s="4" t="s">
        <v>905</v>
      </c>
      <c r="B269" t="s">
        <v>406</v>
      </c>
      <c r="C269" t="s">
        <v>13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4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 x14ac:dyDescent="0.3">
      <c r="A270" s="4" t="s">
        <v>931</v>
      </c>
      <c r="B270" t="s">
        <v>455</v>
      </c>
      <c r="C270" t="s">
        <v>13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4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 x14ac:dyDescent="0.3">
      <c r="A271" s="4" t="s">
        <v>1150</v>
      </c>
      <c r="B271" t="s">
        <v>375</v>
      </c>
      <c r="C271" t="s">
        <v>373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4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 x14ac:dyDescent="0.3">
      <c r="A272" s="4" t="s">
        <v>971</v>
      </c>
      <c r="B272" t="s">
        <v>556</v>
      </c>
      <c r="C272" t="s">
        <v>555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4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 x14ac:dyDescent="0.3">
      <c r="A273" s="4" t="s">
        <v>937</v>
      </c>
      <c r="B273" t="s">
        <v>470</v>
      </c>
      <c r="C273" t="s">
        <v>469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4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 x14ac:dyDescent="0.3">
      <c r="A274" s="4" t="s">
        <v>1202</v>
      </c>
      <c r="B274" t="s">
        <v>650</v>
      </c>
      <c r="C274" t="s">
        <v>651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4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 x14ac:dyDescent="0.3">
      <c r="A275" s="4" t="s">
        <v>1183</v>
      </c>
      <c r="B275" t="s">
        <v>560</v>
      </c>
      <c r="C275" t="s">
        <v>559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4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 x14ac:dyDescent="0.3">
      <c r="A276" s="4" t="s">
        <v>1122</v>
      </c>
      <c r="B276" t="s">
        <v>257</v>
      </c>
      <c r="C276" t="s">
        <v>254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4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 x14ac:dyDescent="0.3">
      <c r="A277" s="4" t="s">
        <v>1011</v>
      </c>
      <c r="B277" t="s">
        <v>652</v>
      </c>
      <c r="C277" t="s">
        <v>654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4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 x14ac:dyDescent="0.3">
      <c r="A278" s="4" t="s">
        <v>1027</v>
      </c>
      <c r="B278" t="s">
        <v>681</v>
      </c>
      <c r="C278" t="s">
        <v>654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4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 x14ac:dyDescent="0.3">
      <c r="A279" s="4" t="s">
        <v>1219</v>
      </c>
      <c r="B279" t="s">
        <v>731</v>
      </c>
      <c r="C279" t="s">
        <v>732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4"/>
        <v>74.5</v>
      </c>
      <c r="O279" s="7" t="str">
        <f>Calc!B279</f>
        <v>C</v>
      </c>
      <c r="P279" s="7">
        <f>IFERROR(VLOOKUP(A279,'Absence Report'!$A$4:$B$29,2,0),0)</f>
        <v>0</v>
      </c>
      <c r="Q279" s="18">
        <v>12615</v>
      </c>
    </row>
    <row r="280" spans="1:17" x14ac:dyDescent="0.3">
      <c r="A280" s="4" t="s">
        <v>938</v>
      </c>
      <c r="B280" t="s">
        <v>472</v>
      </c>
      <c r="C280" t="s">
        <v>471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4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 x14ac:dyDescent="0.3">
      <c r="A281" s="4" t="s">
        <v>1095</v>
      </c>
      <c r="B281" t="s">
        <v>120</v>
      </c>
      <c r="C281" t="s">
        <v>117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4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 x14ac:dyDescent="0.3">
      <c r="A282" s="4" t="s">
        <v>1013</v>
      </c>
      <c r="B282" t="s">
        <v>657</v>
      </c>
      <c r="C282" t="s">
        <v>117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4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 x14ac:dyDescent="0.3">
      <c r="A283" s="4" t="s">
        <v>848</v>
      </c>
      <c r="B283" t="s">
        <v>262</v>
      </c>
      <c r="C283" t="s">
        <v>260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4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 x14ac:dyDescent="0.3">
      <c r="A284" s="4" t="s">
        <v>1033</v>
      </c>
      <c r="B284" t="s">
        <v>691</v>
      </c>
      <c r="C284" t="s">
        <v>692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4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 x14ac:dyDescent="0.3">
      <c r="A285" s="4" t="s">
        <v>804</v>
      </c>
      <c r="B285" t="s">
        <v>140</v>
      </c>
      <c r="C285" t="s">
        <v>144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4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 x14ac:dyDescent="0.3">
      <c r="A286" s="4" t="s">
        <v>1107</v>
      </c>
      <c r="B286" t="s">
        <v>175</v>
      </c>
      <c r="C286" t="s">
        <v>172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4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 x14ac:dyDescent="0.3">
      <c r="A287" s="4" t="s">
        <v>867</v>
      </c>
      <c r="B287" t="s">
        <v>315</v>
      </c>
      <c r="C287" t="s">
        <v>313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4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 x14ac:dyDescent="0.3">
      <c r="A288" s="4" t="s">
        <v>829</v>
      </c>
      <c r="B288" t="s">
        <v>213</v>
      </c>
      <c r="C288" t="s">
        <v>209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4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 x14ac:dyDescent="0.3">
      <c r="A289" s="4" t="s">
        <v>1148</v>
      </c>
      <c r="B289" t="s">
        <v>357</v>
      </c>
      <c r="C289" t="s">
        <v>209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4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 x14ac:dyDescent="0.3">
      <c r="A290" s="4" t="s">
        <v>1180</v>
      </c>
      <c r="B290" t="s">
        <v>550</v>
      </c>
      <c r="C290" t="s">
        <v>549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4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 x14ac:dyDescent="0.3">
      <c r="A291" s="4" t="s">
        <v>1105</v>
      </c>
      <c r="B291" t="s">
        <v>168</v>
      </c>
      <c r="C291" t="s">
        <v>165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4"/>
        <v>87.5</v>
      </c>
      <c r="O291" s="7" t="str">
        <f>Calc!B291</f>
        <v>A</v>
      </c>
      <c r="P291" s="7">
        <f>IFERROR(VLOOKUP(A291,'Absence Report'!$A$4:$B$29,2,0),0)</f>
        <v>0</v>
      </c>
      <c r="Q291" s="18">
        <v>9036</v>
      </c>
    </row>
    <row r="292" spans="1:17" x14ac:dyDescent="0.3">
      <c r="A292" s="4" t="s">
        <v>805</v>
      </c>
      <c r="B292" t="s">
        <v>140</v>
      </c>
      <c r="C292" t="s">
        <v>145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4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 x14ac:dyDescent="0.3">
      <c r="A293" s="4" t="s">
        <v>1149</v>
      </c>
      <c r="B293" t="s">
        <v>371</v>
      </c>
      <c r="C293" t="s">
        <v>369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4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 x14ac:dyDescent="0.3">
      <c r="A294" s="4" t="s">
        <v>955</v>
      </c>
      <c r="B294" t="s">
        <v>515</v>
      </c>
      <c r="C294" t="s">
        <v>514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4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 x14ac:dyDescent="0.3">
      <c r="A295" s="4" t="s">
        <v>1079</v>
      </c>
      <c r="B295" t="s">
        <v>58</v>
      </c>
      <c r="C295" t="s">
        <v>54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4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 x14ac:dyDescent="0.3">
      <c r="A296" s="4" t="s">
        <v>1207</v>
      </c>
      <c r="B296" t="s">
        <v>666</v>
      </c>
      <c r="C296" t="s">
        <v>493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4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 x14ac:dyDescent="0.3">
      <c r="A297" s="4" t="s">
        <v>1188</v>
      </c>
      <c r="B297" t="s">
        <v>578</v>
      </c>
      <c r="C297" t="s">
        <v>577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4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 x14ac:dyDescent="0.3">
      <c r="A298" s="4" t="s">
        <v>884</v>
      </c>
      <c r="B298" t="s">
        <v>359</v>
      </c>
      <c r="C298" t="s">
        <v>356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4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 x14ac:dyDescent="0.3">
      <c r="A299" s="4" t="s">
        <v>966</v>
      </c>
      <c r="B299" t="s">
        <v>536</v>
      </c>
      <c r="C299" t="s">
        <v>535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4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 x14ac:dyDescent="0.3">
      <c r="A300" s="4" t="s">
        <v>1164</v>
      </c>
      <c r="B300" t="s">
        <v>464</v>
      </c>
      <c r="C300" t="s">
        <v>463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4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 x14ac:dyDescent="0.3">
      <c r="A301" s="4" t="s">
        <v>1175</v>
      </c>
      <c r="B301" t="s">
        <v>123</v>
      </c>
      <c r="C301" t="s">
        <v>537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4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 x14ac:dyDescent="0.3">
      <c r="A302" s="4" t="s">
        <v>1014</v>
      </c>
      <c r="B302" t="s">
        <v>659</v>
      </c>
      <c r="C302" t="s">
        <v>660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4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 x14ac:dyDescent="0.3">
      <c r="A303" s="4" t="s">
        <v>1037</v>
      </c>
      <c r="B303" t="s">
        <v>698</v>
      </c>
      <c r="C303" t="s">
        <v>699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4"/>
        <v>72.5</v>
      </c>
      <c r="O303" s="7" t="str">
        <f>Calc!B303</f>
        <v>C</v>
      </c>
      <c r="P303" s="7">
        <f>IFERROR(VLOOKUP(A303,'Absence Report'!$A$4:$B$29,2,0),0)</f>
        <v>0</v>
      </c>
      <c r="Q303" s="18">
        <v>4433</v>
      </c>
    </row>
    <row r="304" spans="1:17" x14ac:dyDescent="0.3">
      <c r="A304" s="4" t="s">
        <v>785</v>
      </c>
      <c r="B304" t="s">
        <v>80</v>
      </c>
      <c r="C304" t="s">
        <v>77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4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 x14ac:dyDescent="0.3">
      <c r="A305" s="4" t="s">
        <v>932</v>
      </c>
      <c r="B305" t="s">
        <v>457</v>
      </c>
      <c r="C305" t="s">
        <v>456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4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 x14ac:dyDescent="0.3">
      <c r="A306" s="4" t="s">
        <v>818</v>
      </c>
      <c r="B306" t="s">
        <v>183</v>
      </c>
      <c r="C306" t="s">
        <v>180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4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 x14ac:dyDescent="0.3">
      <c r="A307" s="4" t="s">
        <v>789</v>
      </c>
      <c r="B307" t="s">
        <v>93</v>
      </c>
      <c r="C307" t="s">
        <v>90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4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 x14ac:dyDescent="0.3">
      <c r="A308" s="4" t="s">
        <v>1165</v>
      </c>
      <c r="B308" t="s">
        <v>466</v>
      </c>
      <c r="C308" t="s">
        <v>465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4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 x14ac:dyDescent="0.3">
      <c r="A309" s="4" t="s">
        <v>783</v>
      </c>
      <c r="B309" t="s">
        <v>76</v>
      </c>
      <c r="C309" t="s">
        <v>73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4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 x14ac:dyDescent="0.3">
      <c r="A310" s="4" t="s">
        <v>1074</v>
      </c>
      <c r="B310" t="s">
        <v>41</v>
      </c>
      <c r="C310" t="s">
        <v>38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4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 x14ac:dyDescent="0.3">
      <c r="A311" s="4" t="s">
        <v>1154</v>
      </c>
      <c r="B311" t="s">
        <v>394</v>
      </c>
      <c r="C311" t="s">
        <v>392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4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 x14ac:dyDescent="0.3">
      <c r="A312" s="4" t="s">
        <v>1158</v>
      </c>
      <c r="B312" t="s">
        <v>203</v>
      </c>
      <c r="C312" t="s">
        <v>428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4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 x14ac:dyDescent="0.3">
      <c r="A313" s="4" t="s">
        <v>798</v>
      </c>
      <c r="B313" t="s">
        <v>126</v>
      </c>
      <c r="C313" t="s">
        <v>123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4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 x14ac:dyDescent="0.3">
      <c r="A314" s="4" t="s">
        <v>954</v>
      </c>
      <c r="B314" t="s">
        <v>511</v>
      </c>
      <c r="C314" t="s">
        <v>510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4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 x14ac:dyDescent="0.3">
      <c r="A315" s="4" t="s">
        <v>904</v>
      </c>
      <c r="B315" t="s">
        <v>405</v>
      </c>
      <c r="C315" t="s">
        <v>404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4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 x14ac:dyDescent="0.3">
      <c r="A316" s="4" t="s">
        <v>1085</v>
      </c>
      <c r="B316" t="s">
        <v>83</v>
      </c>
      <c r="C316" t="s">
        <v>81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4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 x14ac:dyDescent="0.3">
      <c r="A317" s="4" t="s">
        <v>1118</v>
      </c>
      <c r="B317" t="s">
        <v>240</v>
      </c>
      <c r="C317" t="s">
        <v>237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4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 x14ac:dyDescent="0.3">
      <c r="A318" s="4" t="s">
        <v>956</v>
      </c>
      <c r="B318" t="s">
        <v>517</v>
      </c>
      <c r="C318" t="s">
        <v>516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4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 x14ac:dyDescent="0.3">
      <c r="A319" s="4" t="s">
        <v>854</v>
      </c>
      <c r="B319" t="s">
        <v>278</v>
      </c>
      <c r="C319" t="s">
        <v>275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4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 x14ac:dyDescent="0.3">
      <c r="A320" s="4" t="s">
        <v>912</v>
      </c>
      <c r="B320" t="s">
        <v>419</v>
      </c>
      <c r="C320" t="s">
        <v>418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4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 x14ac:dyDescent="0.3">
      <c r="A321" s="4" t="s">
        <v>1084</v>
      </c>
      <c r="B321" t="s">
        <v>80</v>
      </c>
      <c r="C321" t="s">
        <v>79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4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 x14ac:dyDescent="0.3">
      <c r="A322" s="4" t="s">
        <v>1050</v>
      </c>
      <c r="B322" t="s">
        <v>723</v>
      </c>
      <c r="C322" t="s">
        <v>724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4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 x14ac:dyDescent="0.3">
      <c r="A323" s="4" t="s">
        <v>1054</v>
      </c>
      <c r="B323" t="s">
        <v>735</v>
      </c>
      <c r="C323" t="s">
        <v>736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4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 x14ac:dyDescent="0.3">
      <c r="A324" s="4" t="s">
        <v>1208</v>
      </c>
      <c r="B324" t="s">
        <v>673</v>
      </c>
      <c r="C324" t="s">
        <v>674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5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 x14ac:dyDescent="0.3">
      <c r="A325" s="4" t="s">
        <v>921</v>
      </c>
      <c r="B325" t="s">
        <v>433</v>
      </c>
      <c r="C325" t="s">
        <v>432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5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 x14ac:dyDescent="0.3">
      <c r="A326" s="4" t="s">
        <v>1221</v>
      </c>
      <c r="B326" t="s">
        <v>739</v>
      </c>
      <c r="C326" t="s">
        <v>167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5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 x14ac:dyDescent="0.3">
      <c r="A327" s="4" t="s">
        <v>1103</v>
      </c>
      <c r="B327" t="s">
        <v>158</v>
      </c>
      <c r="C327" t="s">
        <v>155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5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 x14ac:dyDescent="0.3">
      <c r="A328" s="4" t="s">
        <v>1015</v>
      </c>
      <c r="B328" t="s">
        <v>661</v>
      </c>
      <c r="C328" t="s">
        <v>662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5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 x14ac:dyDescent="0.3">
      <c r="A329" s="4" t="s">
        <v>1044</v>
      </c>
      <c r="B329" t="s">
        <v>708</v>
      </c>
      <c r="C329" t="s">
        <v>709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5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 x14ac:dyDescent="0.3">
      <c r="A330" s="4" t="s">
        <v>825</v>
      </c>
      <c r="B330" t="s">
        <v>201</v>
      </c>
      <c r="C330" t="s">
        <v>198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5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 x14ac:dyDescent="0.3">
      <c r="A331" s="4" t="s">
        <v>981</v>
      </c>
      <c r="B331" t="s">
        <v>585</v>
      </c>
      <c r="C331" t="s">
        <v>584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5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 x14ac:dyDescent="0.3">
      <c r="A332" s="4" t="s">
        <v>806</v>
      </c>
      <c r="B332" t="s">
        <v>148</v>
      </c>
      <c r="C332" t="s">
        <v>146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5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 x14ac:dyDescent="0.3">
      <c r="A333" s="4" t="s">
        <v>870</v>
      </c>
      <c r="B333" t="s">
        <v>326</v>
      </c>
      <c r="C333" t="s">
        <v>57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5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 x14ac:dyDescent="0.3">
      <c r="A334" s="4" t="s">
        <v>1089</v>
      </c>
      <c r="B334" t="s">
        <v>99</v>
      </c>
      <c r="C334" t="s">
        <v>96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5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 x14ac:dyDescent="0.3">
      <c r="A335" s="4" t="s">
        <v>850</v>
      </c>
      <c r="B335" t="s">
        <v>271</v>
      </c>
      <c r="C335" t="s">
        <v>268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5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 x14ac:dyDescent="0.3">
      <c r="A336" s="4" t="s">
        <v>1121</v>
      </c>
      <c r="B336" t="s">
        <v>250</v>
      </c>
      <c r="C336" t="s">
        <v>247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5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 x14ac:dyDescent="0.3">
      <c r="A337" s="4" t="s">
        <v>1001</v>
      </c>
      <c r="B337" t="s">
        <v>2</v>
      </c>
      <c r="C337" t="s">
        <v>631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5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 x14ac:dyDescent="0.3">
      <c r="A338" s="4" t="s">
        <v>1223</v>
      </c>
      <c r="B338" t="s">
        <v>748</v>
      </c>
      <c r="C338" t="s">
        <v>749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5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 x14ac:dyDescent="0.3">
      <c r="A339" s="4" t="s">
        <v>919</v>
      </c>
      <c r="B339" t="s">
        <v>203</v>
      </c>
      <c r="C339" t="s">
        <v>429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5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 x14ac:dyDescent="0.3">
      <c r="A340" s="4" t="s">
        <v>894</v>
      </c>
      <c r="B340" t="s">
        <v>380</v>
      </c>
      <c r="C340" t="s">
        <v>377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5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 x14ac:dyDescent="0.3">
      <c r="A341" s="4" t="s">
        <v>897</v>
      </c>
      <c r="B341" t="s">
        <v>389</v>
      </c>
      <c r="C341" t="s">
        <v>386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5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 x14ac:dyDescent="0.3">
      <c r="A342" s="4" t="s">
        <v>995</v>
      </c>
      <c r="B342" t="s">
        <v>618</v>
      </c>
      <c r="C342" t="s">
        <v>617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5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 x14ac:dyDescent="0.3">
      <c r="A343" s="4" t="s">
        <v>1113</v>
      </c>
      <c r="B343" t="s">
        <v>214</v>
      </c>
      <c r="C343" t="s">
        <v>212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5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 x14ac:dyDescent="0.3">
      <c r="A344" s="4" t="s">
        <v>881</v>
      </c>
      <c r="B344" t="s">
        <v>352</v>
      </c>
      <c r="C344" t="s">
        <v>349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5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 x14ac:dyDescent="0.3">
      <c r="A345" s="4" t="s">
        <v>828</v>
      </c>
      <c r="B345" t="s">
        <v>211</v>
      </c>
      <c r="C345" t="s">
        <v>207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5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 x14ac:dyDescent="0.3">
      <c r="A346" s="4" t="s">
        <v>869</v>
      </c>
      <c r="B346" t="s">
        <v>325</v>
      </c>
      <c r="C346" t="s">
        <v>323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5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 x14ac:dyDescent="0.3">
      <c r="A347" s="4" t="s">
        <v>831</v>
      </c>
      <c r="B347" t="s">
        <v>218</v>
      </c>
      <c r="C347" t="s">
        <v>215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5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 x14ac:dyDescent="0.3">
      <c r="A348" s="4" t="s">
        <v>1070</v>
      </c>
      <c r="B348" t="s">
        <v>20</v>
      </c>
      <c r="C348" t="s">
        <v>16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5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 x14ac:dyDescent="0.3">
      <c r="A349" s="4" t="s">
        <v>977</v>
      </c>
      <c r="B349" t="s">
        <v>574</v>
      </c>
      <c r="C349" t="s">
        <v>573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5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 x14ac:dyDescent="0.3">
      <c r="A350" s="4" t="s">
        <v>947</v>
      </c>
      <c r="B350" t="s">
        <v>493</v>
      </c>
      <c r="C350" t="s">
        <v>492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5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 x14ac:dyDescent="0.3">
      <c r="A351" s="4" t="s">
        <v>1012</v>
      </c>
      <c r="B351" t="s">
        <v>652</v>
      </c>
      <c r="C351" t="s">
        <v>655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5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 x14ac:dyDescent="0.3">
      <c r="A352" s="4" t="s">
        <v>1072</v>
      </c>
      <c r="B352" t="s">
        <v>30</v>
      </c>
      <c r="C352" t="s">
        <v>28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5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 x14ac:dyDescent="0.3">
      <c r="A353" s="4" t="s">
        <v>1135</v>
      </c>
      <c r="B353" t="s">
        <v>0</v>
      </c>
      <c r="C353" t="s">
        <v>28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5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 x14ac:dyDescent="0.3">
      <c r="A354" s="4" t="s">
        <v>1195</v>
      </c>
      <c r="B354" t="s">
        <v>603</v>
      </c>
      <c r="C354" t="s">
        <v>602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5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 x14ac:dyDescent="0.3">
      <c r="A355" s="4" t="s">
        <v>907</v>
      </c>
      <c r="B355" t="s">
        <v>410</v>
      </c>
      <c r="C355" t="s">
        <v>409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5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 x14ac:dyDescent="0.3">
      <c r="A356" s="4" t="s">
        <v>999</v>
      </c>
      <c r="B356" t="s">
        <v>627</v>
      </c>
      <c r="C356" t="s">
        <v>626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5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 x14ac:dyDescent="0.3">
      <c r="A357" s="4" t="s">
        <v>944</v>
      </c>
      <c r="B357" t="s">
        <v>486</v>
      </c>
      <c r="C357" t="s">
        <v>485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5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 x14ac:dyDescent="0.3">
      <c r="A358" s="4" t="s">
        <v>1144</v>
      </c>
      <c r="B358" t="s">
        <v>336</v>
      </c>
      <c r="C358" t="s">
        <v>333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5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 x14ac:dyDescent="0.3">
      <c r="A359" s="4" t="s">
        <v>902</v>
      </c>
      <c r="B359" t="s">
        <v>400</v>
      </c>
      <c r="C359" t="s">
        <v>401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5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 x14ac:dyDescent="0.3">
      <c r="A360" s="4" t="s">
        <v>764</v>
      </c>
      <c r="B360" t="s">
        <v>12</v>
      </c>
      <c r="C360" t="s">
        <v>10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5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 x14ac:dyDescent="0.3">
      <c r="A361" s="4" t="s">
        <v>899</v>
      </c>
      <c r="B361" t="s">
        <v>396</v>
      </c>
      <c r="C361" t="s">
        <v>393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5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 x14ac:dyDescent="0.3">
      <c r="A362" s="4" t="s">
        <v>903</v>
      </c>
      <c r="B362" t="s">
        <v>403</v>
      </c>
      <c r="C362" t="s">
        <v>402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5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 x14ac:dyDescent="0.3">
      <c r="A363" s="4" t="s">
        <v>860</v>
      </c>
      <c r="B363" t="s">
        <v>294</v>
      </c>
      <c r="C363" t="s">
        <v>292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5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 x14ac:dyDescent="0.3">
      <c r="A364" s="4" t="s">
        <v>1019</v>
      </c>
      <c r="B364" t="s">
        <v>668</v>
      </c>
      <c r="C364" t="s">
        <v>292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5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 x14ac:dyDescent="0.3">
      <c r="A365" s="4" t="s">
        <v>994</v>
      </c>
      <c r="B365" t="s">
        <v>616</v>
      </c>
      <c r="C365" t="s">
        <v>615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5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 x14ac:dyDescent="0.3">
      <c r="A366" s="4" t="s">
        <v>778</v>
      </c>
      <c r="B366" t="s">
        <v>60</v>
      </c>
      <c r="C366" t="s">
        <v>56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5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 x14ac:dyDescent="0.3">
      <c r="A367" s="4" t="s">
        <v>1003</v>
      </c>
      <c r="B367" t="s">
        <v>5</v>
      </c>
      <c r="C367" t="s">
        <v>627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5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 x14ac:dyDescent="0.3">
      <c r="A368" s="4" t="s">
        <v>1078</v>
      </c>
      <c r="B368" t="s">
        <v>55</v>
      </c>
      <c r="C368" t="s">
        <v>52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5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 x14ac:dyDescent="0.3">
      <c r="A369" s="4" t="s">
        <v>1199</v>
      </c>
      <c r="B369" t="s">
        <v>633</v>
      </c>
      <c r="C369" t="s">
        <v>632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5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 x14ac:dyDescent="0.3">
      <c r="A370" s="4" t="s">
        <v>807</v>
      </c>
      <c r="B370" t="s">
        <v>150</v>
      </c>
      <c r="C370" t="s">
        <v>147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5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 x14ac:dyDescent="0.3">
      <c r="A371" s="4" t="s">
        <v>1088</v>
      </c>
      <c r="B371" t="s">
        <v>97</v>
      </c>
      <c r="C371" t="s">
        <v>94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5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 x14ac:dyDescent="0.3">
      <c r="A372" s="4" t="s">
        <v>965</v>
      </c>
      <c r="B372" t="s">
        <v>534</v>
      </c>
      <c r="C372" t="s">
        <v>533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5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 x14ac:dyDescent="0.3">
      <c r="A373" s="4" t="s">
        <v>1137</v>
      </c>
      <c r="B373" t="s">
        <v>309</v>
      </c>
      <c r="C373" t="s">
        <v>308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5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 x14ac:dyDescent="0.3">
      <c r="A374" s="4" t="s">
        <v>914</v>
      </c>
      <c r="B374" t="s">
        <v>423</v>
      </c>
      <c r="C374" t="s">
        <v>422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5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 x14ac:dyDescent="0.3">
      <c r="A375" s="4" t="s">
        <v>925</v>
      </c>
      <c r="B375" t="s">
        <v>443</v>
      </c>
      <c r="C375" t="s">
        <v>442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5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 x14ac:dyDescent="0.3">
      <c r="A376" s="4" t="s">
        <v>763</v>
      </c>
      <c r="B376" t="s">
        <v>7</v>
      </c>
      <c r="C376" t="s">
        <v>6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5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 x14ac:dyDescent="0.3">
      <c r="A377" s="4" t="s">
        <v>801</v>
      </c>
      <c r="B377" t="s">
        <v>129</v>
      </c>
      <c r="C377" t="s">
        <v>128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5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 x14ac:dyDescent="0.3">
      <c r="A378" s="4" t="s">
        <v>970</v>
      </c>
      <c r="B378" t="s">
        <v>552</v>
      </c>
      <c r="C378" t="s">
        <v>551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5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 x14ac:dyDescent="0.3">
      <c r="A379" s="4" t="s">
        <v>1166</v>
      </c>
      <c r="B379" t="s">
        <v>480</v>
      </c>
      <c r="C379" t="s">
        <v>479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5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 x14ac:dyDescent="0.3">
      <c r="A380" s="4" t="s">
        <v>1000</v>
      </c>
      <c r="B380" t="s">
        <v>629</v>
      </c>
      <c r="C380" t="s">
        <v>628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5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 x14ac:dyDescent="0.3">
      <c r="A381" s="4" t="s">
        <v>991</v>
      </c>
      <c r="B381" t="s">
        <v>611</v>
      </c>
      <c r="C381" t="s">
        <v>610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5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 x14ac:dyDescent="0.3">
      <c r="A382" s="4" t="s">
        <v>808</v>
      </c>
      <c r="B382" t="s">
        <v>152</v>
      </c>
      <c r="C382" t="s">
        <v>149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5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 x14ac:dyDescent="0.3">
      <c r="A383" s="4" t="s">
        <v>858</v>
      </c>
      <c r="B383" t="s">
        <v>291</v>
      </c>
      <c r="C383" t="s">
        <v>149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5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 x14ac:dyDescent="0.3">
      <c r="A384" s="4" t="s">
        <v>862</v>
      </c>
      <c r="B384" t="s">
        <v>301</v>
      </c>
      <c r="C384" t="s">
        <v>149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5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 x14ac:dyDescent="0.3">
      <c r="A385" s="4" t="s">
        <v>915</v>
      </c>
      <c r="B385" t="s">
        <v>203</v>
      </c>
      <c r="C385" t="s">
        <v>149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5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 x14ac:dyDescent="0.3">
      <c r="A386" s="4" t="s">
        <v>969</v>
      </c>
      <c r="B386" t="s">
        <v>548</v>
      </c>
      <c r="C386" t="s">
        <v>149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5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 x14ac:dyDescent="0.3">
      <c r="A387" s="4" t="s">
        <v>1189</v>
      </c>
      <c r="B387" t="s">
        <v>581</v>
      </c>
      <c r="C387" t="s">
        <v>149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5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 x14ac:dyDescent="0.3">
      <c r="A388" s="4" t="s">
        <v>1038</v>
      </c>
      <c r="B388" t="s">
        <v>698</v>
      </c>
      <c r="C388" t="s">
        <v>700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6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 x14ac:dyDescent="0.3">
      <c r="A389" s="4" t="s">
        <v>1039</v>
      </c>
      <c r="B389" t="s">
        <v>701</v>
      </c>
      <c r="C389" t="s">
        <v>149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6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 x14ac:dyDescent="0.3">
      <c r="A390" s="4" t="s">
        <v>1055</v>
      </c>
      <c r="B390" t="s">
        <v>737</v>
      </c>
      <c r="C390" t="s">
        <v>700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6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 x14ac:dyDescent="0.3">
      <c r="A391" s="4" t="s">
        <v>1094</v>
      </c>
      <c r="B391" t="s">
        <v>115</v>
      </c>
      <c r="C391" t="s">
        <v>114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6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 x14ac:dyDescent="0.3">
      <c r="A392" s="4" t="s">
        <v>1119</v>
      </c>
      <c r="B392" t="s">
        <v>245</v>
      </c>
      <c r="C392" t="s">
        <v>110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6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 x14ac:dyDescent="0.3">
      <c r="A393" s="4" t="s">
        <v>1018</v>
      </c>
      <c r="B393" t="s">
        <v>665</v>
      </c>
      <c r="C393" t="s">
        <v>110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6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 x14ac:dyDescent="0.3">
      <c r="A394" s="4" t="s">
        <v>1041</v>
      </c>
      <c r="B394" t="s">
        <v>705</v>
      </c>
      <c r="C394" t="s">
        <v>646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6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 x14ac:dyDescent="0.3">
      <c r="A395" s="4" t="s">
        <v>1097</v>
      </c>
      <c r="B395" t="s">
        <v>136</v>
      </c>
      <c r="C395" t="s">
        <v>133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6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 x14ac:dyDescent="0.3">
      <c r="A396" s="4" t="s">
        <v>964</v>
      </c>
      <c r="B396" t="s">
        <v>532</v>
      </c>
      <c r="C396" t="s">
        <v>531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6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 x14ac:dyDescent="0.3">
      <c r="A397" s="4" t="s">
        <v>788</v>
      </c>
      <c r="B397" t="s">
        <v>91</v>
      </c>
      <c r="C397" t="s">
        <v>89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6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 x14ac:dyDescent="0.3">
      <c r="A398" s="4" t="s">
        <v>1093</v>
      </c>
      <c r="B398" t="s">
        <v>111</v>
      </c>
      <c r="C398" t="s">
        <v>105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6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 x14ac:dyDescent="0.3">
      <c r="A399" s="4" t="s">
        <v>824</v>
      </c>
      <c r="B399" t="s">
        <v>197</v>
      </c>
      <c r="C399" t="s">
        <v>194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6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 x14ac:dyDescent="0.3">
      <c r="A400" s="4" t="s">
        <v>1139</v>
      </c>
      <c r="B400" t="s">
        <v>317</v>
      </c>
      <c r="C400" t="s">
        <v>194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6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 x14ac:dyDescent="0.3">
      <c r="A401" s="4" t="s">
        <v>1198</v>
      </c>
      <c r="B401" t="s">
        <v>630</v>
      </c>
      <c r="C401" t="s">
        <v>194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6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 x14ac:dyDescent="0.3">
      <c r="A402" s="4" t="s">
        <v>786</v>
      </c>
      <c r="B402" t="s">
        <v>85</v>
      </c>
      <c r="C402" t="s">
        <v>82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6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 x14ac:dyDescent="0.3">
      <c r="A403" s="4" t="s">
        <v>1115</v>
      </c>
      <c r="B403" t="s">
        <v>224</v>
      </c>
      <c r="C403" t="s">
        <v>222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6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 x14ac:dyDescent="0.3">
      <c r="A404" s="4" t="s">
        <v>920</v>
      </c>
      <c r="B404" t="s">
        <v>431</v>
      </c>
      <c r="C404" t="s">
        <v>430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6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 x14ac:dyDescent="0.3">
      <c r="A405" s="4" t="s">
        <v>1048</v>
      </c>
      <c r="B405" t="s">
        <v>718</v>
      </c>
      <c r="C405" t="s">
        <v>222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6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 x14ac:dyDescent="0.3">
      <c r="A406" s="4" t="s">
        <v>1220</v>
      </c>
      <c r="B406" t="s">
        <v>733</v>
      </c>
      <c r="C406" t="s">
        <v>222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6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 x14ac:dyDescent="0.3">
      <c r="A407" s="4" t="s">
        <v>1124</v>
      </c>
      <c r="B407" t="s">
        <v>263</v>
      </c>
      <c r="C407" t="s">
        <v>261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6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 x14ac:dyDescent="0.3">
      <c r="A408" s="4" t="s">
        <v>997</v>
      </c>
      <c r="B408" t="s">
        <v>623</v>
      </c>
      <c r="C408" t="s">
        <v>622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6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 x14ac:dyDescent="0.3">
      <c r="A409" s="4" t="s">
        <v>1153</v>
      </c>
      <c r="B409" t="s">
        <v>391</v>
      </c>
      <c r="C409" t="s">
        <v>388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6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 x14ac:dyDescent="0.3">
      <c r="A410" s="4" t="s">
        <v>961</v>
      </c>
      <c r="B410" t="s">
        <v>525</v>
      </c>
      <c r="C410" t="s">
        <v>524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6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 x14ac:dyDescent="0.3">
      <c r="A411" s="4" t="s">
        <v>1214</v>
      </c>
      <c r="B411" t="s">
        <v>712</v>
      </c>
      <c r="C411" t="s">
        <v>524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6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 x14ac:dyDescent="0.3">
      <c r="A412" s="4" t="s">
        <v>875</v>
      </c>
      <c r="B412" t="s">
        <v>338</v>
      </c>
      <c r="C412" t="s">
        <v>335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6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 x14ac:dyDescent="0.3">
      <c r="A413" s="4" t="s">
        <v>1060</v>
      </c>
      <c r="B413" t="s">
        <v>743</v>
      </c>
      <c r="C413" t="s">
        <v>744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6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 x14ac:dyDescent="0.3">
      <c r="A414" s="4" t="s">
        <v>841</v>
      </c>
      <c r="B414" t="s">
        <v>242</v>
      </c>
      <c r="C414" t="s">
        <v>241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6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 x14ac:dyDescent="0.3">
      <c r="A415" s="4" t="s">
        <v>1131</v>
      </c>
      <c r="B415" t="s">
        <v>289</v>
      </c>
      <c r="C415" t="s">
        <v>241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6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 x14ac:dyDescent="0.3">
      <c r="A416" s="4" t="s">
        <v>880</v>
      </c>
      <c r="B416" t="s">
        <v>348</v>
      </c>
      <c r="C416" t="s">
        <v>241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6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 x14ac:dyDescent="0.3">
      <c r="A417" s="4" t="s">
        <v>1168</v>
      </c>
      <c r="B417" t="s">
        <v>484</v>
      </c>
      <c r="C417" t="s">
        <v>483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6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 x14ac:dyDescent="0.3">
      <c r="A418" s="4" t="s">
        <v>1201</v>
      </c>
      <c r="B418" t="s">
        <v>646</v>
      </c>
      <c r="C418" t="s">
        <v>647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6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 x14ac:dyDescent="0.3">
      <c r="A419" s="4" t="s">
        <v>857</v>
      </c>
      <c r="B419" t="s">
        <v>287</v>
      </c>
      <c r="C419" t="s">
        <v>284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6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 x14ac:dyDescent="0.3">
      <c r="A420" s="4" t="s">
        <v>896</v>
      </c>
      <c r="B420" t="s">
        <v>383</v>
      </c>
      <c r="C420" t="s">
        <v>381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6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 x14ac:dyDescent="0.3">
      <c r="A421" s="4" t="s">
        <v>1211</v>
      </c>
      <c r="B421" t="s">
        <v>689</v>
      </c>
      <c r="C421" t="s">
        <v>381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6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 x14ac:dyDescent="0.3">
      <c r="A422" s="4" t="s">
        <v>1133</v>
      </c>
      <c r="B422" t="s">
        <v>298</v>
      </c>
      <c r="C422" t="s">
        <v>295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6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 x14ac:dyDescent="0.3">
      <c r="A423" s="4" t="s">
        <v>856</v>
      </c>
      <c r="B423" t="s">
        <v>285</v>
      </c>
      <c r="C423" t="s">
        <v>282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6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 x14ac:dyDescent="0.3">
      <c r="A424" s="4" t="s">
        <v>895</v>
      </c>
      <c r="B424" t="s">
        <v>382</v>
      </c>
      <c r="C424" t="s">
        <v>379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6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 x14ac:dyDescent="0.3">
      <c r="A425" s="4" t="s">
        <v>962</v>
      </c>
      <c r="B425" t="s">
        <v>527</v>
      </c>
      <c r="C425" t="s">
        <v>526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6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 x14ac:dyDescent="0.3">
      <c r="A426" s="4" t="s">
        <v>957</v>
      </c>
      <c r="B426" t="s">
        <v>518</v>
      </c>
      <c r="C426" t="s">
        <v>374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6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 x14ac:dyDescent="0.3">
      <c r="A427" s="4" t="s">
        <v>1026</v>
      </c>
      <c r="B427" t="s">
        <v>679</v>
      </c>
      <c r="C427" t="s">
        <v>680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6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 x14ac:dyDescent="0.3">
      <c r="A428" s="4" t="s">
        <v>1205</v>
      </c>
      <c r="B428" t="s">
        <v>430</v>
      </c>
      <c r="C428" t="s">
        <v>658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6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 x14ac:dyDescent="0.3">
      <c r="A429" s="4" t="s">
        <v>1106</v>
      </c>
      <c r="B429" t="s">
        <v>171</v>
      </c>
      <c r="C429" t="s">
        <v>169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6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 x14ac:dyDescent="0.3">
      <c r="A430" s="4" t="s">
        <v>792</v>
      </c>
      <c r="B430" t="s">
        <v>113</v>
      </c>
      <c r="C430" t="s">
        <v>107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6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 x14ac:dyDescent="0.3">
      <c r="A431" s="4" t="s">
        <v>1056</v>
      </c>
      <c r="B431" t="s">
        <v>34</v>
      </c>
      <c r="C431" t="s">
        <v>738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6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 x14ac:dyDescent="0.3">
      <c r="A432" s="4" t="s">
        <v>781</v>
      </c>
      <c r="B432" t="s">
        <v>70</v>
      </c>
      <c r="C432" t="s">
        <v>67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6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 x14ac:dyDescent="0.3">
      <c r="A433" s="4" t="s">
        <v>908</v>
      </c>
      <c r="B433" t="s">
        <v>412</v>
      </c>
      <c r="C433" t="s">
        <v>411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6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 x14ac:dyDescent="0.3">
      <c r="A434" s="4" t="s">
        <v>1152</v>
      </c>
      <c r="B434" t="s">
        <v>387</v>
      </c>
      <c r="C434" t="s">
        <v>384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6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 x14ac:dyDescent="0.3">
      <c r="A435" s="4" t="s">
        <v>762</v>
      </c>
      <c r="B435" t="s">
        <v>7</v>
      </c>
      <c r="C435" t="s">
        <v>4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6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 x14ac:dyDescent="0.3">
      <c r="A436" s="4" t="s">
        <v>1083</v>
      </c>
      <c r="B436" t="s">
        <v>74</v>
      </c>
      <c r="C436" t="s">
        <v>71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6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 x14ac:dyDescent="0.3">
      <c r="A437" s="4" t="s">
        <v>814</v>
      </c>
      <c r="B437" t="s">
        <v>173</v>
      </c>
      <c r="C437" t="s">
        <v>4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6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 x14ac:dyDescent="0.3">
      <c r="A438" s="4" t="s">
        <v>834</v>
      </c>
      <c r="B438" t="s">
        <v>226</v>
      </c>
      <c r="C438" t="s">
        <v>4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6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 x14ac:dyDescent="0.3">
      <c r="A439" s="4" t="s">
        <v>842</v>
      </c>
      <c r="B439" t="s">
        <v>243</v>
      </c>
      <c r="C439" t="s">
        <v>4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6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 x14ac:dyDescent="0.3">
      <c r="A440" s="4" t="s">
        <v>1130</v>
      </c>
      <c r="B440" t="s">
        <v>288</v>
      </c>
      <c r="C440" t="s">
        <v>286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6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 x14ac:dyDescent="0.3">
      <c r="A441" s="4" t="s">
        <v>864</v>
      </c>
      <c r="B441" t="s">
        <v>307</v>
      </c>
      <c r="C441" t="s">
        <v>4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6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 x14ac:dyDescent="0.3">
      <c r="A442" s="4" t="s">
        <v>948</v>
      </c>
      <c r="B442" t="s">
        <v>494</v>
      </c>
      <c r="C442" t="s">
        <v>4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6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 x14ac:dyDescent="0.3">
      <c r="A443" s="4" t="s">
        <v>976</v>
      </c>
      <c r="B443" t="s">
        <v>572</v>
      </c>
      <c r="C443" t="s">
        <v>71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6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 x14ac:dyDescent="0.3">
      <c r="A444" s="4" t="s">
        <v>978</v>
      </c>
      <c r="B444" t="s">
        <v>576</v>
      </c>
      <c r="C444" t="s">
        <v>286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6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 x14ac:dyDescent="0.3">
      <c r="A445" s="4" t="s">
        <v>1216</v>
      </c>
      <c r="B445" t="s">
        <v>719</v>
      </c>
      <c r="C445" t="s">
        <v>71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6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 x14ac:dyDescent="0.3">
      <c r="A446" s="4" t="s">
        <v>1061</v>
      </c>
      <c r="B446" t="s">
        <v>745</v>
      </c>
      <c r="C446" t="s">
        <v>4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6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 x14ac:dyDescent="0.3">
      <c r="A447" s="4" t="s">
        <v>1065</v>
      </c>
      <c r="B447" t="s">
        <v>753</v>
      </c>
      <c r="C447" t="s">
        <v>4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6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 x14ac:dyDescent="0.3">
      <c r="A448" s="4" t="s">
        <v>1167</v>
      </c>
      <c r="B448" t="s">
        <v>482</v>
      </c>
      <c r="C448" t="s">
        <v>481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6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 x14ac:dyDescent="0.3">
      <c r="A449" s="4" t="s">
        <v>960</v>
      </c>
      <c r="B449" t="s">
        <v>523</v>
      </c>
      <c r="C449" t="s">
        <v>522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6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 x14ac:dyDescent="0.3">
      <c r="A450" s="4" t="s">
        <v>974</v>
      </c>
      <c r="B450" t="s">
        <v>566</v>
      </c>
      <c r="C450" t="s">
        <v>565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6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 x14ac:dyDescent="0.3">
      <c r="A451" s="4" t="s">
        <v>1008</v>
      </c>
      <c r="B451" t="s">
        <v>645</v>
      </c>
      <c r="C451" t="s">
        <v>481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6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 x14ac:dyDescent="0.3">
      <c r="A452" s="4" t="s">
        <v>1062</v>
      </c>
      <c r="B452" t="s">
        <v>747</v>
      </c>
      <c r="C452" t="s">
        <v>522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7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 x14ac:dyDescent="0.3">
      <c r="A453" s="4" t="s">
        <v>1224</v>
      </c>
      <c r="B453" t="s">
        <v>754</v>
      </c>
      <c r="C453" t="s">
        <v>565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7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 x14ac:dyDescent="0.3">
      <c r="A454" s="4" t="s">
        <v>1073</v>
      </c>
      <c r="B454" t="s">
        <v>37</v>
      </c>
      <c r="C454" t="s">
        <v>34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7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 x14ac:dyDescent="0.3">
      <c r="A455" s="4" t="s">
        <v>1021</v>
      </c>
      <c r="B455" t="s">
        <v>670</v>
      </c>
      <c r="C455" t="s">
        <v>671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7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 x14ac:dyDescent="0.3">
      <c r="A456" s="4" t="s">
        <v>819</v>
      </c>
      <c r="B456" t="s">
        <v>185</v>
      </c>
      <c r="C456" t="s">
        <v>182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7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 x14ac:dyDescent="0.3">
      <c r="A457" s="4" t="s">
        <v>1204</v>
      </c>
      <c r="B457" t="s">
        <v>652</v>
      </c>
      <c r="C457" t="s">
        <v>656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7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 x14ac:dyDescent="0.3">
      <c r="A458" s="4" t="s">
        <v>1047</v>
      </c>
      <c r="B458" t="s">
        <v>716</v>
      </c>
      <c r="C458" t="s">
        <v>717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7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 x14ac:dyDescent="0.3">
      <c r="A459" s="4" t="s">
        <v>1104</v>
      </c>
      <c r="B459" t="s">
        <v>164</v>
      </c>
      <c r="C459" t="s">
        <v>161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7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 x14ac:dyDescent="0.3">
      <c r="A460" s="4" t="s">
        <v>1029</v>
      </c>
      <c r="B460" t="s">
        <v>684</v>
      </c>
      <c r="C460" t="s">
        <v>685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7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 x14ac:dyDescent="0.3">
      <c r="A461" s="4" t="s">
        <v>1217</v>
      </c>
      <c r="B461" t="s">
        <v>720</v>
      </c>
      <c r="C461" t="s">
        <v>721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7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 x14ac:dyDescent="0.3">
      <c r="A462" s="4" t="s">
        <v>876</v>
      </c>
      <c r="B462" t="s">
        <v>340</v>
      </c>
      <c r="C462" t="s">
        <v>337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7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 x14ac:dyDescent="0.3">
      <c r="A463" s="4" t="s">
        <v>968</v>
      </c>
      <c r="B463" t="s">
        <v>81</v>
      </c>
      <c r="C463" t="s">
        <v>545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7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 x14ac:dyDescent="0.3">
      <c r="A464" s="4" t="s">
        <v>1080</v>
      </c>
      <c r="B464" t="s">
        <v>62</v>
      </c>
      <c r="C464" t="s">
        <v>59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7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 x14ac:dyDescent="0.3">
      <c r="A465" s="4" t="s">
        <v>1005</v>
      </c>
      <c r="B465" t="s">
        <v>640</v>
      </c>
      <c r="C465" t="s">
        <v>641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7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1252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ref="A4:I465">
    <sortCondition ref="C27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3"/>
  <sheetViews>
    <sheetView workbookViewId="0">
      <selection activeCell="A4" sqref="A4"/>
    </sheetView>
  </sheetViews>
  <sheetFormatPr defaultRowHeight="14.4" x14ac:dyDescent="0.3"/>
  <cols>
    <col min="1" max="1" width="18.6640625" bestFit="1" customWidth="1"/>
    <col min="2" max="2" width="13.33203125" bestFit="1" customWidth="1"/>
  </cols>
  <sheetData>
    <row r="1" spans="1:2" ht="23.4" x14ac:dyDescent="0.45">
      <c r="A1" s="1" t="s">
        <v>1268</v>
      </c>
    </row>
    <row r="3" spans="1:2" ht="15" thickBot="1" x14ac:dyDescent="0.35">
      <c r="A3" s="2" t="s">
        <v>756</v>
      </c>
      <c r="B3" s="2" t="s">
        <v>1269</v>
      </c>
    </row>
  </sheetData>
  <dataConsolidate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7"/>
  <sheetViews>
    <sheetView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765</v>
      </c>
      <c r="B2" s="10">
        <v>42775</v>
      </c>
    </row>
    <row r="3" spans="1:2" x14ac:dyDescent="0.3">
      <c r="A3" t="s">
        <v>1174</v>
      </c>
      <c r="B3" s="10">
        <v>42778</v>
      </c>
    </row>
    <row r="4" spans="1:2" x14ac:dyDescent="0.3">
      <c r="A4" t="s">
        <v>1037</v>
      </c>
      <c r="B4" s="10">
        <v>42778</v>
      </c>
    </row>
    <row r="5" spans="1:2" x14ac:dyDescent="0.3">
      <c r="A5" t="s">
        <v>777</v>
      </c>
      <c r="B5" s="10">
        <v>42779</v>
      </c>
    </row>
    <row r="6" spans="1:2" x14ac:dyDescent="0.3">
      <c r="A6" t="s">
        <v>833</v>
      </c>
      <c r="B6" s="10">
        <v>42781</v>
      </c>
    </row>
    <row r="7" spans="1:2" x14ac:dyDescent="0.3">
      <c r="A7" t="s">
        <v>768</v>
      </c>
      <c r="B7" s="10">
        <v>42781</v>
      </c>
    </row>
    <row r="8" spans="1:2" x14ac:dyDescent="0.3">
      <c r="A8" t="s">
        <v>1197</v>
      </c>
      <c r="B8" s="10">
        <v>42782</v>
      </c>
    </row>
    <row r="9" spans="1:2" x14ac:dyDescent="0.3">
      <c r="A9" t="s">
        <v>1210</v>
      </c>
      <c r="B9" s="10">
        <v>42783</v>
      </c>
    </row>
    <row r="10" spans="1:2" x14ac:dyDescent="0.3">
      <c r="A10" t="s">
        <v>766</v>
      </c>
      <c r="B10" s="10">
        <v>42783</v>
      </c>
    </row>
    <row r="11" spans="1:2" x14ac:dyDescent="0.3">
      <c r="A11" t="s">
        <v>1219</v>
      </c>
      <c r="B11" s="10">
        <v>42784</v>
      </c>
    </row>
    <row r="12" spans="1:2" x14ac:dyDescent="0.3">
      <c r="A12" t="s">
        <v>820</v>
      </c>
      <c r="B12" s="10">
        <v>42786</v>
      </c>
    </row>
    <row r="13" spans="1:2" x14ac:dyDescent="0.3">
      <c r="A13" t="s">
        <v>830</v>
      </c>
      <c r="B13" s="10">
        <v>42786</v>
      </c>
    </row>
    <row r="14" spans="1:2" x14ac:dyDescent="0.3">
      <c r="A14" s="4" t="s">
        <v>1081</v>
      </c>
      <c r="B14" s="10">
        <v>42786</v>
      </c>
    </row>
    <row r="15" spans="1:2" x14ac:dyDescent="0.3">
      <c r="A15" t="s">
        <v>917</v>
      </c>
      <c r="B15" s="10">
        <v>42789</v>
      </c>
    </row>
    <row r="16" spans="1:2" x14ac:dyDescent="0.3">
      <c r="A16" t="s">
        <v>833</v>
      </c>
      <c r="B16" s="10">
        <v>42789</v>
      </c>
    </row>
    <row r="17" spans="1:2" x14ac:dyDescent="0.3">
      <c r="A17" t="s">
        <v>1197</v>
      </c>
      <c r="B17" s="10">
        <v>42789</v>
      </c>
    </row>
    <row r="18" spans="1:2" x14ac:dyDescent="0.3">
      <c r="A18" t="s">
        <v>1219</v>
      </c>
      <c r="B18" s="10">
        <v>42792</v>
      </c>
    </row>
    <row r="19" spans="1:2" x14ac:dyDescent="0.3">
      <c r="A19" t="s">
        <v>1049</v>
      </c>
      <c r="B19" s="10">
        <v>42792</v>
      </c>
    </row>
    <row r="20" spans="1:2" x14ac:dyDescent="0.3">
      <c r="A20" t="s">
        <v>891</v>
      </c>
      <c r="B20" s="10">
        <v>42793</v>
      </c>
    </row>
    <row r="21" spans="1:2" x14ac:dyDescent="0.3">
      <c r="A21" t="s">
        <v>891</v>
      </c>
      <c r="B21" s="10">
        <v>42793</v>
      </c>
    </row>
    <row r="22" spans="1:2" x14ac:dyDescent="0.3">
      <c r="A22" t="s">
        <v>1197</v>
      </c>
      <c r="B22" s="10">
        <v>42794</v>
      </c>
    </row>
    <row r="23" spans="1:2" x14ac:dyDescent="0.3">
      <c r="A23" t="s">
        <v>765</v>
      </c>
      <c r="B23" s="10">
        <v>42795</v>
      </c>
    </row>
    <row r="24" spans="1:2" x14ac:dyDescent="0.3">
      <c r="A24" t="s">
        <v>765</v>
      </c>
      <c r="B24" s="10">
        <v>42795</v>
      </c>
    </row>
    <row r="25" spans="1:2" x14ac:dyDescent="0.3">
      <c r="A25" t="s">
        <v>1087</v>
      </c>
      <c r="B25" s="10">
        <v>42795</v>
      </c>
    </row>
    <row r="26" spans="1:2" x14ac:dyDescent="0.3">
      <c r="A26" t="s">
        <v>1087</v>
      </c>
      <c r="B26" s="10">
        <v>42797</v>
      </c>
    </row>
    <row r="27" spans="1:2" x14ac:dyDescent="0.3">
      <c r="A27" t="s">
        <v>1197</v>
      </c>
      <c r="B27" s="10">
        <v>42798</v>
      </c>
    </row>
    <row r="28" spans="1:2" x14ac:dyDescent="0.3">
      <c r="A28" t="s">
        <v>833</v>
      </c>
      <c r="B28" s="10">
        <v>42799</v>
      </c>
    </row>
    <row r="29" spans="1:2" x14ac:dyDescent="0.3">
      <c r="A29" t="s">
        <v>917</v>
      </c>
      <c r="B29" s="10">
        <v>42799</v>
      </c>
    </row>
    <row r="30" spans="1:2" x14ac:dyDescent="0.3">
      <c r="A30" t="s">
        <v>1105</v>
      </c>
      <c r="B30" s="10">
        <v>42800</v>
      </c>
    </row>
    <row r="31" spans="1:2" x14ac:dyDescent="0.3">
      <c r="A31" t="s">
        <v>1210</v>
      </c>
      <c r="B31" s="10">
        <v>42801</v>
      </c>
    </row>
    <row r="32" spans="1:2" x14ac:dyDescent="0.3">
      <c r="A32" t="s">
        <v>1194</v>
      </c>
      <c r="B32" s="10">
        <v>42801</v>
      </c>
    </row>
    <row r="33" spans="1:2" x14ac:dyDescent="0.3">
      <c r="A33" t="s">
        <v>1210</v>
      </c>
      <c r="B33" s="10">
        <v>42801</v>
      </c>
    </row>
    <row r="34" spans="1:2" x14ac:dyDescent="0.3">
      <c r="A34" t="s">
        <v>820</v>
      </c>
      <c r="B34" s="10">
        <v>42801</v>
      </c>
    </row>
    <row r="35" spans="1:2" x14ac:dyDescent="0.3">
      <c r="A35" t="s">
        <v>766</v>
      </c>
      <c r="B35" s="10">
        <v>42801</v>
      </c>
    </row>
    <row r="36" spans="1:2" x14ac:dyDescent="0.3">
      <c r="A36" t="s">
        <v>766</v>
      </c>
      <c r="B36" s="10">
        <v>42802</v>
      </c>
    </row>
    <row r="37" spans="1:2" x14ac:dyDescent="0.3">
      <c r="A37" t="s">
        <v>1020</v>
      </c>
      <c r="B37" s="10">
        <v>42802</v>
      </c>
    </row>
    <row r="38" spans="1:2" x14ac:dyDescent="0.3">
      <c r="A38" t="s">
        <v>1105</v>
      </c>
      <c r="B38" s="10">
        <v>42803</v>
      </c>
    </row>
    <row r="39" spans="1:2" x14ac:dyDescent="0.3">
      <c r="A39" t="s">
        <v>820</v>
      </c>
      <c r="B39" s="10">
        <v>42804</v>
      </c>
    </row>
    <row r="40" spans="1:2" x14ac:dyDescent="0.3">
      <c r="A40" t="s">
        <v>1219</v>
      </c>
      <c r="B40" s="10">
        <v>42804</v>
      </c>
    </row>
    <row r="41" spans="1:2" x14ac:dyDescent="0.3">
      <c r="A41" t="s">
        <v>1219</v>
      </c>
      <c r="B41" s="10">
        <v>42806</v>
      </c>
    </row>
    <row r="42" spans="1:2" x14ac:dyDescent="0.3">
      <c r="A42" t="s">
        <v>1197</v>
      </c>
      <c r="B42" s="10">
        <v>42808</v>
      </c>
    </row>
    <row r="43" spans="1:2" x14ac:dyDescent="0.3">
      <c r="A43" t="s">
        <v>1219</v>
      </c>
      <c r="B43" s="10">
        <v>42809</v>
      </c>
    </row>
    <row r="44" spans="1:2" x14ac:dyDescent="0.3">
      <c r="A44" t="s">
        <v>1020</v>
      </c>
      <c r="B44" s="10">
        <v>42810</v>
      </c>
    </row>
    <row r="45" spans="1:2" x14ac:dyDescent="0.3">
      <c r="A45" t="s">
        <v>777</v>
      </c>
      <c r="B45" s="10">
        <v>42811</v>
      </c>
    </row>
    <row r="46" spans="1:2" x14ac:dyDescent="0.3">
      <c r="A46" t="s">
        <v>766</v>
      </c>
      <c r="B46" s="10">
        <v>42811</v>
      </c>
    </row>
    <row r="47" spans="1:2" x14ac:dyDescent="0.3">
      <c r="A47" t="s">
        <v>933</v>
      </c>
      <c r="B47" s="10">
        <v>42811</v>
      </c>
    </row>
    <row r="48" spans="1:2" x14ac:dyDescent="0.3">
      <c r="A48" t="s">
        <v>833</v>
      </c>
      <c r="B48" s="10">
        <v>42813</v>
      </c>
    </row>
    <row r="49" spans="1:2" x14ac:dyDescent="0.3">
      <c r="A49" t="s">
        <v>777</v>
      </c>
      <c r="B49" s="10">
        <v>42813</v>
      </c>
    </row>
    <row r="50" spans="1:2" x14ac:dyDescent="0.3">
      <c r="A50" t="s">
        <v>1049</v>
      </c>
      <c r="B50" s="10">
        <v>42814</v>
      </c>
    </row>
    <row r="51" spans="1:2" x14ac:dyDescent="0.3">
      <c r="A51" t="s">
        <v>933</v>
      </c>
      <c r="B51" s="10">
        <v>42814</v>
      </c>
    </row>
    <row r="52" spans="1:2" x14ac:dyDescent="0.3">
      <c r="A52" t="s">
        <v>1037</v>
      </c>
      <c r="B52" s="10">
        <v>42817</v>
      </c>
    </row>
    <row r="53" spans="1:2" x14ac:dyDescent="0.3">
      <c r="A53" t="s">
        <v>1197</v>
      </c>
      <c r="B53" s="10">
        <v>42818</v>
      </c>
    </row>
    <row r="54" spans="1:2" x14ac:dyDescent="0.3">
      <c r="A54" t="s">
        <v>942</v>
      </c>
      <c r="B54" s="10">
        <v>42818</v>
      </c>
    </row>
    <row r="55" spans="1:2" x14ac:dyDescent="0.3">
      <c r="A55" t="s">
        <v>820</v>
      </c>
      <c r="B55" s="10">
        <v>42818</v>
      </c>
    </row>
    <row r="56" spans="1:2" x14ac:dyDescent="0.3">
      <c r="A56" t="s">
        <v>1049</v>
      </c>
      <c r="B56" s="10">
        <v>42819</v>
      </c>
    </row>
    <row r="57" spans="1:2" x14ac:dyDescent="0.3">
      <c r="A57" t="s">
        <v>1219</v>
      </c>
      <c r="B57" s="10">
        <v>42820</v>
      </c>
    </row>
    <row r="58" spans="1:2" x14ac:dyDescent="0.3">
      <c r="A58" t="s">
        <v>942</v>
      </c>
      <c r="B58" s="10">
        <v>42821</v>
      </c>
    </row>
    <row r="59" spans="1:2" x14ac:dyDescent="0.3">
      <c r="A59" t="s">
        <v>891</v>
      </c>
      <c r="B59" s="10">
        <v>42823</v>
      </c>
    </row>
    <row r="60" spans="1:2" x14ac:dyDescent="0.3">
      <c r="A60" t="s">
        <v>1174</v>
      </c>
      <c r="B60" s="10">
        <v>42825</v>
      </c>
    </row>
    <row r="61" spans="1:2" x14ac:dyDescent="0.3">
      <c r="A61" t="s">
        <v>1087</v>
      </c>
      <c r="B61" s="10">
        <v>42827</v>
      </c>
    </row>
    <row r="62" spans="1:2" x14ac:dyDescent="0.3">
      <c r="A62" t="s">
        <v>989</v>
      </c>
      <c r="B62" s="10">
        <v>42828</v>
      </c>
    </row>
    <row r="63" spans="1:2" x14ac:dyDescent="0.3">
      <c r="A63" t="s">
        <v>777</v>
      </c>
      <c r="B63" s="10">
        <v>42829</v>
      </c>
    </row>
    <row r="64" spans="1:2" x14ac:dyDescent="0.3">
      <c r="A64" t="s">
        <v>1105</v>
      </c>
      <c r="B64" s="10">
        <v>42829</v>
      </c>
    </row>
    <row r="65" spans="1:2" x14ac:dyDescent="0.3">
      <c r="A65" t="s">
        <v>1037</v>
      </c>
      <c r="B65" s="10">
        <v>42831</v>
      </c>
    </row>
    <row r="66" spans="1:2" x14ac:dyDescent="0.3">
      <c r="A66" t="s">
        <v>765</v>
      </c>
      <c r="B66" s="10">
        <v>42832</v>
      </c>
    </row>
    <row r="67" spans="1:2" x14ac:dyDescent="0.3">
      <c r="A67" t="s">
        <v>1049</v>
      </c>
      <c r="B67" s="10">
        <v>42832</v>
      </c>
    </row>
    <row r="68" spans="1:2" x14ac:dyDescent="0.3">
      <c r="A68" t="s">
        <v>1020</v>
      </c>
      <c r="B68" s="10">
        <v>42832</v>
      </c>
    </row>
    <row r="69" spans="1:2" x14ac:dyDescent="0.3">
      <c r="A69" t="s">
        <v>766</v>
      </c>
      <c r="B69" s="10">
        <v>42832</v>
      </c>
    </row>
    <row r="70" spans="1:2" x14ac:dyDescent="0.3">
      <c r="A70" t="s">
        <v>989</v>
      </c>
      <c r="B70" s="10">
        <v>42833</v>
      </c>
    </row>
    <row r="71" spans="1:2" x14ac:dyDescent="0.3">
      <c r="A71" t="s">
        <v>766</v>
      </c>
      <c r="B71" s="10">
        <v>42834</v>
      </c>
    </row>
    <row r="72" spans="1:2" x14ac:dyDescent="0.3">
      <c r="A72" t="s">
        <v>982</v>
      </c>
      <c r="B72" s="10">
        <v>42835</v>
      </c>
    </row>
    <row r="73" spans="1:2" x14ac:dyDescent="0.3">
      <c r="A73" t="s">
        <v>777</v>
      </c>
      <c r="B73" s="10">
        <v>42837</v>
      </c>
    </row>
    <row r="74" spans="1:2" x14ac:dyDescent="0.3">
      <c r="A74" t="s">
        <v>777</v>
      </c>
      <c r="B74" s="10">
        <v>42838</v>
      </c>
    </row>
    <row r="75" spans="1:2" x14ac:dyDescent="0.3">
      <c r="A75" t="s">
        <v>1210</v>
      </c>
      <c r="B75" s="10">
        <v>42839</v>
      </c>
    </row>
    <row r="76" spans="1:2" x14ac:dyDescent="0.3">
      <c r="A76" t="s">
        <v>989</v>
      </c>
      <c r="B76" s="10">
        <v>42839</v>
      </c>
    </row>
    <row r="77" spans="1:2" x14ac:dyDescent="0.3">
      <c r="A77" t="s">
        <v>1174</v>
      </c>
      <c r="B77" s="10">
        <v>42840</v>
      </c>
    </row>
  </sheetData>
  <sortState ref="A2:B77">
    <sortCondition ref="B5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Marks Term 1</vt:lpstr>
      <vt:lpstr>Marks Term 2</vt:lpstr>
      <vt:lpstr>Marks Term 4</vt:lpstr>
      <vt:lpstr>Final Marks</vt:lpstr>
      <vt:lpstr>Student Report</vt:lpstr>
      <vt:lpstr>Marks Term 3</vt:lpstr>
      <vt:lpstr>Absence Report</vt:lpstr>
      <vt:lpstr>Absences Term 1</vt:lpstr>
      <vt:lpstr>Absences Term 2</vt:lpstr>
      <vt:lpstr>Absences Term 3</vt:lpstr>
      <vt:lpstr>Absences Term 4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Keighley</cp:lastModifiedBy>
  <dcterms:created xsi:type="dcterms:W3CDTF">2017-11-17T01:15:55Z</dcterms:created>
  <dcterms:modified xsi:type="dcterms:W3CDTF">2018-01-02T05:26:26Z</dcterms:modified>
</cp:coreProperties>
</file>