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4\20250424_practice\"/>
    </mc:Choice>
  </mc:AlternateContent>
  <xr:revisionPtr revIDLastSave="0" documentId="13_ncr:1_{09BF5C32-0753-4F30-8EC0-F77EEB7D3192}" xr6:coauthVersionLast="47" xr6:coauthVersionMax="47" xr10:uidLastSave="{00000000-0000-0000-0000-000000000000}"/>
  <bookViews>
    <workbookView xWindow="28680" yWindow="-120" windowWidth="25440" windowHeight="15270" xr2:uid="{4FA47CF8-2FC3-422C-A22D-BF79FEFD2E6C}"/>
  </bookViews>
  <sheets>
    <sheet name="Sheet1" sheetId="1" r:id="rId1"/>
  </sheets>
  <definedNames>
    <definedName name="Discount_rate">Sheet1!$C$5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C12" i="1"/>
  <c r="G11" i="1"/>
  <c r="C11" i="1"/>
  <c r="C19" i="1"/>
  <c r="C17" i="1"/>
  <c r="C18" i="1"/>
  <c r="C16" i="1"/>
  <c r="B17" i="1"/>
  <c r="B18" i="1"/>
  <c r="B16" i="1"/>
</calcChain>
</file>

<file path=xl/sharedStrings.xml><?xml version="1.0" encoding="utf-8"?>
<sst xmlns="http://schemas.openxmlformats.org/spreadsheetml/2006/main" count="21" uniqueCount="14">
  <si>
    <t>Discount rate</t>
  </si>
  <si>
    <t>Initial investment</t>
  </si>
  <si>
    <t>Cashflow in the 1st Year</t>
  </si>
  <si>
    <t>Cashflow in the 2nd Year</t>
  </si>
  <si>
    <t>Cashflow in the 3rd Year</t>
  </si>
  <si>
    <t>Net Present Value</t>
  </si>
  <si>
    <t>Internal Rate of Return</t>
  </si>
  <si>
    <t>Investment Opportunities</t>
  </si>
  <si>
    <t>Option 1</t>
  </si>
  <si>
    <t>Option 2</t>
  </si>
  <si>
    <t>Year</t>
  </si>
  <si>
    <t>Cashflow</t>
  </si>
  <si>
    <t>Total 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</si>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</sst>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[$$-409]#,##0.00"/>
    <numFmt numFmtId="166" formatCode="0.0%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165" fontId="3" fillId="2" borderId="2" xfId="2" applyNumberForma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0" fontId="1" fillId="6" borderId="0" xfId="7" applyBorder="1"/>
    <xf numFmtId="0" fontId="1" fillId="6" borderId="0" xfId="7" applyBorder="1" applyAlignment="1">
      <alignment horizontal="right"/>
    </xf>
    <xf numFmtId="0" fontId="1" fillId="4" borderId="0" xfId="5" applyBorder="1"/>
    <xf numFmtId="0" fontId="1" fillId="4" borderId="0" xfId="5" applyBorder="1" applyAlignment="1">
      <alignment horizontal="right"/>
    </xf>
    <xf numFmtId="0" fontId="4" fillId="0" borderId="3" xfId="3"/>
    <xf numFmtId="0" fontId="4" fillId="0" borderId="3" xfId="3" applyAlignment="1">
      <alignment horizontal="right"/>
    </xf>
    <xf numFmtId="0" fontId="5" fillId="5" borderId="0" xfId="6" applyAlignment="1">
      <alignment horizontal="right"/>
    </xf>
    <xf numFmtId="164" fontId="5" fillId="5" borderId="0" xfId="6" applyNumberFormat="1" applyAlignment="1">
      <alignment horizontal="right"/>
    </xf>
    <xf numFmtId="0" fontId="5" fillId="5" borderId="0" xfId="6" applyBorder="1" applyAlignment="1">
      <alignment horizontal="center"/>
    </xf>
    <xf numFmtId="0" fontId="5" fillId="3" borderId="0" xfId="4" applyBorder="1" applyAlignment="1">
      <alignment horizontal="center"/>
    </xf>
    <xf numFmtId="0" fontId="2" fillId="0" borderId="1" xfId="1" applyAlignment="1">
      <alignment horizontal="center"/>
    </xf>
    <xf numFmtId="167" fontId="1" fillId="7" borderId="0" xfId="0" applyNumberFormat="1" applyFont="1" applyFill="1"/>
    <xf numFmtId="165" fontId="4" fillId="8" borderId="3" xfId="3" applyNumberFormat="1" applyFill="1"/>
    <xf numFmtId="10" fontId="6" fillId="2" borderId="2" xfId="2" applyNumberFormat="1" applyFont="1"/>
  </cellXfs>
  <cellStyles count="8">
    <cellStyle name="20% - Accent5" xfId="5" builtinId="46"/>
    <cellStyle name="20% - Accent6" xfId="7" builtinId="50"/>
    <cellStyle name="Accent5" xfId="4" builtinId="45"/>
    <cellStyle name="Accent6" xfId="6" builtinId="49"/>
    <cellStyle name="Heading 1" xfId="1" builtinId="16"/>
    <cellStyle name="Normal" xfId="0" builtinId="0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</xdr:colOff>
      <xdr:row>13</xdr:row>
      <xdr:rowOff>182033</xdr:rowOff>
    </xdr:from>
    <xdr:to>
      <xdr:col>6</xdr:col>
      <xdr:colOff>977900</xdr:colOff>
      <xdr:row>18</xdr:row>
      <xdr:rowOff>160866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928822-6624-47E7-9433-F0C363E291DB}"/>
            </a:ext>
          </a:extLst>
        </xdr:cNvPr>
        <xdr:cNvSpPr/>
      </xdr:nvSpPr>
      <xdr:spPr>
        <a:xfrm>
          <a:off x="3856566" y="2764366"/>
          <a:ext cx="2954867" cy="889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2000" b="0"/>
            <a:t> P / (1 + i)^t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EA18-60C9-44BE-B5E8-2850FF13B41F}">
  <dimension ref="A1:G20"/>
  <sheetViews>
    <sheetView tabSelected="1" workbookViewId="0">
      <selection activeCell="G12" activeCellId="1" sqref="C12 G12"/>
    </sheetView>
  </sheetViews>
  <sheetFormatPr defaultRowHeight="14.4" x14ac:dyDescent="0.3"/>
  <cols>
    <col min="1" max="3" width="14.6640625" style="2" customWidth="1"/>
    <col min="4" max="4" width="7.6640625" style="2" customWidth="1"/>
    <col min="5" max="7" width="14.6640625" style="2" customWidth="1"/>
    <col min="8" max="16384" width="8.88671875" style="2"/>
  </cols>
  <sheetData>
    <row r="1" spans="1:7" ht="31.05" customHeight="1" thickBot="1" x14ac:dyDescent="0.45">
      <c r="A1" s="16" t="s">
        <v>7</v>
      </c>
      <c r="B1" s="16"/>
      <c r="C1" s="16"/>
      <c r="D1" s="16"/>
      <c r="E1" s="16"/>
      <c r="F1" s="16"/>
      <c r="G1" s="16"/>
    </row>
    <row r="2" spans="1:7" ht="15" thickTop="1" x14ac:dyDescent="0.3">
      <c r="D2"/>
    </row>
    <row r="3" spans="1:7" x14ac:dyDescent="0.3">
      <c r="D3"/>
    </row>
    <row r="4" spans="1:7" x14ac:dyDescent="0.3">
      <c r="A4" s="14" t="s">
        <v>8</v>
      </c>
      <c r="B4" s="14"/>
      <c r="C4" s="14"/>
      <c r="D4"/>
      <c r="E4" s="15" t="s">
        <v>9</v>
      </c>
      <c r="F4" s="15"/>
      <c r="G4" s="15"/>
    </row>
    <row r="5" spans="1:7" x14ac:dyDescent="0.3">
      <c r="A5" s="6"/>
      <c r="B5" s="7" t="s">
        <v>0</v>
      </c>
      <c r="C5" s="4">
        <v>4.4999999999999998E-2</v>
      </c>
      <c r="D5"/>
      <c r="E5" s="8"/>
      <c r="F5" s="9" t="s">
        <v>0</v>
      </c>
      <c r="G5" s="4">
        <v>4.4999999999999998E-2</v>
      </c>
    </row>
    <row r="6" spans="1:7" x14ac:dyDescent="0.3">
      <c r="A6" s="6"/>
      <c r="B6" s="7" t="s">
        <v>1</v>
      </c>
      <c r="C6" s="3">
        <v>-2000000</v>
      </c>
      <c r="D6"/>
      <c r="E6" s="8"/>
      <c r="F6" s="9" t="s">
        <v>1</v>
      </c>
      <c r="G6" s="3">
        <v>-1000000</v>
      </c>
    </row>
    <row r="7" spans="1:7" x14ac:dyDescent="0.3">
      <c r="A7" s="6"/>
      <c r="B7" s="7" t="s">
        <v>2</v>
      </c>
      <c r="C7" s="3">
        <v>600000</v>
      </c>
      <c r="D7"/>
      <c r="E7" s="8"/>
      <c r="F7" s="9" t="s">
        <v>2</v>
      </c>
      <c r="G7" s="3">
        <v>420000</v>
      </c>
    </row>
    <row r="8" spans="1:7" x14ac:dyDescent="0.3">
      <c r="A8" s="6"/>
      <c r="B8" s="7" t="s">
        <v>3</v>
      </c>
      <c r="C8" s="3">
        <v>800000</v>
      </c>
      <c r="D8"/>
      <c r="E8" s="8"/>
      <c r="F8" s="9" t="s">
        <v>3</v>
      </c>
      <c r="G8" s="3">
        <v>360000</v>
      </c>
    </row>
    <row r="9" spans="1:7" x14ac:dyDescent="0.3">
      <c r="A9" s="6"/>
      <c r="B9" s="7" t="s">
        <v>4</v>
      </c>
      <c r="C9" s="3">
        <v>1100000</v>
      </c>
      <c r="D9"/>
      <c r="E9" s="8"/>
      <c r="F9" s="9" t="s">
        <v>4</v>
      </c>
      <c r="G9" s="3">
        <v>500000</v>
      </c>
    </row>
    <row r="10" spans="1:7" x14ac:dyDescent="0.3">
      <c r="B10" s="5"/>
      <c r="D10"/>
    </row>
    <row r="11" spans="1:7" x14ac:dyDescent="0.3">
      <c r="A11" s="6"/>
      <c r="B11" s="7" t="s">
        <v>5</v>
      </c>
      <c r="C11" s="1">
        <f>NPV(Discount_rate,C7:C9)+C6</f>
        <v>270672.90487614181</v>
      </c>
      <c r="D11"/>
      <c r="E11" s="8"/>
      <c r="F11" s="9" t="s">
        <v>5</v>
      </c>
      <c r="G11" s="1">
        <f>NPV(G5,G7:G9)+G6</f>
        <v>169724.96007099771</v>
      </c>
    </row>
    <row r="12" spans="1:7" x14ac:dyDescent="0.3">
      <c r="A12" s="6"/>
      <c r="B12" s="7" t="s">
        <v>6</v>
      </c>
      <c r="C12" s="19">
        <f>IRR(C6:C9)</f>
        <v>0.10847620729468477</v>
      </c>
      <c r="D12"/>
      <c r="E12" s="8"/>
      <c r="F12" s="9" t="s">
        <v>6</v>
      </c>
      <c r="G12" s="19">
        <f>IRR(G6:G9)</f>
        <v>0.13007970697220927</v>
      </c>
    </row>
    <row r="13" spans="1:7" x14ac:dyDescent="0.3">
      <c r="D13"/>
    </row>
    <row r="14" spans="1:7" x14ac:dyDescent="0.3">
      <c r="D14"/>
    </row>
    <row r="15" spans="1:7" x14ac:dyDescent="0.3">
      <c r="A15" s="12" t="s">
        <v>10</v>
      </c>
      <c r="B15" s="13" t="s">
        <v>11</v>
      </c>
      <c r="C15" s="12" t="s">
        <v>13</v>
      </c>
      <c r="D15"/>
    </row>
    <row r="16" spans="1:7" x14ac:dyDescent="0.3">
      <c r="A16" s="2">
        <v>1</v>
      </c>
      <c r="B16" s="3">
        <f>C7</f>
        <v>600000</v>
      </c>
      <c r="C16" s="17">
        <f>B16/(1+Discount_rate)^A16</f>
        <v>574162.67942583736</v>
      </c>
      <c r="D16"/>
    </row>
    <row r="17" spans="1:4" x14ac:dyDescent="0.3">
      <c r="A17" s="2">
        <v>2</v>
      </c>
      <c r="B17" s="3">
        <f t="shared" ref="B17:B18" si="0">C8</f>
        <v>800000</v>
      </c>
      <c r="C17" s="17">
        <f>B17/(1+Discount_rate)^A17</f>
        <v>732583.96098990424</v>
      </c>
      <c r="D17"/>
    </row>
    <row r="18" spans="1:4" x14ac:dyDescent="0.3">
      <c r="A18" s="2">
        <v>3</v>
      </c>
      <c r="B18" s="3">
        <f t="shared" si="0"/>
        <v>1100000</v>
      </c>
      <c r="C18" s="17">
        <f>B18/(1+Discount_rate)^A18</f>
        <v>963926.26446040021</v>
      </c>
      <c r="D18"/>
    </row>
    <row r="19" spans="1:4" ht="15" thickBot="1" x14ac:dyDescent="0.35">
      <c r="A19" s="10"/>
      <c r="B19" s="11" t="s">
        <v>12</v>
      </c>
      <c r="C19" s="18">
        <f>SUM(C16:C18)+C6</f>
        <v>270672.90487614181</v>
      </c>
      <c r="D19"/>
    </row>
    <row r="20" spans="1:4" ht="15" thickTop="1" x14ac:dyDescent="0.3">
      <c r="D20"/>
    </row>
  </sheetData>
  <mergeCells count="3">
    <mergeCell ref="A4:C4"/>
    <mergeCell ref="E4:G4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2017-10-18T08:08:40Z</dcterms:created>
  <dcterms:modified xsi:type="dcterms:W3CDTF">2025-04-24T21:16:59Z</dcterms:modified>
</cp:coreProperties>
</file>