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5\20250303_practice\"/>
    </mc:Choice>
  </mc:AlternateContent>
  <xr:revisionPtr revIDLastSave="0" documentId="13_ncr:1_{0302FF33-0028-45FB-8103-074E02262E14}" xr6:coauthVersionLast="47" xr6:coauthVersionMax="47" xr10:uidLastSave="{00000000-0000-0000-0000-000000000000}"/>
  <workbookProtection lockStructure="1"/>
  <bookViews>
    <workbookView xWindow="28680" yWindow="-120" windowWidth="25440" windowHeight="1527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P19" i="1" s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<sst xmlns="http://schemas.openxmlformats.org/spreadsheetml/2006/main" count="355" uniqueCount="157">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</sst>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ill="1" applyBorder="1"/>
    <xf numFmtId="0" fontId="5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5" borderId="0" xfId="0" applyNumberFormat="1" applyFill="1"/>
    <xf numFmtId="0" fontId="4" fillId="0" borderId="0" xfId="0" applyNumberFormat="1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9"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6C13B-C430-44FE-920D-98FAF5147CB7}" name="Table1" displayName="Table1" ref="O13:P16" totalsRowShown="0" headerRowDxfId="16">
  <autoFilter ref="O13:P16" xr:uid="{1676C13B-C430-44FE-920D-98FAF5147CB7}"/>
  <tableColumns count="2">
    <tableColumn id="1" xr3:uid="{0288BC00-851C-46E4-8A37-280E6A8ACA21}" name="Discount Code" dataDxfId="18"/>
    <tableColumn id="2" xr3:uid="{C9FE0FDE-7EBB-4848-936E-87EC65DEB85D}" name="%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D3585-329C-46BA-92CD-1303639BA00E}" name="Table2" displayName="Table2" ref="A3:M56" totalsRowCount="1" headerRowDxfId="15" headerRowBorderDxfId="14" headerRowCellStyle="Heading 3">
  <autoFilter ref="A3:M55" xr:uid="{F44D3585-329C-46BA-92CD-1303639BA00E}"/>
  <sortState xmlns:xlrd2="http://schemas.microsoft.com/office/spreadsheetml/2017/richdata2" ref="A4:M54">
    <sortCondition ref="H3:H54"/>
  </sortState>
  <tableColumns count="13">
    <tableColumn id="1" xr3:uid="{2A35D32F-AF28-43A5-94C5-169B9D5EA33D}" name="Product Code" totalsRowLabel="Total"/>
    <tableColumn id="2" xr3:uid="{70E0C3B9-3545-4D03-81E1-FD688B40B6BA}" name="Item Description"/>
    <tableColumn id="3" xr3:uid="{54E0F193-CE4D-452C-A67D-A8FCF360D3AB}" name="Supplier"/>
    <tableColumn id="4" xr3:uid="{A7FA6BDB-291D-4B3E-8DEC-98B5F4EDEACA}" name="Department"/>
    <tableColumn id="5" xr3:uid="{2D3B23B0-D0A1-406E-AD29-FA8A1A14B82A}" name="Origin"/>
    <tableColumn id="6" xr3:uid="{A41212F9-BC25-4BA7-AFA5-E26773B53FFE}" name="Location"/>
    <tableColumn id="7" xr3:uid="{02854466-3C38-419E-8A3B-60256FEC5F32}" name="Rack" dataDxfId="13" totalsRowDxfId="2"/>
    <tableColumn id="8" xr3:uid="{DDF7A468-DD78-4DF3-91B7-641A29190460}" name="In Stock" totalsRowFunction="sum" dataDxfId="12" totalsRowDxfId="3"/>
    <tableColumn id="9" xr3:uid="{071DA07C-EF5F-4418-980E-B5314D28D978}" name="Target Level" dataDxfId="11" totalsRowDxfId="4"/>
    <tableColumn id="10" xr3:uid="{4423E75C-1F05-49B8-916C-BD25CA7EDEDA}" name="Reorder Level" dataDxfId="10" totalsRowDxfId="5"/>
    <tableColumn id="11" xr3:uid="{83509109-26A5-4CC6-9A8A-E28BCBBBF00F}" name="Discount %" dataDxfId="9" totalsRowDxfId="6" dataCellStyle="Percent">
      <calculatedColumnFormula>Calc!A2</calculatedColumnFormula>
    </tableColumn>
    <tableColumn id="12" xr3:uid="{E6E78A64-728B-424D-9A03-1A6E135802B1}" name="Unit Cost" dataDxfId="8"/>
    <tableColumn id="13" xr3:uid="{713B0B7E-2138-4B2A-B659-8A1982331088}" name="Retail Price" totalsRowFunction="average" dataDxfId="7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9"/>
  <sheetViews>
    <sheetView tabSelected="1" topLeftCell="A21" zoomScale="90" zoomScaleNormal="90" workbookViewId="0">
      <selection activeCell="M56" sqref="M56"/>
    </sheetView>
  </sheetViews>
  <sheetFormatPr defaultRowHeight="14.4" x14ac:dyDescent="0.3"/>
  <cols>
    <col min="1" max="1" width="14.44140625" customWidth="1"/>
    <col min="2" max="2" width="48.44140625" customWidth="1"/>
    <col min="3" max="3" width="13.6640625" bestFit="1" customWidth="1"/>
    <col min="4" max="4" width="13.33203125" customWidth="1"/>
    <col min="5" max="5" width="8.21875" customWidth="1"/>
    <col min="6" max="6" width="12.77734375" customWidth="1"/>
    <col min="7" max="7" width="6.77734375" style="10" customWidth="1"/>
    <col min="8" max="8" width="9.77734375" style="10" customWidth="1"/>
    <col min="9" max="9" width="13.33203125" style="10" customWidth="1"/>
    <col min="10" max="10" width="14.88671875" style="10" customWidth="1"/>
    <col min="11" max="11" width="12.33203125" style="10" customWidth="1"/>
    <col min="12" max="12" width="12.5546875" customWidth="1"/>
    <col min="13" max="13" width="12.6640625" customWidth="1"/>
    <col min="14" max="14" width="10.33203125" bestFit="1" customWidth="1"/>
    <col min="15" max="15" width="16.88671875" bestFit="1" customWidth="1"/>
    <col min="16" max="16" width="13.21875" bestFit="1" customWidth="1"/>
  </cols>
  <sheetData>
    <row r="1" spans="1:16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" thickTop="1" x14ac:dyDescent="0.3">
      <c r="G2" s="7"/>
      <c r="H2" s="7"/>
      <c r="I2" s="7"/>
      <c r="J2" s="7"/>
      <c r="K2" s="7"/>
    </row>
    <row r="3" spans="1:16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3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</row>
    <row r="5" spans="1:16" x14ac:dyDescent="0.3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6" x14ac:dyDescent="0.3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3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</row>
    <row r="8" spans="1:16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x14ac:dyDescent="0.3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</row>
    <row r="10" spans="1:16" x14ac:dyDescent="0.3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</row>
    <row r="11" spans="1:16" x14ac:dyDescent="0.3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</row>
    <row r="12" spans="1:16" x14ac:dyDescent="0.3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</row>
    <row r="13" spans="1:16" x14ac:dyDescent="0.3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6" x14ac:dyDescent="0.3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6" x14ac:dyDescent="0.3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6" x14ac:dyDescent="0.3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</row>
    <row r="17" spans="1:16" x14ac:dyDescent="0.3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</row>
    <row r="18" spans="1:16" x14ac:dyDescent="0.3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</row>
    <row r="19" spans="1:16" x14ac:dyDescent="0.3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  <c r="O19" s="19" t="s">
        <v>153</v>
      </c>
      <c r="P19" s="20">
        <f>AVERAGE(K4:K55)</f>
        <v>6.8269230769230707E-2</v>
      </c>
    </row>
    <row r="20" spans="1:16" x14ac:dyDescent="0.3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</row>
    <row r="21" spans="1:16" x14ac:dyDescent="0.3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16" x14ac:dyDescent="0.3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16" x14ac:dyDescent="0.3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16" x14ac:dyDescent="0.3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16" x14ac:dyDescent="0.3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16" x14ac:dyDescent="0.3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3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16" x14ac:dyDescent="0.3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3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16" x14ac:dyDescent="0.3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16" x14ac:dyDescent="0.3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3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3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3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3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3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3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3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3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3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3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3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3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3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3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3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3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3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3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3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3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3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3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3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3">
      <c r="A55" t="s">
        <v>155</v>
      </c>
      <c r="B55" t="s">
        <v>156</v>
      </c>
      <c r="C55" t="s">
        <v>120</v>
      </c>
      <c r="D55" t="s">
        <v>13</v>
      </c>
      <c r="E55" t="s">
        <v>5</v>
      </c>
      <c r="F55" t="s">
        <v>4</v>
      </c>
      <c r="G55" s="9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3">
      <c r="A56" t="s">
        <v>154</v>
      </c>
      <c r="H56" s="10">
        <f>SUBTOTAL(109,Table2[In Stock])</f>
        <v>1435</v>
      </c>
      <c r="K56" s="21"/>
      <c r="M56" s="2">
        <f>SUBTOTAL(101,Table2[Retail Price])</f>
        <v>102.26730769230767</v>
      </c>
    </row>
    <row r="57" spans="1:14" x14ac:dyDescent="0.3">
      <c r="G57"/>
      <c r="H57"/>
      <c r="I57"/>
      <c r="J57"/>
      <c r="K57"/>
    </row>
    <row r="58" spans="1:14" x14ac:dyDescent="0.3">
      <c r="G58"/>
      <c r="H58"/>
      <c r="I58"/>
      <c r="J58"/>
      <c r="K58"/>
    </row>
    <row r="59" spans="1:14" x14ac:dyDescent="0.3">
      <c r="G59"/>
      <c r="H59"/>
      <c r="I59"/>
      <c r="J59"/>
      <c r="K59"/>
    </row>
  </sheetData>
  <autoFilter ref="O3:P10" xr:uid="{00000000-0009-0000-0000-000000000000}"/>
  <phoneticPr fontId="7" type="noConversion"/>
  <conditionalFormatting sqref="A4:A55">
    <cfRule type="duplicateValues" dxfId="1" priority="1"/>
  </conditionalFormatting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4.4" x14ac:dyDescent="0.3"/>
  <sheetData>
    <row r="1" spans="1:4" x14ac:dyDescent="0.3">
      <c r="A1" t="s">
        <v>140</v>
      </c>
      <c r="C1" t="s">
        <v>141</v>
      </c>
      <c r="D1" t="s">
        <v>142</v>
      </c>
    </row>
    <row r="2" spans="1:4" x14ac:dyDescent="0.3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3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3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3">
      <c r="A5" s="12">
        <f>VLOOKUP(VLOOKUP(Inventory!L7,Calc!$C$2:$D$4,2),Discount_Codes,2,0)</f>
        <v>0.15</v>
      </c>
    </row>
    <row r="6" spans="1:4" x14ac:dyDescent="0.3">
      <c r="A6" s="12">
        <f>VLOOKUP(VLOOKUP(Inventory!L8,Calc!$C$2:$D$4,2),Discount_Codes,2,0)</f>
        <v>0.05</v>
      </c>
    </row>
    <row r="7" spans="1:4" x14ac:dyDescent="0.3">
      <c r="A7" s="12">
        <f>VLOOKUP(VLOOKUP(Inventory!L9,Calc!$C$2:$D$4,2),Discount_Codes,2,0)</f>
        <v>0.05</v>
      </c>
    </row>
    <row r="8" spans="1:4" x14ac:dyDescent="0.3">
      <c r="A8" s="12">
        <f>VLOOKUP(VLOOKUP(Inventory!L10,Calc!$C$2:$D$4,2),Discount_Codes,2,0)</f>
        <v>0.05</v>
      </c>
    </row>
    <row r="9" spans="1:4" x14ac:dyDescent="0.3">
      <c r="A9" s="12">
        <f>VLOOKUP(VLOOKUP(Inventory!L11,Calc!$C$2:$D$4,2),Discount_Codes,2,0)</f>
        <v>0.1</v>
      </c>
    </row>
    <row r="10" spans="1:4" x14ac:dyDescent="0.3">
      <c r="A10" s="12">
        <f>VLOOKUP(VLOOKUP(Inventory!L12,Calc!$C$2:$D$4,2),Discount_Codes,2,0)</f>
        <v>0.05</v>
      </c>
    </row>
    <row r="11" spans="1:4" x14ac:dyDescent="0.3">
      <c r="A11" s="12">
        <f>VLOOKUP(VLOOKUP(Inventory!L13,Calc!$C$2:$D$4,2),Discount_Codes,2,0)</f>
        <v>0.05</v>
      </c>
    </row>
    <row r="12" spans="1:4" x14ac:dyDescent="0.3">
      <c r="A12" s="12">
        <f>VLOOKUP(VLOOKUP(Inventory!L14,Calc!$C$2:$D$4,2),Discount_Codes,2,0)</f>
        <v>0.15</v>
      </c>
    </row>
    <row r="13" spans="1:4" x14ac:dyDescent="0.3">
      <c r="A13" s="12">
        <f>VLOOKUP(VLOOKUP(Inventory!L15,Calc!$C$2:$D$4,2),Discount_Codes,2,0)</f>
        <v>0.05</v>
      </c>
    </row>
    <row r="14" spans="1:4" x14ac:dyDescent="0.3">
      <c r="A14" s="12">
        <f>VLOOKUP(VLOOKUP(Inventory!L16,Calc!$C$2:$D$4,2),Discount_Codes,2,0)</f>
        <v>0.1</v>
      </c>
    </row>
    <row r="15" spans="1:4" x14ac:dyDescent="0.3">
      <c r="A15" s="12">
        <f>VLOOKUP(VLOOKUP(Inventory!L17,Calc!$C$2:$D$4,2),Discount_Codes,2,0)</f>
        <v>0.05</v>
      </c>
    </row>
    <row r="16" spans="1:4" x14ac:dyDescent="0.3">
      <c r="A16" s="12">
        <f>VLOOKUP(VLOOKUP(Inventory!L18,Calc!$C$2:$D$4,2),Discount_Codes,2,0)</f>
        <v>0.05</v>
      </c>
    </row>
    <row r="17" spans="1:1" x14ac:dyDescent="0.3">
      <c r="A17" s="12">
        <f>VLOOKUP(VLOOKUP(Inventory!L19,Calc!$C$2:$D$4,2),Discount_Codes,2,0)</f>
        <v>0.05</v>
      </c>
    </row>
    <row r="18" spans="1:1" x14ac:dyDescent="0.3">
      <c r="A18" s="12">
        <f>VLOOKUP(VLOOKUP(Inventory!L20,Calc!$C$2:$D$4,2),Discount_Codes,2,0)</f>
        <v>0.05</v>
      </c>
    </row>
    <row r="19" spans="1:1" x14ac:dyDescent="0.3">
      <c r="A19" s="12">
        <f>VLOOKUP(VLOOKUP(Inventory!L21,Calc!$C$2:$D$4,2),Discount_Codes,2,0)</f>
        <v>0.05</v>
      </c>
    </row>
    <row r="20" spans="1:1" x14ac:dyDescent="0.3">
      <c r="A20" s="12">
        <f>VLOOKUP(VLOOKUP(Inventory!L22,Calc!$C$2:$D$4,2),Discount_Codes,2,0)</f>
        <v>0.05</v>
      </c>
    </row>
    <row r="21" spans="1:1" x14ac:dyDescent="0.3">
      <c r="A21" s="12">
        <f>VLOOKUP(VLOOKUP(Inventory!L23,Calc!$C$2:$D$4,2),Discount_Codes,2,0)</f>
        <v>0.05</v>
      </c>
    </row>
    <row r="22" spans="1:1" x14ac:dyDescent="0.3">
      <c r="A22" s="12">
        <f>VLOOKUP(VLOOKUP(Inventory!L24,Calc!$C$2:$D$4,2),Discount_Codes,2,0)</f>
        <v>0.05</v>
      </c>
    </row>
    <row r="23" spans="1:1" x14ac:dyDescent="0.3">
      <c r="A23" s="12">
        <f>VLOOKUP(VLOOKUP(Inventory!L25,Calc!$C$2:$D$4,2),Discount_Codes,2,0)</f>
        <v>0.1</v>
      </c>
    </row>
    <row r="24" spans="1:1" x14ac:dyDescent="0.3">
      <c r="A24" s="12">
        <f>VLOOKUP(VLOOKUP(Inventory!L26,Calc!$C$2:$D$4,2),Discount_Codes,2,0)</f>
        <v>0.1</v>
      </c>
    </row>
    <row r="25" spans="1:1" x14ac:dyDescent="0.3">
      <c r="A25" s="12">
        <f>VLOOKUP(VLOOKUP(Inventory!L27,Calc!$C$2:$D$4,2),Discount_Codes,2,0)</f>
        <v>0.15</v>
      </c>
    </row>
    <row r="26" spans="1:1" x14ac:dyDescent="0.3">
      <c r="A26" s="12">
        <f>VLOOKUP(VLOOKUP(Inventory!L28,Calc!$C$2:$D$4,2),Discount_Codes,2,0)</f>
        <v>0.05</v>
      </c>
    </row>
    <row r="27" spans="1:1" x14ac:dyDescent="0.3">
      <c r="A27" s="12">
        <f>VLOOKUP(VLOOKUP(Inventory!L29,Calc!$C$2:$D$4,2),Discount_Codes,2,0)</f>
        <v>0.05</v>
      </c>
    </row>
    <row r="28" spans="1:1" x14ac:dyDescent="0.3">
      <c r="A28" s="12">
        <f>VLOOKUP(VLOOKUP(Inventory!L30,Calc!$C$2:$D$4,2),Discount_Codes,2,0)</f>
        <v>0.05</v>
      </c>
    </row>
    <row r="29" spans="1:1" x14ac:dyDescent="0.3">
      <c r="A29" s="12">
        <f>VLOOKUP(VLOOKUP(Inventory!L31,Calc!$C$2:$D$4,2),Discount_Codes,2,0)</f>
        <v>0.05</v>
      </c>
    </row>
    <row r="30" spans="1:1" x14ac:dyDescent="0.3">
      <c r="A30" s="12">
        <f>VLOOKUP(VLOOKUP(Inventory!L32,Calc!$C$2:$D$4,2),Discount_Codes,2,0)</f>
        <v>0.05</v>
      </c>
    </row>
    <row r="31" spans="1:1" x14ac:dyDescent="0.3">
      <c r="A31" s="12">
        <f>VLOOKUP(VLOOKUP(Inventory!L33,Calc!$C$2:$D$4,2),Discount_Codes,2,0)</f>
        <v>0.05</v>
      </c>
    </row>
    <row r="32" spans="1:1" x14ac:dyDescent="0.3">
      <c r="A32" s="12">
        <f>VLOOKUP(VLOOKUP(Inventory!L34,Calc!$C$2:$D$4,2),Discount_Codes,2,0)</f>
        <v>0.05</v>
      </c>
    </row>
    <row r="33" spans="1:1" x14ac:dyDescent="0.3">
      <c r="A33" s="12">
        <f>VLOOKUP(VLOOKUP(Inventory!L35,Calc!$C$2:$D$4,2),Discount_Codes,2,0)</f>
        <v>0.05</v>
      </c>
    </row>
    <row r="34" spans="1:1" x14ac:dyDescent="0.3">
      <c r="A34" s="12">
        <f>VLOOKUP(VLOOKUP(Inventory!L36,Calc!$C$2:$D$4,2),Discount_Codes,2,0)</f>
        <v>0.05</v>
      </c>
    </row>
    <row r="35" spans="1:1" x14ac:dyDescent="0.3">
      <c r="A35" s="12">
        <f>VLOOKUP(VLOOKUP(Inventory!L37,Calc!$C$2:$D$4,2),Discount_Codes,2,0)</f>
        <v>0.15</v>
      </c>
    </row>
    <row r="36" spans="1:1" x14ac:dyDescent="0.3">
      <c r="A36" s="12">
        <f>VLOOKUP(VLOOKUP(Inventory!L38,Calc!$C$2:$D$4,2),Discount_Codes,2,0)</f>
        <v>0.05</v>
      </c>
    </row>
    <row r="37" spans="1:1" x14ac:dyDescent="0.3">
      <c r="A37" s="12">
        <f>VLOOKUP(VLOOKUP(Inventory!L39,Calc!$C$2:$D$4,2),Discount_Codes,2,0)</f>
        <v>0.05</v>
      </c>
    </row>
    <row r="38" spans="1:1" x14ac:dyDescent="0.3">
      <c r="A38" s="12">
        <f>VLOOKUP(VLOOKUP(Inventory!L40,Calc!$C$2:$D$4,2),Discount_Codes,2,0)</f>
        <v>0.15</v>
      </c>
    </row>
    <row r="39" spans="1:1" x14ac:dyDescent="0.3">
      <c r="A39" s="12">
        <f>VLOOKUP(VLOOKUP(Inventory!L41,Calc!$C$2:$D$4,2),Discount_Codes,2,0)</f>
        <v>0.15</v>
      </c>
    </row>
    <row r="40" spans="1:1" x14ac:dyDescent="0.3">
      <c r="A40" s="12">
        <f>VLOOKUP(VLOOKUP(Inventory!L42,Calc!$C$2:$D$4,2),Discount_Codes,2,0)</f>
        <v>0.05</v>
      </c>
    </row>
    <row r="41" spans="1:1" x14ac:dyDescent="0.3">
      <c r="A41" s="12">
        <f>VLOOKUP(VLOOKUP(Inventory!L43,Calc!$C$2:$D$4,2),Discount_Codes,2,0)</f>
        <v>0.05</v>
      </c>
    </row>
    <row r="42" spans="1:1" x14ac:dyDescent="0.3">
      <c r="A42" s="12">
        <f>VLOOKUP(VLOOKUP(Inventory!L44,Calc!$C$2:$D$4,2),Discount_Codes,2,0)</f>
        <v>0.05</v>
      </c>
    </row>
    <row r="43" spans="1:1" x14ac:dyDescent="0.3">
      <c r="A43" s="12">
        <f>VLOOKUP(VLOOKUP(Inventory!L45,Calc!$C$2:$D$4,2),Discount_Codes,2,0)</f>
        <v>0.05</v>
      </c>
    </row>
    <row r="44" spans="1:1" x14ac:dyDescent="0.3">
      <c r="A44" s="12">
        <f>VLOOKUP(VLOOKUP(Inventory!L46,Calc!$C$2:$D$4,2),Discount_Codes,2,0)</f>
        <v>0.05</v>
      </c>
    </row>
    <row r="45" spans="1:1" x14ac:dyDescent="0.3">
      <c r="A45" s="12">
        <f>VLOOKUP(VLOOKUP(Inventory!L47,Calc!$C$2:$D$4,2),Discount_Codes,2,0)</f>
        <v>0.05</v>
      </c>
    </row>
    <row r="46" spans="1:1" x14ac:dyDescent="0.3">
      <c r="A46" s="12">
        <f>VLOOKUP(VLOOKUP(Inventory!L48,Calc!$C$2:$D$4,2),Discount_Codes,2,0)</f>
        <v>0.05</v>
      </c>
    </row>
    <row r="47" spans="1:1" x14ac:dyDescent="0.3">
      <c r="A47" s="12">
        <f>VLOOKUP(VLOOKUP(Inventory!L49,Calc!$C$2:$D$4,2),Discount_Codes,2,0)</f>
        <v>0.15</v>
      </c>
    </row>
    <row r="48" spans="1:1" x14ac:dyDescent="0.3">
      <c r="A48" s="12">
        <f>VLOOKUP(VLOOKUP(Inventory!L50,Calc!$C$2:$D$4,2),Discount_Codes,2,0)</f>
        <v>0.05</v>
      </c>
    </row>
    <row r="49" spans="1:1" x14ac:dyDescent="0.3">
      <c r="A49" s="12">
        <f>VLOOKUP(VLOOKUP(Inventory!L51,Calc!$C$2:$D$4,2),Discount_Codes,2,0)</f>
        <v>0.05</v>
      </c>
    </row>
    <row r="50" spans="1:1" x14ac:dyDescent="0.3">
      <c r="A50" s="12">
        <f>VLOOKUP(VLOOKUP(Inventory!L52,Calc!$C$2:$D$4,2),Discount_Codes,2,0)</f>
        <v>0.05</v>
      </c>
    </row>
    <row r="51" spans="1:1" x14ac:dyDescent="0.3">
      <c r="A51" s="12">
        <f>VLOOKUP(VLOOKUP(Inventory!L53,Calc!$C$2:$D$4,2),Discount_Codes,2,0)</f>
        <v>0.05</v>
      </c>
    </row>
    <row r="52" spans="1:1" x14ac:dyDescent="0.3">
      <c r="A52" s="12">
        <f>VLOOKUP(VLOOKUP(Inventory!L54,Calc!$C$2:$D$4,2),Discount_Codes,2,0)</f>
        <v>0.05</v>
      </c>
    </row>
    <row r="53" spans="1:1" x14ac:dyDescent="0.3">
      <c r="A53" s="12">
        <f>VLOOKUP(VLOOKUP(Inventory!L57,Calc!$C$2:$D$4,2),Discount_Codes,2,0)</f>
        <v>0.05</v>
      </c>
    </row>
    <row r="54" spans="1:1" x14ac:dyDescent="0.3">
      <c r="A54" s="12">
        <f>VLOOKUP(VLOOKUP(Inventory!L58,Calc!$C$2:$D$4,2),Discount_Codes,2,0)</f>
        <v>0.05</v>
      </c>
    </row>
    <row r="55" spans="1:1" x14ac:dyDescent="0.3">
      <c r="A55" s="12">
        <f>VLOOKUP(VLOOKUP(Inventory!L59,Calc!$C$2:$D$4,2),Discount_Codes,2,0)</f>
        <v>0.05</v>
      </c>
    </row>
    <row r="56" spans="1:1" x14ac:dyDescent="0.3">
      <c r="A56" s="12">
        <f>VLOOKUP(VLOOKUP(Inventory!L60,Calc!$C$2:$D$4,2),Discount_Codes,2,0)</f>
        <v>0.05</v>
      </c>
    </row>
    <row r="57" spans="1:1" x14ac:dyDescent="0.3">
      <c r="A57" s="12">
        <f>VLOOKUP(VLOOKUP(Inventory!L61,Calc!$C$2:$D$4,2),Discount_Codes,2,0)</f>
        <v>0.05</v>
      </c>
    </row>
    <row r="58" spans="1:1" x14ac:dyDescent="0.3">
      <c r="A58" s="12">
        <f>VLOOKUP(VLOOKUP(Inventory!L62,Calc!$C$2:$D$4,2),Discount_Codes,2,0)</f>
        <v>0.05</v>
      </c>
    </row>
    <row r="59" spans="1:1" x14ac:dyDescent="0.3">
      <c r="A59" s="12">
        <f>VLOOKUP(VLOOKUP(Inventory!L63,Calc!$C$2:$D$4,2),Discount_Codes,2,0)</f>
        <v>0.05</v>
      </c>
    </row>
    <row r="60" spans="1:1" x14ac:dyDescent="0.3">
      <c r="A60" s="12">
        <f>VLOOKUP(VLOOKUP(Inventory!L64,Calc!$C$2:$D$4,2),Discount_Codes,2,0)</f>
        <v>0.05</v>
      </c>
    </row>
    <row r="61" spans="1:1" x14ac:dyDescent="0.3">
      <c r="A61" s="12">
        <f>VLOOKUP(VLOOKUP(Inventory!L65,Calc!$C$2:$D$4,2),Discount_Codes,2,0)</f>
        <v>0.05</v>
      </c>
    </row>
    <row r="62" spans="1:1" x14ac:dyDescent="0.3">
      <c r="A62" s="12">
        <f>VLOOKUP(VLOOKUP(Inventory!L66,Calc!$C$2:$D$4,2),Discount_Codes,2,0)</f>
        <v>0.05</v>
      </c>
    </row>
    <row r="63" spans="1:1" x14ac:dyDescent="0.3">
      <c r="A63" s="12">
        <f>VLOOKUP(VLOOKUP(Inventory!L67,Calc!$C$2:$D$4,2),Discount_Codes,2,0)</f>
        <v>0.05</v>
      </c>
    </row>
    <row r="64" spans="1:1" x14ac:dyDescent="0.3">
      <c r="A64" s="12">
        <f>VLOOKUP(VLOOKUP(Inventory!L68,Calc!$C$2:$D$4,2),Discount_Codes,2,0)</f>
        <v>0.05</v>
      </c>
    </row>
    <row r="65" spans="1:1" x14ac:dyDescent="0.3">
      <c r="A65" s="12">
        <f>VLOOKUP(VLOOKUP(Inventory!L69,Calc!$C$2:$D$4,2),Discount_Codes,2,0)</f>
        <v>0.05</v>
      </c>
    </row>
    <row r="66" spans="1:1" x14ac:dyDescent="0.3">
      <c r="A66" s="12">
        <f>VLOOKUP(VLOOKUP(Inventory!L70,Calc!$C$2:$D$4,2),Discount_Codes,2,0)</f>
        <v>0.05</v>
      </c>
    </row>
    <row r="67" spans="1:1" x14ac:dyDescent="0.3">
      <c r="A67" s="12">
        <f>VLOOKUP(VLOOKUP(Inventory!L71,Calc!$C$2:$D$4,2),Discount_Codes,2,0)</f>
        <v>0.05</v>
      </c>
    </row>
    <row r="68" spans="1:1" x14ac:dyDescent="0.3">
      <c r="A68" s="12">
        <f>VLOOKUP(VLOOKUP(Inventory!L72,Calc!$C$2:$D$4,2),Discount_Codes,2,0)</f>
        <v>0.05</v>
      </c>
    </row>
    <row r="69" spans="1:1" x14ac:dyDescent="0.3">
      <c r="A69" s="12">
        <f>VLOOKUP(VLOOKUP(Inventory!L73,Calc!$C$2:$D$4,2),Discount_Codes,2,0)</f>
        <v>0.05</v>
      </c>
    </row>
    <row r="70" spans="1:1" x14ac:dyDescent="0.3">
      <c r="A70" s="12">
        <f>VLOOKUP(VLOOKUP(Inventory!L74,Calc!$C$2:$D$4,2),Discount_Codes,2,0)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2017-07-31T08:42:08Z</dcterms:created>
  <dcterms:modified xsi:type="dcterms:W3CDTF">2025-03-04T00:41:27Z</dcterms:modified>
</cp:coreProperties>
</file>