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3505" windowHeight="34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7" i="1" l="1"/>
  <c r="E4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M5" i="1"/>
  <c r="M4" i="1"/>
  <c r="M3" i="1"/>
  <c r="F3" i="1" l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3" i="1"/>
  <c r="F5" i="1" l="1"/>
</calcChain>
</file>

<file path=xl/sharedStrings.xml><?xml version="1.0" encoding="utf-8"?>
<sst xmlns="http://schemas.openxmlformats.org/spreadsheetml/2006/main" count="8" uniqueCount="8">
  <si>
    <t>age</t>
  </si>
  <si>
    <t>initial amount</t>
  </si>
  <si>
    <t>Interest rate</t>
  </si>
  <si>
    <t>Investing</t>
  </si>
  <si>
    <t>at the age of 75</t>
  </si>
  <si>
    <t xml:space="preserve">in MDY today, would roughly yield you </t>
  </si>
  <si>
    <t>(the MDY is the s&amp;p500 mini which yields about 8% on average)</t>
  </si>
  <si>
    <t>200/8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</si>
</sst>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4" fontId="0" fillId="0" borderId="0" xfId="1" applyFont="1"/>
    <xf numFmtId="10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selection activeCell="J28" sqref="J28"/>
    </sheetView>
  </sheetViews>
  <sheetFormatPr defaultRowHeight="14.25" x14ac:dyDescent="0.2"/>
  <cols>
    <col min="3" max="3" width="14.75" bestFit="1" customWidth="1"/>
    <col min="6" max="6" width="13.75" bestFit="1" customWidth="1"/>
  </cols>
  <sheetData>
    <row r="1" spans="1:14" x14ac:dyDescent="0.2">
      <c r="A1" t="s">
        <v>0</v>
      </c>
      <c r="C1" t="s">
        <v>1</v>
      </c>
      <c r="D1" t="s">
        <v>2</v>
      </c>
    </row>
    <row r="2" spans="1:14" x14ac:dyDescent="0.2">
      <c r="A2" s="1">
        <v>22</v>
      </c>
      <c r="B2">
        <v>2018</v>
      </c>
      <c r="C2" s="1">
        <v>12000</v>
      </c>
      <c r="F2" t="s">
        <v>3</v>
      </c>
      <c r="M2">
        <v>1200</v>
      </c>
      <c r="N2">
        <v>1500</v>
      </c>
    </row>
    <row r="3" spans="1:14" x14ac:dyDescent="0.2">
      <c r="A3" s="2">
        <f>A2+1</f>
        <v>23</v>
      </c>
      <c r="B3">
        <f>B2+1</f>
        <v>2019</v>
      </c>
      <c r="C3" s="3">
        <f>C2*(1+$D$3)</f>
        <v>12419.999999999998</v>
      </c>
      <c r="D3" s="4">
        <v>3.5000000000000003E-2</v>
      </c>
      <c r="E3">
        <v>12600</v>
      </c>
      <c r="F3" s="3">
        <f>C2</f>
        <v>12000</v>
      </c>
      <c r="M3">
        <f>N2+M2</f>
        <v>2700</v>
      </c>
    </row>
    <row r="4" spans="1:14" x14ac:dyDescent="0.2">
      <c r="A4" s="2">
        <f t="shared" ref="A4:A51" si="0">A3+1</f>
        <v>24</v>
      </c>
      <c r="B4">
        <f t="shared" ref="B4:B51" si="1">B3+1</f>
        <v>2020</v>
      </c>
      <c r="C4" s="3">
        <f t="shared" ref="C4:C67" si="2">C3*(1+$D$3)</f>
        <v>12854.699999999997</v>
      </c>
      <c r="E4">
        <f>E3/C2</f>
        <v>1.05</v>
      </c>
      <c r="F4" t="s">
        <v>5</v>
      </c>
      <c r="M4">
        <f>M3/2</f>
        <v>1350</v>
      </c>
    </row>
    <row r="5" spans="1:14" x14ac:dyDescent="0.2">
      <c r="A5" s="2">
        <f t="shared" si="0"/>
        <v>25</v>
      </c>
      <c r="B5">
        <f t="shared" si="1"/>
        <v>2021</v>
      </c>
      <c r="C5" s="3">
        <f t="shared" si="2"/>
        <v>13304.614499999996</v>
      </c>
      <c r="F5" s="3">
        <f>VLOOKUP(75,A2:C58,3,FALSE)</f>
        <v>74305.298825297636</v>
      </c>
      <c r="M5">
        <f>M4*12</f>
        <v>16200</v>
      </c>
    </row>
    <row r="6" spans="1:14" x14ac:dyDescent="0.2">
      <c r="A6" s="2">
        <f t="shared" si="0"/>
        <v>26</v>
      </c>
      <c r="B6">
        <f t="shared" si="1"/>
        <v>2022</v>
      </c>
      <c r="C6" s="3">
        <f t="shared" si="2"/>
        <v>13770.276007499995</v>
      </c>
      <c r="F6" t="s">
        <v>4</v>
      </c>
    </row>
    <row r="7" spans="1:14" x14ac:dyDescent="0.2">
      <c r="A7" s="2">
        <f t="shared" si="0"/>
        <v>27</v>
      </c>
      <c r="B7">
        <f t="shared" si="1"/>
        <v>2023</v>
      </c>
      <c r="C7" s="3">
        <f t="shared" si="2"/>
        <v>14252.235667762494</v>
      </c>
      <c r="F7" s="3" t="s">
        <v>6</v>
      </c>
    </row>
    <row r="8" spans="1:14" x14ac:dyDescent="0.2">
      <c r="A8" s="2">
        <f t="shared" si="0"/>
        <v>28</v>
      </c>
      <c r="B8">
        <f t="shared" si="1"/>
        <v>2024</v>
      </c>
      <c r="C8" s="3">
        <f t="shared" si="2"/>
        <v>14751.063916134181</v>
      </c>
    </row>
    <row r="9" spans="1:14" x14ac:dyDescent="0.2">
      <c r="A9" s="2">
        <f t="shared" si="0"/>
        <v>29</v>
      </c>
      <c r="B9">
        <f t="shared" si="1"/>
        <v>2025</v>
      </c>
      <c r="C9" s="3">
        <f t="shared" si="2"/>
        <v>15267.351153198875</v>
      </c>
    </row>
    <row r="10" spans="1:14" x14ac:dyDescent="0.2">
      <c r="A10" s="2">
        <f t="shared" si="0"/>
        <v>30</v>
      </c>
      <c r="B10">
        <f t="shared" si="1"/>
        <v>2026</v>
      </c>
      <c r="C10" s="3">
        <f t="shared" si="2"/>
        <v>15801.708443560834</v>
      </c>
    </row>
    <row r="11" spans="1:14" x14ac:dyDescent="0.2">
      <c r="A11" s="2">
        <f t="shared" si="0"/>
        <v>31</v>
      </c>
      <c r="B11">
        <f t="shared" si="1"/>
        <v>2027</v>
      </c>
      <c r="C11" s="3">
        <f t="shared" si="2"/>
        <v>16354.768239085462</v>
      </c>
    </row>
    <row r="12" spans="1:14" x14ac:dyDescent="0.2">
      <c r="A12" s="2">
        <f t="shared" si="0"/>
        <v>32</v>
      </c>
      <c r="B12">
        <f t="shared" si="1"/>
        <v>2028</v>
      </c>
      <c r="C12" s="3">
        <f t="shared" si="2"/>
        <v>16927.185127453453</v>
      </c>
    </row>
    <row r="13" spans="1:14" x14ac:dyDescent="0.2">
      <c r="A13" s="2">
        <f t="shared" si="0"/>
        <v>33</v>
      </c>
      <c r="B13">
        <f t="shared" si="1"/>
        <v>2029</v>
      </c>
      <c r="C13" s="3">
        <f t="shared" si="2"/>
        <v>17519.636606914322</v>
      </c>
    </row>
    <row r="14" spans="1:14" x14ac:dyDescent="0.2">
      <c r="A14" s="2">
        <f t="shared" si="0"/>
        <v>34</v>
      </c>
      <c r="B14">
        <f t="shared" si="1"/>
        <v>2030</v>
      </c>
      <c r="C14" s="3">
        <f t="shared" si="2"/>
        <v>18132.823888156323</v>
      </c>
    </row>
    <row r="15" spans="1:14" x14ac:dyDescent="0.2">
      <c r="A15" s="2">
        <f t="shared" si="0"/>
        <v>35</v>
      </c>
      <c r="B15">
        <f t="shared" si="1"/>
        <v>2031</v>
      </c>
      <c r="C15" s="3">
        <f t="shared" si="2"/>
        <v>18767.472724241794</v>
      </c>
    </row>
    <row r="16" spans="1:14" x14ac:dyDescent="0.2">
      <c r="A16" s="2">
        <f t="shared" si="0"/>
        <v>36</v>
      </c>
      <c r="B16">
        <f t="shared" si="1"/>
        <v>2032</v>
      </c>
      <c r="C16" s="3">
        <f t="shared" si="2"/>
        <v>19424.334269590254</v>
      </c>
    </row>
    <row r="17" spans="1:10" x14ac:dyDescent="0.2">
      <c r="A17" s="2">
        <f t="shared" si="0"/>
        <v>37</v>
      </c>
      <c r="B17">
        <f t="shared" si="1"/>
        <v>2033</v>
      </c>
      <c r="C17" s="3">
        <f t="shared" si="2"/>
        <v>20104.185969025912</v>
      </c>
    </row>
    <row r="18" spans="1:10" x14ac:dyDescent="0.2">
      <c r="A18" s="2">
        <f t="shared" si="0"/>
        <v>38</v>
      </c>
      <c r="B18">
        <f t="shared" si="1"/>
        <v>2034</v>
      </c>
      <c r="C18" s="3">
        <f t="shared" si="2"/>
        <v>20807.832477941818</v>
      </c>
    </row>
    <row r="19" spans="1:10" x14ac:dyDescent="0.2">
      <c r="A19" s="2">
        <f t="shared" si="0"/>
        <v>39</v>
      </c>
      <c r="B19">
        <f t="shared" si="1"/>
        <v>2035</v>
      </c>
      <c r="C19" s="3">
        <f t="shared" si="2"/>
        <v>21536.106614669781</v>
      </c>
    </row>
    <row r="20" spans="1:10" x14ac:dyDescent="0.2">
      <c r="A20" s="2">
        <f t="shared" si="0"/>
        <v>40</v>
      </c>
      <c r="B20">
        <f t="shared" si="1"/>
        <v>2036</v>
      </c>
      <c r="C20" s="3">
        <f t="shared" si="2"/>
        <v>22289.870346183223</v>
      </c>
    </row>
    <row r="21" spans="1:10" x14ac:dyDescent="0.2">
      <c r="A21" s="2">
        <f t="shared" si="0"/>
        <v>41</v>
      </c>
      <c r="B21">
        <f t="shared" si="1"/>
        <v>2037</v>
      </c>
      <c r="C21" s="3">
        <f t="shared" si="2"/>
        <v>23070.015808299635</v>
      </c>
    </row>
    <row r="22" spans="1:10" x14ac:dyDescent="0.2">
      <c r="A22" s="2">
        <f t="shared" si="0"/>
        <v>42</v>
      </c>
      <c r="B22">
        <f t="shared" si="1"/>
        <v>2038</v>
      </c>
      <c r="C22" s="3">
        <f t="shared" si="2"/>
        <v>23877.466361590119</v>
      </c>
    </row>
    <row r="23" spans="1:10" x14ac:dyDescent="0.2">
      <c r="A23" s="2">
        <f t="shared" si="0"/>
        <v>43</v>
      </c>
      <c r="B23">
        <f t="shared" si="1"/>
        <v>2039</v>
      </c>
      <c r="C23" s="3">
        <f t="shared" si="2"/>
        <v>24713.177684245773</v>
      </c>
    </row>
    <row r="24" spans="1:10" x14ac:dyDescent="0.2">
      <c r="A24" s="2">
        <f t="shared" si="0"/>
        <v>44</v>
      </c>
      <c r="B24">
        <f t="shared" si="1"/>
        <v>2040</v>
      </c>
      <c r="C24" s="3">
        <f t="shared" si="2"/>
        <v>25578.138903194373</v>
      </c>
    </row>
    <row r="25" spans="1:10" x14ac:dyDescent="0.2">
      <c r="A25" s="2">
        <f t="shared" si="0"/>
        <v>45</v>
      </c>
      <c r="B25">
        <f t="shared" si="1"/>
        <v>2041</v>
      </c>
      <c r="C25" s="3">
        <f t="shared" si="2"/>
        <v>26473.373764806172</v>
      </c>
    </row>
    <row r="26" spans="1:10" x14ac:dyDescent="0.2">
      <c r="A26" s="2">
        <f t="shared" si="0"/>
        <v>46</v>
      </c>
      <c r="B26">
        <f t="shared" si="1"/>
        <v>2042</v>
      </c>
      <c r="C26" s="3">
        <f t="shared" si="2"/>
        <v>27399.941846574387</v>
      </c>
      <c r="J26" t="s">
        <v>7</v>
      </c>
    </row>
    <row r="27" spans="1:10" x14ac:dyDescent="0.2">
      <c r="A27" s="2">
        <f t="shared" si="0"/>
        <v>47</v>
      </c>
      <c r="B27">
        <f t="shared" si="1"/>
        <v>2043</v>
      </c>
      <c r="C27" s="3">
        <f t="shared" si="2"/>
        <v>28358.939811204487</v>
      </c>
      <c r="J27">
        <f>200/8</f>
        <v>25</v>
      </c>
    </row>
    <row r="28" spans="1:10" x14ac:dyDescent="0.2">
      <c r="A28" s="2">
        <f t="shared" si="0"/>
        <v>48</v>
      </c>
      <c r="B28">
        <f t="shared" si="1"/>
        <v>2044</v>
      </c>
      <c r="C28" s="3">
        <f t="shared" si="2"/>
        <v>29351.502704596642</v>
      </c>
    </row>
    <row r="29" spans="1:10" x14ac:dyDescent="0.2">
      <c r="A29" s="2">
        <f t="shared" si="0"/>
        <v>49</v>
      </c>
      <c r="B29">
        <f t="shared" si="1"/>
        <v>2045</v>
      </c>
      <c r="C29" s="3">
        <f t="shared" si="2"/>
        <v>30378.805299257521</v>
      </c>
    </row>
    <row r="30" spans="1:10" x14ac:dyDescent="0.2">
      <c r="A30" s="2">
        <f t="shared" si="0"/>
        <v>50</v>
      </c>
      <c r="B30">
        <f t="shared" si="1"/>
        <v>2046</v>
      </c>
      <c r="C30" s="3">
        <f t="shared" si="2"/>
        <v>31442.06348473153</v>
      </c>
    </row>
    <row r="31" spans="1:10" x14ac:dyDescent="0.2">
      <c r="A31" s="2">
        <f t="shared" si="0"/>
        <v>51</v>
      </c>
      <c r="B31">
        <f t="shared" si="1"/>
        <v>2047</v>
      </c>
      <c r="C31" s="3">
        <f t="shared" si="2"/>
        <v>32542.53570669713</v>
      </c>
    </row>
    <row r="32" spans="1:10" x14ac:dyDescent="0.2">
      <c r="A32" s="2">
        <f t="shared" si="0"/>
        <v>52</v>
      </c>
      <c r="B32">
        <f t="shared" si="1"/>
        <v>2048</v>
      </c>
      <c r="C32" s="3">
        <f t="shared" si="2"/>
        <v>33681.524456431529</v>
      </c>
    </row>
    <row r="33" spans="1:3" x14ac:dyDescent="0.2">
      <c r="A33" s="2">
        <f t="shared" si="0"/>
        <v>53</v>
      </c>
      <c r="B33">
        <f t="shared" si="1"/>
        <v>2049</v>
      </c>
      <c r="C33" s="3">
        <f t="shared" si="2"/>
        <v>34860.37781240663</v>
      </c>
    </row>
    <row r="34" spans="1:3" x14ac:dyDescent="0.2">
      <c r="A34" s="2">
        <f t="shared" si="0"/>
        <v>54</v>
      </c>
      <c r="B34">
        <f t="shared" si="1"/>
        <v>2050</v>
      </c>
      <c r="C34" s="3">
        <f t="shared" si="2"/>
        <v>36080.49103584086</v>
      </c>
    </row>
    <row r="35" spans="1:3" x14ac:dyDescent="0.2">
      <c r="A35" s="2">
        <f t="shared" si="0"/>
        <v>55</v>
      </c>
      <c r="B35">
        <f t="shared" si="1"/>
        <v>2051</v>
      </c>
      <c r="C35" s="3">
        <f t="shared" si="2"/>
        <v>37343.308222095286</v>
      </c>
    </row>
    <row r="36" spans="1:3" x14ac:dyDescent="0.2">
      <c r="A36" s="2">
        <f t="shared" si="0"/>
        <v>56</v>
      </c>
      <c r="B36">
        <f t="shared" si="1"/>
        <v>2052</v>
      </c>
      <c r="C36" s="3">
        <f t="shared" si="2"/>
        <v>38650.324009868615</v>
      </c>
    </row>
    <row r="37" spans="1:3" x14ac:dyDescent="0.2">
      <c r="A37" s="2">
        <f t="shared" si="0"/>
        <v>57</v>
      </c>
      <c r="B37">
        <f t="shared" si="1"/>
        <v>2053</v>
      </c>
      <c r="C37" s="3">
        <f t="shared" si="2"/>
        <v>40003.085350214016</v>
      </c>
    </row>
    <row r="38" spans="1:3" x14ac:dyDescent="0.2">
      <c r="A38" s="2">
        <f t="shared" si="0"/>
        <v>58</v>
      </c>
      <c r="B38">
        <f t="shared" si="1"/>
        <v>2054</v>
      </c>
      <c r="C38" s="3">
        <f t="shared" si="2"/>
        <v>41403.193337471501</v>
      </c>
    </row>
    <row r="39" spans="1:3" x14ac:dyDescent="0.2">
      <c r="A39" s="2">
        <f t="shared" si="0"/>
        <v>59</v>
      </c>
      <c r="B39">
        <f t="shared" si="1"/>
        <v>2055</v>
      </c>
      <c r="C39" s="3">
        <f t="shared" si="2"/>
        <v>42852.305104282997</v>
      </c>
    </row>
    <row r="40" spans="1:3" x14ac:dyDescent="0.2">
      <c r="A40" s="2">
        <f t="shared" si="0"/>
        <v>60</v>
      </c>
      <c r="B40">
        <f t="shared" si="1"/>
        <v>2056</v>
      </c>
      <c r="C40" s="3">
        <f t="shared" si="2"/>
        <v>44352.135782932899</v>
      </c>
    </row>
    <row r="41" spans="1:3" x14ac:dyDescent="0.2">
      <c r="A41" s="2">
        <f t="shared" si="0"/>
        <v>61</v>
      </c>
      <c r="B41">
        <f t="shared" si="1"/>
        <v>2057</v>
      </c>
      <c r="C41" s="3">
        <f t="shared" si="2"/>
        <v>45904.460535335544</v>
      </c>
    </row>
    <row r="42" spans="1:3" x14ac:dyDescent="0.2">
      <c r="A42" s="2">
        <f t="shared" si="0"/>
        <v>62</v>
      </c>
      <c r="B42">
        <f t="shared" si="1"/>
        <v>2058</v>
      </c>
      <c r="C42" s="3">
        <f t="shared" si="2"/>
        <v>47511.116654072284</v>
      </c>
    </row>
    <row r="43" spans="1:3" x14ac:dyDescent="0.2">
      <c r="A43" s="2">
        <f t="shared" si="0"/>
        <v>63</v>
      </c>
      <c r="B43">
        <f t="shared" si="1"/>
        <v>2059</v>
      </c>
      <c r="C43" s="3">
        <f t="shared" si="2"/>
        <v>49174.005736964813</v>
      </c>
    </row>
    <row r="44" spans="1:3" x14ac:dyDescent="0.2">
      <c r="A44" s="2">
        <f t="shared" si="0"/>
        <v>64</v>
      </c>
      <c r="B44">
        <f t="shared" si="1"/>
        <v>2060</v>
      </c>
      <c r="C44" s="3">
        <f t="shared" si="2"/>
        <v>50895.095937758575</v>
      </c>
    </row>
    <row r="45" spans="1:3" x14ac:dyDescent="0.2">
      <c r="A45" s="2">
        <f t="shared" si="0"/>
        <v>65</v>
      </c>
      <c r="B45">
        <f t="shared" si="1"/>
        <v>2061</v>
      </c>
      <c r="C45" s="3">
        <f t="shared" si="2"/>
        <v>52676.424295580124</v>
      </c>
    </row>
    <row r="46" spans="1:3" x14ac:dyDescent="0.2">
      <c r="A46" s="2">
        <f t="shared" si="0"/>
        <v>66</v>
      </c>
      <c r="B46">
        <f t="shared" si="1"/>
        <v>2062</v>
      </c>
      <c r="C46" s="3">
        <f t="shared" si="2"/>
        <v>54520.099145925422</v>
      </c>
    </row>
    <row r="47" spans="1:3" x14ac:dyDescent="0.2">
      <c r="A47" s="2">
        <f t="shared" si="0"/>
        <v>67</v>
      </c>
      <c r="B47">
        <f t="shared" si="1"/>
        <v>2063</v>
      </c>
      <c r="C47" s="3">
        <f t="shared" si="2"/>
        <v>56428.302616032808</v>
      </c>
    </row>
    <row r="48" spans="1:3" x14ac:dyDescent="0.2">
      <c r="A48" s="2">
        <f t="shared" si="0"/>
        <v>68</v>
      </c>
      <c r="B48">
        <f t="shared" si="1"/>
        <v>2064</v>
      </c>
      <c r="C48" s="3">
        <f t="shared" si="2"/>
        <v>58403.293207593953</v>
      </c>
    </row>
    <row r="49" spans="1:5" x14ac:dyDescent="0.2">
      <c r="A49" s="2">
        <f t="shared" si="0"/>
        <v>69</v>
      </c>
      <c r="B49">
        <f t="shared" si="1"/>
        <v>2065</v>
      </c>
      <c r="C49" s="3">
        <f t="shared" si="2"/>
        <v>60447.408469859736</v>
      </c>
    </row>
    <row r="50" spans="1:5" x14ac:dyDescent="0.2">
      <c r="A50" s="2">
        <f t="shared" si="0"/>
        <v>70</v>
      </c>
      <c r="B50">
        <f t="shared" si="1"/>
        <v>2066</v>
      </c>
      <c r="C50" s="3">
        <f t="shared" si="2"/>
        <v>62563.067766304819</v>
      </c>
    </row>
    <row r="51" spans="1:5" x14ac:dyDescent="0.2">
      <c r="A51" s="2">
        <f t="shared" si="0"/>
        <v>71</v>
      </c>
      <c r="B51">
        <f t="shared" si="1"/>
        <v>2067</v>
      </c>
      <c r="C51" s="3">
        <f t="shared" si="2"/>
        <v>64752.775138125486</v>
      </c>
    </row>
    <row r="52" spans="1:5" x14ac:dyDescent="0.2">
      <c r="A52" s="2">
        <f t="shared" ref="A52:A58" si="3">A51+1</f>
        <v>72</v>
      </c>
      <c r="B52">
        <f t="shared" ref="B52:B58" si="4">B51+1</f>
        <v>2068</v>
      </c>
      <c r="C52" s="3">
        <f t="shared" si="2"/>
        <v>67019.122267959872</v>
      </c>
    </row>
    <row r="53" spans="1:5" x14ac:dyDescent="0.2">
      <c r="A53" s="2">
        <f t="shared" si="3"/>
        <v>73</v>
      </c>
      <c r="B53">
        <f t="shared" si="4"/>
        <v>2069</v>
      </c>
      <c r="C53" s="3">
        <f t="shared" si="2"/>
        <v>69364.791547338464</v>
      </c>
    </row>
    <row r="54" spans="1:5" x14ac:dyDescent="0.2">
      <c r="A54" s="2">
        <f t="shared" si="3"/>
        <v>74</v>
      </c>
      <c r="B54">
        <f t="shared" si="4"/>
        <v>2070</v>
      </c>
      <c r="C54" s="3">
        <f t="shared" si="2"/>
        <v>71792.559251495302</v>
      </c>
    </row>
    <row r="55" spans="1:5" x14ac:dyDescent="0.2">
      <c r="A55" s="2">
        <f t="shared" si="3"/>
        <v>75</v>
      </c>
      <c r="B55">
        <f t="shared" si="4"/>
        <v>2071</v>
      </c>
      <c r="C55" s="3">
        <f t="shared" si="2"/>
        <v>74305.298825297636</v>
      </c>
    </row>
    <row r="56" spans="1:5" x14ac:dyDescent="0.2">
      <c r="A56" s="2">
        <f t="shared" si="3"/>
        <v>76</v>
      </c>
      <c r="B56">
        <f t="shared" si="4"/>
        <v>2072</v>
      </c>
      <c r="C56" s="3">
        <f t="shared" si="2"/>
        <v>76905.984284183054</v>
      </c>
      <c r="E56">
        <v>-16200</v>
      </c>
    </row>
    <row r="57" spans="1:5" x14ac:dyDescent="0.2">
      <c r="A57" s="2">
        <f t="shared" si="3"/>
        <v>77</v>
      </c>
      <c r="B57">
        <f t="shared" si="4"/>
        <v>2073</v>
      </c>
      <c r="C57" s="3">
        <f t="shared" si="2"/>
        <v>79597.693734129454</v>
      </c>
      <c r="E57">
        <v>-16200</v>
      </c>
    </row>
    <row r="58" spans="1:5" x14ac:dyDescent="0.2">
      <c r="A58" s="2">
        <f t="shared" si="3"/>
        <v>78</v>
      </c>
      <c r="B58">
        <f t="shared" si="4"/>
        <v>2074</v>
      </c>
      <c r="C58" s="3">
        <f t="shared" si="2"/>
        <v>82383.613014823975</v>
      </c>
      <c r="E58">
        <v>-16200</v>
      </c>
    </row>
    <row r="59" spans="1:5" x14ac:dyDescent="0.2">
      <c r="A59" s="2">
        <v>79</v>
      </c>
      <c r="B59">
        <v>2075</v>
      </c>
      <c r="C59" s="3">
        <f t="shared" si="2"/>
        <v>85267.039470342803</v>
      </c>
      <c r="E59">
        <v>-16200</v>
      </c>
    </row>
    <row r="60" spans="1:5" x14ac:dyDescent="0.2">
      <c r="A60" s="2">
        <v>80</v>
      </c>
      <c r="B60">
        <v>2076</v>
      </c>
      <c r="C60" s="3">
        <f t="shared" si="2"/>
        <v>88251.385851804793</v>
      </c>
      <c r="E60">
        <v>-16200</v>
      </c>
    </row>
    <row r="61" spans="1:5" x14ac:dyDescent="0.2">
      <c r="A61" s="2">
        <v>81</v>
      </c>
      <c r="B61">
        <v>2077</v>
      </c>
      <c r="C61" s="3">
        <f t="shared" si="2"/>
        <v>91340.18435661796</v>
      </c>
      <c r="E61">
        <v>-16200</v>
      </c>
    </row>
    <row r="62" spans="1:5" x14ac:dyDescent="0.2">
      <c r="A62" s="2"/>
      <c r="C62" s="3">
        <f t="shared" si="2"/>
        <v>94537.09080909958</v>
      </c>
    </row>
    <row r="63" spans="1:5" x14ac:dyDescent="0.2">
      <c r="A63" s="2"/>
      <c r="C63" s="3">
        <f t="shared" si="2"/>
        <v>97845.88898741806</v>
      </c>
    </row>
    <row r="64" spans="1:5" x14ac:dyDescent="0.2">
      <c r="A64" s="2"/>
      <c r="C64" s="3">
        <f t="shared" si="2"/>
        <v>101270.49510197768</v>
      </c>
    </row>
    <row r="65" spans="1:3" x14ac:dyDescent="0.2">
      <c r="A65" s="2"/>
      <c r="C65" s="3">
        <f t="shared" si="2"/>
        <v>104814.96243054689</v>
      </c>
    </row>
    <row r="66" spans="1:3" x14ac:dyDescent="0.2">
      <c r="A66" s="2"/>
      <c r="C66" s="3">
        <f t="shared" si="2"/>
        <v>108483.48611561602</v>
      </c>
    </row>
    <row r="67" spans="1:3" x14ac:dyDescent="0.2">
      <c r="A67" s="2"/>
      <c r="C67" s="3">
        <f t="shared" si="2"/>
        <v>112280.40812966257</v>
      </c>
    </row>
    <row r="68" spans="1:3" x14ac:dyDescent="0.2">
      <c r="A68" s="2"/>
      <c r="C68" s="3">
        <f t="shared" ref="C68:C80" si="5">C67*(1+$D$3)</f>
        <v>116210.22241420075</v>
      </c>
    </row>
    <row r="69" spans="1:3" x14ac:dyDescent="0.2">
      <c r="A69" s="2"/>
      <c r="C69" s="3">
        <f t="shared" si="5"/>
        <v>120277.58019869776</v>
      </c>
    </row>
    <row r="70" spans="1:3" x14ac:dyDescent="0.2">
      <c r="A70" s="2"/>
      <c r="C70" s="3">
        <f t="shared" si="5"/>
        <v>124487.29550565218</v>
      </c>
    </row>
    <row r="71" spans="1:3" x14ac:dyDescent="0.2">
      <c r="A71" s="2"/>
      <c r="C71" s="3">
        <f t="shared" si="5"/>
        <v>128844.35084834999</v>
      </c>
    </row>
    <row r="72" spans="1:3" x14ac:dyDescent="0.2">
      <c r="A72" s="2"/>
      <c r="C72" s="3">
        <f t="shared" si="5"/>
        <v>133353.90312804224</v>
      </c>
    </row>
    <row r="73" spans="1:3" x14ac:dyDescent="0.2">
      <c r="A73" s="2"/>
      <c r="C73" s="3">
        <f t="shared" si="5"/>
        <v>138021.28973752371</v>
      </c>
    </row>
    <row r="74" spans="1:3" x14ac:dyDescent="0.2">
      <c r="A74" s="2"/>
      <c r="C74" s="3">
        <f t="shared" si="5"/>
        <v>142852.03487833703</v>
      </c>
    </row>
    <row r="75" spans="1:3" x14ac:dyDescent="0.2">
      <c r="A75" s="2"/>
      <c r="C75" s="3">
        <f t="shared" si="5"/>
        <v>147851.85609907881</v>
      </c>
    </row>
    <row r="76" spans="1:3" x14ac:dyDescent="0.2">
      <c r="A76" s="2"/>
      <c r="C76" s="3">
        <f t="shared" si="5"/>
        <v>153026.67106254655</v>
      </c>
    </row>
    <row r="77" spans="1:3" x14ac:dyDescent="0.2">
      <c r="A77" s="2"/>
      <c r="C77" s="3">
        <f t="shared" si="5"/>
        <v>158382.60454973567</v>
      </c>
    </row>
    <row r="78" spans="1:3" x14ac:dyDescent="0.2">
      <c r="C78" s="3">
        <f t="shared" si="5"/>
        <v>163925.99570897641</v>
      </c>
    </row>
    <row r="79" spans="1:3" x14ac:dyDescent="0.2">
      <c r="C79" s="3">
        <f t="shared" si="5"/>
        <v>169663.40555879058</v>
      </c>
    </row>
    <row r="80" spans="1:3" x14ac:dyDescent="0.2">
      <c r="C80" s="3">
        <f t="shared" si="5"/>
        <v>175601.62475334824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Technologies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keywords>Non Technical</cp:keywords>
  <cp:lastModifiedBy>CSC</cp:lastModifiedBy>
  <dcterms:created xsi:type="dcterms:W3CDTF">2019-01-23T17:32:37Z</dcterms:created>
  <dcterms:modified xsi:type="dcterms:W3CDTF">2019-01-24T03:02:15Z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423c0330-8b0e-44d7-87c1-dad25fcd8f95</vt:lpwstr>
  </property>
  <property fmtid="{D5CDD505-2E9C-101B-9397-08002B2CF9AE}" pid="3" name="UTCTechnicalData">
    <vt:lpwstr>No</vt:lpwstr>
  </property>
  <property fmtid="{D5CDD505-2E9C-101B-9397-08002B2CF9AE}" pid="4" name="UTCTechnicalDataKeyword">
    <vt:lpwstr>Non Technical</vt:lpwstr>
  </property>
</Properties>
</file>