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7480" tabRatio="500"/>
  </bookViews>
  <sheets>
    <sheet name="Sheet1" sheetId="1" r:id="rId1"/>
  </sheets>
  <definedNames>
    <definedName name="_xlnm._FilterDatabase" localSheetId="0" hidden="1">Sheet1!$A$1:$AA$65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54" i="1"/>
  <c r="D53" i="1"/>
  <c r="D38" i="1"/>
  <c r="D55" i="1"/>
  <c r="D57" i="1"/>
  <c r="D41" i="1"/>
  <c r="D60" i="1"/>
  <c r="D59" i="1"/>
  <c r="D47" i="1"/>
  <c r="D62" i="1"/>
  <c r="D58" i="1"/>
  <c r="D64" i="1"/>
  <c r="D63" i="1"/>
  <c r="D56" i="1"/>
  <c r="D61" i="1"/>
  <c r="D27" i="1"/>
  <c r="D30" i="1"/>
  <c r="D44" i="1"/>
  <c r="D33" i="1"/>
  <c r="D42" i="1"/>
  <c r="D46" i="1"/>
  <c r="D31" i="1"/>
  <c r="D28" i="1"/>
  <c r="D43" i="1"/>
  <c r="D36" i="1"/>
  <c r="D40" i="1"/>
  <c r="D51" i="1"/>
  <c r="D39" i="1"/>
  <c r="D49" i="1"/>
  <c r="D52" i="1"/>
  <c r="D45" i="1"/>
  <c r="D26" i="1"/>
  <c r="D37" i="1"/>
  <c r="D35" i="1"/>
  <c r="D25" i="1"/>
  <c r="D32" i="1"/>
  <c r="D50" i="1"/>
  <c r="D48" i="1"/>
  <c r="D3" i="1"/>
  <c r="D9" i="1"/>
  <c r="D12" i="1"/>
  <c r="D4" i="1"/>
  <c r="D6" i="1"/>
  <c r="D24" i="1"/>
  <c r="D20" i="1"/>
  <c r="D13" i="1"/>
  <c r="D8" i="1"/>
  <c r="D10" i="1"/>
  <c r="D19" i="1"/>
  <c r="D5" i="1"/>
  <c r="D15" i="1"/>
  <c r="D18" i="1"/>
  <c r="D17" i="1"/>
  <c r="D7" i="1"/>
  <c r="D11" i="1"/>
  <c r="D14" i="1"/>
  <c r="D16" i="1"/>
  <c r="D21" i="1"/>
  <c r="D34" i="1"/>
  <c r="D29" i="1"/>
  <c r="D23" i="1"/>
  <c r="D2" i="1"/>
  <c r="C9" i="1"/>
  <c r="C12" i="1"/>
  <c r="C4" i="1"/>
  <c r="C6" i="1"/>
  <c r="C24" i="1"/>
  <c r="C20" i="1"/>
  <c r="C13" i="1"/>
  <c r="C8" i="1"/>
  <c r="C10" i="1"/>
  <c r="C19" i="1"/>
  <c r="C5" i="1"/>
  <c r="C15" i="1"/>
  <c r="C18" i="1"/>
  <c r="C17" i="1"/>
  <c r="C7" i="1"/>
  <c r="C11" i="1"/>
  <c r="C14" i="1"/>
  <c r="C16" i="1"/>
  <c r="C21" i="1"/>
  <c r="C34" i="1"/>
  <c r="C29" i="1"/>
  <c r="C23" i="1"/>
  <c r="C65" i="1"/>
  <c r="C2" i="1"/>
  <c r="C22" i="1"/>
  <c r="C3" i="1"/>
</calcChain>
</file>

<file path=xl/sharedStrings.xml><?xml version="1.0" encoding="utf-8"?>
<sst xmlns="http://schemas.openxmlformats.org/spreadsheetml/2006/main" count="129" uniqueCount="72">
  <si>
    <t>highest_grade</t>
  </si>
  <si>
    <t>married</t>
  </si>
  <si>
    <t>Widowed</t>
  </si>
  <si>
    <t>Separated</t>
  </si>
  <si>
    <t>Never Married</t>
  </si>
  <si>
    <t>Married</t>
  </si>
  <si>
    <t>Divorced</t>
  </si>
  <si>
    <t>employment</t>
  </si>
  <si>
    <t>Working Parttime</t>
  </si>
  <si>
    <t>Working Fulltime</t>
  </si>
  <si>
    <t>Unemployed, Laid Off</t>
  </si>
  <si>
    <t>Temp Not Working</t>
  </si>
  <si>
    <t>School</t>
  </si>
  <si>
    <t>Retired</t>
  </si>
  <si>
    <t>Other</t>
  </si>
  <si>
    <t>Keeping House</t>
  </si>
  <si>
    <t>region</t>
  </si>
  <si>
    <t>West South Central (AR, LA, OK, TX)</t>
  </si>
  <si>
    <t>West North Central (IA, KS, MN, MO, NE, ND, SD)</t>
  </si>
  <si>
    <t>South Atlantic (DE, FL, GA, MD, NC, SC, VA, WV, DC)</t>
  </si>
  <si>
    <t>Pacific (AK, CA, HI, OR, WA)</t>
  </si>
  <si>
    <t>New England (CT, ME, MA, NH, RI, VT)</t>
  </si>
  <si>
    <t>Mountain (AZ, CO, ID, MT, NV, NM, UT, WY)</t>
  </si>
  <si>
    <t>Middle Atlantic (NJ, NY, PA)</t>
  </si>
  <si>
    <t>East South Central (AL, KY, MS, TN)</t>
  </si>
  <si>
    <t>East North Central (IL, IN, MI, OH, WI)</t>
  </si>
  <si>
    <t>race</t>
  </si>
  <si>
    <t>White</t>
  </si>
  <si>
    <t>Vietnamese</t>
  </si>
  <si>
    <t>Some Other Race</t>
  </si>
  <si>
    <t>Samoan</t>
  </si>
  <si>
    <t>Other Pacific Islander</t>
  </si>
  <si>
    <t>Other Asian</t>
  </si>
  <si>
    <t>Native Hawaiian</t>
  </si>
  <si>
    <t>Multiple</t>
  </si>
  <si>
    <t>Korean</t>
  </si>
  <si>
    <t>Japanese</t>
  </si>
  <si>
    <t>Hispanic (Any race)</t>
  </si>
  <si>
    <t>Filipino</t>
  </si>
  <si>
    <t>Chinese</t>
  </si>
  <si>
    <t>Black or African American</t>
  </si>
  <si>
    <t>Asian Indian</t>
  </si>
  <si>
    <t>American Indian or Alaska Native</t>
  </si>
  <si>
    <t>sex</t>
  </si>
  <si>
    <t>age</t>
  </si>
  <si>
    <t>condensed</t>
  </si>
  <si>
    <t>var</t>
  </si>
  <si>
    <t>order</t>
  </si>
  <si>
    <t>religious</t>
  </si>
  <si>
    <t>spiritual</t>
  </si>
  <si>
    <t>party</t>
  </si>
  <si>
    <t>lib_cons</t>
  </si>
  <si>
    <t>death_penalty</t>
  </si>
  <si>
    <t>court_harsh</t>
  </si>
  <si>
    <t>bar</t>
  </si>
  <si>
    <t>tv</t>
  </si>
  <si>
    <t>relatives</t>
  </si>
  <si>
    <t>spanking</t>
  </si>
  <si>
    <t>income_distribution</t>
  </si>
  <si>
    <t>standard_of_living</t>
  </si>
  <si>
    <t>birth_control</t>
  </si>
  <si>
    <t>immigration</t>
  </si>
  <si>
    <t>govt_help_poor</t>
  </si>
  <si>
    <t>govt_help_sick</t>
  </si>
  <si>
    <t>govt_more_less</t>
  </si>
  <si>
    <t>govt_help_blacks</t>
  </si>
  <si>
    <t>affirmative_action</t>
  </si>
  <si>
    <t>gun</t>
  </si>
  <si>
    <t>tax_approp</t>
  </si>
  <si>
    <t>divorce_ease</t>
  </si>
  <si>
    <t>numb_children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</si>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</sst>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workbookViewId="0">
      <selection activeCell="D7" sqref="D7"/>
    </sheetView>
  </sheetViews>
  <sheetFormatPr baseColWidth="10" defaultRowHeight="15" x14ac:dyDescent="0"/>
  <sheetData>
    <row r="1" spans="1:27">
      <c r="A1" t="s">
        <v>47</v>
      </c>
      <c r="B1" t="s">
        <v>46</v>
      </c>
      <c r="C1" t="s">
        <v>45</v>
      </c>
      <c r="D1" t="s">
        <v>71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</row>
    <row r="2" spans="1:27">
      <c r="A2">
        <v>1</v>
      </c>
      <c r="B2" t="s">
        <v>44</v>
      </c>
      <c r="C2" t="str">
        <f>B2</f>
        <v>age</v>
      </c>
      <c r="D2" s="1">
        <f>AVERAGE(E2:AA2)</f>
        <v>0.12269593003638693</v>
      </c>
      <c r="E2" s="1">
        <v>0.33696561236799999</v>
      </c>
      <c r="F2" s="1">
        <v>0.23518916926299999</v>
      </c>
      <c r="G2" s="1">
        <v>0.22272013933900001</v>
      </c>
      <c r="H2" s="1">
        <v>0.17135912577000001</v>
      </c>
      <c r="I2" s="1">
        <v>0.15197668068699999</v>
      </c>
      <c r="J2" s="1">
        <v>0.14927232312899999</v>
      </c>
      <c r="K2" s="1">
        <v>0.154036131327</v>
      </c>
      <c r="L2" s="1">
        <v>0.12665511006399999</v>
      </c>
      <c r="M2" s="1">
        <v>0.11573910819</v>
      </c>
      <c r="N2" s="1">
        <v>0.1067257937</v>
      </c>
      <c r="O2" s="1">
        <v>0.100429646651</v>
      </c>
      <c r="P2" s="1">
        <v>0.104121347617</v>
      </c>
      <c r="Q2" s="1">
        <v>9.5402088753800005E-2</v>
      </c>
      <c r="R2" s="1">
        <v>9.0701403249299997E-2</v>
      </c>
      <c r="S2" s="1">
        <v>7.8250322929399999E-2</v>
      </c>
      <c r="T2" s="1">
        <v>7.2306390640099999E-2</v>
      </c>
      <c r="U2" s="1">
        <v>6.2045846625500001E-2</v>
      </c>
      <c r="V2" s="1">
        <v>6.1036337182499997E-2</v>
      </c>
      <c r="W2" s="1">
        <v>7.3274275261399999E-2</v>
      </c>
      <c r="X2" s="1">
        <v>7.6741527826300004E-2</v>
      </c>
      <c r="Y2" s="1">
        <v>8.63474923255E-2</v>
      </c>
      <c r="Z2" s="1">
        <v>7.0901428410499998E-2</v>
      </c>
      <c r="AA2" s="1">
        <v>7.9809089527600005E-2</v>
      </c>
    </row>
    <row r="3" spans="1:27">
      <c r="A3">
        <v>41</v>
      </c>
      <c r="B3" t="s">
        <v>0</v>
      </c>
      <c r="C3" t="str">
        <f>B3</f>
        <v>highest_grade</v>
      </c>
      <c r="D3" s="1">
        <f>AVERAGE(E3:AA3)</f>
        <v>8.6263775043821753E-2</v>
      </c>
      <c r="E3" s="1">
        <v>0.206912809128</v>
      </c>
      <c r="F3" s="1">
        <v>0.15319503176300001</v>
      </c>
      <c r="G3" s="1">
        <v>0.14967756849899999</v>
      </c>
      <c r="H3" s="1">
        <v>0.12158891882099999</v>
      </c>
      <c r="I3" s="1">
        <v>0.118815486851</v>
      </c>
      <c r="J3" s="1">
        <v>0.115349327281</v>
      </c>
      <c r="K3" s="1">
        <v>0.105620022954</v>
      </c>
      <c r="L3" s="1">
        <v>9.3749959764300006E-2</v>
      </c>
      <c r="M3" s="1">
        <v>8.5063094279200002E-2</v>
      </c>
      <c r="N3" s="1">
        <v>8.1376038001100007E-2</v>
      </c>
      <c r="O3" s="1">
        <v>7.4856497132000002E-2</v>
      </c>
      <c r="P3" s="1">
        <v>7.2605694432000004E-2</v>
      </c>
      <c r="Q3" s="1">
        <v>6.3264369799800005E-2</v>
      </c>
      <c r="R3" s="1">
        <v>7.2319347492999994E-2</v>
      </c>
      <c r="S3" s="1">
        <v>6.8666888416700003E-2</v>
      </c>
      <c r="T3" s="1">
        <v>5.1431519286000003E-2</v>
      </c>
      <c r="U3" s="1">
        <v>4.7704230647800001E-2</v>
      </c>
      <c r="V3" s="1">
        <v>4.6080490941400001E-2</v>
      </c>
      <c r="W3" s="1">
        <v>5.3675705717999997E-2</v>
      </c>
      <c r="X3" s="1">
        <v>4.6157141360299997E-2</v>
      </c>
      <c r="Y3" s="1">
        <v>5.4495790908699999E-2</v>
      </c>
      <c r="Z3" s="1">
        <v>4.8200024084899998E-2</v>
      </c>
      <c r="AA3" s="1">
        <v>5.3260868445700001E-2</v>
      </c>
    </row>
    <row r="4" spans="1:27">
      <c r="A4">
        <v>44</v>
      </c>
      <c r="B4" t="s">
        <v>50</v>
      </c>
      <c r="C4" t="str">
        <f>B4</f>
        <v>party</v>
      </c>
      <c r="D4" s="1">
        <f>AVERAGE(E4:AA4)</f>
        <v>6.6282091600960005E-2</v>
      </c>
      <c r="E4" s="1"/>
      <c r="F4" s="1"/>
      <c r="G4" s="1"/>
      <c r="H4" s="1">
        <v>0.13336858451700001</v>
      </c>
      <c r="I4" s="1">
        <v>0.103698439273</v>
      </c>
      <c r="J4" s="1">
        <v>8.0585984799499993E-2</v>
      </c>
      <c r="K4" s="1">
        <v>8.2453174230499998E-2</v>
      </c>
      <c r="L4" s="1">
        <v>7.8679918985399999E-2</v>
      </c>
      <c r="M4" s="1">
        <v>7.2201703098699999E-2</v>
      </c>
      <c r="N4" s="1">
        <v>6.22655129563E-2</v>
      </c>
      <c r="O4" s="1">
        <v>8.7367104975500001E-2</v>
      </c>
      <c r="P4" s="1">
        <v>5.9357729884499999E-2</v>
      </c>
      <c r="Q4" s="1">
        <v>5.8024138050599999E-2</v>
      </c>
      <c r="R4" s="1">
        <v>5.3208337342999998E-2</v>
      </c>
      <c r="S4" s="1">
        <v>6.34577387361E-2</v>
      </c>
      <c r="T4" s="1">
        <v>5.5768142911800003E-2</v>
      </c>
      <c r="U4" s="1">
        <v>5.9629611082000003E-2</v>
      </c>
      <c r="V4" s="1">
        <v>4.7371648388400002E-2</v>
      </c>
      <c r="W4" s="1">
        <v>4.2400121250300002E-2</v>
      </c>
      <c r="X4" s="1">
        <v>6.2121497212300002E-2</v>
      </c>
      <c r="Y4" s="1">
        <v>4.3810137307900003E-2</v>
      </c>
      <c r="Z4" s="1">
        <v>4.3087582153099997E-2</v>
      </c>
      <c r="AA4" s="1">
        <v>3.6784724863299999E-2</v>
      </c>
    </row>
    <row r="5" spans="1:27">
      <c r="A5">
        <v>52</v>
      </c>
      <c r="B5" t="s">
        <v>58</v>
      </c>
      <c r="C5" t="str">
        <f>B5</f>
        <v>income_distribution</v>
      </c>
      <c r="D5" s="1">
        <f>AVERAGE(E5:AA5)</f>
        <v>5.8085098860608343E-2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5.6021290133699997E-2</v>
      </c>
      <c r="Q5" s="1">
        <v>5.4264665943400001E-2</v>
      </c>
      <c r="R5" s="1">
        <v>4.8421840806899999E-2</v>
      </c>
      <c r="S5" s="1">
        <v>0.109267244281</v>
      </c>
      <c r="T5" s="1">
        <v>8.1812919185100003E-2</v>
      </c>
      <c r="U5" s="1">
        <v>9.2453495795400006E-2</v>
      </c>
      <c r="V5" s="1">
        <v>7.2020833442799997E-2</v>
      </c>
      <c r="W5" s="1">
        <v>4.1035272321099998E-2</v>
      </c>
      <c r="X5" s="1">
        <v>3.7456915731899999E-2</v>
      </c>
      <c r="Y5" s="1">
        <v>3.7861118244599999E-2</v>
      </c>
      <c r="Z5" s="1">
        <v>3.41632794874E-2</v>
      </c>
      <c r="AA5" s="1">
        <v>3.2242310954E-2</v>
      </c>
    </row>
    <row r="6" spans="1:27">
      <c r="A6">
        <v>45</v>
      </c>
      <c r="B6" t="s">
        <v>51</v>
      </c>
      <c r="C6" t="str">
        <f>B6</f>
        <v>lib_cons</v>
      </c>
      <c r="D6" s="1">
        <f>AVERAGE(E6:AA6)</f>
        <v>5.7847850758026315E-2</v>
      </c>
      <c r="E6" s="1"/>
      <c r="F6" s="1"/>
      <c r="G6" s="1"/>
      <c r="H6" s="1"/>
      <c r="I6" s="1">
        <v>9.1041625240099996E-2</v>
      </c>
      <c r="J6" s="1">
        <v>8.2887721380900004E-2</v>
      </c>
      <c r="K6" s="1">
        <v>7.4801224130600003E-2</v>
      </c>
      <c r="L6" s="1">
        <v>7.1891010969499999E-2</v>
      </c>
      <c r="M6" s="1">
        <v>6.7207544559099996E-2</v>
      </c>
      <c r="N6" s="1">
        <v>6.4274260060599997E-2</v>
      </c>
      <c r="O6" s="1">
        <v>7.5329948254200002E-2</v>
      </c>
      <c r="P6" s="1">
        <v>5.4982417272599997E-2</v>
      </c>
      <c r="Q6" s="1">
        <v>6.1693151061999997E-2</v>
      </c>
      <c r="R6" s="1">
        <v>4.79027067871E-2</v>
      </c>
      <c r="S6" s="1">
        <v>6.8117131014899995E-2</v>
      </c>
      <c r="T6" s="1">
        <v>5.1973742042199997E-2</v>
      </c>
      <c r="U6" s="1">
        <v>5.1116807785299999E-2</v>
      </c>
      <c r="V6" s="1">
        <v>4.01425765896E-2</v>
      </c>
      <c r="W6" s="1">
        <v>3.8098801205199997E-2</v>
      </c>
      <c r="X6" s="1">
        <v>4.1876934680199998E-2</v>
      </c>
      <c r="Y6" s="1">
        <v>3.9692934782799998E-2</v>
      </c>
      <c r="Z6" s="1">
        <v>3.9779711920200002E-2</v>
      </c>
      <c r="AA6" s="1">
        <v>3.6298914665400001E-2</v>
      </c>
    </row>
    <row r="7" spans="1:27">
      <c r="A7">
        <v>56</v>
      </c>
      <c r="B7" t="s">
        <v>62</v>
      </c>
      <c r="C7" t="str">
        <f>B7</f>
        <v>govt_help_poor</v>
      </c>
      <c r="D7" s="1">
        <f>AVERAGE(E7:AA7)</f>
        <v>5.4452331021399993E-2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0.122706297874</v>
      </c>
      <c r="U7" s="1">
        <v>0.115872762797</v>
      </c>
      <c r="V7" s="1">
        <v>6.5237668841599997E-2</v>
      </c>
      <c r="W7" s="1">
        <v>2.7495823848599998E-2</v>
      </c>
      <c r="X7" s="1">
        <v>2.8650977892299999E-2</v>
      </c>
      <c r="Y7" s="1">
        <v>2.5137046955800001E-2</v>
      </c>
      <c r="Z7" s="1">
        <v>2.63970299907E-2</v>
      </c>
      <c r="AA7" s="1">
        <v>2.4121039971199999E-2</v>
      </c>
    </row>
    <row r="8" spans="1:27">
      <c r="A8">
        <v>49</v>
      </c>
      <c r="B8" t="s">
        <v>55</v>
      </c>
      <c r="C8" t="str">
        <f>B8</f>
        <v>tv</v>
      </c>
      <c r="D8" s="1">
        <f>AVERAGE(E8:AA8)</f>
        <v>5.0964205296660001E-2</v>
      </c>
      <c r="E8" s="1"/>
      <c r="F8" s="1"/>
      <c r="G8" s="1"/>
      <c r="H8" s="1"/>
      <c r="I8" s="1"/>
      <c r="J8" s="1"/>
      <c r="K8" s="1"/>
      <c r="L8" s="1"/>
      <c r="M8" s="1">
        <v>7.7512009766999998E-2</v>
      </c>
      <c r="N8" s="1">
        <v>7.1088608714200002E-2</v>
      </c>
      <c r="O8" s="1">
        <v>5.9211929258900002E-2</v>
      </c>
      <c r="P8" s="1">
        <v>6.0882205065300003E-2</v>
      </c>
      <c r="Q8" s="1">
        <v>5.6226676748199998E-2</v>
      </c>
      <c r="R8" s="1">
        <v>5.8144014956699998E-2</v>
      </c>
      <c r="S8" s="1">
        <v>4.5417436750399998E-2</v>
      </c>
      <c r="T8" s="1">
        <v>4.1692253929500003E-2</v>
      </c>
      <c r="U8" s="1">
        <v>3.5414479345999998E-2</v>
      </c>
      <c r="V8" s="1">
        <v>3.6236773620499999E-2</v>
      </c>
      <c r="W8" s="1">
        <v>4.7275573674899998E-2</v>
      </c>
      <c r="X8" s="1">
        <v>3.6168855713199999E-2</v>
      </c>
      <c r="Y8" s="1">
        <v>4.2410826693400003E-2</v>
      </c>
      <c r="Z8" s="1">
        <v>4.2482618649399999E-2</v>
      </c>
      <c r="AA8" s="1">
        <v>5.4298816562299998E-2</v>
      </c>
    </row>
    <row r="9" spans="1:27">
      <c r="A9">
        <v>42</v>
      </c>
      <c r="B9" t="s">
        <v>48</v>
      </c>
      <c r="C9" t="str">
        <f>B9</f>
        <v>religious</v>
      </c>
      <c r="D9" s="1">
        <f>AVERAGE(E9:AA9)</f>
        <v>5.0464213314595455E-2</v>
      </c>
      <c r="E9" s="1"/>
      <c r="F9" s="1">
        <v>0.19837147058099999</v>
      </c>
      <c r="G9" s="1">
        <v>7.81284476196E-2</v>
      </c>
      <c r="H9" s="1">
        <v>6.7008017336799994E-2</v>
      </c>
      <c r="I9" s="1">
        <v>5.7407193946499999E-2</v>
      </c>
      <c r="J9" s="1">
        <v>5.9719610912400002E-2</v>
      </c>
      <c r="K9" s="1">
        <v>6.0427945257499997E-2</v>
      </c>
      <c r="L9" s="1">
        <v>5.7842209820399997E-2</v>
      </c>
      <c r="M9" s="1">
        <v>4.8192985600800001E-2</v>
      </c>
      <c r="N9" s="1">
        <v>4.6833432301800003E-2</v>
      </c>
      <c r="O9" s="1">
        <v>4.359095474E-2</v>
      </c>
      <c r="P9" s="1">
        <v>4.2254075244600002E-2</v>
      </c>
      <c r="Q9" s="1">
        <v>4.40437229285E-2</v>
      </c>
      <c r="R9" s="1">
        <v>3.7717153593500002E-2</v>
      </c>
      <c r="S9" s="1">
        <v>3.2224887159200001E-2</v>
      </c>
      <c r="T9" s="1">
        <v>2.9442954902499999E-2</v>
      </c>
      <c r="U9" s="1">
        <v>2.5731274536999998E-2</v>
      </c>
      <c r="V9" s="1">
        <v>2.7076634173500001E-2</v>
      </c>
      <c r="W9" s="1">
        <v>2.8500277242100001E-2</v>
      </c>
      <c r="X9" s="1">
        <v>2.9240502609200001E-2</v>
      </c>
      <c r="Y9" s="1">
        <v>3.2805376717599997E-2</v>
      </c>
      <c r="Z9" s="1">
        <v>3.5049877857599998E-2</v>
      </c>
      <c r="AA9" s="1">
        <v>2.8603687839000001E-2</v>
      </c>
    </row>
    <row r="10" spans="1:27">
      <c r="A10">
        <v>50</v>
      </c>
      <c r="B10" t="s">
        <v>56</v>
      </c>
      <c r="C10" t="str">
        <f>B10</f>
        <v>relatives</v>
      </c>
      <c r="D10" s="1">
        <f>AVERAGE(E10:AA10)</f>
        <v>4.5261288405985714E-2</v>
      </c>
      <c r="E10" s="1"/>
      <c r="F10" s="1"/>
      <c r="G10" s="1"/>
      <c r="H10" s="1"/>
      <c r="I10" s="1"/>
      <c r="J10" s="1"/>
      <c r="K10" s="1"/>
      <c r="L10" s="1"/>
      <c r="M10" s="1"/>
      <c r="N10" s="1">
        <v>6.3231031348300007E-2</v>
      </c>
      <c r="O10" s="1">
        <v>5.75472482942E-2</v>
      </c>
      <c r="P10" s="1">
        <v>5.6628077508000002E-2</v>
      </c>
      <c r="Q10" s="1">
        <v>5.29273899157E-2</v>
      </c>
      <c r="R10" s="1">
        <v>5.1855283806100001E-2</v>
      </c>
      <c r="S10" s="1">
        <v>4.2675397537199997E-2</v>
      </c>
      <c r="T10" s="1">
        <v>3.85463525123E-2</v>
      </c>
      <c r="U10" s="1">
        <v>3.34573524355E-2</v>
      </c>
      <c r="V10" s="1">
        <v>3.6848957600600002E-2</v>
      </c>
      <c r="W10" s="1">
        <v>4.4413848701700002E-2</v>
      </c>
      <c r="X10" s="1">
        <v>3.4914135960200002E-2</v>
      </c>
      <c r="Y10" s="1">
        <v>3.9016520514299997E-2</v>
      </c>
      <c r="Z10" s="1">
        <v>3.87539682999E-2</v>
      </c>
      <c r="AA10" s="1">
        <v>4.2842473249799999E-2</v>
      </c>
    </row>
    <row r="11" spans="1:27">
      <c r="A11">
        <v>57</v>
      </c>
      <c r="B11" t="s">
        <v>63</v>
      </c>
      <c r="C11" t="str">
        <f>B11</f>
        <v>govt_help_sick</v>
      </c>
      <c r="D11" s="1">
        <f>AVERAGE(E11:AA11)</f>
        <v>4.3024305187300001E-2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8.6615646232400006E-2</v>
      </c>
      <c r="V11" s="1">
        <v>6.2794810706599993E-2</v>
      </c>
      <c r="W11" s="1">
        <v>2.98088877969E-2</v>
      </c>
      <c r="X11" s="1">
        <v>3.62624667209E-2</v>
      </c>
      <c r="Y11" s="1">
        <v>2.9305715405500001E-2</v>
      </c>
      <c r="Z11" s="1">
        <v>3.0064191765200001E-2</v>
      </c>
      <c r="AA11" s="1">
        <v>2.63184176836E-2</v>
      </c>
    </row>
    <row r="12" spans="1:27">
      <c r="A12">
        <v>43</v>
      </c>
      <c r="B12" t="s">
        <v>49</v>
      </c>
      <c r="C12" t="str">
        <f>B12</f>
        <v>spiritual</v>
      </c>
      <c r="D12" s="1">
        <f>AVERAGE(E12:AA12)</f>
        <v>4.2949373647952385E-2</v>
      </c>
      <c r="E12" s="1"/>
      <c r="F12" s="1"/>
      <c r="G12" s="1">
        <v>8.2782500107000001E-2</v>
      </c>
      <c r="H12" s="1">
        <v>6.4838852785699994E-2</v>
      </c>
      <c r="I12" s="1">
        <v>5.7809623352899998E-2</v>
      </c>
      <c r="J12" s="1">
        <v>6.0439588486399999E-2</v>
      </c>
      <c r="K12" s="1">
        <v>5.9692860254600001E-2</v>
      </c>
      <c r="L12" s="1">
        <v>5.7884117800800002E-2</v>
      </c>
      <c r="M12" s="1">
        <v>4.9029506204399997E-2</v>
      </c>
      <c r="N12" s="1">
        <v>4.6192468142299999E-2</v>
      </c>
      <c r="O12" s="1">
        <v>4.5752907372299999E-2</v>
      </c>
      <c r="P12" s="1">
        <v>4.3238667346000001E-2</v>
      </c>
      <c r="Q12" s="1">
        <v>3.82096125637E-2</v>
      </c>
      <c r="R12" s="1">
        <v>3.7347700798899999E-2</v>
      </c>
      <c r="S12" s="1">
        <v>3.2754246870699999E-2</v>
      </c>
      <c r="T12" s="1">
        <v>3.0563486065599998E-2</v>
      </c>
      <c r="U12" s="1">
        <v>2.4916528159300001E-2</v>
      </c>
      <c r="V12" s="1">
        <v>2.6034764574800001E-2</v>
      </c>
      <c r="W12" s="1">
        <v>2.9012600152099999E-2</v>
      </c>
      <c r="X12" s="1">
        <v>2.8772508233599999E-2</v>
      </c>
      <c r="Y12" s="1">
        <v>2.9838453725099998E-2</v>
      </c>
      <c r="Z12" s="1">
        <v>2.89373567956E-2</v>
      </c>
      <c r="AA12" s="1">
        <v>2.78884968152E-2</v>
      </c>
    </row>
    <row r="13" spans="1:27">
      <c r="A13">
        <v>48</v>
      </c>
      <c r="B13" t="s">
        <v>54</v>
      </c>
      <c r="C13" t="str">
        <f>B13</f>
        <v>bar</v>
      </c>
      <c r="D13" s="1">
        <f>AVERAGE(E13:AA13)</f>
        <v>3.7658171252562503E-2</v>
      </c>
      <c r="E13" s="1"/>
      <c r="F13" s="1"/>
      <c r="G13" s="1"/>
      <c r="H13" s="1"/>
      <c r="I13" s="1"/>
      <c r="J13" s="1"/>
      <c r="K13" s="1"/>
      <c r="L13" s="1">
        <v>5.60911579245E-2</v>
      </c>
      <c r="M13" s="1">
        <v>5.1207566059800001E-2</v>
      </c>
      <c r="N13" s="1">
        <v>4.8540570296E-2</v>
      </c>
      <c r="O13" s="1">
        <v>4.3679352729400003E-2</v>
      </c>
      <c r="P13" s="1">
        <v>4.1415125599599999E-2</v>
      </c>
      <c r="Q13" s="1">
        <v>4.2576430943000003E-2</v>
      </c>
      <c r="R13" s="1">
        <v>4.2577792527400002E-2</v>
      </c>
      <c r="S13" s="1">
        <v>3.1648221913500002E-2</v>
      </c>
      <c r="T13" s="1">
        <v>3.0374338657899999E-2</v>
      </c>
      <c r="U13" s="1">
        <v>2.5419937969900001E-2</v>
      </c>
      <c r="V13" s="1">
        <v>2.7419218407200002E-2</v>
      </c>
      <c r="W13" s="1">
        <v>3.4349002409399997E-2</v>
      </c>
      <c r="X13" s="1">
        <v>2.62072384475E-2</v>
      </c>
      <c r="Y13" s="1">
        <v>2.9502009602300001E-2</v>
      </c>
      <c r="Z13" s="1">
        <v>3.9937727292599999E-2</v>
      </c>
      <c r="AA13" s="1">
        <v>3.1585049261000003E-2</v>
      </c>
    </row>
    <row r="14" spans="1:27">
      <c r="A14">
        <v>58</v>
      </c>
      <c r="B14" t="s">
        <v>64</v>
      </c>
      <c r="C14" t="str">
        <f>B14</f>
        <v>govt_more_less</v>
      </c>
      <c r="D14" s="1">
        <f>AVERAGE(E14:AA14)</f>
        <v>3.7566571511716662E-2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>
        <v>7.7039806009200004E-2</v>
      </c>
      <c r="W14" s="1">
        <v>3.2433186082399999E-2</v>
      </c>
      <c r="X14" s="1">
        <v>3.2690380659199998E-2</v>
      </c>
      <c r="Y14" s="1">
        <v>2.9438738962199999E-2</v>
      </c>
      <c r="Z14" s="1">
        <v>2.93520730659E-2</v>
      </c>
      <c r="AA14" s="1">
        <v>2.4445244291399999E-2</v>
      </c>
    </row>
    <row r="15" spans="1:27">
      <c r="A15">
        <v>53</v>
      </c>
      <c r="B15" t="s">
        <v>59</v>
      </c>
      <c r="C15" t="str">
        <f>B15</f>
        <v>standard_of_living</v>
      </c>
      <c r="D15" s="1">
        <f>AVERAGE(E15:AA15)</f>
        <v>3.4142050556218176E-2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4.3144937093199998E-2</v>
      </c>
      <c r="R15" s="1">
        <v>4.1970143600200002E-2</v>
      </c>
      <c r="S15" s="1">
        <v>3.8984490121799997E-2</v>
      </c>
      <c r="T15" s="1">
        <v>3.6082893785500003E-2</v>
      </c>
      <c r="U15" s="1">
        <v>3.00236051367E-2</v>
      </c>
      <c r="V15" s="1">
        <v>3.2993716470800002E-2</v>
      </c>
      <c r="W15" s="1">
        <v>3.06347619224E-2</v>
      </c>
      <c r="X15" s="1">
        <v>2.96839673208E-2</v>
      </c>
      <c r="Y15" s="1">
        <v>3.2352826985900002E-2</v>
      </c>
      <c r="Z15" s="1">
        <v>2.9288172993599999E-2</v>
      </c>
      <c r="AA15" s="1">
        <v>3.0403040687500001E-2</v>
      </c>
    </row>
    <row r="16" spans="1:27">
      <c r="A16">
        <v>59</v>
      </c>
      <c r="B16" t="s">
        <v>65</v>
      </c>
      <c r="C16" t="str">
        <f>B16</f>
        <v>govt_help_blacks</v>
      </c>
      <c r="D16" s="1">
        <f>AVERAGE(E16:AA16)</f>
        <v>3.3869001247640002E-2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5.45705025052E-2</v>
      </c>
      <c r="X16" s="1">
        <v>2.8522875120399999E-2</v>
      </c>
      <c r="Y16" s="1">
        <v>3.1482104454200001E-2</v>
      </c>
      <c r="Z16" s="1">
        <v>2.8327190459499999E-2</v>
      </c>
      <c r="AA16" s="1">
        <v>2.6442333698899999E-2</v>
      </c>
    </row>
    <row r="17" spans="1:27">
      <c r="A17">
        <v>55</v>
      </c>
      <c r="B17" t="s">
        <v>61</v>
      </c>
      <c r="C17" t="str">
        <f>B17</f>
        <v>immigration</v>
      </c>
      <c r="D17" s="1">
        <f>AVERAGE(E17:AA17)</f>
        <v>3.1890250194555561E-2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3.4639957858200003E-2</v>
      </c>
      <c r="T17" s="1">
        <v>3.01720952973E-2</v>
      </c>
      <c r="U17" s="1">
        <v>2.52290199023E-2</v>
      </c>
      <c r="V17" s="1">
        <v>2.7339985663099999E-2</v>
      </c>
      <c r="W17" s="1">
        <v>3.6705815994000003E-2</v>
      </c>
      <c r="X17" s="1">
        <v>3.4222648751100003E-2</v>
      </c>
      <c r="Y17" s="1">
        <v>3.3286331552699999E-2</v>
      </c>
      <c r="Z17" s="1">
        <v>3.1292978479199998E-2</v>
      </c>
      <c r="AA17" s="1">
        <v>3.4123418253100002E-2</v>
      </c>
    </row>
    <row r="18" spans="1:27">
      <c r="A18">
        <v>54</v>
      </c>
      <c r="B18" t="s">
        <v>60</v>
      </c>
      <c r="C18" t="str">
        <f>B18</f>
        <v>birth_control</v>
      </c>
      <c r="D18" s="1">
        <f>AVERAGE(E18:AA18)</f>
        <v>3.1582521425140002E-2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4.0854500672599998E-2</v>
      </c>
      <c r="S18" s="1">
        <v>3.25154606932E-2</v>
      </c>
      <c r="T18" s="1">
        <v>3.1435589139799998E-2</v>
      </c>
      <c r="U18" s="1">
        <v>2.68004018864E-2</v>
      </c>
      <c r="V18" s="1">
        <v>2.6419126366900001E-2</v>
      </c>
      <c r="W18" s="1">
        <v>3.10853945839E-2</v>
      </c>
      <c r="X18" s="1">
        <v>2.89120286162E-2</v>
      </c>
      <c r="Y18" s="1">
        <v>2.9846992208600001E-2</v>
      </c>
      <c r="Z18" s="1">
        <v>3.7763670436300002E-2</v>
      </c>
      <c r="AA18" s="1">
        <v>3.01920496475E-2</v>
      </c>
    </row>
    <row r="19" spans="1:27">
      <c r="A19">
        <v>51</v>
      </c>
      <c r="B19" t="s">
        <v>57</v>
      </c>
      <c r="C19" t="str">
        <f>B19</f>
        <v>spanking</v>
      </c>
      <c r="D19" s="1">
        <f>AVERAGE(E19:AA19)</f>
        <v>3.049733922099231E-2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3.7959452831400002E-2</v>
      </c>
      <c r="P19" s="1">
        <v>3.7504844532299998E-2</v>
      </c>
      <c r="Q19" s="1">
        <v>4.75313068761E-2</v>
      </c>
      <c r="R19" s="1">
        <v>3.69138622571E-2</v>
      </c>
      <c r="S19" s="1">
        <v>2.7187252270599999E-2</v>
      </c>
      <c r="T19" s="1">
        <v>2.4443863561099999E-2</v>
      </c>
      <c r="U19" s="1">
        <v>2.1807311199599999E-2</v>
      </c>
      <c r="V19" s="1">
        <v>2.2915973666100001E-2</v>
      </c>
      <c r="W19" s="1">
        <v>3.1162115866300001E-2</v>
      </c>
      <c r="X19" s="1">
        <v>2.4332684212000001E-2</v>
      </c>
      <c r="Y19" s="1">
        <v>2.68391853335E-2</v>
      </c>
      <c r="Z19" s="1">
        <v>2.8982390879100001E-2</v>
      </c>
      <c r="AA19" s="1">
        <v>2.8885166387700001E-2</v>
      </c>
    </row>
    <row r="20" spans="1:27">
      <c r="A20">
        <v>47</v>
      </c>
      <c r="B20" t="s">
        <v>53</v>
      </c>
      <c r="C20" t="str">
        <f>B20</f>
        <v>court_harsh</v>
      </c>
      <c r="D20" s="1">
        <f>AVERAGE(E20:AA20)</f>
        <v>2.6523388767594112E-2</v>
      </c>
      <c r="E20" s="1"/>
      <c r="F20" s="1"/>
      <c r="G20" s="1"/>
      <c r="H20" s="1"/>
      <c r="I20" s="1"/>
      <c r="J20" s="1"/>
      <c r="K20" s="1">
        <v>4.0452594575099997E-2</v>
      </c>
      <c r="L20" s="1">
        <v>3.9455248310499999E-2</v>
      </c>
      <c r="M20" s="1">
        <v>3.6959338215799997E-2</v>
      </c>
      <c r="N20" s="1">
        <v>3.2195936999200002E-2</v>
      </c>
      <c r="O20" s="1">
        <v>2.9754593952800001E-2</v>
      </c>
      <c r="P20" s="1">
        <v>2.98238795909E-2</v>
      </c>
      <c r="Q20" s="1">
        <v>2.6437204483999999E-2</v>
      </c>
      <c r="R20" s="1">
        <v>2.5072188268900002E-2</v>
      </c>
      <c r="S20" s="1">
        <v>2.3307466973499998E-2</v>
      </c>
      <c r="T20" s="1">
        <v>2.0369547989400001E-2</v>
      </c>
      <c r="U20" s="1">
        <v>1.7501910520699999E-2</v>
      </c>
      <c r="V20" s="1">
        <v>1.8515820523899999E-2</v>
      </c>
      <c r="W20" s="1">
        <v>2.41199594254E-2</v>
      </c>
      <c r="X20" s="1">
        <v>1.90603565245E-2</v>
      </c>
      <c r="Y20" s="1">
        <v>2.40218018263E-2</v>
      </c>
      <c r="Z20" s="1">
        <v>2.3527522205700001E-2</v>
      </c>
      <c r="AA20" s="1">
        <v>2.0322238662499999E-2</v>
      </c>
    </row>
    <row r="21" spans="1:27">
      <c r="A21">
        <v>60</v>
      </c>
      <c r="B21" t="s">
        <v>66</v>
      </c>
      <c r="C21" t="str">
        <f>B21</f>
        <v>affirmative_action</v>
      </c>
      <c r="D21" s="1">
        <f>AVERAGE(E21:AA21)</f>
        <v>2.5751127460850003E-2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v>2.0996587246299998E-2</v>
      </c>
      <c r="Y21" s="1">
        <v>2.24500984026E-2</v>
      </c>
      <c r="Z21" s="1">
        <v>2.9052413083200002E-2</v>
      </c>
      <c r="AA21" s="1">
        <v>3.05054111113E-2</v>
      </c>
    </row>
    <row r="22" spans="1:27">
      <c r="A22">
        <v>2</v>
      </c>
      <c r="B22" t="s">
        <v>43</v>
      </c>
      <c r="C22" t="str">
        <f>B22</f>
        <v>sex</v>
      </c>
      <c r="D22" s="1">
        <f>AVERAGE(E22:AA22)</f>
        <v>2.4210916499613044E-2</v>
      </c>
      <c r="E22" s="1">
        <v>3.84430533043E-2</v>
      </c>
      <c r="F22" s="1">
        <v>2.80270078585E-2</v>
      </c>
      <c r="G22" s="1">
        <v>3.9717358458300003E-2</v>
      </c>
      <c r="H22" s="1">
        <v>4.0068404157999997E-2</v>
      </c>
      <c r="I22" s="1">
        <v>3.0767183968E-2</v>
      </c>
      <c r="J22" s="1">
        <v>3.2812252749000001E-2</v>
      </c>
      <c r="K22" s="1">
        <v>3.1649779463899998E-2</v>
      </c>
      <c r="L22" s="1">
        <v>3.3110299224000002E-2</v>
      </c>
      <c r="M22" s="1">
        <v>2.40504623761E-2</v>
      </c>
      <c r="N22" s="1">
        <v>2.60504689442E-2</v>
      </c>
      <c r="O22" s="1">
        <v>2.5526867709599999E-2</v>
      </c>
      <c r="P22" s="1">
        <v>2.4103888141999999E-2</v>
      </c>
      <c r="Q22" s="1">
        <v>2.0554739552999999E-2</v>
      </c>
      <c r="R22" s="1">
        <v>2.0932415359099999E-2</v>
      </c>
      <c r="S22" s="1">
        <v>1.7554106817400002E-2</v>
      </c>
      <c r="T22" s="1">
        <v>1.66407067353E-2</v>
      </c>
      <c r="U22" s="1">
        <v>1.40907791581E-2</v>
      </c>
      <c r="V22" s="1">
        <v>1.4662305704400001E-2</v>
      </c>
      <c r="W22" s="1">
        <v>1.4733603319399999E-2</v>
      </c>
      <c r="X22" s="1">
        <v>1.8690053300299998E-2</v>
      </c>
      <c r="Y22" s="1">
        <v>1.5628267368399999E-2</v>
      </c>
      <c r="Z22" s="1">
        <v>1.4066796040300001E-2</v>
      </c>
      <c r="AA22" s="1">
        <v>1.4970279779500001E-2</v>
      </c>
    </row>
    <row r="23" spans="1:27">
      <c r="A23">
        <v>63</v>
      </c>
      <c r="B23" t="s">
        <v>69</v>
      </c>
      <c r="C23" t="str">
        <f>B23</f>
        <v>divorce_ease</v>
      </c>
      <c r="D23" s="1">
        <f>AVERAGE(E23:AA23)</f>
        <v>2.0334140793499999E-2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>
        <v>2.0334140793499999E-2</v>
      </c>
    </row>
    <row r="24" spans="1:27">
      <c r="A24">
        <v>46</v>
      </c>
      <c r="B24" t="s">
        <v>52</v>
      </c>
      <c r="C24" t="str">
        <f>B24</f>
        <v>death_penalty</v>
      </c>
      <c r="D24" s="1">
        <f>AVERAGE(E24:AA24)</f>
        <v>1.9992348008283332E-2</v>
      </c>
      <c r="E24" s="1"/>
      <c r="F24" s="1"/>
      <c r="G24" s="1"/>
      <c r="H24" s="1"/>
      <c r="I24" s="1"/>
      <c r="J24" s="1">
        <v>3.9043822308300002E-2</v>
      </c>
      <c r="K24" s="1">
        <v>2.9915934950799999E-2</v>
      </c>
      <c r="L24" s="1">
        <v>2.81282839599E-2</v>
      </c>
      <c r="M24" s="1">
        <v>2.6531725772100001E-2</v>
      </c>
      <c r="N24" s="1">
        <v>2.3473229053500001E-2</v>
      </c>
      <c r="O24" s="1">
        <v>2.09751942945E-2</v>
      </c>
      <c r="P24" s="1">
        <v>2.1434381303900001E-2</v>
      </c>
      <c r="Q24" s="1">
        <v>1.9126992568E-2</v>
      </c>
      <c r="R24" s="1">
        <v>2.0781218491100002E-2</v>
      </c>
      <c r="S24" s="1">
        <v>1.55864544209E-2</v>
      </c>
      <c r="T24" s="1">
        <v>1.4342244707000001E-2</v>
      </c>
      <c r="U24" s="1">
        <v>1.1927624747500001E-2</v>
      </c>
      <c r="V24" s="1">
        <v>1.6564676247000001E-2</v>
      </c>
      <c r="W24" s="1">
        <v>1.4649015959999999E-2</v>
      </c>
      <c r="X24" s="1">
        <v>1.70777061816E-2</v>
      </c>
      <c r="Y24" s="1">
        <v>1.42421733167E-2</v>
      </c>
      <c r="Z24" s="1">
        <v>1.20350068833E-2</v>
      </c>
      <c r="AA24" s="1">
        <v>1.4026578983E-2</v>
      </c>
    </row>
    <row r="25" spans="1:27">
      <c r="A25">
        <v>37</v>
      </c>
      <c r="B25" t="s">
        <v>5</v>
      </c>
      <c r="C25" t="s">
        <v>1</v>
      </c>
      <c r="D25" s="1">
        <f>AVERAGE(E25:AA25)</f>
        <v>1.8871652670134784E-2</v>
      </c>
      <c r="E25" s="1">
        <v>2.3082368787199999E-2</v>
      </c>
      <c r="F25" s="1">
        <v>2.0279502822100001E-2</v>
      </c>
      <c r="G25" s="1">
        <v>2.1124559167600001E-2</v>
      </c>
      <c r="H25" s="1">
        <v>2.09623368574E-2</v>
      </c>
      <c r="I25" s="1">
        <v>2.0030910798600001E-2</v>
      </c>
      <c r="J25" s="1">
        <v>1.9748465917899999E-2</v>
      </c>
      <c r="K25" s="1">
        <v>2.05695956297E-2</v>
      </c>
      <c r="L25" s="1">
        <v>2.1498718312199998E-2</v>
      </c>
      <c r="M25" s="1">
        <v>1.76388090356E-2</v>
      </c>
      <c r="N25" s="1">
        <v>1.9458375003199999E-2</v>
      </c>
      <c r="O25" s="1">
        <v>1.84219776716E-2</v>
      </c>
      <c r="P25" s="1">
        <v>1.6348409595400001E-2</v>
      </c>
      <c r="Q25" s="1">
        <v>1.5713573526099998E-2</v>
      </c>
      <c r="R25" s="1">
        <v>1.6274020689E-2</v>
      </c>
      <c r="S25" s="1">
        <v>1.49552850379E-2</v>
      </c>
      <c r="T25" s="1">
        <v>1.30741959079E-2</v>
      </c>
      <c r="U25" s="1">
        <v>1.2048167070200001E-2</v>
      </c>
      <c r="V25" s="1">
        <v>1.2701219861800001E-2</v>
      </c>
      <c r="W25" s="1">
        <v>1.33522084393E-2</v>
      </c>
      <c r="X25" s="1">
        <v>4.3632672683099998E-2</v>
      </c>
      <c r="Y25" s="1">
        <v>1.3870781491600001E-2</v>
      </c>
      <c r="Z25" s="1">
        <v>2.7112762660500001E-2</v>
      </c>
      <c r="AA25" s="1">
        <v>1.21490944472E-2</v>
      </c>
    </row>
    <row r="26" spans="1:27">
      <c r="A26">
        <v>34</v>
      </c>
      <c r="B26" t="s">
        <v>9</v>
      </c>
      <c r="C26" t="s">
        <v>7</v>
      </c>
      <c r="D26" s="1">
        <f>AVERAGE(E26:AA26)</f>
        <v>1.840120911822174E-2</v>
      </c>
      <c r="E26" s="1">
        <v>2.4681437069100001E-2</v>
      </c>
      <c r="F26" s="1">
        <v>2.3979657306000001E-2</v>
      </c>
      <c r="G26" s="1">
        <v>2.4633118543600001E-2</v>
      </c>
      <c r="H26" s="1">
        <v>2.7019126227199999E-2</v>
      </c>
      <c r="I26" s="1">
        <v>2.3044144654399999E-2</v>
      </c>
      <c r="J26" s="1">
        <v>2.3582524838799999E-2</v>
      </c>
      <c r="K26" s="1">
        <v>2.3762202626400001E-2</v>
      </c>
      <c r="L26" s="1">
        <v>1.7709697700900001E-2</v>
      </c>
      <c r="M26" s="1">
        <v>2.16321045069E-2</v>
      </c>
      <c r="N26" s="1">
        <v>2.0645142874399999E-2</v>
      </c>
      <c r="O26" s="1">
        <v>1.87243610278E-2</v>
      </c>
      <c r="P26" s="1">
        <v>1.8681016790100001E-2</v>
      </c>
      <c r="Q26" s="1">
        <v>1.6512247567299999E-2</v>
      </c>
      <c r="R26" s="1">
        <v>1.6817028860299999E-2</v>
      </c>
      <c r="S26" s="1">
        <v>1.50758233422E-2</v>
      </c>
      <c r="T26" s="1">
        <v>1.3735803554900001E-2</v>
      </c>
      <c r="U26" s="1">
        <v>1.21348344697E-2</v>
      </c>
      <c r="V26" s="1">
        <v>1.3045419103700001E-2</v>
      </c>
      <c r="W26" s="1">
        <v>1.36105545202E-2</v>
      </c>
      <c r="X26" s="1">
        <v>1.3106717733600001E-2</v>
      </c>
      <c r="Y26" s="1">
        <v>1.5969335612799999E-2</v>
      </c>
      <c r="Z26" s="1">
        <v>1.19941216911E-2</v>
      </c>
      <c r="AA26" s="1">
        <v>1.3131389097699999E-2</v>
      </c>
    </row>
    <row r="27" spans="1:27">
      <c r="A27">
        <v>18</v>
      </c>
      <c r="B27" t="s">
        <v>27</v>
      </c>
      <c r="C27" t="s">
        <v>26</v>
      </c>
      <c r="D27" s="1">
        <f>AVERAGE(E27:AA27)</f>
        <v>1.7972577496469567E-2</v>
      </c>
      <c r="E27" s="1">
        <v>1.89002202436E-2</v>
      </c>
      <c r="F27" s="1">
        <v>1.9902938323699999E-2</v>
      </c>
      <c r="G27" s="1">
        <v>1.9352115114499999E-2</v>
      </c>
      <c r="H27" s="1">
        <v>1.9294643522700002E-2</v>
      </c>
      <c r="I27" s="1">
        <v>2.37842612769E-2</v>
      </c>
      <c r="J27" s="1">
        <v>1.9025006297300001E-2</v>
      </c>
      <c r="K27" s="1">
        <v>2.1007782683699999E-2</v>
      </c>
      <c r="L27" s="1">
        <v>1.84820516535E-2</v>
      </c>
      <c r="M27" s="1">
        <v>1.8253414405200001E-2</v>
      </c>
      <c r="N27" s="1">
        <v>1.7013407488800002E-2</v>
      </c>
      <c r="O27" s="1">
        <v>1.6722323264199999E-2</v>
      </c>
      <c r="P27" s="1">
        <v>1.69818194513E-2</v>
      </c>
      <c r="Q27" s="1">
        <v>1.53214510001E-2</v>
      </c>
      <c r="R27" s="1">
        <v>1.9558030404899999E-2</v>
      </c>
      <c r="S27" s="1">
        <v>1.34380763579E-2</v>
      </c>
      <c r="T27" s="1">
        <v>1.24218767614E-2</v>
      </c>
      <c r="U27" s="1">
        <v>1.2723228375400001E-2</v>
      </c>
      <c r="V27" s="1">
        <v>1.7567172223299999E-2</v>
      </c>
      <c r="W27" s="1">
        <v>1.43086198694E-2</v>
      </c>
      <c r="X27" s="1">
        <v>3.3022456404599998E-2</v>
      </c>
      <c r="Y27" s="1">
        <v>1.3270883841300001E-2</v>
      </c>
      <c r="Z27" s="1">
        <v>1.9748355510399999E-2</v>
      </c>
      <c r="AA27" s="1">
        <v>1.3269147944700001E-2</v>
      </c>
    </row>
    <row r="28" spans="1:27">
      <c r="A28">
        <v>25</v>
      </c>
      <c r="B28" t="s">
        <v>19</v>
      </c>
      <c r="C28" t="s">
        <v>16</v>
      </c>
      <c r="D28" s="1">
        <f>AVERAGE(E28:AA28)</f>
        <v>1.7659385252743472E-2</v>
      </c>
      <c r="E28" s="1">
        <v>2.1730875565200002E-2</v>
      </c>
      <c r="F28" s="1">
        <v>2.0722424768E-2</v>
      </c>
      <c r="G28" s="1">
        <v>2.8410418378599998E-2</v>
      </c>
      <c r="H28" s="1">
        <v>2.4394959941200001E-2</v>
      </c>
      <c r="I28" s="1">
        <v>2.1087704615200001E-2</v>
      </c>
      <c r="J28" s="1">
        <v>2.34144582571E-2</v>
      </c>
      <c r="K28" s="1">
        <v>2.19239748632E-2</v>
      </c>
      <c r="L28" s="1">
        <v>2.3578831133600001E-2</v>
      </c>
      <c r="M28" s="1">
        <v>2.2469621303299998E-2</v>
      </c>
      <c r="N28" s="1">
        <v>1.7936711820299999E-2</v>
      </c>
      <c r="O28" s="1">
        <v>1.8241398649700001E-2</v>
      </c>
      <c r="P28" s="1">
        <v>1.93674290122E-2</v>
      </c>
      <c r="Q28" s="1">
        <v>1.6975610240300001E-2</v>
      </c>
      <c r="R28" s="1">
        <v>1.5510867585200001E-2</v>
      </c>
      <c r="S28" s="1">
        <v>1.35634782423E-2</v>
      </c>
      <c r="T28" s="1">
        <v>1.2816729658999999E-2</v>
      </c>
      <c r="U28" s="1">
        <v>1.11895700818E-2</v>
      </c>
      <c r="V28" s="1">
        <v>1.23253676637E-2</v>
      </c>
      <c r="W28" s="1">
        <v>1.29847370147E-2</v>
      </c>
      <c r="X28" s="1">
        <v>1.2460391558299999E-2</v>
      </c>
      <c r="Y28" s="1">
        <v>1.2609956996600001E-2</v>
      </c>
      <c r="Z28" s="1">
        <v>1.07716114851E-2</v>
      </c>
      <c r="AA28" s="1">
        <v>1.1678731978499999E-2</v>
      </c>
    </row>
    <row r="29" spans="1:27">
      <c r="A29">
        <v>62</v>
      </c>
      <c r="B29" t="s">
        <v>68</v>
      </c>
      <c r="C29" t="str">
        <f>B29</f>
        <v>tax_approp</v>
      </c>
      <c r="D29" s="1">
        <f>AVERAGE(E29:AA29)</f>
        <v>1.6015875422699999E-2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v>1.5585552991299999E-2</v>
      </c>
      <c r="AA29" s="1">
        <v>1.6446197854100002E-2</v>
      </c>
    </row>
    <row r="30" spans="1:27">
      <c r="A30">
        <v>19</v>
      </c>
      <c r="B30" t="s">
        <v>25</v>
      </c>
      <c r="C30" t="s">
        <v>16</v>
      </c>
      <c r="D30" s="1">
        <f>AVERAGE(E30:AA30)</f>
        <v>1.600498960197826E-2</v>
      </c>
      <c r="E30" s="1">
        <v>2.1290643205000001E-2</v>
      </c>
      <c r="F30" s="1">
        <v>2.0758000023699999E-2</v>
      </c>
      <c r="G30" s="1">
        <v>2.5508653781599999E-2</v>
      </c>
      <c r="H30" s="1">
        <v>2.1672596821899998E-2</v>
      </c>
      <c r="I30" s="1">
        <v>1.9433097657399999E-2</v>
      </c>
      <c r="J30" s="1">
        <v>1.8720764579100001E-2</v>
      </c>
      <c r="K30" s="1">
        <v>2.06376174898E-2</v>
      </c>
      <c r="L30" s="1">
        <v>2.1679772207E-2</v>
      </c>
      <c r="M30" s="1">
        <v>2.10355914729E-2</v>
      </c>
      <c r="N30" s="1">
        <v>1.6054308088900002E-2</v>
      </c>
      <c r="O30" s="1">
        <v>1.6480823632499999E-2</v>
      </c>
      <c r="P30" s="1">
        <v>1.6728543107200001E-2</v>
      </c>
      <c r="Q30" s="1">
        <v>1.4776204019999999E-2</v>
      </c>
      <c r="R30" s="1">
        <v>1.3827064556099999E-2</v>
      </c>
      <c r="S30" s="1">
        <v>1.3234845454099999E-2</v>
      </c>
      <c r="T30" s="1">
        <v>1.1647930376200001E-2</v>
      </c>
      <c r="U30" s="1">
        <v>9.2155194383000006E-3</v>
      </c>
      <c r="V30" s="1">
        <v>1.0405232793099999E-2</v>
      </c>
      <c r="W30" s="1">
        <v>1.1250285585699999E-2</v>
      </c>
      <c r="X30" s="1">
        <v>1.0783137984300001E-2</v>
      </c>
      <c r="Y30" s="1">
        <v>1.10870518803E-2</v>
      </c>
      <c r="Z30" s="1">
        <v>1.0414177750600001E-2</v>
      </c>
      <c r="AA30" s="1">
        <v>1.14728989398E-2</v>
      </c>
    </row>
    <row r="31" spans="1:27">
      <c r="A31">
        <v>24</v>
      </c>
      <c r="B31" t="s">
        <v>20</v>
      </c>
      <c r="C31" t="s">
        <v>16</v>
      </c>
      <c r="D31" s="1">
        <f>AVERAGE(E31:AA31)</f>
        <v>1.4611481059199127E-2</v>
      </c>
      <c r="E31" s="1">
        <v>1.8601283032599999E-2</v>
      </c>
      <c r="F31" s="1">
        <v>1.9004748398900002E-2</v>
      </c>
      <c r="G31" s="1">
        <v>2.1931755837100001E-2</v>
      </c>
      <c r="H31" s="1">
        <v>1.8732092878300001E-2</v>
      </c>
      <c r="I31" s="1">
        <v>1.8153812601100001E-2</v>
      </c>
      <c r="J31" s="1">
        <v>1.95874069766E-2</v>
      </c>
      <c r="K31" s="1">
        <v>1.8802690296099999E-2</v>
      </c>
      <c r="L31" s="1">
        <v>1.8409631738000001E-2</v>
      </c>
      <c r="M31" s="1">
        <v>1.8815541861500001E-2</v>
      </c>
      <c r="N31" s="1">
        <v>1.51946635055E-2</v>
      </c>
      <c r="O31" s="1">
        <v>1.6361362898600001E-2</v>
      </c>
      <c r="P31" s="1">
        <v>1.48777146381E-2</v>
      </c>
      <c r="Q31" s="1">
        <v>1.44006016734E-2</v>
      </c>
      <c r="R31" s="1">
        <v>1.2638795338000001E-2</v>
      </c>
      <c r="S31" s="1">
        <v>1.1341157608699999E-2</v>
      </c>
      <c r="T31" s="1">
        <v>1.1420880680899999E-2</v>
      </c>
      <c r="U31" s="1">
        <v>9.5496341917500008E-3</v>
      </c>
      <c r="V31" s="1">
        <v>9.2692964303300006E-3</v>
      </c>
      <c r="W31" s="1">
        <v>9.87275477379E-3</v>
      </c>
      <c r="X31" s="1">
        <v>8.9005311515600004E-3</v>
      </c>
      <c r="Y31" s="1">
        <v>1.0152701334E-2</v>
      </c>
      <c r="Z31" s="1">
        <v>1.09374244578E-2</v>
      </c>
      <c r="AA31" s="1">
        <v>9.1075820589500006E-3</v>
      </c>
    </row>
    <row r="32" spans="1:27">
      <c r="A32">
        <v>38</v>
      </c>
      <c r="B32" t="s">
        <v>4</v>
      </c>
      <c r="C32" t="s">
        <v>1</v>
      </c>
      <c r="D32" s="1">
        <f>AVERAGE(E32:AA32)</f>
        <v>1.4610125349743481E-2</v>
      </c>
      <c r="E32" s="1">
        <v>1.8449600945099998E-2</v>
      </c>
      <c r="F32" s="1">
        <v>1.51515592182E-2</v>
      </c>
      <c r="G32" s="1">
        <v>1.78509666139E-2</v>
      </c>
      <c r="H32" s="1">
        <v>1.6294323391399999E-2</v>
      </c>
      <c r="I32" s="1">
        <v>1.8456539381599999E-2</v>
      </c>
      <c r="J32" s="1">
        <v>1.7385516453700001E-2</v>
      </c>
      <c r="K32" s="1">
        <v>1.95946892697E-2</v>
      </c>
      <c r="L32" s="1">
        <v>1.7463774497700001E-2</v>
      </c>
      <c r="M32" s="1">
        <v>1.41088213633E-2</v>
      </c>
      <c r="N32" s="1">
        <v>1.68148252542E-2</v>
      </c>
      <c r="O32" s="1">
        <v>1.52403164549E-2</v>
      </c>
      <c r="P32" s="1">
        <v>1.2969831672E-2</v>
      </c>
      <c r="Q32" s="1">
        <v>1.2140127257599999E-2</v>
      </c>
      <c r="R32" s="1">
        <v>1.35865027064E-2</v>
      </c>
      <c r="S32" s="1">
        <v>1.1178364142700001E-2</v>
      </c>
      <c r="T32" s="1">
        <v>1.2074660194099999E-2</v>
      </c>
      <c r="U32" s="1">
        <v>1.02825155748E-2</v>
      </c>
      <c r="V32" s="1">
        <v>1.10339948172E-2</v>
      </c>
      <c r="W32" s="1">
        <v>1.38612870663E-2</v>
      </c>
      <c r="X32" s="1">
        <v>1.49197021421E-2</v>
      </c>
      <c r="Y32" s="1">
        <v>1.22712453893E-2</v>
      </c>
      <c r="Z32" s="1">
        <v>1.33573118326E-2</v>
      </c>
      <c r="AA32" s="1">
        <v>1.15464074053E-2</v>
      </c>
    </row>
    <row r="33" spans="1:27">
      <c r="A33">
        <v>21</v>
      </c>
      <c r="B33" t="s">
        <v>23</v>
      </c>
      <c r="C33" t="s">
        <v>16</v>
      </c>
      <c r="D33" s="1">
        <f>AVERAGE(E33:AA33)</f>
        <v>1.4339023940386523E-2</v>
      </c>
      <c r="E33" s="1">
        <v>2.1295942585700001E-2</v>
      </c>
      <c r="F33" s="1">
        <v>1.89968344973E-2</v>
      </c>
      <c r="G33" s="1">
        <v>2.2516485481299999E-2</v>
      </c>
      <c r="H33" s="1">
        <v>1.8580389644700001E-2</v>
      </c>
      <c r="I33" s="1">
        <v>1.7353154639200001E-2</v>
      </c>
      <c r="J33" s="1">
        <v>1.907729776E-2</v>
      </c>
      <c r="K33" s="1">
        <v>1.8111583516799999E-2</v>
      </c>
      <c r="L33" s="1">
        <v>1.77733967128E-2</v>
      </c>
      <c r="M33" s="1">
        <v>1.70315710099E-2</v>
      </c>
      <c r="N33" s="1">
        <v>1.3293579701200001E-2</v>
      </c>
      <c r="O33" s="1">
        <v>1.45929721935E-2</v>
      </c>
      <c r="P33" s="1">
        <v>1.41091363986E-2</v>
      </c>
      <c r="Q33" s="1">
        <v>1.22941868615E-2</v>
      </c>
      <c r="R33" s="1">
        <v>1.24413627581E-2</v>
      </c>
      <c r="S33" s="1">
        <v>1.13174325384E-2</v>
      </c>
      <c r="T33" s="1">
        <v>1.00152791503E-2</v>
      </c>
      <c r="U33" s="1">
        <v>8.3623496664099999E-3</v>
      </c>
      <c r="V33" s="1">
        <v>9.2407233313000006E-3</v>
      </c>
      <c r="W33" s="1">
        <v>9.71385971222E-3</v>
      </c>
      <c r="X33" s="1">
        <v>9.9886444778000006E-3</v>
      </c>
      <c r="Y33" s="1">
        <v>1.5654649727500001E-2</v>
      </c>
      <c r="Z33" s="1">
        <v>9.2332104574899994E-3</v>
      </c>
      <c r="AA33" s="1">
        <v>8.80350780687E-3</v>
      </c>
    </row>
    <row r="34" spans="1:27">
      <c r="A34">
        <v>61</v>
      </c>
      <c r="B34" t="s">
        <v>67</v>
      </c>
      <c r="C34" t="str">
        <f>B34</f>
        <v>gun</v>
      </c>
      <c r="D34" s="1">
        <f>AVERAGE(E34:AA34)</f>
        <v>1.3752026821866667E-2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1.4600212017399999E-2</v>
      </c>
      <c r="Z34" s="1">
        <v>1.4895801382500001E-2</v>
      </c>
      <c r="AA34" s="1">
        <v>1.17600670657E-2</v>
      </c>
    </row>
    <row r="35" spans="1:27">
      <c r="A35">
        <v>36</v>
      </c>
      <c r="B35" t="s">
        <v>6</v>
      </c>
      <c r="C35" t="s">
        <v>1</v>
      </c>
      <c r="D35" s="1">
        <f>AVERAGE(E35:AA35)</f>
        <v>1.2958690425176956E-2</v>
      </c>
      <c r="E35" s="1">
        <v>1.8612800597E-2</v>
      </c>
      <c r="F35" s="1">
        <v>1.6913459200500001E-2</v>
      </c>
      <c r="G35" s="1">
        <v>1.85273084835E-2</v>
      </c>
      <c r="H35" s="1">
        <v>1.7044551943399999E-2</v>
      </c>
      <c r="I35" s="1">
        <v>1.4801190337199999E-2</v>
      </c>
      <c r="J35" s="1">
        <v>1.4301095666E-2</v>
      </c>
      <c r="K35" s="1">
        <v>1.5848992072299999E-2</v>
      </c>
      <c r="L35" s="1">
        <v>1.67987871824E-2</v>
      </c>
      <c r="M35" s="1">
        <v>1.34014068673E-2</v>
      </c>
      <c r="N35" s="1">
        <v>1.5231102329000001E-2</v>
      </c>
      <c r="O35" s="1">
        <v>1.3596870263100001E-2</v>
      </c>
      <c r="P35" s="1">
        <v>1.2900258046599999E-2</v>
      </c>
      <c r="Q35" s="1">
        <v>1.2269238920600001E-2</v>
      </c>
      <c r="R35" s="1">
        <v>1.27578802228E-2</v>
      </c>
      <c r="S35" s="1">
        <v>1.08723970844E-2</v>
      </c>
      <c r="T35" s="1">
        <v>9.2063820625500007E-3</v>
      </c>
      <c r="U35" s="1">
        <v>8.1201019484199999E-3</v>
      </c>
      <c r="V35" s="1">
        <v>9.9884251104500003E-3</v>
      </c>
      <c r="W35" s="1">
        <v>8.7670860382200004E-3</v>
      </c>
      <c r="X35" s="1">
        <v>9.71845219144E-3</v>
      </c>
      <c r="Y35" s="1">
        <v>9.8242822433899993E-3</v>
      </c>
      <c r="Z35" s="1">
        <v>9.3167957607899997E-3</v>
      </c>
      <c r="AA35" s="1">
        <v>9.2310152077100006E-3</v>
      </c>
    </row>
    <row r="36" spans="1:27">
      <c r="A36">
        <v>27</v>
      </c>
      <c r="B36" t="s">
        <v>17</v>
      </c>
      <c r="C36" t="s">
        <v>16</v>
      </c>
      <c r="D36" s="1">
        <f>AVERAGE(E36:AA36)</f>
        <v>1.2287998774812608E-2</v>
      </c>
      <c r="E36" s="1">
        <v>1.63968300992E-2</v>
      </c>
      <c r="F36" s="1">
        <v>1.5816898441399999E-2</v>
      </c>
      <c r="G36" s="1">
        <v>1.9568159398299999E-2</v>
      </c>
      <c r="H36" s="1">
        <v>1.61206391639E-2</v>
      </c>
      <c r="I36" s="1">
        <v>1.42548585549E-2</v>
      </c>
      <c r="J36" s="1">
        <v>1.7795604954499999E-2</v>
      </c>
      <c r="K36" s="1">
        <v>1.57104939752E-2</v>
      </c>
      <c r="L36" s="1">
        <v>1.69196913565E-2</v>
      </c>
      <c r="M36" s="1">
        <v>1.42436229589E-2</v>
      </c>
      <c r="N36" s="1">
        <v>1.1670816920799999E-2</v>
      </c>
      <c r="O36" s="1">
        <v>1.1753532623099999E-2</v>
      </c>
      <c r="P36" s="1">
        <v>1.2781954242399999E-2</v>
      </c>
      <c r="Q36" s="1">
        <v>1.2202845085899999E-2</v>
      </c>
      <c r="R36" s="1">
        <v>1.0694717807100001E-2</v>
      </c>
      <c r="S36" s="1">
        <v>9.6224105689999995E-3</v>
      </c>
      <c r="T36" s="1">
        <v>8.2307148844900004E-3</v>
      </c>
      <c r="U36" s="1">
        <v>6.8925403438799999E-3</v>
      </c>
      <c r="V36" s="1">
        <v>8.3439466384200005E-3</v>
      </c>
      <c r="W36" s="1">
        <v>9.3738957426200004E-3</v>
      </c>
      <c r="X36" s="1">
        <v>8.8095227599099997E-3</v>
      </c>
      <c r="Y36" s="1">
        <v>8.6090684438499994E-3</v>
      </c>
      <c r="Z36" s="1">
        <v>6.2663930573199998E-3</v>
      </c>
      <c r="AA36" s="1">
        <v>1.05448137991E-2</v>
      </c>
    </row>
    <row r="37" spans="1:27">
      <c r="A37">
        <v>35</v>
      </c>
      <c r="B37" t="s">
        <v>8</v>
      </c>
      <c r="C37" t="s">
        <v>7</v>
      </c>
      <c r="D37" s="1">
        <f>AVERAGE(E37:AA37)</f>
        <v>1.2160754580293044E-2</v>
      </c>
      <c r="E37" s="1">
        <v>1.91798616612E-2</v>
      </c>
      <c r="F37" s="1">
        <v>1.7226295069599998E-2</v>
      </c>
      <c r="G37" s="1">
        <v>1.8060261538699999E-2</v>
      </c>
      <c r="H37" s="1">
        <v>1.7175918241499999E-2</v>
      </c>
      <c r="I37" s="1">
        <v>1.5985067914900002E-2</v>
      </c>
      <c r="J37" s="1">
        <v>1.7026257005799999E-2</v>
      </c>
      <c r="K37" s="1">
        <v>1.2926978194799999E-2</v>
      </c>
      <c r="L37" s="1">
        <v>1.20164953683E-2</v>
      </c>
      <c r="M37" s="1">
        <v>1.3454741724600001E-2</v>
      </c>
      <c r="N37" s="1">
        <v>1.33640151983E-2</v>
      </c>
      <c r="O37" s="1">
        <v>1.1744807719199999E-2</v>
      </c>
      <c r="P37" s="1">
        <v>1.1610888880700001E-2</v>
      </c>
      <c r="Q37" s="1">
        <v>1.1283578698000001E-2</v>
      </c>
      <c r="R37" s="1">
        <v>1.1124649080599999E-2</v>
      </c>
      <c r="S37" s="1">
        <v>8.9376220860600004E-3</v>
      </c>
      <c r="T37" s="1">
        <v>8.2649836414299994E-3</v>
      </c>
      <c r="U37" s="1">
        <v>8.2184152883100006E-3</v>
      </c>
      <c r="V37" s="1">
        <v>9.0259061410199997E-3</v>
      </c>
      <c r="W37" s="1">
        <v>8.8075160391800009E-3</v>
      </c>
      <c r="X37" s="1">
        <v>8.0234433568599998E-3</v>
      </c>
      <c r="Y37" s="1">
        <v>8.4191211662300001E-3</v>
      </c>
      <c r="Z37" s="1">
        <v>7.7870638196500001E-3</v>
      </c>
      <c r="AA37" s="1">
        <v>1.0033467511800001E-2</v>
      </c>
    </row>
    <row r="38" spans="1:27">
      <c r="A38">
        <v>5</v>
      </c>
      <c r="B38" t="s">
        <v>40</v>
      </c>
      <c r="C38" t="s">
        <v>26</v>
      </c>
      <c r="D38" s="1">
        <f>AVERAGE(E38:AA38)</f>
        <v>1.180598294959E-2</v>
      </c>
      <c r="E38" s="1">
        <v>1.30681239992E-2</v>
      </c>
      <c r="F38" s="1">
        <v>1.2666019476E-2</v>
      </c>
      <c r="G38" s="1">
        <v>1.6965567834400001E-2</v>
      </c>
      <c r="H38" s="1">
        <v>1.25750466733E-2</v>
      </c>
      <c r="I38" s="1">
        <v>2.51895018129E-2</v>
      </c>
      <c r="J38" s="1">
        <v>1.3657722713700001E-2</v>
      </c>
      <c r="K38" s="1">
        <v>1.16175994565E-2</v>
      </c>
      <c r="L38" s="1">
        <v>1.36962829613E-2</v>
      </c>
      <c r="M38" s="1">
        <v>1.1990306359000001E-2</v>
      </c>
      <c r="N38" s="1">
        <v>1.3150142665E-2</v>
      </c>
      <c r="O38" s="1">
        <v>9.8210834503199996E-3</v>
      </c>
      <c r="P38" s="1">
        <v>8.4152889792200002E-3</v>
      </c>
      <c r="Q38" s="1">
        <v>1.07607931125E-2</v>
      </c>
      <c r="R38" s="1">
        <v>8.7115763826200003E-3</v>
      </c>
      <c r="S38" s="1">
        <v>8.4285614053100002E-3</v>
      </c>
      <c r="T38" s="1">
        <v>8.8770640448400003E-3</v>
      </c>
      <c r="U38" s="1">
        <v>6.5717846220200004E-3</v>
      </c>
      <c r="V38" s="1">
        <v>1.12656735347E-2</v>
      </c>
      <c r="W38" s="1">
        <v>2.3922113609600001E-2</v>
      </c>
      <c r="X38" s="1">
        <v>5.2732836713699997E-3</v>
      </c>
      <c r="Y38" s="1">
        <v>9.1742371493299998E-3</v>
      </c>
      <c r="Z38" s="1">
        <v>6.8313224885700003E-3</v>
      </c>
      <c r="AA38" s="1">
        <v>8.9085114388700003E-3</v>
      </c>
    </row>
    <row r="39" spans="1:27">
      <c r="A39">
        <v>30</v>
      </c>
      <c r="B39" t="s">
        <v>13</v>
      </c>
      <c r="C39" t="s">
        <v>7</v>
      </c>
      <c r="D39" s="1">
        <f>AVERAGE(E39:AA39)</f>
        <v>1.0935118151704348E-2</v>
      </c>
      <c r="E39" s="1">
        <v>1.42266745566E-2</v>
      </c>
      <c r="F39" s="1">
        <v>1.3020864199999999E-2</v>
      </c>
      <c r="G39" s="1">
        <v>1.4053012517E-2</v>
      </c>
      <c r="H39" s="1">
        <v>1.6764771148299999E-2</v>
      </c>
      <c r="I39" s="1">
        <v>1.4082290460000001E-2</v>
      </c>
      <c r="J39" s="1">
        <v>1.36868083259E-2</v>
      </c>
      <c r="K39" s="1">
        <v>9.7174735992999993E-3</v>
      </c>
      <c r="L39" s="1">
        <v>1.00538525029E-2</v>
      </c>
      <c r="M39" s="1">
        <v>1.2622804691E-2</v>
      </c>
      <c r="N39" s="1">
        <v>1.29217164374E-2</v>
      </c>
      <c r="O39" s="1">
        <v>1.12771870729E-2</v>
      </c>
      <c r="P39" s="1">
        <v>9.4445399968899994E-3</v>
      </c>
      <c r="Q39" s="1">
        <v>1.1838925612300001E-2</v>
      </c>
      <c r="R39" s="1">
        <v>9.6560064297900004E-3</v>
      </c>
      <c r="S39" s="1">
        <v>9.0495684708000006E-3</v>
      </c>
      <c r="T39" s="1">
        <v>8.2936819765999995E-3</v>
      </c>
      <c r="U39" s="1">
        <v>7.9340698836099996E-3</v>
      </c>
      <c r="V39" s="1">
        <v>8.1659682574400008E-3</v>
      </c>
      <c r="W39" s="1">
        <v>7.7421530021899998E-3</v>
      </c>
      <c r="X39" s="1">
        <v>1.08805133909E-2</v>
      </c>
      <c r="Y39" s="1">
        <v>9.5639659206799999E-3</v>
      </c>
      <c r="Z39" s="1">
        <v>8.9648061816400004E-3</v>
      </c>
      <c r="AA39" s="1">
        <v>7.5460628550600003E-3</v>
      </c>
    </row>
    <row r="40" spans="1:27">
      <c r="A40">
        <v>28</v>
      </c>
      <c r="B40" t="s">
        <v>15</v>
      </c>
      <c r="C40" t="s">
        <v>7</v>
      </c>
      <c r="D40" s="1">
        <f>AVERAGE(E40:AA40)</f>
        <v>1.0867563175620867E-2</v>
      </c>
      <c r="E40" s="1">
        <v>1.5143849522199999E-2</v>
      </c>
      <c r="F40" s="1">
        <v>1.4173853774299999E-2</v>
      </c>
      <c r="G40" s="1">
        <v>1.6314087778299999E-2</v>
      </c>
      <c r="H40" s="1">
        <v>1.6010811395100001E-2</v>
      </c>
      <c r="I40" s="1">
        <v>1.43922185639E-2</v>
      </c>
      <c r="J40" s="1">
        <v>1.4178586542799999E-2</v>
      </c>
      <c r="K40" s="1">
        <v>9.4162748044699998E-3</v>
      </c>
      <c r="L40" s="1">
        <v>1.1626976717900001E-2</v>
      </c>
      <c r="M40" s="1">
        <v>1.20935040557E-2</v>
      </c>
      <c r="N40" s="1">
        <v>1.2176150941699999E-2</v>
      </c>
      <c r="O40" s="1">
        <v>1.0792149702999999E-2</v>
      </c>
      <c r="P40" s="1">
        <v>1.1864210463400001E-2</v>
      </c>
      <c r="Q40" s="1">
        <v>1.02758887603E-2</v>
      </c>
      <c r="R40" s="1">
        <v>1.07768636935E-2</v>
      </c>
      <c r="S40" s="1">
        <v>8.7251502167799994E-3</v>
      </c>
      <c r="T40" s="1">
        <v>8.3691951695199999E-3</v>
      </c>
      <c r="U40" s="1">
        <v>6.1594543454900003E-3</v>
      </c>
      <c r="V40" s="1">
        <v>7.37923768773E-3</v>
      </c>
      <c r="W40" s="1">
        <v>9.3263468960900001E-3</v>
      </c>
      <c r="X40" s="1">
        <v>6.4037565618499997E-3</v>
      </c>
      <c r="Y40" s="1">
        <v>7.5488789605999999E-3</v>
      </c>
      <c r="Z40" s="1">
        <v>7.6780594175999998E-3</v>
      </c>
      <c r="AA40" s="1">
        <v>9.1284470670500006E-3</v>
      </c>
    </row>
    <row r="41" spans="1:27">
      <c r="A41">
        <v>8</v>
      </c>
      <c r="B41" t="s">
        <v>37</v>
      </c>
      <c r="C41" t="s">
        <v>26</v>
      </c>
      <c r="D41" s="1">
        <f>AVERAGE(E41:AA41)</f>
        <v>1.0036700215524785E-2</v>
      </c>
      <c r="E41" s="1">
        <v>1.2583835472199999E-2</v>
      </c>
      <c r="F41" s="1">
        <v>1.3167697510199999E-2</v>
      </c>
      <c r="G41" s="1">
        <v>1.0423747027E-2</v>
      </c>
      <c r="H41" s="1">
        <v>1.3039190095800001E-2</v>
      </c>
      <c r="I41" s="1">
        <v>1.2461269320100001E-2</v>
      </c>
      <c r="J41" s="1">
        <v>1.26269069389E-2</v>
      </c>
      <c r="K41" s="1">
        <v>1.2529126811E-2</v>
      </c>
      <c r="L41" s="1">
        <v>1.0975935532000001E-2</v>
      </c>
      <c r="M41" s="1">
        <v>1.2554383585899999E-2</v>
      </c>
      <c r="N41" s="1">
        <v>1.12976213782E-2</v>
      </c>
      <c r="O41" s="1">
        <v>9.3574316455999999E-3</v>
      </c>
      <c r="P41" s="1">
        <v>9.0690434896E-3</v>
      </c>
      <c r="Q41" s="1">
        <v>1.0661766637100001E-2</v>
      </c>
      <c r="R41" s="1">
        <v>9.6346486435299993E-3</v>
      </c>
      <c r="S41" s="1">
        <v>7.6143350166200004E-3</v>
      </c>
      <c r="T41" s="1">
        <v>6.9805133381400002E-3</v>
      </c>
      <c r="U41" s="1">
        <v>6.1567408563899997E-3</v>
      </c>
      <c r="V41" s="1">
        <v>7.3061050440099999E-3</v>
      </c>
      <c r="W41" s="1">
        <v>7.8729277034199994E-3</v>
      </c>
      <c r="X41" s="1">
        <v>8.20531292195E-3</v>
      </c>
      <c r="Y41" s="1">
        <v>8.5295314507499997E-3</v>
      </c>
      <c r="Z41" s="1">
        <v>7.9509328181199997E-3</v>
      </c>
      <c r="AA41" s="1">
        <v>9.8451017205399994E-3</v>
      </c>
    </row>
    <row r="42" spans="1:27">
      <c r="A42">
        <v>22</v>
      </c>
      <c r="B42" t="s">
        <v>22</v>
      </c>
      <c r="C42" t="s">
        <v>16</v>
      </c>
      <c r="D42" s="1">
        <f>AVERAGE(E42:AA42)</f>
        <v>1.0003202731699129E-2</v>
      </c>
      <c r="E42" s="1">
        <v>1.5941521806E-2</v>
      </c>
      <c r="F42" s="1">
        <v>1.38890196983E-2</v>
      </c>
      <c r="G42" s="1">
        <v>1.6131853565399999E-2</v>
      </c>
      <c r="H42" s="1">
        <v>1.33078747174E-2</v>
      </c>
      <c r="I42" s="1">
        <v>1.0562581611E-2</v>
      </c>
      <c r="J42" s="1">
        <v>1.3761749819399999E-2</v>
      </c>
      <c r="K42" s="1">
        <v>1.48297002771E-2</v>
      </c>
      <c r="L42" s="1">
        <v>1.26399022747E-2</v>
      </c>
      <c r="M42" s="1">
        <v>1.2671720797E-2</v>
      </c>
      <c r="N42" s="1">
        <v>9.5158683830899992E-3</v>
      </c>
      <c r="O42" s="1">
        <v>9.3963729334199993E-3</v>
      </c>
      <c r="P42" s="1">
        <v>1.05032401773E-2</v>
      </c>
      <c r="Q42" s="1">
        <v>8.2138092112099999E-3</v>
      </c>
      <c r="R42" s="1">
        <v>8.9689711789199995E-3</v>
      </c>
      <c r="S42" s="1">
        <v>7.1338832274799998E-3</v>
      </c>
      <c r="T42" s="1">
        <v>6.7091011895400003E-3</v>
      </c>
      <c r="U42" s="1">
        <v>5.7995242166899996E-3</v>
      </c>
      <c r="V42" s="1">
        <v>6.7785883795600001E-3</v>
      </c>
      <c r="W42" s="1">
        <v>6.5317571439600002E-3</v>
      </c>
      <c r="X42" s="1">
        <v>5.5181069416699998E-3</v>
      </c>
      <c r="Y42" s="1">
        <v>7.9620131121199995E-3</v>
      </c>
      <c r="Z42" s="1">
        <v>6.0402349003399998E-3</v>
      </c>
      <c r="AA42" s="1">
        <v>7.2662672674799998E-3</v>
      </c>
    </row>
    <row r="43" spans="1:27">
      <c r="A43">
        <v>26</v>
      </c>
      <c r="B43" t="s">
        <v>18</v>
      </c>
      <c r="C43" t="s">
        <v>16</v>
      </c>
      <c r="D43" s="1">
        <f>AVERAGE(E43:AA43)</f>
        <v>9.5473989382152194E-3</v>
      </c>
      <c r="E43" s="1">
        <v>1.28450735468E-2</v>
      </c>
      <c r="F43" s="1">
        <v>1.12775356326E-2</v>
      </c>
      <c r="G43" s="1">
        <v>1.42439629003E-2</v>
      </c>
      <c r="H43" s="1">
        <v>1.3151155160000001E-2</v>
      </c>
      <c r="I43" s="1">
        <v>1.17640441775E-2</v>
      </c>
      <c r="J43" s="1">
        <v>1.0545796651E-2</v>
      </c>
      <c r="K43" s="1">
        <v>1.3213886361699999E-2</v>
      </c>
      <c r="L43" s="1">
        <v>1.25177507065E-2</v>
      </c>
      <c r="M43" s="1">
        <v>1.2278770952099999E-2</v>
      </c>
      <c r="N43" s="1">
        <v>9.6979829318099998E-3</v>
      </c>
      <c r="O43" s="1">
        <v>9.4453055381799999E-3</v>
      </c>
      <c r="P43" s="1">
        <v>8.8856151286499999E-3</v>
      </c>
      <c r="Q43" s="1">
        <v>8.6346201989999996E-3</v>
      </c>
      <c r="R43" s="1">
        <v>8.0723704762100008E-3</v>
      </c>
      <c r="S43" s="1">
        <v>5.98061766463E-3</v>
      </c>
      <c r="T43" s="1">
        <v>7.0527600258800003E-3</v>
      </c>
      <c r="U43" s="1">
        <v>5.3689657997600003E-3</v>
      </c>
      <c r="V43" s="1">
        <v>6.49968077978E-3</v>
      </c>
      <c r="W43" s="1">
        <v>6.71743307822E-3</v>
      </c>
      <c r="X43" s="1">
        <v>8.4961728299500008E-3</v>
      </c>
      <c r="Y43" s="1">
        <v>1.0109111454099999E-2</v>
      </c>
      <c r="Z43" s="1">
        <v>5.3971646175000002E-3</v>
      </c>
      <c r="AA43" s="1">
        <v>7.3943989667799997E-3</v>
      </c>
    </row>
    <row r="44" spans="1:27">
      <c r="A44">
        <v>20</v>
      </c>
      <c r="B44" t="s">
        <v>24</v>
      </c>
      <c r="C44" t="s">
        <v>16</v>
      </c>
      <c r="D44" s="1">
        <f>AVERAGE(E44:AA44)</f>
        <v>9.4048059995539106E-3</v>
      </c>
      <c r="E44" s="1">
        <v>1.3218805962000001E-2</v>
      </c>
      <c r="F44" s="1">
        <v>1.11695440451E-2</v>
      </c>
      <c r="G44" s="1">
        <v>1.4926722688899999E-2</v>
      </c>
      <c r="H44" s="1">
        <v>1.36623134035E-2</v>
      </c>
      <c r="I44" s="1">
        <v>1.0314991212800001E-2</v>
      </c>
      <c r="J44" s="1">
        <v>1.1583575766800001E-2</v>
      </c>
      <c r="K44" s="1">
        <v>1.04524750697E-2</v>
      </c>
      <c r="L44" s="1">
        <v>1.2320477407300001E-2</v>
      </c>
      <c r="M44" s="1">
        <v>1.15419607329E-2</v>
      </c>
      <c r="N44" s="1">
        <v>1.17491058663E-2</v>
      </c>
      <c r="O44" s="1">
        <v>9.8644273067000007E-3</v>
      </c>
      <c r="P44" s="1">
        <v>8.9224473988399992E-3</v>
      </c>
      <c r="Q44" s="1">
        <v>8.8751091939400003E-3</v>
      </c>
      <c r="R44" s="1">
        <v>9.3022010294599999E-3</v>
      </c>
      <c r="S44" s="1">
        <v>7.9589168351299998E-3</v>
      </c>
      <c r="T44" s="1">
        <v>6.7719966377400003E-3</v>
      </c>
      <c r="U44" s="1">
        <v>6.0824563153299999E-3</v>
      </c>
      <c r="V44" s="1">
        <v>5.0674031295199996E-3</v>
      </c>
      <c r="W44" s="1">
        <v>6.1223695153600002E-3</v>
      </c>
      <c r="X44" s="1">
        <v>9.0386082636999994E-3</v>
      </c>
      <c r="Y44" s="1">
        <v>6.00761515992E-3</v>
      </c>
      <c r="Z44" s="1">
        <v>4.8197780378600001E-3</v>
      </c>
      <c r="AA44" s="1">
        <v>6.5372370109400002E-3</v>
      </c>
    </row>
    <row r="45" spans="1:27">
      <c r="A45">
        <v>33</v>
      </c>
      <c r="B45" t="s">
        <v>10</v>
      </c>
      <c r="C45" t="s">
        <v>7</v>
      </c>
      <c r="D45" s="1">
        <f>AVERAGE(E45:AA45)</f>
        <v>8.6932918012978273E-3</v>
      </c>
      <c r="E45" s="1">
        <v>1.43954254861E-2</v>
      </c>
      <c r="F45" s="1">
        <v>1.26658886329E-2</v>
      </c>
      <c r="G45" s="1">
        <v>1.2291127728300001E-2</v>
      </c>
      <c r="H45" s="1">
        <v>1.27206324896E-2</v>
      </c>
      <c r="I45" s="1">
        <v>1.06749628028E-2</v>
      </c>
      <c r="J45" s="1">
        <v>1.28361044464E-2</v>
      </c>
      <c r="K45" s="1">
        <v>9.82854736713E-3</v>
      </c>
      <c r="L45" s="1">
        <v>9.5762811135199997E-3</v>
      </c>
      <c r="M45" s="1">
        <v>9.9622718306800005E-3</v>
      </c>
      <c r="N45" s="1">
        <v>9.3845499851700001E-3</v>
      </c>
      <c r="O45" s="1">
        <v>8.0982041917799993E-3</v>
      </c>
      <c r="P45" s="1">
        <v>9.83018412051E-3</v>
      </c>
      <c r="Q45" s="1">
        <v>7.8537936880699998E-3</v>
      </c>
      <c r="R45" s="1">
        <v>7.5353256757299996E-3</v>
      </c>
      <c r="S45" s="1">
        <v>6.3200295641899999E-3</v>
      </c>
      <c r="T45" s="1">
        <v>5.6985382324099996E-3</v>
      </c>
      <c r="U45" s="1">
        <v>5.2977999006799999E-3</v>
      </c>
      <c r="V45" s="1">
        <v>4.7622019328799996E-3</v>
      </c>
      <c r="W45" s="1">
        <v>6.61102795274E-3</v>
      </c>
      <c r="X45" s="1">
        <v>5.4868219672599998E-3</v>
      </c>
      <c r="Y45" s="1">
        <v>5.5584117503800004E-3</v>
      </c>
      <c r="Z45" s="1">
        <v>6.24304306744E-3</v>
      </c>
      <c r="AA45" s="1">
        <v>6.3145375031799997E-3</v>
      </c>
    </row>
    <row r="46" spans="1:27">
      <c r="A46">
        <v>23</v>
      </c>
      <c r="B46" t="s">
        <v>21</v>
      </c>
      <c r="C46" t="s">
        <v>16</v>
      </c>
      <c r="D46" s="1">
        <f>AVERAGE(E46:AA46)</f>
        <v>7.8215767196360853E-3</v>
      </c>
      <c r="E46" s="1">
        <v>1.20257230562E-2</v>
      </c>
      <c r="F46" s="1">
        <v>1.0081381391900001E-2</v>
      </c>
      <c r="G46" s="1">
        <v>1.29691260855E-2</v>
      </c>
      <c r="H46" s="1">
        <v>1.1637086501500001E-2</v>
      </c>
      <c r="I46" s="1">
        <v>9.9836924327799999E-3</v>
      </c>
      <c r="J46" s="1">
        <v>8.5649640775500007E-3</v>
      </c>
      <c r="K46" s="1">
        <v>1.0889089760499999E-2</v>
      </c>
      <c r="L46" s="1">
        <v>9.1970143034200008E-3</v>
      </c>
      <c r="M46" s="1">
        <v>1.01467733212E-2</v>
      </c>
      <c r="N46" s="1">
        <v>1.0736574091299999E-2</v>
      </c>
      <c r="O46" s="1">
        <v>6.85195092733E-3</v>
      </c>
      <c r="P46" s="1">
        <v>7.7830978432600001E-3</v>
      </c>
      <c r="Q46" s="1">
        <v>7.1058861300199996E-3</v>
      </c>
      <c r="R46" s="1">
        <v>7.1341096701799996E-3</v>
      </c>
      <c r="S46" s="1">
        <v>5.4351349948399998E-3</v>
      </c>
      <c r="T46" s="1">
        <v>5.4293964393500004E-3</v>
      </c>
      <c r="U46" s="1">
        <v>4.5253268075899997E-3</v>
      </c>
      <c r="V46" s="1">
        <v>4.2603317748900003E-3</v>
      </c>
      <c r="W46" s="1">
        <v>5.2068382738099999E-3</v>
      </c>
      <c r="X46" s="1">
        <v>4.7616396207700003E-3</v>
      </c>
      <c r="Y46" s="1">
        <v>5.5136838235099999E-3</v>
      </c>
      <c r="Z46" s="1">
        <v>5.1581223950099998E-3</v>
      </c>
      <c r="AA46" s="1">
        <v>4.4993208292200002E-3</v>
      </c>
    </row>
    <row r="47" spans="1:27">
      <c r="A47">
        <v>11</v>
      </c>
      <c r="B47" t="s">
        <v>34</v>
      </c>
      <c r="C47" t="s">
        <v>26</v>
      </c>
      <c r="D47" s="1">
        <f>AVERAGE(E47:AA47)</f>
        <v>7.623706579477826E-3</v>
      </c>
      <c r="E47" s="1">
        <v>1.16120144644E-2</v>
      </c>
      <c r="F47" s="1">
        <v>1.1138710949299999E-2</v>
      </c>
      <c r="G47" s="1">
        <v>8.9470855087900002E-3</v>
      </c>
      <c r="H47" s="1">
        <v>1.0344913606100001E-2</v>
      </c>
      <c r="I47" s="1">
        <v>8.8509254268299992E-3</v>
      </c>
      <c r="J47" s="1">
        <v>1.00800501143E-2</v>
      </c>
      <c r="K47" s="1">
        <v>9.9096008461199998E-3</v>
      </c>
      <c r="L47" s="1">
        <v>1.03537389936E-2</v>
      </c>
      <c r="M47" s="1">
        <v>9.2102630659700001E-3</v>
      </c>
      <c r="N47" s="1">
        <v>8.4738937052800008E-3</v>
      </c>
      <c r="O47" s="1">
        <v>7.0951906384300002E-3</v>
      </c>
      <c r="P47" s="1">
        <v>6.93144656648E-3</v>
      </c>
      <c r="Q47" s="1">
        <v>7.5305979315500003E-3</v>
      </c>
      <c r="R47" s="1">
        <v>5.9056570191500001E-3</v>
      </c>
      <c r="S47" s="1">
        <v>5.6225327020900003E-3</v>
      </c>
      <c r="T47" s="1">
        <v>5.2382603148599998E-3</v>
      </c>
      <c r="U47" s="1">
        <v>4.0545176200300001E-3</v>
      </c>
      <c r="V47" s="1">
        <v>5.4433390143499997E-3</v>
      </c>
      <c r="W47" s="1">
        <v>5.5710353999799999E-3</v>
      </c>
      <c r="X47" s="1">
        <v>5.9073520030399999E-3</v>
      </c>
      <c r="Y47" s="1">
        <v>6.6973202045099997E-3</v>
      </c>
      <c r="Z47" s="1">
        <v>4.6450756769499998E-3</v>
      </c>
      <c r="AA47" s="1">
        <v>5.7817295558800002E-3</v>
      </c>
    </row>
    <row r="48" spans="1:27">
      <c r="A48">
        <v>40</v>
      </c>
      <c r="B48" t="s">
        <v>2</v>
      </c>
      <c r="C48" t="s">
        <v>1</v>
      </c>
      <c r="D48" s="1">
        <f>AVERAGE(E48:AA48)</f>
        <v>7.4782452141773899E-3</v>
      </c>
      <c r="E48" s="1">
        <v>9.1712523168500006E-3</v>
      </c>
      <c r="F48" s="1">
        <v>9.3974828237799995E-3</v>
      </c>
      <c r="G48" s="1">
        <v>9.6433614745100003E-3</v>
      </c>
      <c r="H48" s="1">
        <v>1.01444532467E-2</v>
      </c>
      <c r="I48" s="1">
        <v>9.9063331129100006E-3</v>
      </c>
      <c r="J48" s="1">
        <v>8.3828104036499998E-3</v>
      </c>
      <c r="K48" s="1">
        <v>7.0384526094399999E-3</v>
      </c>
      <c r="L48" s="1">
        <v>8.7140985444099997E-3</v>
      </c>
      <c r="M48" s="1">
        <v>8.1659483044799995E-3</v>
      </c>
      <c r="N48" s="1">
        <v>9.6044133884300009E-3</v>
      </c>
      <c r="O48" s="1">
        <v>7.5229864708100001E-3</v>
      </c>
      <c r="P48" s="1">
        <v>7.0533592839900003E-3</v>
      </c>
      <c r="Q48" s="1">
        <v>6.8444126625799998E-3</v>
      </c>
      <c r="R48" s="1">
        <v>7.8065419120199996E-3</v>
      </c>
      <c r="S48" s="1">
        <v>6.1246678921400002E-3</v>
      </c>
      <c r="T48" s="1">
        <v>5.4241310712100001E-3</v>
      </c>
      <c r="U48" s="1">
        <v>4.9966519524500003E-3</v>
      </c>
      <c r="V48" s="1">
        <v>5.3406337258999998E-3</v>
      </c>
      <c r="W48" s="1">
        <v>6.0123767378399999E-3</v>
      </c>
      <c r="X48" s="1">
        <v>5.7547900321800001E-3</v>
      </c>
      <c r="Y48" s="1">
        <v>5.6258387268100004E-3</v>
      </c>
      <c r="Z48" s="1">
        <v>6.7305599767000001E-3</v>
      </c>
      <c r="AA48" s="1">
        <v>6.5940832562900002E-3</v>
      </c>
    </row>
    <row r="49" spans="1:27">
      <c r="A49">
        <v>31</v>
      </c>
      <c r="B49" t="s">
        <v>12</v>
      </c>
      <c r="C49" t="s">
        <v>7</v>
      </c>
      <c r="D49" s="1">
        <f>AVERAGE(E49:AA49)</f>
        <v>5.8970464603673904E-3</v>
      </c>
      <c r="E49" s="1">
        <v>9.0623563624299998E-3</v>
      </c>
      <c r="F49" s="1">
        <v>8.3490137804399997E-3</v>
      </c>
      <c r="G49" s="1">
        <v>8.0300993470000005E-3</v>
      </c>
      <c r="H49" s="1">
        <v>8.5051867040500002E-3</v>
      </c>
      <c r="I49" s="1">
        <v>8.9789019299899991E-3</v>
      </c>
      <c r="J49" s="1">
        <v>8.1997497388699991E-3</v>
      </c>
      <c r="K49" s="1">
        <v>6.2069261197399998E-3</v>
      </c>
      <c r="L49" s="1">
        <v>6.5083938051599998E-3</v>
      </c>
      <c r="M49" s="1">
        <v>5.4823217231000001E-3</v>
      </c>
      <c r="N49" s="1">
        <v>6.0733178133799996E-3</v>
      </c>
      <c r="O49" s="1">
        <v>5.6544710286500002E-3</v>
      </c>
      <c r="P49" s="1">
        <v>5.4849644278899996E-3</v>
      </c>
      <c r="Q49" s="1">
        <v>4.4778567922200002E-3</v>
      </c>
      <c r="R49" s="1">
        <v>4.3784320298700004E-3</v>
      </c>
      <c r="S49" s="1">
        <v>5.3430578274800003E-3</v>
      </c>
      <c r="T49" s="1">
        <v>5.1799349980400002E-3</v>
      </c>
      <c r="U49" s="1">
        <v>4.1425973073800004E-3</v>
      </c>
      <c r="V49" s="1">
        <v>3.6807299998400001E-3</v>
      </c>
      <c r="W49" s="1">
        <v>5.8330250627199997E-3</v>
      </c>
      <c r="X49" s="1">
        <v>2.0790025831799999E-3</v>
      </c>
      <c r="Y49" s="1">
        <v>5.0232593391699998E-3</v>
      </c>
      <c r="Z49" s="1">
        <v>3.6508965304399999E-3</v>
      </c>
      <c r="AA49" s="1">
        <v>5.3075733374099996E-3</v>
      </c>
    </row>
    <row r="50" spans="1:27">
      <c r="A50">
        <v>39</v>
      </c>
      <c r="B50" t="s">
        <v>3</v>
      </c>
      <c r="C50" t="s">
        <v>1</v>
      </c>
      <c r="D50" s="1">
        <f>AVERAGE(E50:AA50)</f>
        <v>5.6540160146004341E-3</v>
      </c>
      <c r="E50" s="1">
        <v>9.2446396957399993E-3</v>
      </c>
      <c r="F50" s="1">
        <v>7.3072189609599998E-3</v>
      </c>
      <c r="G50" s="1">
        <v>8.1917469172600003E-3</v>
      </c>
      <c r="H50" s="1">
        <v>7.62748125605E-3</v>
      </c>
      <c r="I50" s="1">
        <v>6.7920246940200001E-3</v>
      </c>
      <c r="J50" s="1">
        <v>6.4499612661500002E-3</v>
      </c>
      <c r="K50" s="1">
        <v>6.7234630997599996E-3</v>
      </c>
      <c r="L50" s="1">
        <v>6.4645649748900002E-3</v>
      </c>
      <c r="M50" s="1">
        <v>5.8032763482399998E-3</v>
      </c>
      <c r="N50" s="1">
        <v>5.7414216742200002E-3</v>
      </c>
      <c r="O50" s="1">
        <v>5.2929663811900002E-3</v>
      </c>
      <c r="P50" s="1">
        <v>7.0311229299899998E-3</v>
      </c>
      <c r="Q50" s="1">
        <v>5.2101061420199999E-3</v>
      </c>
      <c r="R50" s="1">
        <v>5.0835804230799997E-3</v>
      </c>
      <c r="S50" s="1">
        <v>4.4162613880700001E-3</v>
      </c>
      <c r="T50" s="1">
        <v>4.5238055532799996E-3</v>
      </c>
      <c r="U50" s="1">
        <v>3.9908064320600001E-3</v>
      </c>
      <c r="V50" s="1">
        <v>3.7425049500800001E-3</v>
      </c>
      <c r="W50" s="1">
        <v>3.80373229462E-3</v>
      </c>
      <c r="X50" s="1">
        <v>2.9525177255600001E-3</v>
      </c>
      <c r="Y50" s="1">
        <v>4.0302844126799998E-3</v>
      </c>
      <c r="Z50" s="1">
        <v>4.9272981783300002E-3</v>
      </c>
      <c r="AA50" s="1">
        <v>4.6915826375600002E-3</v>
      </c>
    </row>
    <row r="51" spans="1:27">
      <c r="A51">
        <v>29</v>
      </c>
      <c r="B51" t="s">
        <v>14</v>
      </c>
      <c r="C51" t="s">
        <v>7</v>
      </c>
      <c r="D51" s="1">
        <f>AVERAGE(E51:AA51)</f>
        <v>5.2243002173047821E-3</v>
      </c>
      <c r="E51" s="1">
        <v>8.4097627135900008E-3</v>
      </c>
      <c r="F51" s="1">
        <v>7.3947426701999998E-3</v>
      </c>
      <c r="G51" s="1">
        <v>7.8422618192200005E-3</v>
      </c>
      <c r="H51" s="1">
        <v>7.4996853548999999E-3</v>
      </c>
      <c r="I51" s="1">
        <v>7.8375260350899995E-3</v>
      </c>
      <c r="J51" s="1">
        <v>6.6119962490799999E-3</v>
      </c>
      <c r="K51" s="1">
        <v>4.0695435976800002E-3</v>
      </c>
      <c r="L51" s="1">
        <v>5.8040185247200003E-3</v>
      </c>
      <c r="M51" s="1">
        <v>6.0097873500100001E-3</v>
      </c>
      <c r="N51" s="1">
        <v>5.60453448113E-3</v>
      </c>
      <c r="O51" s="1">
        <v>5.0066376802099999E-3</v>
      </c>
      <c r="P51" s="1">
        <v>5.55917932142E-3</v>
      </c>
      <c r="Q51" s="1">
        <v>4.09591797408E-3</v>
      </c>
      <c r="R51" s="1">
        <v>5.4760034831000002E-3</v>
      </c>
      <c r="S51" s="1">
        <v>5.3175172816900002E-3</v>
      </c>
      <c r="T51" s="1">
        <v>3.3031123171699999E-3</v>
      </c>
      <c r="U51" s="1">
        <v>4.2371090733400001E-3</v>
      </c>
      <c r="V51" s="1">
        <v>3.5834696090600001E-3</v>
      </c>
      <c r="W51" s="1">
        <v>4.1394980885900001E-3</v>
      </c>
      <c r="X51" s="1">
        <v>2.1301208459600001E-3</v>
      </c>
      <c r="Y51" s="1">
        <v>3.2562873974700001E-3</v>
      </c>
      <c r="Z51" s="1">
        <v>3.1752842890200002E-3</v>
      </c>
      <c r="AA51" s="1">
        <v>3.7949088412800001E-3</v>
      </c>
    </row>
    <row r="52" spans="1:27">
      <c r="A52">
        <v>32</v>
      </c>
      <c r="B52" t="s">
        <v>11</v>
      </c>
      <c r="C52" t="s">
        <v>7</v>
      </c>
      <c r="D52" s="1">
        <f>AVERAGE(E52:AA52)</f>
        <v>3.7903389050595654E-3</v>
      </c>
      <c r="E52" s="1">
        <v>6.9363689783599998E-3</v>
      </c>
      <c r="F52" s="1">
        <v>6.1243662763199999E-3</v>
      </c>
      <c r="G52" s="1">
        <v>5.93256237474E-3</v>
      </c>
      <c r="H52" s="1">
        <v>5.0369543458500003E-3</v>
      </c>
      <c r="I52" s="1">
        <v>4.8157288327099999E-3</v>
      </c>
      <c r="J52" s="1">
        <v>5.1153398578299997E-3</v>
      </c>
      <c r="K52" s="1">
        <v>4.7666357903599996E-3</v>
      </c>
      <c r="L52" s="1">
        <v>3.8901391816399998E-3</v>
      </c>
      <c r="M52" s="1">
        <v>4.14985394623E-3</v>
      </c>
      <c r="N52" s="1">
        <v>4.4176504681900002E-3</v>
      </c>
      <c r="O52" s="1">
        <v>3.3122671884699998E-3</v>
      </c>
      <c r="P52" s="1">
        <v>3.3822787157499999E-3</v>
      </c>
      <c r="Q52" s="1">
        <v>2.5228231868800002E-3</v>
      </c>
      <c r="R52" s="1">
        <v>3.19583530334E-3</v>
      </c>
      <c r="S52" s="1">
        <v>2.8498299460600002E-3</v>
      </c>
      <c r="T52" s="1">
        <v>2.8202683897799998E-3</v>
      </c>
      <c r="U52" s="1">
        <v>2.6383884392100002E-3</v>
      </c>
      <c r="V52" s="1">
        <v>2.77106917411E-3</v>
      </c>
      <c r="W52" s="1">
        <v>2.2766037271600001E-3</v>
      </c>
      <c r="X52" s="1">
        <v>1.6745931519200001E-3</v>
      </c>
      <c r="Y52" s="1">
        <v>2.4667258663E-3</v>
      </c>
      <c r="Z52" s="1">
        <v>3.10837256936E-3</v>
      </c>
      <c r="AA52" s="1">
        <v>2.9731391057999999E-3</v>
      </c>
    </row>
    <row r="53" spans="1:27">
      <c r="A53">
        <v>4</v>
      </c>
      <c r="B53" t="s">
        <v>41</v>
      </c>
      <c r="C53" t="s">
        <v>26</v>
      </c>
      <c r="D53" s="1">
        <f>AVERAGE(E53:AA53)</f>
        <v>1.6953345149135653E-3</v>
      </c>
      <c r="E53" s="1">
        <v>3.0205259360199998E-3</v>
      </c>
      <c r="F53" s="1">
        <v>2.6750685112400001E-3</v>
      </c>
      <c r="G53" s="1">
        <v>2.5441837548400002E-3</v>
      </c>
      <c r="H53" s="1">
        <v>2.2030836748299998E-3</v>
      </c>
      <c r="I53" s="1">
        <v>2.76232358302E-3</v>
      </c>
      <c r="J53" s="1">
        <v>2.1224815629300002E-3</v>
      </c>
      <c r="K53" s="1">
        <v>2.77548837329E-3</v>
      </c>
      <c r="L53" s="1">
        <v>1.52716540523E-3</v>
      </c>
      <c r="M53" s="1">
        <v>1.8440236672099999E-3</v>
      </c>
      <c r="N53" s="1">
        <v>1.5948356192200001E-3</v>
      </c>
      <c r="O53" s="1">
        <v>1.2659332979699999E-3</v>
      </c>
      <c r="P53" s="1">
        <v>1.7449714161100001E-3</v>
      </c>
      <c r="Q53" s="1">
        <v>1.23902305345E-3</v>
      </c>
      <c r="R53" s="1">
        <v>1.46202764863E-3</v>
      </c>
      <c r="S53" s="1">
        <v>1.55268314369E-3</v>
      </c>
      <c r="T53" s="1">
        <v>1.07929712872E-3</v>
      </c>
      <c r="U53" s="1">
        <v>1.19119918326E-3</v>
      </c>
      <c r="V53" s="1">
        <v>1.5153610515E-3</v>
      </c>
      <c r="W53" s="1">
        <v>1.4360893240200001E-3</v>
      </c>
      <c r="X53" s="1">
        <v>2.7647486295699999E-4</v>
      </c>
      <c r="Y53" s="1">
        <v>1.3628917448299999E-3</v>
      </c>
      <c r="Z53" s="1">
        <v>8.4732052589200002E-4</v>
      </c>
      <c r="AA53" s="1">
        <v>9.5024137415300003E-4</v>
      </c>
    </row>
    <row r="54" spans="1:27">
      <c r="A54">
        <v>3</v>
      </c>
      <c r="B54" t="s">
        <v>42</v>
      </c>
      <c r="C54" t="s">
        <v>26</v>
      </c>
      <c r="D54" s="1">
        <f>AVERAGE(E54:AA54)</f>
        <v>1.3671740193146522E-3</v>
      </c>
      <c r="E54" s="1">
        <v>2.1655338892299998E-3</v>
      </c>
      <c r="F54" s="1">
        <v>1.6370991312E-3</v>
      </c>
      <c r="G54" s="1">
        <v>1.6650304061999999E-3</v>
      </c>
      <c r="H54" s="1">
        <v>1.6924602623700001E-3</v>
      </c>
      <c r="I54" s="1">
        <v>1.70412547294E-3</v>
      </c>
      <c r="J54" s="1">
        <v>1.68913648243E-3</v>
      </c>
      <c r="K54" s="1">
        <v>1.42835864335E-3</v>
      </c>
      <c r="L54" s="1">
        <v>2.2571898278500001E-3</v>
      </c>
      <c r="M54" s="1">
        <v>1.8610021590299999E-3</v>
      </c>
      <c r="N54" s="1">
        <v>1.51361869026E-3</v>
      </c>
      <c r="O54" s="1">
        <v>1.1542863459899999E-3</v>
      </c>
      <c r="P54" s="1">
        <v>1.4500298302699999E-3</v>
      </c>
      <c r="Q54" s="1">
        <v>1.2311309502999999E-3</v>
      </c>
      <c r="R54" s="1">
        <v>1.34073649855E-3</v>
      </c>
      <c r="S54" s="1">
        <v>1.0105273399000001E-3</v>
      </c>
      <c r="T54" s="1">
        <v>8.7283806313799995E-4</v>
      </c>
      <c r="U54" s="1">
        <v>7.5230616084999999E-4</v>
      </c>
      <c r="V54" s="1">
        <v>9.04663287517E-4</v>
      </c>
      <c r="W54" s="1">
        <v>1.27492499073E-3</v>
      </c>
      <c r="X54" s="1">
        <v>4.8116521136199998E-4</v>
      </c>
      <c r="Y54" s="1">
        <v>1.0949323577700001E-3</v>
      </c>
      <c r="Z54" s="1">
        <v>9.7733242992000002E-4</v>
      </c>
      <c r="AA54" s="1">
        <v>1.2865740130799999E-3</v>
      </c>
    </row>
    <row r="55" spans="1:27">
      <c r="A55">
        <v>6</v>
      </c>
      <c r="B55" t="s">
        <v>39</v>
      </c>
      <c r="C55" t="s">
        <v>26</v>
      </c>
      <c r="D55" s="1">
        <f>AVERAGE(E55:AA55)</f>
        <v>1.2530941779298262E-3</v>
      </c>
      <c r="E55" s="1">
        <v>2.7409992429200001E-3</v>
      </c>
      <c r="F55" s="1">
        <v>1.8854971989999999E-3</v>
      </c>
      <c r="G55" s="1">
        <v>1.5829839839599999E-3</v>
      </c>
      <c r="H55" s="1">
        <v>1.9478794302300001E-3</v>
      </c>
      <c r="I55" s="1">
        <v>1.6520621348799999E-3</v>
      </c>
      <c r="J55" s="1">
        <v>1.8638118218500001E-3</v>
      </c>
      <c r="K55" s="1">
        <v>2.2407851508900001E-3</v>
      </c>
      <c r="L55" s="1">
        <v>1.1565934238099999E-3</v>
      </c>
      <c r="M55" s="1">
        <v>1.0360313292799999E-3</v>
      </c>
      <c r="N55" s="1">
        <v>9.0535104490999997E-4</v>
      </c>
      <c r="O55" s="1">
        <v>1.1947642411299999E-3</v>
      </c>
      <c r="P55" s="1">
        <v>1.1883438121E-3</v>
      </c>
      <c r="Q55" s="1">
        <v>1.43787042735E-3</v>
      </c>
      <c r="R55" s="1">
        <v>7.3024212516600005E-4</v>
      </c>
      <c r="S55" s="1">
        <v>1.33801220886E-3</v>
      </c>
      <c r="T55" s="1">
        <v>1.0734674554000001E-3</v>
      </c>
      <c r="U55" s="1">
        <v>7.9197235450900001E-4</v>
      </c>
      <c r="V55" s="1">
        <v>9.3043770094000005E-4</v>
      </c>
      <c r="W55" s="1">
        <v>6.93076255535E-4</v>
      </c>
      <c r="X55" s="1">
        <v>3.7931216836099998E-4</v>
      </c>
      <c r="Y55" s="1">
        <v>8.3924084055300003E-4</v>
      </c>
      <c r="Z55" s="1">
        <v>8.5009615037099999E-4</v>
      </c>
      <c r="AA55" s="1">
        <v>3.6233559038099998E-4</v>
      </c>
    </row>
    <row r="56" spans="1:27">
      <c r="A56">
        <v>16</v>
      </c>
      <c r="B56" t="s">
        <v>29</v>
      </c>
      <c r="C56" t="s">
        <v>26</v>
      </c>
      <c r="D56" s="1">
        <f>AVERAGE(E56:AA56)</f>
        <v>1.1788347703610438E-3</v>
      </c>
      <c r="E56" s="1">
        <v>2.2043436285299998E-3</v>
      </c>
      <c r="F56" s="1">
        <v>1.8151773950399999E-3</v>
      </c>
      <c r="G56" s="1">
        <v>1.5753138375599999E-3</v>
      </c>
      <c r="H56" s="1">
        <v>1.52495821889E-3</v>
      </c>
      <c r="I56" s="1">
        <v>3.5369285243700001E-3</v>
      </c>
      <c r="J56" s="1">
        <v>1.6577210756200001E-3</v>
      </c>
      <c r="K56" s="1">
        <v>1.2285878481099999E-3</v>
      </c>
      <c r="L56" s="1">
        <v>1.3970402633199999E-3</v>
      </c>
      <c r="M56" s="1">
        <v>1.03813605292E-3</v>
      </c>
      <c r="N56" s="1">
        <v>1.34829353628E-3</v>
      </c>
      <c r="O56" s="1">
        <v>1.02039211601E-3</v>
      </c>
      <c r="P56" s="1">
        <v>8.2252680565500003E-4</v>
      </c>
      <c r="Q56" s="1">
        <v>1.0869767121E-3</v>
      </c>
      <c r="R56" s="1">
        <v>6.2492986062499996E-4</v>
      </c>
      <c r="S56" s="1">
        <v>7.6189322356299996E-4</v>
      </c>
      <c r="T56" s="1">
        <v>6.3959485316600004E-4</v>
      </c>
      <c r="U56" s="1">
        <v>2.6263999745799999E-4</v>
      </c>
      <c r="V56" s="1">
        <v>7.10294116206E-4</v>
      </c>
      <c r="W56" s="1">
        <v>6.9325874390600004E-4</v>
      </c>
      <c r="X56" s="1">
        <v>5.1792619778400005E-4</v>
      </c>
      <c r="Y56" s="1">
        <v>8.4399668779999997E-4</v>
      </c>
      <c r="Z56" s="1">
        <v>8.9640585813100004E-4</v>
      </c>
      <c r="AA56" s="1">
        <v>9.0586416525999995E-4</v>
      </c>
    </row>
    <row r="57" spans="1:27">
      <c r="A57">
        <v>7</v>
      </c>
      <c r="B57" t="s">
        <v>38</v>
      </c>
      <c r="C57" t="s">
        <v>26</v>
      </c>
      <c r="D57" s="1">
        <f>AVERAGE(E57:AA57)</f>
        <v>7.8355421824791312E-4</v>
      </c>
      <c r="E57" s="1">
        <v>1.8313231431700001E-3</v>
      </c>
      <c r="F57" s="1">
        <v>1.45554169468E-3</v>
      </c>
      <c r="G57" s="1">
        <v>1.2125187130000001E-3</v>
      </c>
      <c r="H57" s="1">
        <v>1.1250119452199999E-3</v>
      </c>
      <c r="I57" s="1">
        <v>1.3630145679799999E-3</v>
      </c>
      <c r="J57" s="1">
        <v>1.5196725602499999E-3</v>
      </c>
      <c r="K57" s="1">
        <v>6.3127121165500004E-4</v>
      </c>
      <c r="L57" s="1">
        <v>6.2788529200300002E-4</v>
      </c>
      <c r="M57" s="1">
        <v>8.1706786816300003E-4</v>
      </c>
      <c r="N57" s="1">
        <v>1.22237464885E-3</v>
      </c>
      <c r="O57" s="1">
        <v>5.9939499190399996E-4</v>
      </c>
      <c r="P57" s="1">
        <v>7.1446638702200003E-4</v>
      </c>
      <c r="Q57" s="1">
        <v>8.24215555254E-4</v>
      </c>
      <c r="R57" s="1">
        <v>3.8363583978999997E-4</v>
      </c>
      <c r="S57" s="1">
        <v>6.47399923731E-4</v>
      </c>
      <c r="T57" s="1">
        <v>5.9377880371200005E-4</v>
      </c>
      <c r="U57" s="1">
        <v>4.21910433675E-4</v>
      </c>
      <c r="V57" s="1">
        <v>3.89428288041E-4</v>
      </c>
      <c r="W57" s="1">
        <v>3.5110875205400001E-4</v>
      </c>
      <c r="X57" s="1">
        <v>1.3075516689800001E-4</v>
      </c>
      <c r="Y57" s="1">
        <v>4.4675358502600001E-4</v>
      </c>
      <c r="Z57" s="1">
        <v>3.9635950689800002E-4</v>
      </c>
      <c r="AA57" s="1">
        <v>3.1685814072600002E-4</v>
      </c>
    </row>
    <row r="58" spans="1:27">
      <c r="A58">
        <v>13</v>
      </c>
      <c r="B58" t="s">
        <v>32</v>
      </c>
      <c r="C58" t="s">
        <v>26</v>
      </c>
      <c r="D58" s="1">
        <f>AVERAGE(E58:AA58)</f>
        <v>7.4125225117060848E-4</v>
      </c>
      <c r="E58" s="1">
        <v>1.2154432511200001E-3</v>
      </c>
      <c r="F58" s="1">
        <v>1.21047650557E-3</v>
      </c>
      <c r="G58" s="1">
        <v>1.0219761948799999E-3</v>
      </c>
      <c r="H58" s="1">
        <v>8.09798565829E-4</v>
      </c>
      <c r="I58" s="1">
        <v>1.0810939224099999E-3</v>
      </c>
      <c r="J58" s="1">
        <v>1.21004516575E-3</v>
      </c>
      <c r="K58" s="1">
        <v>6.4513676373299995E-4</v>
      </c>
      <c r="L58" s="1">
        <v>7.5698276637399997E-4</v>
      </c>
      <c r="M58" s="1">
        <v>9.1968267726000004E-4</v>
      </c>
      <c r="N58" s="1">
        <v>1.5770687390099999E-3</v>
      </c>
      <c r="O58" s="1">
        <v>5.1806675755099998E-4</v>
      </c>
      <c r="P58" s="1">
        <v>5.9565278003500003E-4</v>
      </c>
      <c r="Q58" s="1">
        <v>5.9780388816200005E-4</v>
      </c>
      <c r="R58" s="1">
        <v>3.2415632292599999E-4</v>
      </c>
      <c r="S58" s="1">
        <v>1.9215628848299999E-4</v>
      </c>
      <c r="T58" s="1">
        <v>3.9713139685800002E-4</v>
      </c>
      <c r="U58" s="1">
        <v>4.7644839063900002E-4</v>
      </c>
      <c r="V58" s="1">
        <v>3.0486628458700001E-4</v>
      </c>
      <c r="W58" s="1">
        <v>7.6027521151499999E-4</v>
      </c>
      <c r="X58" s="1">
        <v>3.3535656279599999E-4</v>
      </c>
      <c r="Y58" s="1">
        <v>7.2308024553999998E-4</v>
      </c>
      <c r="Z58" s="1">
        <v>4.7548254252599998E-4</v>
      </c>
      <c r="AA58" s="1">
        <v>9.0062055336999998E-4</v>
      </c>
    </row>
    <row r="59" spans="1:27">
      <c r="A59">
        <v>10</v>
      </c>
      <c r="B59" t="s">
        <v>35</v>
      </c>
      <c r="C59" t="s">
        <v>26</v>
      </c>
      <c r="D59" s="1">
        <f>AVERAGE(E59:AA59)</f>
        <v>7.1149723414752186E-4</v>
      </c>
      <c r="E59" s="1">
        <v>1.37872800719E-3</v>
      </c>
      <c r="F59" s="1">
        <v>1.3270041695700001E-3</v>
      </c>
      <c r="G59" s="1">
        <v>1.0361868515300001E-3</v>
      </c>
      <c r="H59" s="1">
        <v>9.9022317906000005E-4</v>
      </c>
      <c r="I59" s="1">
        <v>1.13060119211E-3</v>
      </c>
      <c r="J59" s="1">
        <v>1.52133532321E-3</v>
      </c>
      <c r="K59" s="1">
        <v>8.4325166351500004E-4</v>
      </c>
      <c r="L59" s="1">
        <v>5.5549007587899998E-4</v>
      </c>
      <c r="M59" s="1">
        <v>5.9336602203599999E-4</v>
      </c>
      <c r="N59" s="1">
        <v>5.6402325739000002E-4</v>
      </c>
      <c r="O59" s="1">
        <v>6.34066008098E-4</v>
      </c>
      <c r="P59" s="1">
        <v>4.7092678432200002E-4</v>
      </c>
      <c r="Q59" s="1">
        <v>3.6369554819200002E-4</v>
      </c>
      <c r="R59" s="1">
        <v>4.0220779831100001E-4</v>
      </c>
      <c r="S59" s="1">
        <v>7.6574156806100005E-4</v>
      </c>
      <c r="T59" s="1">
        <v>2.4473968175299998E-4</v>
      </c>
      <c r="U59" s="1">
        <v>5.3747381640300001E-4</v>
      </c>
      <c r="V59" s="1">
        <v>5.1335703664999997E-4</v>
      </c>
      <c r="W59" s="1">
        <v>7.0445619385499998E-4</v>
      </c>
      <c r="X59" s="1">
        <v>5.7119218186699996E-4</v>
      </c>
      <c r="Y59" s="1">
        <v>5.5301442222600004E-4</v>
      </c>
      <c r="Z59" s="1">
        <v>2.9221250368400003E-4</v>
      </c>
      <c r="AA59" s="1">
        <v>3.7114310048099998E-4</v>
      </c>
    </row>
    <row r="60" spans="1:27">
      <c r="A60">
        <v>9</v>
      </c>
      <c r="B60" t="s">
        <v>36</v>
      </c>
      <c r="C60" t="s">
        <v>26</v>
      </c>
      <c r="D60" s="1">
        <f>AVERAGE(E60:AA60)</f>
        <v>6.5535884125108689E-4</v>
      </c>
      <c r="E60" s="1">
        <v>1.2736838280900001E-3</v>
      </c>
      <c r="F60" s="1">
        <v>1.1119209616600001E-3</v>
      </c>
      <c r="G60" s="1">
        <v>8.8848582823699998E-4</v>
      </c>
      <c r="H60" s="1">
        <v>9.7836021704399991E-4</v>
      </c>
      <c r="I60" s="1">
        <v>1.0734557135800001E-3</v>
      </c>
      <c r="J60" s="1">
        <v>6.2567025097399998E-4</v>
      </c>
      <c r="K60" s="1">
        <v>4.62236781351E-4</v>
      </c>
      <c r="L60" s="1">
        <v>6.9932946370500002E-4</v>
      </c>
      <c r="M60" s="1">
        <v>4.7617965890599999E-4</v>
      </c>
      <c r="N60" s="1">
        <v>9.8877460080700006E-4</v>
      </c>
      <c r="O60" s="1">
        <v>4.3886049168500002E-4</v>
      </c>
      <c r="P60" s="1">
        <v>4.5578468029900001E-4</v>
      </c>
      <c r="Q60" s="1">
        <v>4.8008801450200001E-4</v>
      </c>
      <c r="R60" s="1">
        <v>6.5078355142899995E-4</v>
      </c>
      <c r="S60" s="1">
        <v>1.0763688933399999E-3</v>
      </c>
      <c r="T60" s="1">
        <v>5.7347702945300001E-4</v>
      </c>
      <c r="U60" s="1">
        <v>1.8876127682799999E-4</v>
      </c>
      <c r="V60" s="1">
        <v>3.8808258481299999E-4</v>
      </c>
      <c r="W60" s="1">
        <v>5.1179332304200002E-4</v>
      </c>
      <c r="X60" s="1">
        <v>5.6970246371000003E-4</v>
      </c>
      <c r="Y60" s="1">
        <v>4.1635861279899999E-4</v>
      </c>
      <c r="Z60" s="1">
        <v>6.24155067911E-4</v>
      </c>
      <c r="AA60" s="1">
        <v>1.2094005461E-4</v>
      </c>
    </row>
    <row r="61" spans="1:27">
      <c r="A61">
        <v>17</v>
      </c>
      <c r="B61" t="s">
        <v>28</v>
      </c>
      <c r="C61" t="s">
        <v>26</v>
      </c>
      <c r="D61" s="1">
        <f>AVERAGE(E61:AA61)</f>
        <v>5.3954141459008269E-4</v>
      </c>
      <c r="E61" s="1">
        <v>1.12006791313E-3</v>
      </c>
      <c r="F61" s="1">
        <v>1.08296646816E-3</v>
      </c>
      <c r="G61" s="1">
        <v>6.5654305356299995E-4</v>
      </c>
      <c r="H61" s="1">
        <v>6.6590313140999999E-4</v>
      </c>
      <c r="I61" s="1">
        <v>5.3454088716700003E-4</v>
      </c>
      <c r="J61" s="1">
        <v>1.3356752886599999E-3</v>
      </c>
      <c r="K61" s="1">
        <v>4.6349161066000001E-4</v>
      </c>
      <c r="L61" s="1">
        <v>6.77147951734E-4</v>
      </c>
      <c r="M61" s="1">
        <v>6.0791037201499999E-4</v>
      </c>
      <c r="N61" s="1">
        <v>5.1165607620999999E-4</v>
      </c>
      <c r="O61" s="1">
        <v>3.06908344842E-4</v>
      </c>
      <c r="P61" s="1">
        <v>5.1995391213900005E-4</v>
      </c>
      <c r="Q61" s="1">
        <v>4.2749328516899999E-4</v>
      </c>
      <c r="R61" s="1">
        <v>4.6422100938399999E-4</v>
      </c>
      <c r="S61" s="1">
        <v>4.67517180507E-4</v>
      </c>
      <c r="T61" s="1">
        <v>3.4480001241799998E-4</v>
      </c>
      <c r="U61" s="1">
        <v>4.0959482109800003E-4</v>
      </c>
      <c r="V61" s="1">
        <v>3.16286796437E-4</v>
      </c>
      <c r="W61" s="1">
        <v>4.8751321818199999E-4</v>
      </c>
      <c r="X61" s="1">
        <v>1.71919079829E-5</v>
      </c>
      <c r="Y61" s="1">
        <v>3.1896623076699997E-4</v>
      </c>
      <c r="Z61" s="1">
        <v>3.8748278074400002E-4</v>
      </c>
      <c r="AA61" s="1">
        <v>2.8562028319300002E-4</v>
      </c>
    </row>
    <row r="62" spans="1:27">
      <c r="A62">
        <v>12</v>
      </c>
      <c r="B62" t="s">
        <v>33</v>
      </c>
      <c r="C62" t="s">
        <v>26</v>
      </c>
      <c r="D62" s="1">
        <f>AVERAGE(E62:AA62)</f>
        <v>1.0129901705914E-4</v>
      </c>
      <c r="E62" s="1">
        <v>1.68236977137E-4</v>
      </c>
      <c r="F62" s="1">
        <v>2.43120198646E-4</v>
      </c>
      <c r="G62" s="1">
        <v>1.21702175155E-4</v>
      </c>
      <c r="H62" s="1">
        <v>1.6365840682099999E-4</v>
      </c>
      <c r="I62" s="1">
        <v>1.8973816736100001E-4</v>
      </c>
      <c r="J62" s="1">
        <v>3.5856972366499998E-4</v>
      </c>
      <c r="K62" s="1">
        <v>5.8792353570500002E-5</v>
      </c>
      <c r="L62" s="1">
        <v>4.9597579550699999E-5</v>
      </c>
      <c r="M62" s="1">
        <v>1.80143689469E-4</v>
      </c>
      <c r="N62" s="1">
        <v>2.8503146093600001E-5</v>
      </c>
      <c r="O62" s="1">
        <v>4.36187178383E-5</v>
      </c>
      <c r="P62" s="1">
        <v>2.9953849761899999E-5</v>
      </c>
      <c r="Q62" s="1">
        <v>2.0624069307799999E-5</v>
      </c>
      <c r="R62" s="1">
        <v>2.7220382768200002E-6</v>
      </c>
      <c r="S62" s="1">
        <v>1.8950755996600001E-5</v>
      </c>
      <c r="T62" s="1">
        <v>1.3549999551400001E-4</v>
      </c>
      <c r="U62" s="1">
        <v>2.5938045465400002E-4</v>
      </c>
      <c r="V62" s="1">
        <v>1.28611851722E-4</v>
      </c>
      <c r="W62" s="1">
        <v>4.1001619330200002E-5</v>
      </c>
      <c r="X62" s="1">
        <v>0</v>
      </c>
      <c r="Y62" s="1">
        <v>4.1783587184099997E-5</v>
      </c>
      <c r="Z62" s="1">
        <v>2.7055139384399999E-5</v>
      </c>
      <c r="AA62" s="1">
        <v>1.8612895921299999E-5</v>
      </c>
    </row>
    <row r="63" spans="1:27">
      <c r="A63">
        <v>15</v>
      </c>
      <c r="B63" t="s">
        <v>30</v>
      </c>
      <c r="C63" t="s">
        <v>26</v>
      </c>
      <c r="D63" s="1">
        <f>AVERAGE(E63:AA63)</f>
        <v>9.7664706365568703E-5</v>
      </c>
      <c r="E63" s="1">
        <v>3.3006372095899998E-4</v>
      </c>
      <c r="F63" s="1">
        <v>1.4147086798600001E-4</v>
      </c>
      <c r="G63" s="1">
        <v>1.1808039699700001E-4</v>
      </c>
      <c r="H63" s="1">
        <v>1.9779168962899999E-4</v>
      </c>
      <c r="I63" s="1">
        <v>5.22101182545E-5</v>
      </c>
      <c r="J63" s="1">
        <v>1.37868241913E-5</v>
      </c>
      <c r="K63" s="1">
        <v>3.91074982292E-5</v>
      </c>
      <c r="L63" s="1">
        <v>1.01457979915E-4</v>
      </c>
      <c r="M63" s="1">
        <v>1.45819834192E-4</v>
      </c>
      <c r="N63" s="1">
        <v>2.53901557828E-4</v>
      </c>
      <c r="O63" s="1">
        <v>1.11263118851E-4</v>
      </c>
      <c r="P63" s="1">
        <v>7.8053815015200002E-5</v>
      </c>
      <c r="Q63" s="1">
        <v>4.81008835505E-5</v>
      </c>
      <c r="R63" s="1">
        <v>2.53839367551E-5</v>
      </c>
      <c r="S63" s="1">
        <v>1.6684453948100001E-5</v>
      </c>
      <c r="T63" s="1">
        <v>1.1481843681000001E-4</v>
      </c>
      <c r="U63" s="1">
        <v>1.6133213548899999E-4</v>
      </c>
      <c r="V63" s="1">
        <v>1.21379184969E-4</v>
      </c>
      <c r="W63" s="1">
        <v>1.9079479793700001E-5</v>
      </c>
      <c r="X63" s="1">
        <v>5.9314828429800003E-6</v>
      </c>
      <c r="Y63" s="1">
        <v>8.8843386736100002E-5</v>
      </c>
      <c r="Z63" s="1">
        <v>4.1552259633E-5</v>
      </c>
      <c r="AA63" s="1">
        <v>2.0175183833399999E-5</v>
      </c>
    </row>
    <row r="64" spans="1:27">
      <c r="A64">
        <v>14</v>
      </c>
      <c r="B64" t="s">
        <v>31</v>
      </c>
      <c r="C64" t="s">
        <v>26</v>
      </c>
      <c r="D64" s="1">
        <f>AVERAGE(E64:AA64)</f>
        <v>7.1478460443809554E-5</v>
      </c>
      <c r="E64" s="1">
        <v>1.22283932351E-4</v>
      </c>
      <c r="F64" s="1">
        <v>5.63195400252E-5</v>
      </c>
      <c r="G64" s="1">
        <v>1.6085287611199999E-4</v>
      </c>
      <c r="H64" s="1">
        <v>1.49833158955E-4</v>
      </c>
      <c r="I64" s="1">
        <v>4.11937540998E-4</v>
      </c>
      <c r="J64" s="1">
        <v>2.4941254372200001E-5</v>
      </c>
      <c r="K64" s="1">
        <v>2.8428769300099999E-5</v>
      </c>
      <c r="L64" s="1">
        <v>3.65277406179E-5</v>
      </c>
      <c r="M64" s="1">
        <v>1.6398973127399999E-5</v>
      </c>
      <c r="N64" s="1">
        <v>2.2356170682099999E-5</v>
      </c>
      <c r="O64" s="1">
        <v>6.1368817010300003E-5</v>
      </c>
      <c r="P64" s="1">
        <v>3.8691576917999998E-5</v>
      </c>
      <c r="Q64" s="1">
        <v>2.3578245017800001E-5</v>
      </c>
      <c r="R64" s="1">
        <v>0</v>
      </c>
      <c r="S64" s="1">
        <v>4.0403357825300002E-5</v>
      </c>
      <c r="T64" s="1">
        <v>2.44021349505E-4</v>
      </c>
      <c r="U64" s="1">
        <v>9.5284989830499999E-5</v>
      </c>
      <c r="V64" s="1">
        <v>3.1465587613699999E-5</v>
      </c>
      <c r="W64" s="1">
        <v>8.3435961192E-7</v>
      </c>
      <c r="X64" s="1">
        <v>2.6736518595599999E-5</v>
      </c>
      <c r="Y64" s="1">
        <v>5.1739831738599998E-5</v>
      </c>
      <c r="Z64" s="1">
        <v>0</v>
      </c>
      <c r="AA64" s="1">
        <v>0</v>
      </c>
    </row>
    <row r="65" spans="1:4">
      <c r="A65">
        <v>64</v>
      </c>
      <c r="B65" t="s">
        <v>70</v>
      </c>
      <c r="C65" t="str">
        <f>B65</f>
        <v>numb_children</v>
      </c>
      <c r="D65" s="1"/>
    </row>
  </sheetData>
  <autoFilter ref="A1:AA65">
    <sortState ref="A2:AA65">
      <sortCondition descending="1" ref="D1:D6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Laughlin</dc:creator>
  <cp:lastModifiedBy>Greg Laughlin</cp:lastModifiedBy>
  <dcterms:created xsi:type="dcterms:W3CDTF">2014-11-16T23:17:35Z</dcterms:created>
  <dcterms:modified xsi:type="dcterms:W3CDTF">2014-11-17T00:40:28Z</dcterms:modified>
</cp:coreProperties>
</file>