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my\Desktop\Excel_fun\Randomizing\"/>
    </mc:Choice>
  </mc:AlternateContent>
  <xr:revisionPtr revIDLastSave="0" documentId="13_ncr:1_{A6EE6C07-B0BC-4411-92A2-055C5506F6E9}" xr6:coauthVersionLast="46" xr6:coauthVersionMax="46" xr10:uidLastSave="{00000000-0000-0000-0000-000000000000}"/>
  <bookViews>
    <workbookView xWindow="40920" yWindow="-120" windowWidth="29040" windowHeight="15840" activeTab="3" xr2:uid="{00000000-000D-0000-FFFF-FFFF00000000}"/>
  </bookViews>
  <sheets>
    <sheet name="Random_Variables" sheetId="1" r:id="rId1"/>
    <sheet name="Truncated_Normal" sheetId="4" r:id="rId2"/>
    <sheet name="Poisson_Distribution" sheetId="2" r:id="rId3"/>
    <sheet name="Extra" sheetId="3" r:id="rId4"/>
  </sheets>
  <definedNames>
    <definedName name="_xlchart.v1.0" hidden="1">Truncated_Normal!$C$16</definedName>
    <definedName name="_xlchart.v1.1" hidden="1">Truncated_Normal!$C$17:$C$516</definedName>
    <definedName name="_xlchart.v1.2" hidden="1">Truncated_Normal!$B$16</definedName>
    <definedName name="_xlchart.v1.3" hidden="1">Truncated_Normal!$B$17:$B$516</definedName>
    <definedName name="_xlchart.v1.4" hidden="1">Truncated_Normal!$C$16</definedName>
    <definedName name="_xlchart.v1.5" hidden="1">Truncated_Normal!$C$17:$C$516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4" l="1"/>
  <c r="F10" i="4" s="1"/>
  <c r="C18" i="4" s="1"/>
  <c r="F7" i="4"/>
  <c r="F8" i="4"/>
  <c r="F5" i="4"/>
  <c r="G7" i="2"/>
  <c r="L4" i="2"/>
  <c r="K4" i="2"/>
  <c r="F9" i="4" l="1"/>
  <c r="C500" i="4"/>
  <c r="C460" i="4"/>
  <c r="C396" i="4"/>
  <c r="C332" i="4"/>
  <c r="C268" i="4"/>
  <c r="C204" i="4"/>
  <c r="C140" i="4"/>
  <c r="C76" i="4"/>
  <c r="C516" i="4"/>
  <c r="C452" i="4"/>
  <c r="C388" i="4"/>
  <c r="C324" i="4"/>
  <c r="C260" i="4"/>
  <c r="C196" i="4"/>
  <c r="C132" i="4"/>
  <c r="C68" i="4"/>
  <c r="C508" i="4"/>
  <c r="C444" i="4"/>
  <c r="C380" i="4"/>
  <c r="C316" i="4"/>
  <c r="C252" i="4"/>
  <c r="C188" i="4"/>
  <c r="C124" i="4"/>
  <c r="C60" i="4"/>
  <c r="C436" i="4"/>
  <c r="C372" i="4"/>
  <c r="C308" i="4"/>
  <c r="C244" i="4"/>
  <c r="C180" i="4"/>
  <c r="C116" i="4"/>
  <c r="C52" i="4"/>
  <c r="C492" i="4"/>
  <c r="C428" i="4"/>
  <c r="C364" i="4"/>
  <c r="C300" i="4"/>
  <c r="C236" i="4"/>
  <c r="C172" i="4"/>
  <c r="C108" i="4"/>
  <c r="C44" i="4"/>
  <c r="C484" i="4"/>
  <c r="C420" i="4"/>
  <c r="C356" i="4"/>
  <c r="C292" i="4"/>
  <c r="C228" i="4"/>
  <c r="C164" i="4"/>
  <c r="C100" i="4"/>
  <c r="C36" i="4"/>
  <c r="C476" i="4"/>
  <c r="C412" i="4"/>
  <c r="C348" i="4"/>
  <c r="C284" i="4"/>
  <c r="C220" i="4"/>
  <c r="C156" i="4"/>
  <c r="C92" i="4"/>
  <c r="C28" i="4"/>
  <c r="C468" i="4"/>
  <c r="C404" i="4"/>
  <c r="C340" i="4"/>
  <c r="C276" i="4"/>
  <c r="C212" i="4"/>
  <c r="C148" i="4"/>
  <c r="C84" i="4"/>
  <c r="C20" i="4"/>
  <c r="C515" i="4"/>
  <c r="C507" i="4"/>
  <c r="C499" i="4"/>
  <c r="C491" i="4"/>
  <c r="C483" i="4"/>
  <c r="C475" i="4"/>
  <c r="C467" i="4"/>
  <c r="C459" i="4"/>
  <c r="C451" i="4"/>
  <c r="C443" i="4"/>
  <c r="C435" i="4"/>
  <c r="C427" i="4"/>
  <c r="C419" i="4"/>
  <c r="C411" i="4"/>
  <c r="C403" i="4"/>
  <c r="C395" i="4"/>
  <c r="C387" i="4"/>
  <c r="C379" i="4"/>
  <c r="C371" i="4"/>
  <c r="C363" i="4"/>
  <c r="C355" i="4"/>
  <c r="C347" i="4"/>
  <c r="C339" i="4"/>
  <c r="C331" i="4"/>
  <c r="C323" i="4"/>
  <c r="C315" i="4"/>
  <c r="C307" i="4"/>
  <c r="C299" i="4"/>
  <c r="C291" i="4"/>
  <c r="C283" i="4"/>
  <c r="C275" i="4"/>
  <c r="C267" i="4"/>
  <c r="C259" i="4"/>
  <c r="C251" i="4"/>
  <c r="C243" i="4"/>
  <c r="C235" i="4"/>
  <c r="C227" i="4"/>
  <c r="C219" i="4"/>
  <c r="C211" i="4"/>
  <c r="C203" i="4"/>
  <c r="C195" i="4"/>
  <c r="C187" i="4"/>
  <c r="C179" i="4"/>
  <c r="C171" i="4"/>
  <c r="C163" i="4"/>
  <c r="C155" i="4"/>
  <c r="C147" i="4"/>
  <c r="C139" i="4"/>
  <c r="C131" i="4"/>
  <c r="C123" i="4"/>
  <c r="C115" i="4"/>
  <c r="C107" i="4"/>
  <c r="C99" i="4"/>
  <c r="C91" i="4"/>
  <c r="C83" i="4"/>
  <c r="C75" i="4"/>
  <c r="C67" i="4"/>
  <c r="C59" i="4"/>
  <c r="C51" i="4"/>
  <c r="C43" i="4"/>
  <c r="C35" i="4"/>
  <c r="C27" i="4"/>
  <c r="C514" i="4"/>
  <c r="C506" i="4"/>
  <c r="C498" i="4"/>
  <c r="C490" i="4"/>
  <c r="C482" i="4"/>
  <c r="C474" i="4"/>
  <c r="C466" i="4"/>
  <c r="C458" i="4"/>
  <c r="C450" i="4"/>
  <c r="C442" i="4"/>
  <c r="C434" i="4"/>
  <c r="C426" i="4"/>
  <c r="C418" i="4"/>
  <c r="C410" i="4"/>
  <c r="C402" i="4"/>
  <c r="C394" i="4"/>
  <c r="C386" i="4"/>
  <c r="C378" i="4"/>
  <c r="C370" i="4"/>
  <c r="C362" i="4"/>
  <c r="C354" i="4"/>
  <c r="C346" i="4"/>
  <c r="C338" i="4"/>
  <c r="C330" i="4"/>
  <c r="C322" i="4"/>
  <c r="C314" i="4"/>
  <c r="C306" i="4"/>
  <c r="C298" i="4"/>
  <c r="C290" i="4"/>
  <c r="C282" i="4"/>
  <c r="C274" i="4"/>
  <c r="C266" i="4"/>
  <c r="C258" i="4"/>
  <c r="C250" i="4"/>
  <c r="C242" i="4"/>
  <c r="C234" i="4"/>
  <c r="C226" i="4"/>
  <c r="C218" i="4"/>
  <c r="C210" i="4"/>
  <c r="C202" i="4"/>
  <c r="C194" i="4"/>
  <c r="C186" i="4"/>
  <c r="C178" i="4"/>
  <c r="C170" i="4"/>
  <c r="C162" i="4"/>
  <c r="C154" i="4"/>
  <c r="C146" i="4"/>
  <c r="C138" i="4"/>
  <c r="C130" i="4"/>
  <c r="C122" i="4"/>
  <c r="C114" i="4"/>
  <c r="C106" i="4"/>
  <c r="C98" i="4"/>
  <c r="C90" i="4"/>
  <c r="C82" i="4"/>
  <c r="C74" i="4"/>
  <c r="C66" i="4"/>
  <c r="C58" i="4"/>
  <c r="C50" i="4"/>
  <c r="C42" i="4"/>
  <c r="C34" i="4"/>
  <c r="C26" i="4"/>
  <c r="C513" i="4"/>
  <c r="C505" i="4"/>
  <c r="C497" i="4"/>
  <c r="C489" i="4"/>
  <c r="C481" i="4"/>
  <c r="C473" i="4"/>
  <c r="C465" i="4"/>
  <c r="C457" i="4"/>
  <c r="C449" i="4"/>
  <c r="C441" i="4"/>
  <c r="C433" i="4"/>
  <c r="C425" i="4"/>
  <c r="C417" i="4"/>
  <c r="C409" i="4"/>
  <c r="C401" i="4"/>
  <c r="C393" i="4"/>
  <c r="C385" i="4"/>
  <c r="C377" i="4"/>
  <c r="C369" i="4"/>
  <c r="C361" i="4"/>
  <c r="C353" i="4"/>
  <c r="C345" i="4"/>
  <c r="C337" i="4"/>
  <c r="C329" i="4"/>
  <c r="C321" i="4"/>
  <c r="C313" i="4"/>
  <c r="C305" i="4"/>
  <c r="C297" i="4"/>
  <c r="C289" i="4"/>
  <c r="C281" i="4"/>
  <c r="C273" i="4"/>
  <c r="C265" i="4"/>
  <c r="C257" i="4"/>
  <c r="C249" i="4"/>
  <c r="C241" i="4"/>
  <c r="C233" i="4"/>
  <c r="C225" i="4"/>
  <c r="C217" i="4"/>
  <c r="C209" i="4"/>
  <c r="C201" i="4"/>
  <c r="C193" i="4"/>
  <c r="C185" i="4"/>
  <c r="C177" i="4"/>
  <c r="C169" i="4"/>
  <c r="C161" i="4"/>
  <c r="C153" i="4"/>
  <c r="C145" i="4"/>
  <c r="C137" i="4"/>
  <c r="C129" i="4"/>
  <c r="C121" i="4"/>
  <c r="C113" i="4"/>
  <c r="C105" i="4"/>
  <c r="C97" i="4"/>
  <c r="C89" i="4"/>
  <c r="C81" i="4"/>
  <c r="C73" i="4"/>
  <c r="C65" i="4"/>
  <c r="C57" i="4"/>
  <c r="C49" i="4"/>
  <c r="C41" i="4"/>
  <c r="C33" i="4"/>
  <c r="C25" i="4"/>
  <c r="C512" i="4"/>
  <c r="C504" i="4"/>
  <c r="C496" i="4"/>
  <c r="C488" i="4"/>
  <c r="C480" i="4"/>
  <c r="C472" i="4"/>
  <c r="C464" i="4"/>
  <c r="C456" i="4"/>
  <c r="C448" i="4"/>
  <c r="C440" i="4"/>
  <c r="C432" i="4"/>
  <c r="C424" i="4"/>
  <c r="C416" i="4"/>
  <c r="C408" i="4"/>
  <c r="C400" i="4"/>
  <c r="C392" i="4"/>
  <c r="C384" i="4"/>
  <c r="C376" i="4"/>
  <c r="C368" i="4"/>
  <c r="C360" i="4"/>
  <c r="C352" i="4"/>
  <c r="C344" i="4"/>
  <c r="C336" i="4"/>
  <c r="C328" i="4"/>
  <c r="C320" i="4"/>
  <c r="C312" i="4"/>
  <c r="C304" i="4"/>
  <c r="C296" i="4"/>
  <c r="C288" i="4"/>
  <c r="C280" i="4"/>
  <c r="C272" i="4"/>
  <c r="C264" i="4"/>
  <c r="C256" i="4"/>
  <c r="C248" i="4"/>
  <c r="C240" i="4"/>
  <c r="C232" i="4"/>
  <c r="C224" i="4"/>
  <c r="C216" i="4"/>
  <c r="C208" i="4"/>
  <c r="C200" i="4"/>
  <c r="C192" i="4"/>
  <c r="C184" i="4"/>
  <c r="C176" i="4"/>
  <c r="C168" i="4"/>
  <c r="C160" i="4"/>
  <c r="C152" i="4"/>
  <c r="C144" i="4"/>
  <c r="C136" i="4"/>
  <c r="C128" i="4"/>
  <c r="C120" i="4"/>
  <c r="C112" i="4"/>
  <c r="C104" i="4"/>
  <c r="C96" i="4"/>
  <c r="C88" i="4"/>
  <c r="C80" i="4"/>
  <c r="C72" i="4"/>
  <c r="C64" i="4"/>
  <c r="C56" i="4"/>
  <c r="C48" i="4"/>
  <c r="C40" i="4"/>
  <c r="C32" i="4"/>
  <c r="C24" i="4"/>
  <c r="C511" i="4"/>
  <c r="C503" i="4"/>
  <c r="C495" i="4"/>
  <c r="C487" i="4"/>
  <c r="C479" i="4"/>
  <c r="C471" i="4"/>
  <c r="C463" i="4"/>
  <c r="C455" i="4"/>
  <c r="C447" i="4"/>
  <c r="C439" i="4"/>
  <c r="C431" i="4"/>
  <c r="C423" i="4"/>
  <c r="C415" i="4"/>
  <c r="C407" i="4"/>
  <c r="C399" i="4"/>
  <c r="C391" i="4"/>
  <c r="C383" i="4"/>
  <c r="C375" i="4"/>
  <c r="C367" i="4"/>
  <c r="C359" i="4"/>
  <c r="C351" i="4"/>
  <c r="C343" i="4"/>
  <c r="C335" i="4"/>
  <c r="C327" i="4"/>
  <c r="C319" i="4"/>
  <c r="C311" i="4"/>
  <c r="C303" i="4"/>
  <c r="C295" i="4"/>
  <c r="C287" i="4"/>
  <c r="C279" i="4"/>
  <c r="C271" i="4"/>
  <c r="C263" i="4"/>
  <c r="C255" i="4"/>
  <c r="C247" i="4"/>
  <c r="C239" i="4"/>
  <c r="C231" i="4"/>
  <c r="C223" i="4"/>
  <c r="C215" i="4"/>
  <c r="C207" i="4"/>
  <c r="C199" i="4"/>
  <c r="C191" i="4"/>
  <c r="C183" i="4"/>
  <c r="C175" i="4"/>
  <c r="C167" i="4"/>
  <c r="C159" i="4"/>
  <c r="C151" i="4"/>
  <c r="C143" i="4"/>
  <c r="C135" i="4"/>
  <c r="C127" i="4"/>
  <c r="C119" i="4"/>
  <c r="C111" i="4"/>
  <c r="C103" i="4"/>
  <c r="C95" i="4"/>
  <c r="C87" i="4"/>
  <c r="C79" i="4"/>
  <c r="C71" i="4"/>
  <c r="C63" i="4"/>
  <c r="C55" i="4"/>
  <c r="C47" i="4"/>
  <c r="C39" i="4"/>
  <c r="C31" i="4"/>
  <c r="C23" i="4"/>
  <c r="C510" i="4"/>
  <c r="C502" i="4"/>
  <c r="C494" i="4"/>
  <c r="C486" i="4"/>
  <c r="C478" i="4"/>
  <c r="C470" i="4"/>
  <c r="C462" i="4"/>
  <c r="C454" i="4"/>
  <c r="C446" i="4"/>
  <c r="C438" i="4"/>
  <c r="C430" i="4"/>
  <c r="C422" i="4"/>
  <c r="C414" i="4"/>
  <c r="C406" i="4"/>
  <c r="C398" i="4"/>
  <c r="C390" i="4"/>
  <c r="C382" i="4"/>
  <c r="C374" i="4"/>
  <c r="C366" i="4"/>
  <c r="C358" i="4"/>
  <c r="C350" i="4"/>
  <c r="C342" i="4"/>
  <c r="C334" i="4"/>
  <c r="C326" i="4"/>
  <c r="C318" i="4"/>
  <c r="C310" i="4"/>
  <c r="C302" i="4"/>
  <c r="C294" i="4"/>
  <c r="C286" i="4"/>
  <c r="C278" i="4"/>
  <c r="C270" i="4"/>
  <c r="C262" i="4"/>
  <c r="C254" i="4"/>
  <c r="C246" i="4"/>
  <c r="C238" i="4"/>
  <c r="C230" i="4"/>
  <c r="C222" i="4"/>
  <c r="C214" i="4"/>
  <c r="C206" i="4"/>
  <c r="C198" i="4"/>
  <c r="C190" i="4"/>
  <c r="C182" i="4"/>
  <c r="C174" i="4"/>
  <c r="C166" i="4"/>
  <c r="C158" i="4"/>
  <c r="C150" i="4"/>
  <c r="C142" i="4"/>
  <c r="C134" i="4"/>
  <c r="C126" i="4"/>
  <c r="C118" i="4"/>
  <c r="C110" i="4"/>
  <c r="C102" i="4"/>
  <c r="C94" i="4"/>
  <c r="C86" i="4"/>
  <c r="C78" i="4"/>
  <c r="C70" i="4"/>
  <c r="C62" i="4"/>
  <c r="C54" i="4"/>
  <c r="C46" i="4"/>
  <c r="C38" i="4"/>
  <c r="C30" i="4"/>
  <c r="C22" i="4"/>
  <c r="C509" i="4"/>
  <c r="C501" i="4"/>
  <c r="C493" i="4"/>
  <c r="C485" i="4"/>
  <c r="C477" i="4"/>
  <c r="C469" i="4"/>
  <c r="C461" i="4"/>
  <c r="C453" i="4"/>
  <c r="C445" i="4"/>
  <c r="C437" i="4"/>
  <c r="C429" i="4"/>
  <c r="C421" i="4"/>
  <c r="C413" i="4"/>
  <c r="C405" i="4"/>
  <c r="C397" i="4"/>
  <c r="C389" i="4"/>
  <c r="C381" i="4"/>
  <c r="C373" i="4"/>
  <c r="C365" i="4"/>
  <c r="C357" i="4"/>
  <c r="C349" i="4"/>
  <c r="C341" i="4"/>
  <c r="C333" i="4"/>
  <c r="C325" i="4"/>
  <c r="C317" i="4"/>
  <c r="C309" i="4"/>
  <c r="C301" i="4"/>
  <c r="C293" i="4"/>
  <c r="C285" i="4"/>
  <c r="C277" i="4"/>
  <c r="C269" i="4"/>
  <c r="C261" i="4"/>
  <c r="C253" i="4"/>
  <c r="C245" i="4"/>
  <c r="C237" i="4"/>
  <c r="C229" i="4"/>
  <c r="C221" i="4"/>
  <c r="C213" i="4"/>
  <c r="C205" i="4"/>
  <c r="C197" i="4"/>
  <c r="C189" i="4"/>
  <c r="C181" i="4"/>
  <c r="C173" i="4"/>
  <c r="C165" i="4"/>
  <c r="C157" i="4"/>
  <c r="C149" i="4"/>
  <c r="C141" i="4"/>
  <c r="C133" i="4"/>
  <c r="C125" i="4"/>
  <c r="C117" i="4"/>
  <c r="C109" i="4"/>
  <c r="C101" i="4"/>
  <c r="C93" i="4"/>
  <c r="C85" i="4"/>
  <c r="C77" i="4"/>
  <c r="C69" i="4"/>
  <c r="C61" i="4"/>
  <c r="C53" i="4"/>
  <c r="C45" i="4"/>
  <c r="C37" i="4"/>
  <c r="C29" i="4"/>
  <c r="C21" i="4"/>
  <c r="C19" i="4"/>
  <c r="F11" i="4"/>
  <c r="C17" i="4"/>
  <c r="C10" i="4" l="1"/>
  <c r="C9" i="4"/>
  <c r="B504" i="4" l="1"/>
  <c r="B512" i="4"/>
  <c r="B466" i="4"/>
  <c r="B474" i="4"/>
  <c r="B482" i="4"/>
  <c r="B490" i="4"/>
  <c r="B498" i="4"/>
  <c r="B308" i="4"/>
  <c r="B316" i="4"/>
  <c r="B324" i="4"/>
  <c r="B332" i="4"/>
  <c r="B340" i="4"/>
  <c r="B348" i="4"/>
  <c r="B356" i="4"/>
  <c r="B364" i="4"/>
  <c r="B372" i="4"/>
  <c r="B380" i="4"/>
  <c r="B388" i="4"/>
  <c r="B396" i="4"/>
  <c r="B404" i="4"/>
  <c r="B412" i="4"/>
  <c r="B420" i="4"/>
  <c r="B428" i="4"/>
  <c r="B436" i="4"/>
  <c r="B444" i="4"/>
  <c r="B452" i="4"/>
  <c r="B460" i="4"/>
  <c r="B122" i="4"/>
  <c r="B130" i="4"/>
  <c r="B138" i="4"/>
  <c r="B146" i="4"/>
  <c r="B154" i="4"/>
  <c r="B162" i="4"/>
  <c r="B170" i="4"/>
  <c r="B178" i="4"/>
  <c r="B186" i="4"/>
  <c r="B194" i="4"/>
  <c r="B202" i="4"/>
  <c r="B210" i="4"/>
  <c r="B218" i="4"/>
  <c r="B226" i="4"/>
  <c r="B234" i="4"/>
  <c r="B242" i="4"/>
  <c r="B250" i="4"/>
  <c r="B258" i="4"/>
  <c r="B266" i="4"/>
  <c r="B274" i="4"/>
  <c r="B282" i="4"/>
  <c r="B290" i="4"/>
  <c r="B298" i="4"/>
  <c r="B508" i="4"/>
  <c r="B344" i="4"/>
  <c r="B392" i="4"/>
  <c r="B432" i="4"/>
  <c r="B126" i="4"/>
  <c r="B158" i="4"/>
  <c r="B190" i="4"/>
  <c r="B222" i="4"/>
  <c r="B254" i="4"/>
  <c r="B294" i="4"/>
  <c r="B505" i="4"/>
  <c r="B513" i="4"/>
  <c r="B467" i="4"/>
  <c r="B475" i="4"/>
  <c r="B483" i="4"/>
  <c r="B491" i="4"/>
  <c r="B499" i="4"/>
  <c r="B309" i="4"/>
  <c r="B317" i="4"/>
  <c r="B325" i="4"/>
  <c r="B333" i="4"/>
  <c r="B341" i="4"/>
  <c r="B349" i="4"/>
  <c r="B357" i="4"/>
  <c r="B365" i="4"/>
  <c r="B373" i="4"/>
  <c r="B381" i="4"/>
  <c r="B389" i="4"/>
  <c r="B397" i="4"/>
  <c r="B405" i="4"/>
  <c r="B413" i="4"/>
  <c r="B421" i="4"/>
  <c r="B429" i="4"/>
  <c r="B437" i="4"/>
  <c r="B445" i="4"/>
  <c r="B453" i="4"/>
  <c r="B461" i="4"/>
  <c r="B123" i="4"/>
  <c r="B131" i="4"/>
  <c r="B139" i="4"/>
  <c r="B147" i="4"/>
  <c r="B155" i="4"/>
  <c r="B163" i="4"/>
  <c r="B171" i="4"/>
  <c r="B179" i="4"/>
  <c r="B187" i="4"/>
  <c r="B195" i="4"/>
  <c r="B203" i="4"/>
  <c r="B211" i="4"/>
  <c r="B219" i="4"/>
  <c r="B227" i="4"/>
  <c r="B235" i="4"/>
  <c r="B243" i="4"/>
  <c r="B251" i="4"/>
  <c r="B259" i="4"/>
  <c r="B267" i="4"/>
  <c r="B275" i="4"/>
  <c r="B283" i="4"/>
  <c r="B291" i="4"/>
  <c r="B299" i="4"/>
  <c r="B470" i="4"/>
  <c r="B328" i="4"/>
  <c r="B376" i="4"/>
  <c r="B408" i="4"/>
  <c r="B448" i="4"/>
  <c r="B142" i="4"/>
  <c r="B174" i="4"/>
  <c r="B206" i="4"/>
  <c r="B246" i="4"/>
  <c r="B278" i="4"/>
  <c r="B506" i="4"/>
  <c r="B514" i="4"/>
  <c r="B468" i="4"/>
  <c r="B476" i="4"/>
  <c r="B484" i="4"/>
  <c r="B492" i="4"/>
  <c r="B500" i="4"/>
  <c r="B310" i="4"/>
  <c r="B318" i="4"/>
  <c r="B326" i="4"/>
  <c r="B334" i="4"/>
  <c r="B342" i="4"/>
  <c r="B350" i="4"/>
  <c r="B358" i="4"/>
  <c r="B366" i="4"/>
  <c r="B374" i="4"/>
  <c r="B382" i="4"/>
  <c r="B390" i="4"/>
  <c r="B398" i="4"/>
  <c r="B406" i="4"/>
  <c r="B414" i="4"/>
  <c r="B422" i="4"/>
  <c r="B430" i="4"/>
  <c r="B438" i="4"/>
  <c r="B446" i="4"/>
  <c r="B454" i="4"/>
  <c r="B462" i="4"/>
  <c r="B124" i="4"/>
  <c r="B132" i="4"/>
  <c r="B140" i="4"/>
  <c r="B148" i="4"/>
  <c r="B156" i="4"/>
  <c r="B164" i="4"/>
  <c r="B172" i="4"/>
  <c r="B180" i="4"/>
  <c r="B188" i="4"/>
  <c r="B196" i="4"/>
  <c r="B204" i="4"/>
  <c r="B212" i="4"/>
  <c r="B220" i="4"/>
  <c r="B228" i="4"/>
  <c r="B236" i="4"/>
  <c r="B244" i="4"/>
  <c r="B252" i="4"/>
  <c r="B260" i="4"/>
  <c r="B268" i="4"/>
  <c r="B276" i="4"/>
  <c r="B284" i="4"/>
  <c r="B292" i="4"/>
  <c r="B300" i="4"/>
  <c r="B516" i="4"/>
  <c r="B486" i="4"/>
  <c r="B494" i="4"/>
  <c r="B502" i="4"/>
  <c r="B312" i="4"/>
  <c r="B320" i="4"/>
  <c r="B336" i="4"/>
  <c r="B352" i="4"/>
  <c r="B368" i="4"/>
  <c r="B384" i="4"/>
  <c r="B400" i="4"/>
  <c r="B424" i="4"/>
  <c r="B440" i="4"/>
  <c r="B118" i="4"/>
  <c r="B134" i="4"/>
  <c r="B166" i="4"/>
  <c r="B198" i="4"/>
  <c r="B230" i="4"/>
  <c r="B262" i="4"/>
  <c r="B286" i="4"/>
  <c r="B302" i="4"/>
  <c r="B507" i="4"/>
  <c r="B515" i="4"/>
  <c r="B469" i="4"/>
  <c r="B477" i="4"/>
  <c r="B485" i="4"/>
  <c r="B493" i="4"/>
  <c r="B501" i="4"/>
  <c r="B311" i="4"/>
  <c r="B319" i="4"/>
  <c r="B327" i="4"/>
  <c r="B335" i="4"/>
  <c r="B343" i="4"/>
  <c r="B351" i="4"/>
  <c r="B359" i="4"/>
  <c r="B367" i="4"/>
  <c r="B375" i="4"/>
  <c r="B383" i="4"/>
  <c r="B391" i="4"/>
  <c r="B399" i="4"/>
  <c r="B407" i="4"/>
  <c r="B415" i="4"/>
  <c r="B423" i="4"/>
  <c r="B431" i="4"/>
  <c r="B439" i="4"/>
  <c r="B447" i="4"/>
  <c r="B455" i="4"/>
  <c r="B117" i="4"/>
  <c r="B125" i="4"/>
  <c r="B133" i="4"/>
  <c r="B141" i="4"/>
  <c r="B149" i="4"/>
  <c r="B157" i="4"/>
  <c r="B165" i="4"/>
  <c r="B173" i="4"/>
  <c r="B181" i="4"/>
  <c r="B189" i="4"/>
  <c r="B197" i="4"/>
  <c r="B205" i="4"/>
  <c r="B213" i="4"/>
  <c r="B221" i="4"/>
  <c r="B229" i="4"/>
  <c r="B237" i="4"/>
  <c r="B245" i="4"/>
  <c r="B253" i="4"/>
  <c r="B261" i="4"/>
  <c r="B269" i="4"/>
  <c r="B277" i="4"/>
  <c r="B285" i="4"/>
  <c r="B293" i="4"/>
  <c r="B301" i="4"/>
  <c r="B478" i="4"/>
  <c r="B360" i="4"/>
  <c r="B416" i="4"/>
  <c r="B456" i="4"/>
  <c r="B150" i="4"/>
  <c r="B182" i="4"/>
  <c r="B214" i="4"/>
  <c r="B238" i="4"/>
  <c r="B270" i="4"/>
  <c r="B509" i="4"/>
  <c r="B463" i="4"/>
  <c r="B471" i="4"/>
  <c r="B479" i="4"/>
  <c r="B487" i="4"/>
  <c r="B495" i="4"/>
  <c r="B503" i="4"/>
  <c r="B313" i="4"/>
  <c r="B321" i="4"/>
  <c r="B329" i="4"/>
  <c r="B337" i="4"/>
  <c r="B345" i="4"/>
  <c r="B353" i="4"/>
  <c r="B361" i="4"/>
  <c r="B369" i="4"/>
  <c r="B377" i="4"/>
  <c r="B385" i="4"/>
  <c r="B393" i="4"/>
  <c r="B401" i="4"/>
  <c r="B409" i="4"/>
  <c r="B417" i="4"/>
  <c r="B425" i="4"/>
  <c r="B433" i="4"/>
  <c r="B441" i="4"/>
  <c r="B449" i="4"/>
  <c r="B457" i="4"/>
  <c r="B119" i="4"/>
  <c r="B127" i="4"/>
  <c r="B135" i="4"/>
  <c r="B143" i="4"/>
  <c r="B151" i="4"/>
  <c r="B159" i="4"/>
  <c r="B167" i="4"/>
  <c r="B175" i="4"/>
  <c r="B183" i="4"/>
  <c r="B191" i="4"/>
  <c r="B199" i="4"/>
  <c r="B207" i="4"/>
  <c r="B215" i="4"/>
  <c r="B223" i="4"/>
  <c r="B231" i="4"/>
  <c r="B239" i="4"/>
  <c r="B247" i="4"/>
  <c r="B255" i="4"/>
  <c r="B263" i="4"/>
  <c r="B271" i="4"/>
  <c r="B279" i="4"/>
  <c r="B287" i="4"/>
  <c r="B295" i="4"/>
  <c r="B303" i="4"/>
  <c r="B510" i="4"/>
  <c r="B464" i="4"/>
  <c r="B472" i="4"/>
  <c r="B480" i="4"/>
  <c r="B488" i="4"/>
  <c r="B496" i="4"/>
  <c r="B306" i="4"/>
  <c r="B314" i="4"/>
  <c r="B322" i="4"/>
  <c r="B330" i="4"/>
  <c r="B338" i="4"/>
  <c r="B346" i="4"/>
  <c r="B354" i="4"/>
  <c r="B362" i="4"/>
  <c r="B370" i="4"/>
  <c r="B378" i="4"/>
  <c r="B386" i="4"/>
  <c r="B394" i="4"/>
  <c r="B402" i="4"/>
  <c r="B410" i="4"/>
  <c r="B418" i="4"/>
  <c r="B426" i="4"/>
  <c r="B434" i="4"/>
  <c r="B442" i="4"/>
  <c r="B450" i="4"/>
  <c r="B458" i="4"/>
  <c r="B120" i="4"/>
  <c r="B128" i="4"/>
  <c r="B136" i="4"/>
  <c r="B144" i="4"/>
  <c r="B152" i="4"/>
  <c r="B160" i="4"/>
  <c r="B168" i="4"/>
  <c r="B176" i="4"/>
  <c r="B184" i="4"/>
  <c r="B192" i="4"/>
  <c r="B200" i="4"/>
  <c r="B208" i="4"/>
  <c r="B216" i="4"/>
  <c r="B224" i="4"/>
  <c r="B232" i="4"/>
  <c r="B240" i="4"/>
  <c r="B248" i="4"/>
  <c r="B256" i="4"/>
  <c r="B264" i="4"/>
  <c r="B272" i="4"/>
  <c r="B280" i="4"/>
  <c r="B288" i="4"/>
  <c r="B296" i="4"/>
  <c r="B304" i="4"/>
  <c r="B511" i="4"/>
  <c r="B465" i="4"/>
  <c r="B473" i="4"/>
  <c r="B481" i="4"/>
  <c r="B489" i="4"/>
  <c r="B497" i="4"/>
  <c r="B307" i="4"/>
  <c r="B315" i="4"/>
  <c r="B323" i="4"/>
  <c r="B331" i="4"/>
  <c r="B339" i="4"/>
  <c r="B347" i="4"/>
  <c r="B355" i="4"/>
  <c r="B363" i="4"/>
  <c r="B371" i="4"/>
  <c r="B379" i="4"/>
  <c r="B387" i="4"/>
  <c r="B395" i="4"/>
  <c r="B403" i="4"/>
  <c r="B411" i="4"/>
  <c r="B419" i="4"/>
  <c r="B427" i="4"/>
  <c r="B435" i="4"/>
  <c r="B443" i="4"/>
  <c r="B451" i="4"/>
  <c r="B459" i="4"/>
  <c r="B121" i="4"/>
  <c r="B129" i="4"/>
  <c r="B137" i="4"/>
  <c r="B145" i="4"/>
  <c r="B153" i="4"/>
  <c r="B161" i="4"/>
  <c r="B169" i="4"/>
  <c r="B177" i="4"/>
  <c r="B185" i="4"/>
  <c r="B193" i="4"/>
  <c r="B201" i="4"/>
  <c r="B209" i="4"/>
  <c r="B217" i="4"/>
  <c r="B225" i="4"/>
  <c r="B233" i="4"/>
  <c r="B241" i="4"/>
  <c r="B249" i="4"/>
  <c r="B257" i="4"/>
  <c r="B265" i="4"/>
  <c r="B273" i="4"/>
  <c r="B281" i="4"/>
  <c r="B289" i="4"/>
  <c r="B297" i="4"/>
  <c r="B305" i="4"/>
  <c r="B115" i="4"/>
  <c r="B110" i="4"/>
  <c r="B22" i="4"/>
  <c r="B30" i="4"/>
  <c r="B38" i="4"/>
  <c r="B46" i="4"/>
  <c r="B54" i="4"/>
  <c r="B62" i="4"/>
  <c r="B70" i="4"/>
  <c r="B78" i="4"/>
  <c r="B86" i="4"/>
  <c r="B94" i="4"/>
  <c r="B102" i="4"/>
  <c r="B116" i="4"/>
  <c r="B111" i="4"/>
  <c r="B23" i="4"/>
  <c r="B31" i="4"/>
  <c r="B39" i="4"/>
  <c r="B47" i="4"/>
  <c r="B55" i="4"/>
  <c r="B63" i="4"/>
  <c r="B71" i="4"/>
  <c r="B79" i="4"/>
  <c r="B87" i="4"/>
  <c r="B95" i="4"/>
  <c r="B103" i="4"/>
  <c r="B104" i="4"/>
  <c r="B112" i="4"/>
  <c r="B24" i="4"/>
  <c r="B32" i="4"/>
  <c r="B40" i="4"/>
  <c r="B48" i="4"/>
  <c r="B56" i="4"/>
  <c r="B64" i="4"/>
  <c r="B72" i="4"/>
  <c r="B80" i="4"/>
  <c r="B88" i="4"/>
  <c r="B96" i="4"/>
  <c r="B18" i="4"/>
  <c r="B105" i="4"/>
  <c r="B113" i="4"/>
  <c r="B25" i="4"/>
  <c r="B33" i="4"/>
  <c r="B41" i="4"/>
  <c r="B49" i="4"/>
  <c r="B57" i="4"/>
  <c r="B65" i="4"/>
  <c r="B73" i="4"/>
  <c r="B81" i="4"/>
  <c r="B89" i="4"/>
  <c r="B97" i="4"/>
  <c r="B17" i="4"/>
  <c r="B106" i="4"/>
  <c r="B114" i="4"/>
  <c r="B26" i="4"/>
  <c r="B34" i="4"/>
  <c r="B42" i="4"/>
  <c r="B50" i="4"/>
  <c r="B58" i="4"/>
  <c r="B66" i="4"/>
  <c r="B74" i="4"/>
  <c r="B82" i="4"/>
  <c r="B90" i="4"/>
  <c r="B98" i="4"/>
  <c r="B107" i="4"/>
  <c r="B19" i="4"/>
  <c r="B27" i="4"/>
  <c r="B35" i="4"/>
  <c r="B43" i="4"/>
  <c r="B51" i="4"/>
  <c r="B59" i="4"/>
  <c r="B67" i="4"/>
  <c r="B75" i="4"/>
  <c r="B83" i="4"/>
  <c r="B91" i="4"/>
  <c r="B99" i="4"/>
  <c r="B108" i="4"/>
  <c r="B20" i="4"/>
  <c r="B28" i="4"/>
  <c r="B36" i="4"/>
  <c r="B44" i="4"/>
  <c r="B52" i="4"/>
  <c r="B60" i="4"/>
  <c r="B68" i="4"/>
  <c r="B76" i="4"/>
  <c r="B84" i="4"/>
  <c r="B92" i="4"/>
  <c r="B100" i="4"/>
  <c r="B109" i="4"/>
  <c r="B21" i="4"/>
  <c r="B29" i="4"/>
  <c r="B37" i="4"/>
  <c r="B45" i="4"/>
  <c r="B53" i="4"/>
  <c r="B61" i="4"/>
  <c r="B69" i="4"/>
  <c r="B77" i="4"/>
  <c r="B85" i="4"/>
  <c r="B93" i="4"/>
  <c r="B101" i="4"/>
  <c r="C11" i="4"/>
  <c r="I29" i="3"/>
  <c r="F8" i="3"/>
  <c r="F7" i="3"/>
  <c r="F6" i="3"/>
  <c r="F5" i="3"/>
  <c r="F4" i="3"/>
  <c r="C11" i="2" l="1"/>
  <c r="G6" i="2"/>
  <c r="L9" i="2"/>
  <c r="L17" i="2"/>
  <c r="L25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G5" i="2"/>
  <c r="C10" i="2"/>
  <c r="C9" i="2"/>
  <c r="C6" i="2"/>
  <c r="L10" i="2" s="1"/>
  <c r="M10" i="2" s="1"/>
  <c r="L24" i="2" l="1"/>
  <c r="L23" i="2"/>
  <c r="M23" i="2" s="1"/>
  <c r="L15" i="2"/>
  <c r="M15" i="2" s="1"/>
  <c r="L7" i="2"/>
  <c r="M19" i="2"/>
  <c r="L22" i="2"/>
  <c r="M22" i="2" s="1"/>
  <c r="L14" i="2"/>
  <c r="L6" i="2"/>
  <c r="M6" i="2" s="1"/>
  <c r="L16" i="2"/>
  <c r="L29" i="2"/>
  <c r="M29" i="2" s="1"/>
  <c r="L21" i="2"/>
  <c r="M21" i="2" s="1"/>
  <c r="L13" i="2"/>
  <c r="M13" i="2" s="1"/>
  <c r="L5" i="2"/>
  <c r="M24" i="2"/>
  <c r="L28" i="2"/>
  <c r="L20" i="2"/>
  <c r="M20" i="2" s="1"/>
  <c r="L12" i="2"/>
  <c r="L8" i="2"/>
  <c r="M8" i="2" s="1"/>
  <c r="L27" i="2"/>
  <c r="M27" i="2" s="1"/>
  <c r="L19" i="2"/>
  <c r="L11" i="2"/>
  <c r="M11" i="2" s="1"/>
  <c r="M7" i="2"/>
  <c r="L26" i="2"/>
  <c r="M26" i="2" s="1"/>
  <c r="L18" i="2"/>
  <c r="M18" i="2" s="1"/>
  <c r="M12" i="2"/>
  <c r="M4" i="2"/>
  <c r="M25" i="2"/>
  <c r="M5" i="2"/>
  <c r="M9" i="2"/>
  <c r="M16" i="2"/>
  <c r="M14" i="2"/>
  <c r="M17" i="2"/>
  <c r="M28" i="2"/>
  <c r="C14" i="1"/>
  <c r="J12" i="1" l="1"/>
  <c r="J13" i="1" l="1"/>
  <c r="K5" i="1"/>
  <c r="J15" i="1" s="1"/>
  <c r="G5" i="1"/>
  <c r="G6" i="1" s="1"/>
  <c r="F8" i="1"/>
  <c r="F18" i="1"/>
  <c r="C24" i="1"/>
  <c r="C9" i="1"/>
  <c r="C19" i="1"/>
  <c r="C5" i="1"/>
  <c r="G7" i="1" l="1"/>
  <c r="F10" i="1"/>
  <c r="K6" i="1"/>
  <c r="K7" i="1" s="1"/>
  <c r="K8" i="1" s="1"/>
  <c r="K9" i="1" s="1"/>
  <c r="K10" i="1" s="1"/>
  <c r="K11" i="1" s="1"/>
  <c r="K12" i="1" s="1"/>
</calcChain>
</file>

<file path=xl/sharedStrings.xml><?xml version="1.0" encoding="utf-8"?>
<sst xmlns="http://schemas.openxmlformats.org/spreadsheetml/2006/main" count="618" uniqueCount="590">
  <si>
    <t>Normal Distribution</t>
  </si>
  <si>
    <t>µ</t>
  </si>
  <si>
    <t>σ</t>
  </si>
  <si>
    <t>Random</t>
  </si>
  <si>
    <t>Exponential Distribution</t>
  </si>
  <si>
    <t>λ</t>
  </si>
  <si>
    <t>Discrete Uniform</t>
  </si>
  <si>
    <t>a</t>
  </si>
  <si>
    <t>b</t>
  </si>
  <si>
    <t>Binomial Distribution</t>
  </si>
  <si>
    <t>n</t>
  </si>
  <si>
    <t>p</t>
  </si>
  <si>
    <t>Uniform Continous</t>
  </si>
  <si>
    <t>Bernoulli Trial</t>
  </si>
  <si>
    <t>Success</t>
  </si>
  <si>
    <t>Failure</t>
  </si>
  <si>
    <t>P(success)</t>
  </si>
  <si>
    <t>Happy</t>
  </si>
  <si>
    <t>Sad</t>
  </si>
  <si>
    <t>Value (X)</t>
  </si>
  <si>
    <t>P(X)</t>
  </si>
  <si>
    <t>Rainy</t>
  </si>
  <si>
    <t>Sunny</t>
  </si>
  <si>
    <t>Cloudy</t>
  </si>
  <si>
    <t>Snow</t>
  </si>
  <si>
    <t>TOTAL</t>
  </si>
  <si>
    <t>Lower limit</t>
  </si>
  <si>
    <t>General Discrete distribution: Words</t>
  </si>
  <si>
    <t>General Discrete distribution: Numbers</t>
  </si>
  <si>
    <t>Can I use the Binomial to approximate the Poisson??</t>
  </si>
  <si>
    <t>Pick an n (bigger is bettter!)</t>
  </si>
  <si>
    <r>
      <t xml:space="preserve">What is </t>
    </r>
    <r>
      <rPr>
        <sz val="11"/>
        <color theme="1"/>
        <rFont val="Calibri"/>
        <family val="2"/>
      </rPr>
      <t>λ?</t>
    </r>
  </si>
  <si>
    <r>
      <t xml:space="preserve">p (or </t>
    </r>
    <r>
      <rPr>
        <sz val="11"/>
        <color theme="1"/>
        <rFont val="Calibri"/>
        <family val="2"/>
      </rPr>
      <t>π)</t>
    </r>
  </si>
  <si>
    <t>CHECK:</t>
  </si>
  <si>
    <t>Is n bigger than 100?</t>
  </si>
  <si>
    <t>Is p smaller than 0.01?</t>
  </si>
  <si>
    <t>Sum of the differences:</t>
  </si>
  <si>
    <t>Poisson</t>
  </si>
  <si>
    <t>X</t>
  </si>
  <si>
    <t>Binom</t>
  </si>
  <si>
    <t>n (Choose big!)</t>
  </si>
  <si>
    <t xml:space="preserve"> λ</t>
  </si>
  <si>
    <t>Distance</t>
  </si>
  <si>
    <t>min</t>
  </si>
  <si>
    <t>max</t>
  </si>
  <si>
    <t>decimal places</t>
  </si>
  <si>
    <t>RANDOM</t>
  </si>
  <si>
    <t>random #1</t>
  </si>
  <si>
    <t>random #2</t>
  </si>
  <si>
    <t>random #3</t>
  </si>
  <si>
    <t>random #4</t>
  </si>
  <si>
    <t>random #5</t>
  </si>
  <si>
    <t>Uniform with decimal places</t>
  </si>
  <si>
    <t>Name</t>
  </si>
  <si>
    <t>Olivia</t>
  </si>
  <si>
    <t>Ethan</t>
  </si>
  <si>
    <t>Liam</t>
  </si>
  <si>
    <t>Emma</t>
  </si>
  <si>
    <t>Lucas</t>
  </si>
  <si>
    <t>Oliver</t>
  </si>
  <si>
    <t>Mason</t>
  </si>
  <si>
    <t>Benjamin</t>
  </si>
  <si>
    <t>Sophia</t>
  </si>
  <si>
    <t>William</t>
  </si>
  <si>
    <t>Emily</t>
  </si>
  <si>
    <t>Jacob</t>
  </si>
  <si>
    <t>Noah</t>
  </si>
  <si>
    <t>Chloe</t>
  </si>
  <si>
    <t>Logan</t>
  </si>
  <si>
    <t>Alexander</t>
  </si>
  <si>
    <t>Ava</t>
  </si>
  <si>
    <t>James</t>
  </si>
  <si>
    <t>Charlotte</t>
  </si>
  <si>
    <t>Nathan</t>
  </si>
  <si>
    <t>Owen</t>
  </si>
  <si>
    <t>Ryan</t>
  </si>
  <si>
    <t>Hunter</t>
  </si>
  <si>
    <t>Lily</t>
  </si>
  <si>
    <t>Jayden</t>
  </si>
  <si>
    <t>From a List (uniform)</t>
  </si>
  <si>
    <t>min prob</t>
  </si>
  <si>
    <t>max prob</t>
  </si>
  <si>
    <t>Sampling Method</t>
  </si>
  <si>
    <t>MIN/MAX Method</t>
  </si>
  <si>
    <t>Truncate bottom</t>
  </si>
  <si>
    <t>Truncate top</t>
  </si>
  <si>
    <t>BOTH</t>
  </si>
  <si>
    <t>Sampling</t>
  </si>
  <si>
    <t>Min/Max</t>
  </si>
  <si>
    <t>REP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</si>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</sst>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7" xfId="0" applyFont="1" applyBorder="1"/>
    <xf numFmtId="0" fontId="3" fillId="0" borderId="9" xfId="0" applyFont="1" applyFill="1" applyBorder="1"/>
    <xf numFmtId="0" fontId="0" fillId="2" borderId="10" xfId="0" applyFill="1" applyBorder="1"/>
    <xf numFmtId="0" fontId="1" fillId="0" borderId="9" xfId="0" applyFont="1" applyBorder="1"/>
    <xf numFmtId="0" fontId="0" fillId="2" borderId="11" xfId="0" applyFill="1" applyBorder="1"/>
    <xf numFmtId="0" fontId="3" fillId="0" borderId="9" xfId="0" applyFont="1" applyBorder="1"/>
    <xf numFmtId="0" fontId="0" fillId="3" borderId="4" xfId="0" applyFill="1" applyBorder="1"/>
    <xf numFmtId="0" fontId="0" fillId="3" borderId="8" xfId="0" applyFill="1" applyBorder="1"/>
    <xf numFmtId="0" fontId="0" fillId="3" borderId="7" xfId="0" applyFill="1" applyBorder="1"/>
    <xf numFmtId="0" fontId="2" fillId="3" borderId="7" xfId="0" applyFont="1" applyFill="1" applyBorder="1"/>
    <xf numFmtId="0" fontId="0" fillId="5" borderId="4" xfId="0" applyFill="1" applyBorder="1"/>
    <xf numFmtId="0" fontId="0" fillId="5" borderId="8" xfId="0" applyFill="1" applyBorder="1"/>
    <xf numFmtId="0" fontId="0" fillId="4" borderId="7" xfId="0" applyFill="1" applyBorder="1"/>
    <xf numFmtId="0" fontId="1" fillId="4" borderId="9" xfId="0" applyFont="1" applyFill="1" applyBorder="1"/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3" fontId="0" fillId="3" borderId="18" xfId="0" applyNumberFormat="1" applyFill="1" applyBorder="1"/>
    <xf numFmtId="0" fontId="0" fillId="3" borderId="18" xfId="0" applyFill="1" applyBorder="1"/>
    <xf numFmtId="0" fontId="0" fillId="2" borderId="18" xfId="0" applyFill="1" applyBorder="1"/>
    <xf numFmtId="0" fontId="0" fillId="0" borderId="19" xfId="0" applyBorder="1"/>
    <xf numFmtId="0" fontId="0" fillId="0" borderId="20" xfId="0" applyBorder="1"/>
    <xf numFmtId="3" fontId="0" fillId="4" borderId="8" xfId="0" applyNumberFormat="1" applyFill="1" applyBorder="1"/>
    <xf numFmtId="0" fontId="0" fillId="4" borderId="8" xfId="0" applyFill="1" applyBorder="1"/>
    <xf numFmtId="0" fontId="0" fillId="2" borderId="8" xfId="0" applyFill="1" applyBorder="1"/>
    <xf numFmtId="0" fontId="0" fillId="3" borderId="10" xfId="0" applyFill="1" applyBorder="1"/>
    <xf numFmtId="0" fontId="0" fillId="5" borderId="22" xfId="0" applyFill="1" applyBorder="1"/>
    <xf numFmtId="0" fontId="1" fillId="5" borderId="21" xfId="0" applyFont="1" applyFill="1" applyBorder="1"/>
    <xf numFmtId="0" fontId="1" fillId="5" borderId="23" xfId="0" applyFont="1" applyFill="1" applyBorder="1"/>
    <xf numFmtId="0" fontId="0" fillId="5" borderId="1" xfId="0" applyFill="1" applyBorder="1"/>
    <xf numFmtId="0" fontId="0" fillId="5" borderId="24" xfId="0" applyFill="1" applyBorder="1"/>
    <xf numFmtId="0" fontId="1" fillId="5" borderId="25" xfId="0" applyFont="1" applyFill="1" applyBorder="1"/>
    <xf numFmtId="0" fontId="0" fillId="2" borderId="25" xfId="0" applyFill="1" applyBorder="1"/>
    <xf numFmtId="0" fontId="0" fillId="5" borderId="7" xfId="0" applyFill="1" applyBorder="1"/>
    <xf numFmtId="0" fontId="1" fillId="5" borderId="8" xfId="0" applyFont="1" applyFill="1" applyBorder="1"/>
    <xf numFmtId="0" fontId="0" fillId="5" borderId="9" xfId="0" applyFill="1" applyBorder="1"/>
    <xf numFmtId="0" fontId="0" fillId="3" borderId="11" xfId="0" applyFill="1" applyBorder="1"/>
    <xf numFmtId="0" fontId="2" fillId="0" borderId="26" xfId="0" applyFont="1" applyBorder="1"/>
    <xf numFmtId="0" fontId="0" fillId="3" borderId="27" xfId="0" applyFill="1" applyBorder="1"/>
    <xf numFmtId="0" fontId="0" fillId="4" borderId="27" xfId="0" applyFill="1" applyBorder="1"/>
    <xf numFmtId="0" fontId="0" fillId="2" borderId="27" xfId="0" applyFill="1" applyBorder="1"/>
    <xf numFmtId="0" fontId="1" fillId="0" borderId="0" xfId="0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Sampling Method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Sampling Method</a:t>
          </a:r>
        </a:p>
      </cx:txPr>
    </cx:title>
    <cx:plotArea>
      <cx:plotAreaRegion>
        <cx:series layoutId="clusteredColumn" uniqueId="{5811D62E-A69F-4A4E-A959-2A94CBD5F4EB}">
          <cx:tx>
            <cx:txData>
              <cx:f>_xlchart.v1.2</cx:f>
              <cx:v>Sampling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Min/Max Method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Min/Max Method</a:t>
          </a:r>
        </a:p>
      </cx:txPr>
    </cx:title>
    <cx:plotArea>
      <cx:plotAreaRegion>
        <cx:series layoutId="clusteredColumn" uniqueId="{C3684F8B-19C0-4130-A75D-937B94A5A769}">
          <cx:tx>
            <cx:txData>
              <cx:f>_xlchart.v1.4</cx:f>
              <cx:v>Min/Max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153355</xdr:colOff>
      <xdr:row>12</xdr:row>
      <xdr:rowOff>117157</xdr:rowOff>
    </xdr:from>
    <xdr:to>
      <xdr:col>17</xdr:col>
      <xdr:colOff>350522</xdr:colOff>
      <xdr:row>28</xdr:row>
      <xdr:rowOff>172402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73280" y="2312670"/>
          <a:ext cx="5173980" cy="2984182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Number Randomizer</a:t>
          </a:r>
        </a:p>
        <a:p>
          <a:endParaRPr lang="en-CA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"FORMULAS -&gt; CALCULATE NOW" to see the magic or randomization.</a:t>
          </a:r>
          <a:endParaRPr lang="en-CA">
            <a:effectLst/>
          </a:endParaRPr>
        </a:p>
        <a:p>
          <a:endParaRPr lang="en-CA" sz="1100" b="1"/>
        </a:p>
        <a:p>
          <a:endParaRPr lang="en-CA" sz="1100"/>
        </a:p>
        <a:p>
          <a:r>
            <a:rPr lang="en-CA" sz="1100"/>
            <a:t>Change</a:t>
          </a:r>
          <a:r>
            <a:rPr lang="en-CA" sz="1100" baseline="0"/>
            <a:t> around the yellow boxes to change the distributions.  blue boxes calculate based on the yellow, leave those alone.  the green boxes show a random number (or word), pulled from the relevant distribution.</a:t>
          </a:r>
        </a:p>
        <a:p>
          <a:endParaRPr lang="en-CA" sz="1100" baseline="0"/>
        </a:p>
        <a:p>
          <a:r>
            <a:rPr lang="en-CA" sz="1100" baseline="0"/>
            <a:t>For the general discrete distribution, make sure that the total of the probabilities equals 1.</a:t>
          </a:r>
        </a:p>
        <a:p>
          <a:endParaRPr lang="en-CA" sz="1100" baseline="0"/>
        </a:p>
        <a:p>
          <a:r>
            <a:rPr lang="en-CA" sz="1100" baseline="0"/>
            <a:t>Both General discrete cases work equally well with words adn numbers, but the second accepts up to 10 inputs.</a:t>
          </a:r>
        </a:p>
        <a:p>
          <a:endParaRPr lang="en-CA" sz="1100" baseline="0"/>
        </a:p>
        <a:p>
          <a:r>
            <a:rPr lang="en-CA" sz="1100" baseline="0"/>
            <a:t>Look around at the formula to learn about the functions.</a:t>
          </a:r>
        </a:p>
        <a:p>
          <a:endParaRPr lang="en-CA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152400</xdr:rowOff>
    </xdr:from>
    <xdr:to>
      <xdr:col>13</xdr:col>
      <xdr:colOff>333375</xdr:colOff>
      <xdr:row>16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D9F37F80-5F10-43F0-8070-1D94814356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19675" y="333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219074</xdr:colOff>
      <xdr:row>18</xdr:row>
      <xdr:rowOff>171450</xdr:rowOff>
    </xdr:from>
    <xdr:to>
      <xdr:col>13</xdr:col>
      <xdr:colOff>209549</xdr:colOff>
      <xdr:row>34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E07257E0-EF0F-4E82-BF1C-9AD599E105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95849" y="3457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200026</xdr:colOff>
      <xdr:row>12</xdr:row>
      <xdr:rowOff>33338</xdr:rowOff>
    </xdr:from>
    <xdr:to>
      <xdr:col>5</xdr:col>
      <xdr:colOff>644843</xdr:colOff>
      <xdr:row>28</xdr:row>
      <xdr:rowOff>121920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9790566-C5AE-4BD7-AC7B-255C12F93E69}"/>
                </a:ext>
              </a:extLst>
            </xdr:cNvPr>
            <xdr:cNvSpPr txBox="1"/>
          </xdr:nvSpPr>
          <xdr:spPr>
            <a:xfrm>
              <a:off x="847726" y="2205038"/>
              <a:ext cx="5173980" cy="2984182"/>
            </a:xfrm>
            <a:prstGeom prst="rect">
              <a:avLst/>
            </a:prstGeom>
            <a:solidFill>
              <a:schemeClr val="lt1"/>
            </a:solidFill>
            <a:ln w="1905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100" b="1"/>
                <a:t>The Poisson Distribution</a:t>
              </a:r>
            </a:p>
            <a:p>
              <a:endParaRPr lang="en-CA" sz="1100" b="1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CA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Click "FORMULAS -&gt; CALCULATE NOW" to see the magic or randomization.</a:t>
              </a:r>
              <a:endParaRPr lang="en-CA">
                <a:effectLst/>
              </a:endParaRPr>
            </a:p>
            <a:p>
              <a:endParaRPr lang="en-CA" sz="1100" b="1"/>
            </a:p>
            <a:p>
              <a:r>
                <a:rPr lang="en-CA" sz="1100"/>
                <a:t>I wish there was</a:t>
              </a:r>
              <a:r>
                <a:rPr lang="en-CA" sz="1100" baseline="0"/>
                <a:t> an Excel formula called POISON.INV().  But there isn't!  However, we do know that when n is really big, and p = </a:t>
              </a:r>
              <a:r>
                <a:rPr lang="el-GR" sz="1100" baseline="0">
                  <a:latin typeface="Calibri" panose="020F0502020204030204" pitchFamily="34" charset="0"/>
                  <a:cs typeface="Calibri" panose="020F0502020204030204" pitchFamily="34" charset="0"/>
                </a:rPr>
                <a:t>λ</a:t>
              </a:r>
              <a:r>
                <a:rPr lang="en-CA" sz="1100" baseline="0">
                  <a:latin typeface="Calibri" panose="020F0502020204030204" pitchFamily="34" charset="0"/>
                  <a:cs typeface="Calibri" panose="020F0502020204030204" pitchFamily="34" charset="0"/>
                </a:rPr>
                <a:t>/n is very small, we have:</a:t>
              </a:r>
            </a:p>
            <a:p>
              <a:endParaRPr lang="en-CA" sz="1100" baseline="0">
                <a:latin typeface="Calibri" panose="020F0502020204030204" pitchFamily="34" charset="0"/>
                <a:cs typeface="Calibri" panose="020F0502020204030204" pitchFamily="34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100" b="0" i="1">
                        <a:latin typeface="Cambria Math" panose="02040503050406030204" pitchFamily="18" charset="0"/>
                      </a:rPr>
                      <m:t>𝐵𝑖𝑛𝑜𝑚</m:t>
                    </m:r>
                    <m:d>
                      <m:d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lang="en-CA" sz="1100" b="0" i="1">
                        <a:latin typeface="Cambria Math" panose="02040503050406030204" pitchFamily="18" charset="0"/>
                      </a:rPr>
                      <m:t>→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𝑃𝑜𝑖𝑠𝑠𝑜𝑛</m:t>
                    </m:r>
                    <m:d>
                      <m:d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𝜆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𝑛𝑝</m:t>
                        </m:r>
                      </m:e>
                    </m:d>
                  </m:oMath>
                </m:oMathPara>
              </a14:m>
              <a:endParaRPr lang="en-CA" sz="1100" b="0"/>
            </a:p>
            <a:p>
              <a:endParaRPr lang="en-CA" sz="1100"/>
            </a:p>
            <a:p>
              <a:r>
                <a:rPr lang="en-CA" sz="1100"/>
                <a:t>Or:</a:t>
              </a:r>
            </a:p>
            <a:p>
              <a:endParaRPr lang="en-CA" sz="11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n-CA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sub>
                        </m:sSub>
                        <m:sSup>
                          <m:sSupPr>
                            <m:ctrlPr>
                              <a:rPr lang="en-CA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p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  <m:sSup>
                          <m:sSupPr>
                            <m:ctrlPr>
                              <a:rPr lang="en-CA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CA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CA" b="0" i="1">
                                    <a:latin typeface="Cambria Math" panose="02040503050406030204" pitchFamily="18" charset="0"/>
                                  </a:rPr>
                                  <m:t>1−</m:t>
                                </m:r>
                                <m:r>
                                  <a:rPr lang="en-CA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</m:d>
                          </m:e>
                          <m:sup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</m:e>
                    </m:sPre>
                    <m:r>
                      <a:rPr lang="en-CA" b="0" i="1">
                        <a:latin typeface="Cambria Math" panose="02040503050406030204" pitchFamily="18" charset="0"/>
                      </a:rPr>
                      <m:t>≈</m:t>
                    </m:r>
                    <m:f>
                      <m:fPr>
                        <m:ctrlPr>
                          <a:rPr lang="en-CA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CA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  <m:sSup>
                          <m:sSupPr>
                            <m:ctrlPr>
                              <a:rPr lang="en-CA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𝜆</m:t>
                            </m:r>
                          </m:e>
                          <m:sup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</m:num>
                      <m:den>
                        <m:r>
                          <a:rPr lang="en-CA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CA" b="0" i="1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</m:oMath>
                </m:oMathPara>
              </a14:m>
              <a:endParaRPr lang="en-CA" sz="1100"/>
            </a:p>
            <a:p>
              <a:endParaRPr lang="en-CA" sz="1100" baseline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9790566-C5AE-4BD7-AC7B-255C12F93E69}"/>
                </a:ext>
              </a:extLst>
            </xdr:cNvPr>
            <xdr:cNvSpPr txBox="1"/>
          </xdr:nvSpPr>
          <xdr:spPr>
            <a:xfrm>
              <a:off x="847726" y="2205038"/>
              <a:ext cx="5173980" cy="2984182"/>
            </a:xfrm>
            <a:prstGeom prst="rect">
              <a:avLst/>
            </a:prstGeom>
            <a:solidFill>
              <a:schemeClr val="lt1"/>
            </a:solidFill>
            <a:ln w="1905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100" b="1"/>
                <a:t>The Poisson Distribution</a:t>
              </a:r>
            </a:p>
            <a:p>
              <a:endParaRPr lang="en-CA" sz="1100" b="1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CA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Click "FORMULAS -&gt; CALCULATE NOW" to see the magic or randomization.</a:t>
              </a:r>
              <a:endParaRPr lang="en-CA">
                <a:effectLst/>
              </a:endParaRPr>
            </a:p>
            <a:p>
              <a:endParaRPr lang="en-CA" sz="1100" b="1"/>
            </a:p>
            <a:p>
              <a:r>
                <a:rPr lang="en-CA" sz="1100"/>
                <a:t>I wish there was</a:t>
              </a:r>
              <a:r>
                <a:rPr lang="en-CA" sz="1100" baseline="0"/>
                <a:t> an Excel formula called POISON.INV().  But there isn't!  However, we do know that when n is really big, and p = </a:t>
              </a:r>
              <a:r>
                <a:rPr lang="el-GR" sz="1100" baseline="0">
                  <a:latin typeface="Calibri" panose="020F0502020204030204" pitchFamily="34" charset="0"/>
                  <a:cs typeface="Calibri" panose="020F0502020204030204" pitchFamily="34" charset="0"/>
                </a:rPr>
                <a:t>λ</a:t>
              </a:r>
              <a:r>
                <a:rPr lang="en-CA" sz="1100" baseline="0">
                  <a:latin typeface="Calibri" panose="020F0502020204030204" pitchFamily="34" charset="0"/>
                  <a:cs typeface="Calibri" panose="020F0502020204030204" pitchFamily="34" charset="0"/>
                </a:rPr>
                <a:t>/n is very small, we have:</a:t>
              </a:r>
            </a:p>
            <a:p>
              <a:endParaRPr lang="en-CA" sz="1100" baseline="0">
                <a:latin typeface="Calibri" panose="020F0502020204030204" pitchFamily="34" charset="0"/>
                <a:cs typeface="Calibri" panose="020F0502020204030204" pitchFamily="34" charset="0"/>
              </a:endParaRPr>
            </a:p>
            <a:p>
              <a:r>
                <a:rPr lang="en-CA" sz="1100" b="0" i="0">
                  <a:latin typeface="Cambria Math" panose="02040503050406030204" pitchFamily="18" charset="0"/>
                </a:rPr>
                <a:t>𝐵𝑖𝑛𝑜𝑚(𝑛,𝑝)→𝑃𝑜𝑖𝑠𝑠𝑜𝑛(𝜆=𝑛𝑝)</a:t>
              </a:r>
              <a:endParaRPr lang="en-CA" sz="1100" b="0"/>
            </a:p>
            <a:p>
              <a:endParaRPr lang="en-CA" sz="1100"/>
            </a:p>
            <a:p>
              <a:r>
                <a:rPr lang="en-CA" sz="1100"/>
                <a:t>Or:</a:t>
              </a:r>
            </a:p>
            <a:p>
              <a:endParaRPr lang="en-CA" sz="1100"/>
            </a:p>
            <a:p>
              <a:r>
                <a:rPr lang="en-CA" sz="1100" i="0">
                  <a:latin typeface="Cambria Math" panose="02040503050406030204" pitchFamily="18" charset="0"/>
                </a:rPr>
                <a:t>(_</a:t>
              </a:r>
              <a:r>
                <a:rPr lang="en-CA" sz="1100" b="0" i="0">
                  <a:latin typeface="Cambria Math" panose="02040503050406030204" pitchFamily="18" charset="0"/>
                </a:rPr>
                <a:t>𝑛^)</a:t>
              </a:r>
              <a:r>
                <a:rPr lang="en-CA" b="0" i="0">
                  <a:latin typeface="Cambria Math" panose="02040503050406030204" pitchFamily="18" charset="0"/>
                </a:rPr>
                <a:t>𝐶_(𝑥 ) 𝑝^𝑥 (1−𝑝)^(𝑛−𝑥) ≈(𝑒^(−𝑥) 𝜆^𝑥)/𝑥!</a:t>
              </a:r>
              <a:endParaRPr lang="en-CA" sz="1100"/>
            </a:p>
            <a:p>
              <a:endParaRPr lang="en-CA" sz="1100" baseline="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activeCell="O6" sqref="O6"/>
    </sheetView>
  </sheetViews>
  <sheetFormatPr defaultRowHeight="14.25" x14ac:dyDescent="0.45"/>
  <cols>
    <col min="3" max="3" width="12.59765625" customWidth="1"/>
    <col min="7" max="7" width="13.1328125" customWidth="1"/>
    <col min="11" max="11" width="15.265625" customWidth="1"/>
  </cols>
  <sheetData>
    <row r="1" spans="2:11" ht="14.65" thickBot="1" x14ac:dyDescent="0.5"/>
    <row r="2" spans="2:11" x14ac:dyDescent="0.45">
      <c r="B2" s="53" t="s">
        <v>0</v>
      </c>
      <c r="C2" s="54"/>
      <c r="E2" s="53" t="s">
        <v>27</v>
      </c>
      <c r="F2" s="55"/>
      <c r="G2" s="54"/>
      <c r="I2" s="53" t="s">
        <v>28</v>
      </c>
      <c r="J2" s="55"/>
      <c r="K2" s="54"/>
    </row>
    <row r="3" spans="2:11" x14ac:dyDescent="0.45">
      <c r="B3" s="10" t="s">
        <v>1</v>
      </c>
      <c r="C3" s="17">
        <v>100</v>
      </c>
      <c r="E3" s="8" t="s">
        <v>19</v>
      </c>
      <c r="F3" s="5" t="s">
        <v>20</v>
      </c>
      <c r="G3" s="9" t="s">
        <v>26</v>
      </c>
      <c r="I3" s="8" t="s">
        <v>19</v>
      </c>
      <c r="J3" s="5" t="s">
        <v>20</v>
      </c>
      <c r="K3" s="9" t="s">
        <v>26</v>
      </c>
    </row>
    <row r="4" spans="2:11" x14ac:dyDescent="0.45">
      <c r="B4" s="10" t="s">
        <v>2</v>
      </c>
      <c r="C4" s="17">
        <v>15</v>
      </c>
      <c r="E4" s="18" t="s">
        <v>21</v>
      </c>
      <c r="F4" s="16">
        <v>0.5</v>
      </c>
      <c r="G4" s="9">
        <v>0</v>
      </c>
      <c r="I4" s="18">
        <v>250</v>
      </c>
      <c r="J4" s="16">
        <v>0.5</v>
      </c>
      <c r="K4" s="21">
        <v>0</v>
      </c>
    </row>
    <row r="5" spans="2:11" ht="14.65" thickBot="1" x14ac:dyDescent="0.5">
      <c r="B5" s="13" t="s">
        <v>3</v>
      </c>
      <c r="C5" s="14">
        <f ca="1">_xlfn.NORM.INV(RAND(),C3,C4)</f>
        <v>82.114195849527732</v>
      </c>
      <c r="E5" s="18" t="s">
        <v>22</v>
      </c>
      <c r="F5" s="16">
        <v>0.3</v>
      </c>
      <c r="G5" s="17">
        <f>G4+F4</f>
        <v>0.5</v>
      </c>
      <c r="I5" s="18">
        <v>600</v>
      </c>
      <c r="J5" s="16">
        <v>0.3</v>
      </c>
      <c r="K5" s="21">
        <f>K4+J4</f>
        <v>0.5</v>
      </c>
    </row>
    <row r="6" spans="2:11" ht="14.65" thickBot="1" x14ac:dyDescent="0.5">
      <c r="E6" s="18" t="s">
        <v>23</v>
      </c>
      <c r="F6" s="16">
        <v>0.15</v>
      </c>
      <c r="G6" s="17">
        <f>G5+F5</f>
        <v>0.8</v>
      </c>
      <c r="I6" s="18">
        <v>720</v>
      </c>
      <c r="J6" s="16">
        <v>0.15</v>
      </c>
      <c r="K6" s="21">
        <f>K5+J5</f>
        <v>0.8</v>
      </c>
    </row>
    <row r="7" spans="2:11" x14ac:dyDescent="0.45">
      <c r="B7" s="6" t="s">
        <v>4</v>
      </c>
      <c r="C7" s="7"/>
      <c r="E7" s="19" t="s">
        <v>24</v>
      </c>
      <c r="F7" s="16">
        <v>0.05</v>
      </c>
      <c r="G7" s="17">
        <f>G6+F6</f>
        <v>0.95000000000000007</v>
      </c>
      <c r="I7" s="19">
        <v>900</v>
      </c>
      <c r="J7" s="16">
        <v>0.05</v>
      </c>
      <c r="K7" s="21">
        <f>K6+J6</f>
        <v>0.95000000000000007</v>
      </c>
    </row>
    <row r="8" spans="2:11" x14ac:dyDescent="0.45">
      <c r="B8" s="10" t="s">
        <v>5</v>
      </c>
      <c r="C8" s="17">
        <v>7</v>
      </c>
      <c r="E8" s="10" t="s">
        <v>25</v>
      </c>
      <c r="F8" s="16">
        <f>SUM(F4:F7)</f>
        <v>1</v>
      </c>
      <c r="G8" s="3"/>
      <c r="I8" s="19"/>
      <c r="J8" s="16"/>
      <c r="K8" s="21">
        <f t="shared" ref="K8:K12" si="0">K7+J7</f>
        <v>1</v>
      </c>
    </row>
    <row r="9" spans="2:11" ht="14.65" thickBot="1" x14ac:dyDescent="0.5">
      <c r="B9" s="15" t="s">
        <v>3</v>
      </c>
      <c r="C9" s="14">
        <f ca="1">-(1/C8)*LN(RAND())</f>
        <v>0.20217209769287436</v>
      </c>
      <c r="E9" s="1"/>
      <c r="F9" s="2"/>
      <c r="G9" s="3"/>
      <c r="I9" s="19"/>
      <c r="J9" s="16"/>
      <c r="K9" s="21">
        <f t="shared" si="0"/>
        <v>1</v>
      </c>
    </row>
    <row r="10" spans="2:11" ht="14.65" thickBot="1" x14ac:dyDescent="0.5">
      <c r="E10" s="11" t="s">
        <v>3</v>
      </c>
      <c r="F10" s="12" t="str">
        <f ca="1">LOOKUP(RAND(),G4:G7,E4:E7)</f>
        <v>Rainy</v>
      </c>
      <c r="G10" s="4"/>
      <c r="I10" s="19"/>
      <c r="J10" s="16"/>
      <c r="K10" s="21">
        <f t="shared" si="0"/>
        <v>1</v>
      </c>
    </row>
    <row r="11" spans="2:11" x14ac:dyDescent="0.45">
      <c r="B11" s="53" t="s">
        <v>12</v>
      </c>
      <c r="C11" s="54"/>
      <c r="I11" s="19"/>
      <c r="J11" s="16"/>
      <c r="K11" s="21">
        <f t="shared" si="0"/>
        <v>1</v>
      </c>
    </row>
    <row r="12" spans="2:11" x14ac:dyDescent="0.45">
      <c r="B12" s="8" t="s">
        <v>7</v>
      </c>
      <c r="C12" s="17">
        <v>10</v>
      </c>
      <c r="I12" s="19"/>
      <c r="J12" s="20">
        <f>1-SUM(J4:J11)</f>
        <v>0</v>
      </c>
      <c r="K12" s="21">
        <f t="shared" si="0"/>
        <v>1</v>
      </c>
    </row>
    <row r="13" spans="2:11" ht="14.65" thickBot="1" x14ac:dyDescent="0.5">
      <c r="B13" s="8" t="s">
        <v>8</v>
      </c>
      <c r="C13" s="17">
        <v>20</v>
      </c>
      <c r="I13" s="10" t="s">
        <v>25</v>
      </c>
      <c r="J13" s="20">
        <f>SUM(J4:J7)</f>
        <v>1</v>
      </c>
      <c r="K13" s="3"/>
    </row>
    <row r="14" spans="2:11" ht="14.65" thickBot="1" x14ac:dyDescent="0.5">
      <c r="B14" s="13" t="s">
        <v>3</v>
      </c>
      <c r="C14" s="14">
        <f ca="1">C12+(C13-C12)*RAND()</f>
        <v>11.982374824156953</v>
      </c>
      <c r="E14" s="53" t="s">
        <v>13</v>
      </c>
      <c r="F14" s="54"/>
      <c r="I14" s="1"/>
      <c r="J14" s="2"/>
      <c r="K14" s="3"/>
    </row>
    <row r="15" spans="2:11" ht="14.65" thickBot="1" x14ac:dyDescent="0.5">
      <c r="E15" s="22" t="s">
        <v>14</v>
      </c>
      <c r="F15" s="17" t="s">
        <v>17</v>
      </c>
      <c r="I15" s="11" t="s">
        <v>3</v>
      </c>
      <c r="J15" s="12">
        <f ca="1">LOOKUP(RAND(),K4:K7,I4:I7)</f>
        <v>250</v>
      </c>
      <c r="K15" s="4"/>
    </row>
    <row r="16" spans="2:11" x14ac:dyDescent="0.45">
      <c r="B16" s="53" t="s">
        <v>6</v>
      </c>
      <c r="C16" s="54"/>
      <c r="E16" s="22" t="s">
        <v>15</v>
      </c>
      <c r="F16" s="17" t="s">
        <v>18</v>
      </c>
    </row>
    <row r="17" spans="2:6" x14ac:dyDescent="0.45">
      <c r="B17" s="8" t="s">
        <v>7</v>
      </c>
      <c r="C17" s="17">
        <v>10</v>
      </c>
      <c r="E17" s="22" t="s">
        <v>16</v>
      </c>
      <c r="F17" s="17">
        <v>0.3</v>
      </c>
    </row>
    <row r="18" spans="2:6" ht="14.65" thickBot="1" x14ac:dyDescent="0.5">
      <c r="B18" s="8" t="s">
        <v>8</v>
      </c>
      <c r="C18" s="17">
        <v>20</v>
      </c>
      <c r="E18" s="23" t="s">
        <v>3</v>
      </c>
      <c r="F18" s="14" t="str">
        <f ca="1">IF(RAND()&lt;F17,F15,F16)</f>
        <v>Happy</v>
      </c>
    </row>
    <row r="19" spans="2:6" ht="14.65" thickBot="1" x14ac:dyDescent="0.5">
      <c r="B19" s="13" t="s">
        <v>3</v>
      </c>
      <c r="C19" s="14">
        <f ca="1">RANDBETWEEN(C17,C18)</f>
        <v>17</v>
      </c>
    </row>
    <row r="20" spans="2:6" ht="14.65" thickBot="1" x14ac:dyDescent="0.5"/>
    <row r="21" spans="2:6" x14ac:dyDescent="0.45">
      <c r="B21" s="53" t="s">
        <v>9</v>
      </c>
      <c r="C21" s="54"/>
    </row>
    <row r="22" spans="2:6" x14ac:dyDescent="0.45">
      <c r="B22" s="8" t="s">
        <v>10</v>
      </c>
      <c r="C22" s="17">
        <v>35</v>
      </c>
    </row>
    <row r="23" spans="2:6" x14ac:dyDescent="0.45">
      <c r="B23" s="8" t="s">
        <v>11</v>
      </c>
      <c r="C23" s="17">
        <v>0.2</v>
      </c>
    </row>
    <row r="24" spans="2:6" ht="14.65" thickBot="1" x14ac:dyDescent="0.5">
      <c r="B24" s="13" t="s">
        <v>3</v>
      </c>
      <c r="C24" s="14">
        <f ca="1">_xlfn.BINOM.INV(C22,C23,RAND())</f>
        <v>11</v>
      </c>
    </row>
  </sheetData>
  <mergeCells count="7">
    <mergeCell ref="B21:C21"/>
    <mergeCell ref="I2:K2"/>
    <mergeCell ref="B2:C2"/>
    <mergeCell ref="B11:C11"/>
    <mergeCell ref="B16:C16"/>
    <mergeCell ref="E2:G2"/>
    <mergeCell ref="E14:F1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6672-C8ED-4B28-A660-A8D116B93C4E}">
  <dimension ref="A2:F516"/>
  <sheetViews>
    <sheetView workbookViewId="0">
      <selection activeCell="D17" sqref="D17"/>
    </sheetView>
  </sheetViews>
  <sheetFormatPr defaultRowHeight="14.25" x14ac:dyDescent="0.45"/>
  <cols>
    <col min="3" max="3" width="11.59765625" bestFit="1" customWidth="1"/>
    <col min="5" max="5" width="17.53125" customWidth="1"/>
    <col min="7" max="7" width="9.73046875" customWidth="1"/>
  </cols>
  <sheetData>
    <row r="2" spans="1:6" ht="14.65" thickBot="1" x14ac:dyDescent="0.5"/>
    <row r="3" spans="1:6" ht="14.65" thickBot="1" x14ac:dyDescent="0.5">
      <c r="B3" s="56" t="s">
        <v>82</v>
      </c>
      <c r="C3" s="57"/>
      <c r="E3" s="56" t="s">
        <v>83</v>
      </c>
      <c r="F3" s="57"/>
    </row>
    <row r="4" spans="1:6" x14ac:dyDescent="0.45">
      <c r="B4" s="53" t="s">
        <v>0</v>
      </c>
      <c r="C4" s="54"/>
      <c r="E4" s="53" t="s">
        <v>0</v>
      </c>
      <c r="F4" s="54"/>
    </row>
    <row r="5" spans="1:6" x14ac:dyDescent="0.45">
      <c r="B5" s="10" t="s">
        <v>1</v>
      </c>
      <c r="C5" s="17">
        <v>9</v>
      </c>
      <c r="E5" s="10" t="s">
        <v>1</v>
      </c>
      <c r="F5" s="34">
        <f>C5</f>
        <v>9</v>
      </c>
    </row>
    <row r="6" spans="1:6" x14ac:dyDescent="0.45">
      <c r="B6" s="10" t="s">
        <v>2</v>
      </c>
      <c r="C6" s="17">
        <v>3</v>
      </c>
      <c r="E6" s="10" t="s">
        <v>2</v>
      </c>
      <c r="F6" s="34">
        <f t="shared" ref="F6:F8" si="0">C6</f>
        <v>3</v>
      </c>
    </row>
    <row r="7" spans="1:6" x14ac:dyDescent="0.45">
      <c r="B7" s="48" t="s">
        <v>43</v>
      </c>
      <c r="C7" s="49">
        <v>1</v>
      </c>
      <c r="E7" s="48" t="s">
        <v>43</v>
      </c>
      <c r="F7" s="34">
        <f t="shared" si="0"/>
        <v>1</v>
      </c>
    </row>
    <row r="8" spans="1:6" x14ac:dyDescent="0.45">
      <c r="B8" s="48" t="s">
        <v>44</v>
      </c>
      <c r="C8" s="49">
        <v>10</v>
      </c>
      <c r="E8" s="48" t="s">
        <v>44</v>
      </c>
      <c r="F8" s="34">
        <f t="shared" si="0"/>
        <v>10</v>
      </c>
    </row>
    <row r="9" spans="1:6" x14ac:dyDescent="0.45">
      <c r="B9" s="48" t="s">
        <v>80</v>
      </c>
      <c r="C9" s="50">
        <f>_xlfn.NORM.DIST(C7,$C$5,$C$6,1)</f>
        <v>3.8303805675897356E-3</v>
      </c>
      <c r="E9" s="48" t="s">
        <v>85</v>
      </c>
      <c r="F9" s="51">
        <f ca="1">MAX(F7,_xlfn.NORM.INV(RAND(),F5,F6))</f>
        <v>11.922409806353869</v>
      </c>
    </row>
    <row r="10" spans="1:6" x14ac:dyDescent="0.45">
      <c r="B10" s="48" t="s">
        <v>81</v>
      </c>
      <c r="C10" s="50">
        <f>_xlfn.NORM.DIST(C8,$C$5,$C$6,1)</f>
        <v>0.63055865981823644</v>
      </c>
      <c r="E10" s="48" t="s">
        <v>84</v>
      </c>
      <c r="F10" s="51">
        <f ca="1">MIN(F8,_xlfn.NORM.INV(RAND(),F5,F6))</f>
        <v>2.0926815478496676</v>
      </c>
    </row>
    <row r="11" spans="1:6" ht="14.65" thickBot="1" x14ac:dyDescent="0.5">
      <c r="B11" s="13" t="s">
        <v>3</v>
      </c>
      <c r="C11" s="14">
        <f ca="1">_xlfn.NORM.INV((C9+(C10-C9)*RAND()),C5,C6)</f>
        <v>7.5191203904144626</v>
      </c>
      <c r="E11" s="13" t="s">
        <v>86</v>
      </c>
      <c r="F11" s="14">
        <f ca="1">MIN(F10,MAX(F7,_xlfn.NORM.INV(RAND(),F5,F6)))</f>
        <v>2.0926815478496676</v>
      </c>
    </row>
    <row r="16" spans="1:6" x14ac:dyDescent="0.45">
      <c r="A16" s="52" t="s">
        <v>89</v>
      </c>
      <c r="B16" s="52" t="s">
        <v>87</v>
      </c>
      <c r="C16" s="52" t="s">
        <v>88</v>
      </c>
      <c r="D16" s="52"/>
    </row>
    <row r="17" spans="1:3" x14ac:dyDescent="0.45">
      <c r="A17" t="s">
        <v>90</v>
      </c>
      <c r="B17">
        <f ca="1">_xlfn.NORM.INV(($C$9+($C$10-$C$9)*RAND()),$C$5,$C$6)</f>
        <v>9.6493819669239791</v>
      </c>
      <c r="C17">
        <f ca="1">MIN($F$10,MAX($F$7,_xlfn.NORM.INV(RAND(),$F$5,$F$6)))</f>
        <v>2.0926815478496676</v>
      </c>
    </row>
    <row r="18" spans="1:3" x14ac:dyDescent="0.45">
      <c r="A18" t="s">
        <v>91</v>
      </c>
      <c r="B18">
        <f ca="1">_xlfn.NORM.INV(($C$9+($C$10-$C$9)*RAND()),$C$5,$C$6)</f>
        <v>3.7014930748669501</v>
      </c>
      <c r="C18">
        <f ca="1">MIN($F$10,MAX($F$7,_xlfn.NORM.INV(RAND(),$F$5,$F$6)))</f>
        <v>2.0926815478496676</v>
      </c>
    </row>
    <row r="19" spans="1:3" x14ac:dyDescent="0.45">
      <c r="A19" t="s">
        <v>92</v>
      </c>
      <c r="B19">
        <f t="shared" ref="B19:B82" ca="1" si="1">_xlfn.NORM.INV(($C$9+($C$10-$C$9)*RAND()),$C$5,$C$6)</f>
        <v>9.0882234633682355</v>
      </c>
      <c r="C19">
        <f t="shared" ref="C19:C82" ca="1" si="2">MIN($F$10,MAX($F$7,_xlfn.NORM.INV(RAND(),$F$5,$F$6)))</f>
        <v>2.0926815478496676</v>
      </c>
    </row>
    <row r="20" spans="1:3" x14ac:dyDescent="0.45">
      <c r="A20" t="s">
        <v>93</v>
      </c>
      <c r="B20">
        <f t="shared" ca="1" si="1"/>
        <v>9.9350274307399999</v>
      </c>
      <c r="C20">
        <f t="shared" ca="1" si="2"/>
        <v>2.0926815478496676</v>
      </c>
    </row>
    <row r="21" spans="1:3" x14ac:dyDescent="0.45">
      <c r="A21" t="s">
        <v>94</v>
      </c>
      <c r="B21">
        <f t="shared" ca="1" si="1"/>
        <v>8.9064256518552174</v>
      </c>
      <c r="C21">
        <f t="shared" ca="1" si="2"/>
        <v>2.0926815478496676</v>
      </c>
    </row>
    <row r="22" spans="1:3" x14ac:dyDescent="0.45">
      <c r="A22" t="s">
        <v>95</v>
      </c>
      <c r="B22">
        <f t="shared" ca="1" si="1"/>
        <v>2.2132925462979021</v>
      </c>
      <c r="C22">
        <f t="shared" ca="1" si="2"/>
        <v>2.0926815478496676</v>
      </c>
    </row>
    <row r="23" spans="1:3" x14ac:dyDescent="0.45">
      <c r="A23" t="s">
        <v>96</v>
      </c>
      <c r="B23">
        <f t="shared" ca="1" si="1"/>
        <v>4.3048683060358464</v>
      </c>
      <c r="C23">
        <f t="shared" ca="1" si="2"/>
        <v>2.0926815478496676</v>
      </c>
    </row>
    <row r="24" spans="1:3" x14ac:dyDescent="0.45">
      <c r="A24" t="s">
        <v>97</v>
      </c>
      <c r="B24">
        <f t="shared" ca="1" si="1"/>
        <v>5.1565267023396162</v>
      </c>
      <c r="C24">
        <f t="shared" ca="1" si="2"/>
        <v>2.0926815478496676</v>
      </c>
    </row>
    <row r="25" spans="1:3" x14ac:dyDescent="0.45">
      <c r="A25" t="s">
        <v>98</v>
      </c>
      <c r="B25">
        <f t="shared" ca="1" si="1"/>
        <v>6.2520332522695607</v>
      </c>
      <c r="C25">
        <f t="shared" ca="1" si="2"/>
        <v>2.0926815478496676</v>
      </c>
    </row>
    <row r="26" spans="1:3" x14ac:dyDescent="0.45">
      <c r="A26" t="s">
        <v>99</v>
      </c>
      <c r="B26">
        <f t="shared" ca="1" si="1"/>
        <v>8.0426011874344834</v>
      </c>
      <c r="C26">
        <f t="shared" ca="1" si="2"/>
        <v>2.0926815478496676</v>
      </c>
    </row>
    <row r="27" spans="1:3" x14ac:dyDescent="0.45">
      <c r="A27" t="s">
        <v>100</v>
      </c>
      <c r="B27">
        <f t="shared" ca="1" si="1"/>
        <v>7.559719046432706</v>
      </c>
      <c r="C27">
        <f t="shared" ca="1" si="2"/>
        <v>2.0926815478496676</v>
      </c>
    </row>
    <row r="28" spans="1:3" x14ac:dyDescent="0.45">
      <c r="A28" t="s">
        <v>101</v>
      </c>
      <c r="B28">
        <f t="shared" ca="1" si="1"/>
        <v>6.1790011047725955</v>
      </c>
      <c r="C28">
        <f t="shared" ca="1" si="2"/>
        <v>1.6277151371587424</v>
      </c>
    </row>
    <row r="29" spans="1:3" x14ac:dyDescent="0.45">
      <c r="A29" t="s">
        <v>102</v>
      </c>
      <c r="B29">
        <f t="shared" ca="1" si="1"/>
        <v>9.2717454146950828</v>
      </c>
      <c r="C29">
        <f t="shared" ca="1" si="2"/>
        <v>2.0926815478496676</v>
      </c>
    </row>
    <row r="30" spans="1:3" x14ac:dyDescent="0.45">
      <c r="A30" t="s">
        <v>103</v>
      </c>
      <c r="B30">
        <f t="shared" ca="1" si="1"/>
        <v>6.2051076942787065</v>
      </c>
      <c r="C30">
        <f t="shared" ca="1" si="2"/>
        <v>2.0926815478496676</v>
      </c>
    </row>
    <row r="31" spans="1:3" x14ac:dyDescent="0.45">
      <c r="A31" t="s">
        <v>104</v>
      </c>
      <c r="B31">
        <f t="shared" ca="1" si="1"/>
        <v>7.3209515949067629</v>
      </c>
      <c r="C31">
        <f t="shared" ca="1" si="2"/>
        <v>2.0926815478496676</v>
      </c>
    </row>
    <row r="32" spans="1:3" x14ac:dyDescent="0.45">
      <c r="A32" t="s">
        <v>105</v>
      </c>
      <c r="B32">
        <f t="shared" ca="1" si="1"/>
        <v>9.9210105782681897</v>
      </c>
      <c r="C32">
        <f t="shared" ca="1" si="2"/>
        <v>2.0926815478496676</v>
      </c>
    </row>
    <row r="33" spans="1:3" x14ac:dyDescent="0.45">
      <c r="A33" t="s">
        <v>106</v>
      </c>
      <c r="B33">
        <f t="shared" ca="1" si="1"/>
        <v>6.5181915555584959</v>
      </c>
      <c r="C33">
        <f t="shared" ca="1" si="2"/>
        <v>2.0926815478496676</v>
      </c>
    </row>
    <row r="34" spans="1:3" x14ac:dyDescent="0.45">
      <c r="A34" t="s">
        <v>107</v>
      </c>
      <c r="B34">
        <f t="shared" ca="1" si="1"/>
        <v>9.4272866240496018</v>
      </c>
      <c r="C34">
        <f t="shared" ca="1" si="2"/>
        <v>2.0926815478496676</v>
      </c>
    </row>
    <row r="35" spans="1:3" x14ac:dyDescent="0.45">
      <c r="A35" t="s">
        <v>108</v>
      </c>
      <c r="B35">
        <f t="shared" ca="1" si="1"/>
        <v>7.8162288665812927</v>
      </c>
      <c r="C35">
        <f t="shared" ca="1" si="2"/>
        <v>2.0926815478496676</v>
      </c>
    </row>
    <row r="36" spans="1:3" x14ac:dyDescent="0.45">
      <c r="A36" t="s">
        <v>109</v>
      </c>
      <c r="B36">
        <f t="shared" ca="1" si="1"/>
        <v>7.4468669465164385</v>
      </c>
      <c r="C36">
        <f t="shared" ca="1" si="2"/>
        <v>2.0926815478496676</v>
      </c>
    </row>
    <row r="37" spans="1:3" x14ac:dyDescent="0.45">
      <c r="A37" t="s">
        <v>110</v>
      </c>
      <c r="B37">
        <f t="shared" ca="1" si="1"/>
        <v>8.2608741366532605</v>
      </c>
      <c r="C37">
        <f t="shared" ca="1" si="2"/>
        <v>2.0926815478496676</v>
      </c>
    </row>
    <row r="38" spans="1:3" x14ac:dyDescent="0.45">
      <c r="A38" t="s">
        <v>111</v>
      </c>
      <c r="B38">
        <f t="shared" ca="1" si="1"/>
        <v>7.8026298253798227</v>
      </c>
      <c r="C38">
        <f t="shared" ca="1" si="2"/>
        <v>2.0926815478496676</v>
      </c>
    </row>
    <row r="39" spans="1:3" x14ac:dyDescent="0.45">
      <c r="A39" t="s">
        <v>112</v>
      </c>
      <c r="B39">
        <f t="shared" ca="1" si="1"/>
        <v>9.6879641524558657</v>
      </c>
      <c r="C39">
        <f t="shared" ca="1" si="2"/>
        <v>2.0926815478496676</v>
      </c>
    </row>
    <row r="40" spans="1:3" x14ac:dyDescent="0.45">
      <c r="A40" t="s">
        <v>113</v>
      </c>
      <c r="B40">
        <f t="shared" ca="1" si="1"/>
        <v>8.3256386147216475</v>
      </c>
      <c r="C40">
        <f t="shared" ca="1" si="2"/>
        <v>2.0926815478496676</v>
      </c>
    </row>
    <row r="41" spans="1:3" x14ac:dyDescent="0.45">
      <c r="A41" t="s">
        <v>114</v>
      </c>
      <c r="B41">
        <f t="shared" ca="1" si="1"/>
        <v>5.7065113841125612</v>
      </c>
      <c r="C41">
        <f t="shared" ca="1" si="2"/>
        <v>2.0926815478496676</v>
      </c>
    </row>
    <row r="42" spans="1:3" x14ac:dyDescent="0.45">
      <c r="A42" t="s">
        <v>115</v>
      </c>
      <c r="B42">
        <f t="shared" ca="1" si="1"/>
        <v>2.1085599240721979</v>
      </c>
      <c r="C42">
        <f t="shared" ca="1" si="2"/>
        <v>2.0926815478496676</v>
      </c>
    </row>
    <row r="43" spans="1:3" x14ac:dyDescent="0.45">
      <c r="A43" t="s">
        <v>116</v>
      </c>
      <c r="B43">
        <f t="shared" ca="1" si="1"/>
        <v>4.3110148861036937</v>
      </c>
      <c r="C43">
        <f t="shared" ca="1" si="2"/>
        <v>2.0926815478496676</v>
      </c>
    </row>
    <row r="44" spans="1:3" x14ac:dyDescent="0.45">
      <c r="A44" t="s">
        <v>117</v>
      </c>
      <c r="B44">
        <f t="shared" ca="1" si="1"/>
        <v>9.1752512609247265</v>
      </c>
      <c r="C44">
        <f t="shared" ca="1" si="2"/>
        <v>2.0926815478496676</v>
      </c>
    </row>
    <row r="45" spans="1:3" x14ac:dyDescent="0.45">
      <c r="A45" t="s">
        <v>118</v>
      </c>
      <c r="B45">
        <f t="shared" ca="1" si="1"/>
        <v>8.5463325363600404</v>
      </c>
      <c r="C45">
        <f t="shared" ca="1" si="2"/>
        <v>2.0926815478496676</v>
      </c>
    </row>
    <row r="46" spans="1:3" x14ac:dyDescent="0.45">
      <c r="A46" t="s">
        <v>119</v>
      </c>
      <c r="B46">
        <f t="shared" ca="1" si="1"/>
        <v>9.2736099055851824</v>
      </c>
      <c r="C46">
        <f t="shared" ca="1" si="2"/>
        <v>2.0926815478496676</v>
      </c>
    </row>
    <row r="47" spans="1:3" x14ac:dyDescent="0.45">
      <c r="A47" t="s">
        <v>120</v>
      </c>
      <c r="B47">
        <f t="shared" ca="1" si="1"/>
        <v>7.8726448811288563</v>
      </c>
      <c r="C47">
        <f t="shared" ca="1" si="2"/>
        <v>2.0926815478496676</v>
      </c>
    </row>
    <row r="48" spans="1:3" x14ac:dyDescent="0.45">
      <c r="A48" t="s">
        <v>121</v>
      </c>
      <c r="B48">
        <f t="shared" ca="1" si="1"/>
        <v>6.6803470904861175</v>
      </c>
      <c r="C48">
        <f t="shared" ca="1" si="2"/>
        <v>2.0926815478496676</v>
      </c>
    </row>
    <row r="49" spans="1:3" x14ac:dyDescent="0.45">
      <c r="A49" t="s">
        <v>122</v>
      </c>
      <c r="B49">
        <f t="shared" ca="1" si="1"/>
        <v>8.1019406430282608</v>
      </c>
      <c r="C49">
        <f t="shared" ca="1" si="2"/>
        <v>2.0926815478496676</v>
      </c>
    </row>
    <row r="50" spans="1:3" x14ac:dyDescent="0.45">
      <c r="A50" t="s">
        <v>123</v>
      </c>
      <c r="B50">
        <f t="shared" ca="1" si="1"/>
        <v>6.3067423469460699</v>
      </c>
      <c r="C50">
        <f t="shared" ca="1" si="2"/>
        <v>2.0926815478496676</v>
      </c>
    </row>
    <row r="51" spans="1:3" x14ac:dyDescent="0.45">
      <c r="A51" t="s">
        <v>124</v>
      </c>
      <c r="B51">
        <f t="shared" ca="1" si="1"/>
        <v>5.8050370581502566</v>
      </c>
      <c r="C51">
        <f t="shared" ca="1" si="2"/>
        <v>2.0926815478496676</v>
      </c>
    </row>
    <row r="52" spans="1:3" x14ac:dyDescent="0.45">
      <c r="A52" t="s">
        <v>125</v>
      </c>
      <c r="B52">
        <f t="shared" ca="1" si="1"/>
        <v>7.4559032032519053</v>
      </c>
      <c r="C52">
        <f t="shared" ca="1" si="2"/>
        <v>2.0926815478496676</v>
      </c>
    </row>
    <row r="53" spans="1:3" x14ac:dyDescent="0.45">
      <c r="A53" t="s">
        <v>126</v>
      </c>
      <c r="B53">
        <f t="shared" ca="1" si="1"/>
        <v>8.9912165096587486</v>
      </c>
      <c r="C53">
        <f t="shared" ca="1" si="2"/>
        <v>2.0926815478496676</v>
      </c>
    </row>
    <row r="54" spans="1:3" x14ac:dyDescent="0.45">
      <c r="A54" t="s">
        <v>127</v>
      </c>
      <c r="B54">
        <f t="shared" ca="1" si="1"/>
        <v>9.0206546268704493</v>
      </c>
      <c r="C54">
        <f t="shared" ca="1" si="2"/>
        <v>2.0926815478496676</v>
      </c>
    </row>
    <row r="55" spans="1:3" x14ac:dyDescent="0.45">
      <c r="A55" t="s">
        <v>128</v>
      </c>
      <c r="B55">
        <f t="shared" ca="1" si="1"/>
        <v>9.0821776810723165</v>
      </c>
      <c r="C55">
        <f t="shared" ca="1" si="2"/>
        <v>2.0926815478496676</v>
      </c>
    </row>
    <row r="56" spans="1:3" x14ac:dyDescent="0.45">
      <c r="A56" t="s">
        <v>129</v>
      </c>
      <c r="B56">
        <f t="shared" ca="1" si="1"/>
        <v>7.6483737799409681</v>
      </c>
      <c r="C56">
        <f t="shared" ca="1" si="2"/>
        <v>2.0926815478496676</v>
      </c>
    </row>
    <row r="57" spans="1:3" x14ac:dyDescent="0.45">
      <c r="A57" t="s">
        <v>130</v>
      </c>
      <c r="B57">
        <f t="shared" ca="1" si="1"/>
        <v>8.7656927297538783</v>
      </c>
      <c r="C57">
        <f t="shared" ca="1" si="2"/>
        <v>2.0926815478496676</v>
      </c>
    </row>
    <row r="58" spans="1:3" x14ac:dyDescent="0.45">
      <c r="A58" t="s">
        <v>131</v>
      </c>
      <c r="B58">
        <f t="shared" ca="1" si="1"/>
        <v>9.7808651068359698</v>
      </c>
      <c r="C58">
        <f t="shared" ca="1" si="2"/>
        <v>2.0926815478496676</v>
      </c>
    </row>
    <row r="59" spans="1:3" x14ac:dyDescent="0.45">
      <c r="A59" t="s">
        <v>132</v>
      </c>
      <c r="B59">
        <f t="shared" ca="1" si="1"/>
        <v>2.866285108373658</v>
      </c>
      <c r="C59">
        <f t="shared" ca="1" si="2"/>
        <v>2.0926815478496676</v>
      </c>
    </row>
    <row r="60" spans="1:3" x14ac:dyDescent="0.45">
      <c r="A60" t="s">
        <v>133</v>
      </c>
      <c r="B60">
        <f t="shared" ca="1" si="1"/>
        <v>9.1888526066406602</v>
      </c>
      <c r="C60">
        <f t="shared" ca="1" si="2"/>
        <v>2.0926815478496676</v>
      </c>
    </row>
    <row r="61" spans="1:3" x14ac:dyDescent="0.45">
      <c r="A61" t="s">
        <v>134</v>
      </c>
      <c r="B61">
        <f t="shared" ca="1" si="1"/>
        <v>9.8721144723480467</v>
      </c>
      <c r="C61">
        <f t="shared" ca="1" si="2"/>
        <v>2.0926815478496676</v>
      </c>
    </row>
    <row r="62" spans="1:3" x14ac:dyDescent="0.45">
      <c r="A62" t="s">
        <v>135</v>
      </c>
      <c r="B62">
        <f t="shared" ca="1" si="1"/>
        <v>7.7816212684442885</v>
      </c>
      <c r="C62">
        <f t="shared" ca="1" si="2"/>
        <v>2.0926815478496676</v>
      </c>
    </row>
    <row r="63" spans="1:3" x14ac:dyDescent="0.45">
      <c r="A63" t="s">
        <v>136</v>
      </c>
      <c r="B63">
        <f t="shared" ca="1" si="1"/>
        <v>9.9966785475911895</v>
      </c>
      <c r="C63">
        <f t="shared" ca="1" si="2"/>
        <v>2.0926815478496676</v>
      </c>
    </row>
    <row r="64" spans="1:3" x14ac:dyDescent="0.45">
      <c r="A64" t="s">
        <v>137</v>
      </c>
      <c r="B64">
        <f t="shared" ca="1" si="1"/>
        <v>6.6331874515224563</v>
      </c>
      <c r="C64">
        <f t="shared" ca="1" si="2"/>
        <v>2.0926815478496676</v>
      </c>
    </row>
    <row r="65" spans="1:3" x14ac:dyDescent="0.45">
      <c r="A65" t="s">
        <v>138</v>
      </c>
      <c r="B65">
        <f t="shared" ca="1" si="1"/>
        <v>9.4538962043294106</v>
      </c>
      <c r="C65">
        <f t="shared" ca="1" si="2"/>
        <v>2.0926815478496676</v>
      </c>
    </row>
    <row r="66" spans="1:3" x14ac:dyDescent="0.45">
      <c r="A66" t="s">
        <v>139</v>
      </c>
      <c r="B66">
        <f t="shared" ca="1" si="1"/>
        <v>2.8154312506767321</v>
      </c>
      <c r="C66">
        <f t="shared" ca="1" si="2"/>
        <v>2.0926815478496676</v>
      </c>
    </row>
    <row r="67" spans="1:3" x14ac:dyDescent="0.45">
      <c r="A67" t="s">
        <v>140</v>
      </c>
      <c r="B67">
        <f t="shared" ca="1" si="1"/>
        <v>7.3232988591797792</v>
      </c>
      <c r="C67">
        <f t="shared" ca="1" si="2"/>
        <v>2.0926815478496676</v>
      </c>
    </row>
    <row r="68" spans="1:3" x14ac:dyDescent="0.45">
      <c r="A68" t="s">
        <v>141</v>
      </c>
      <c r="B68">
        <f t="shared" ca="1" si="1"/>
        <v>5.7196529045356055</v>
      </c>
      <c r="C68">
        <f t="shared" ca="1" si="2"/>
        <v>2.0926815478496676</v>
      </c>
    </row>
    <row r="69" spans="1:3" x14ac:dyDescent="0.45">
      <c r="A69" t="s">
        <v>142</v>
      </c>
      <c r="B69">
        <f t="shared" ca="1" si="1"/>
        <v>5.0106099980037939</v>
      </c>
      <c r="C69">
        <f t="shared" ca="1" si="2"/>
        <v>2.0926815478496676</v>
      </c>
    </row>
    <row r="70" spans="1:3" x14ac:dyDescent="0.45">
      <c r="A70" t="s">
        <v>143</v>
      </c>
      <c r="B70">
        <f t="shared" ca="1" si="1"/>
        <v>1.0575315016317299</v>
      </c>
      <c r="C70">
        <f t="shared" ca="1" si="2"/>
        <v>2.0926815478496676</v>
      </c>
    </row>
    <row r="71" spans="1:3" x14ac:dyDescent="0.45">
      <c r="A71" t="s">
        <v>144</v>
      </c>
      <c r="B71">
        <f t="shared" ca="1" si="1"/>
        <v>5.0484594713729862</v>
      </c>
      <c r="C71">
        <f t="shared" ca="1" si="2"/>
        <v>2.0926815478496676</v>
      </c>
    </row>
    <row r="72" spans="1:3" x14ac:dyDescent="0.45">
      <c r="A72" t="s">
        <v>145</v>
      </c>
      <c r="B72">
        <f t="shared" ca="1" si="1"/>
        <v>6.5856911408662313</v>
      </c>
      <c r="C72">
        <f t="shared" ca="1" si="2"/>
        <v>2.0926815478496676</v>
      </c>
    </row>
    <row r="73" spans="1:3" x14ac:dyDescent="0.45">
      <c r="A73" t="s">
        <v>146</v>
      </c>
      <c r="B73">
        <f t="shared" ca="1" si="1"/>
        <v>8.6582895394705428</v>
      </c>
      <c r="C73">
        <f t="shared" ca="1" si="2"/>
        <v>2.0926815478496676</v>
      </c>
    </row>
    <row r="74" spans="1:3" x14ac:dyDescent="0.45">
      <c r="A74" t="s">
        <v>147</v>
      </c>
      <c r="B74">
        <f t="shared" ca="1" si="1"/>
        <v>7.1470948500665861</v>
      </c>
      <c r="C74">
        <f t="shared" ca="1" si="2"/>
        <v>2.0926815478496676</v>
      </c>
    </row>
    <row r="75" spans="1:3" x14ac:dyDescent="0.45">
      <c r="A75" t="s">
        <v>148</v>
      </c>
      <c r="B75">
        <f t="shared" ca="1" si="1"/>
        <v>9.9464081023700892</v>
      </c>
      <c r="C75">
        <f t="shared" ca="1" si="2"/>
        <v>2.0926815478496676</v>
      </c>
    </row>
    <row r="76" spans="1:3" x14ac:dyDescent="0.45">
      <c r="A76" t="s">
        <v>149</v>
      </c>
      <c r="B76">
        <f t="shared" ca="1" si="1"/>
        <v>7.7237599552582559</v>
      </c>
      <c r="C76">
        <f t="shared" ca="1" si="2"/>
        <v>2.0926815478496676</v>
      </c>
    </row>
    <row r="77" spans="1:3" x14ac:dyDescent="0.45">
      <c r="A77" t="s">
        <v>150</v>
      </c>
      <c r="B77">
        <f t="shared" ca="1" si="1"/>
        <v>5.5721328634032155</v>
      </c>
      <c r="C77">
        <f t="shared" ca="1" si="2"/>
        <v>2.0926815478496676</v>
      </c>
    </row>
    <row r="78" spans="1:3" x14ac:dyDescent="0.45">
      <c r="A78" t="s">
        <v>151</v>
      </c>
      <c r="B78">
        <f t="shared" ca="1" si="1"/>
        <v>8.0200338776929083</v>
      </c>
      <c r="C78">
        <f t="shared" ca="1" si="2"/>
        <v>2.0926815478496676</v>
      </c>
    </row>
    <row r="79" spans="1:3" x14ac:dyDescent="0.45">
      <c r="A79" t="s">
        <v>152</v>
      </c>
      <c r="B79">
        <f t="shared" ca="1" si="1"/>
        <v>8.7587264469476249</v>
      </c>
      <c r="C79">
        <f t="shared" ca="1" si="2"/>
        <v>2.0926815478496676</v>
      </c>
    </row>
    <row r="80" spans="1:3" x14ac:dyDescent="0.45">
      <c r="A80" t="s">
        <v>153</v>
      </c>
      <c r="B80">
        <f t="shared" ca="1" si="1"/>
        <v>7.7277912382743734</v>
      </c>
      <c r="C80">
        <f t="shared" ca="1" si="2"/>
        <v>2.0926815478496676</v>
      </c>
    </row>
    <row r="81" spans="1:3" x14ac:dyDescent="0.45">
      <c r="A81" t="s">
        <v>154</v>
      </c>
      <c r="B81">
        <f t="shared" ca="1" si="1"/>
        <v>9.2136013561342178</v>
      </c>
      <c r="C81">
        <f t="shared" ca="1" si="2"/>
        <v>2.0926815478496676</v>
      </c>
    </row>
    <row r="82" spans="1:3" x14ac:dyDescent="0.45">
      <c r="A82" t="s">
        <v>155</v>
      </c>
      <c r="B82">
        <f t="shared" ca="1" si="1"/>
        <v>2.7045048258365556</v>
      </c>
      <c r="C82">
        <f t="shared" ca="1" si="2"/>
        <v>2.0926815478496676</v>
      </c>
    </row>
    <row r="83" spans="1:3" x14ac:dyDescent="0.45">
      <c r="A83" t="s">
        <v>156</v>
      </c>
      <c r="B83">
        <f t="shared" ref="B83:B103" ca="1" si="3">_xlfn.NORM.INV(($C$9+($C$10-$C$9)*RAND()),$C$5,$C$6)</f>
        <v>3.8173337051014027</v>
      </c>
      <c r="C83">
        <f t="shared" ref="C83:C146" ca="1" si="4">MIN($F$10,MAX($F$7,_xlfn.NORM.INV(RAND(),$F$5,$F$6)))</f>
        <v>2.0926815478496676</v>
      </c>
    </row>
    <row r="84" spans="1:3" x14ac:dyDescent="0.45">
      <c r="A84" t="s">
        <v>157</v>
      </c>
      <c r="B84">
        <f t="shared" ca="1" si="3"/>
        <v>9.9744140549739608</v>
      </c>
      <c r="C84">
        <f t="shared" ca="1" si="4"/>
        <v>2.0926815478496676</v>
      </c>
    </row>
    <row r="85" spans="1:3" x14ac:dyDescent="0.45">
      <c r="A85" t="s">
        <v>158</v>
      </c>
      <c r="B85">
        <f t="shared" ca="1" si="3"/>
        <v>9.1429522196808897</v>
      </c>
      <c r="C85">
        <f t="shared" ca="1" si="4"/>
        <v>2.0926815478496676</v>
      </c>
    </row>
    <row r="86" spans="1:3" x14ac:dyDescent="0.45">
      <c r="A86" t="s">
        <v>159</v>
      </c>
      <c r="B86">
        <f t="shared" ca="1" si="3"/>
        <v>8.0140122037323884</v>
      </c>
      <c r="C86">
        <f t="shared" ca="1" si="4"/>
        <v>2.0926815478496676</v>
      </c>
    </row>
    <row r="87" spans="1:3" x14ac:dyDescent="0.45">
      <c r="A87" t="s">
        <v>160</v>
      </c>
      <c r="B87">
        <f t="shared" ca="1" si="3"/>
        <v>7.7520947992014815</v>
      </c>
      <c r="C87">
        <f t="shared" ca="1" si="4"/>
        <v>2.0926815478496676</v>
      </c>
    </row>
    <row r="88" spans="1:3" x14ac:dyDescent="0.45">
      <c r="A88" t="s">
        <v>161</v>
      </c>
      <c r="B88">
        <f t="shared" ca="1" si="3"/>
        <v>5.7519188754264503</v>
      </c>
      <c r="C88">
        <f t="shared" ca="1" si="4"/>
        <v>2.0926815478496676</v>
      </c>
    </row>
    <row r="89" spans="1:3" x14ac:dyDescent="0.45">
      <c r="A89" t="s">
        <v>162</v>
      </c>
      <c r="B89">
        <f t="shared" ca="1" si="3"/>
        <v>6.5044941123058484</v>
      </c>
      <c r="C89">
        <f t="shared" ca="1" si="4"/>
        <v>2.0926815478496676</v>
      </c>
    </row>
    <row r="90" spans="1:3" x14ac:dyDescent="0.45">
      <c r="A90" t="s">
        <v>163</v>
      </c>
      <c r="B90">
        <f t="shared" ca="1" si="3"/>
        <v>6.7855845080620849</v>
      </c>
      <c r="C90">
        <f t="shared" ca="1" si="4"/>
        <v>2.0926815478496676</v>
      </c>
    </row>
    <row r="91" spans="1:3" x14ac:dyDescent="0.45">
      <c r="A91" t="s">
        <v>164</v>
      </c>
      <c r="B91">
        <f t="shared" ca="1" si="3"/>
        <v>8.2273484283509113</v>
      </c>
      <c r="C91">
        <f t="shared" ca="1" si="4"/>
        <v>2.0926815478496676</v>
      </c>
    </row>
    <row r="92" spans="1:3" x14ac:dyDescent="0.45">
      <c r="A92" t="s">
        <v>165</v>
      </c>
      <c r="B92">
        <f t="shared" ca="1" si="3"/>
        <v>6.2516076128414726</v>
      </c>
      <c r="C92">
        <f t="shared" ca="1" si="4"/>
        <v>2.0926815478496676</v>
      </c>
    </row>
    <row r="93" spans="1:3" x14ac:dyDescent="0.45">
      <c r="A93" t="s">
        <v>166</v>
      </c>
      <c r="B93">
        <f t="shared" ca="1" si="3"/>
        <v>9.5425937820237436</v>
      </c>
      <c r="C93">
        <f t="shared" ca="1" si="4"/>
        <v>2.0926815478496676</v>
      </c>
    </row>
    <row r="94" spans="1:3" x14ac:dyDescent="0.45">
      <c r="A94" t="s">
        <v>167</v>
      </c>
      <c r="B94">
        <f t="shared" ca="1" si="3"/>
        <v>8.2015404291477072</v>
      </c>
      <c r="C94">
        <f t="shared" ca="1" si="4"/>
        <v>2.0926815478496676</v>
      </c>
    </row>
    <row r="95" spans="1:3" x14ac:dyDescent="0.45">
      <c r="A95" t="s">
        <v>168</v>
      </c>
      <c r="B95">
        <f t="shared" ca="1" si="3"/>
        <v>7.8479248312188368</v>
      </c>
      <c r="C95">
        <f t="shared" ca="1" si="4"/>
        <v>2.0926815478496676</v>
      </c>
    </row>
    <row r="96" spans="1:3" x14ac:dyDescent="0.45">
      <c r="A96" t="s">
        <v>169</v>
      </c>
      <c r="B96">
        <f t="shared" ca="1" si="3"/>
        <v>8.8209394330340292</v>
      </c>
      <c r="C96">
        <f t="shared" ca="1" si="4"/>
        <v>2.0926815478496676</v>
      </c>
    </row>
    <row r="97" spans="1:3" x14ac:dyDescent="0.45">
      <c r="A97" t="s">
        <v>170</v>
      </c>
      <c r="B97">
        <f t="shared" ca="1" si="3"/>
        <v>6.5330286402137148</v>
      </c>
      <c r="C97">
        <f t="shared" ca="1" si="4"/>
        <v>2.0926815478496676</v>
      </c>
    </row>
    <row r="98" spans="1:3" x14ac:dyDescent="0.45">
      <c r="A98" t="s">
        <v>171</v>
      </c>
      <c r="B98">
        <f t="shared" ca="1" si="3"/>
        <v>9.1386525179943856</v>
      </c>
      <c r="C98">
        <f t="shared" ca="1" si="4"/>
        <v>2.0926815478496676</v>
      </c>
    </row>
    <row r="99" spans="1:3" x14ac:dyDescent="0.45">
      <c r="A99" t="s">
        <v>172</v>
      </c>
      <c r="B99">
        <f t="shared" ca="1" si="3"/>
        <v>8.637831501515624</v>
      </c>
      <c r="C99">
        <f t="shared" ca="1" si="4"/>
        <v>2.0926815478496676</v>
      </c>
    </row>
    <row r="100" spans="1:3" x14ac:dyDescent="0.45">
      <c r="A100" t="s">
        <v>173</v>
      </c>
      <c r="B100">
        <f t="shared" ca="1" si="3"/>
        <v>7.4144599349134799</v>
      </c>
      <c r="C100">
        <f t="shared" ca="1" si="4"/>
        <v>2.0926815478496676</v>
      </c>
    </row>
    <row r="101" spans="1:3" x14ac:dyDescent="0.45">
      <c r="A101" t="s">
        <v>174</v>
      </c>
      <c r="B101">
        <f t="shared" ca="1" si="3"/>
        <v>6.1285308847991864</v>
      </c>
      <c r="C101">
        <f t="shared" ca="1" si="4"/>
        <v>2.0926815478496676</v>
      </c>
    </row>
    <row r="102" spans="1:3" x14ac:dyDescent="0.45">
      <c r="A102" t="s">
        <v>175</v>
      </c>
      <c r="B102">
        <f t="shared" ca="1" si="3"/>
        <v>7.4671442718097349</v>
      </c>
      <c r="C102">
        <f t="shared" ca="1" si="4"/>
        <v>2.0926815478496676</v>
      </c>
    </row>
    <row r="103" spans="1:3" x14ac:dyDescent="0.45">
      <c r="A103" t="s">
        <v>176</v>
      </c>
      <c r="B103">
        <f t="shared" ca="1" si="3"/>
        <v>3.9209188454081341</v>
      </c>
      <c r="C103">
        <f t="shared" ca="1" si="4"/>
        <v>2.0926815478496676</v>
      </c>
    </row>
    <row r="104" spans="1:3" x14ac:dyDescent="0.45">
      <c r="A104" t="s">
        <v>177</v>
      </c>
      <c r="B104">
        <f ca="1">_xlfn.NORM.INV(($C$9+($C$10-$C$9)*RAND()),$C$5,$C$6)</f>
        <v>6.2669605587360708</v>
      </c>
      <c r="C104">
        <f t="shared" ca="1" si="4"/>
        <v>2.0926815478496676</v>
      </c>
    </row>
    <row r="105" spans="1:3" x14ac:dyDescent="0.45">
      <c r="A105" t="s">
        <v>178</v>
      </c>
      <c r="B105">
        <f ca="1">_xlfn.NORM.INV(($C$9+($C$10-$C$9)*RAND()),$C$5,$C$6)</f>
        <v>6.2503038813780094</v>
      </c>
      <c r="C105">
        <f t="shared" ca="1" si="4"/>
        <v>2.0926815478496676</v>
      </c>
    </row>
    <row r="106" spans="1:3" x14ac:dyDescent="0.45">
      <c r="A106" t="s">
        <v>179</v>
      </c>
      <c r="B106">
        <f t="shared" ref="B106:B114" ca="1" si="5">_xlfn.NORM.INV(($C$9+($C$10-$C$9)*RAND()),$C$5,$C$6)</f>
        <v>5.4123727469412408</v>
      </c>
      <c r="C106">
        <f t="shared" ca="1" si="4"/>
        <v>2.0926815478496676</v>
      </c>
    </row>
    <row r="107" spans="1:3" x14ac:dyDescent="0.45">
      <c r="A107" t="s">
        <v>180</v>
      </c>
      <c r="B107">
        <f t="shared" ca="1" si="5"/>
        <v>5.6598296489079427</v>
      </c>
      <c r="C107">
        <f t="shared" ca="1" si="4"/>
        <v>2.0926815478496676</v>
      </c>
    </row>
    <row r="108" spans="1:3" x14ac:dyDescent="0.45">
      <c r="A108" t="s">
        <v>181</v>
      </c>
      <c r="B108">
        <f t="shared" ca="1" si="5"/>
        <v>9.6916306076564105</v>
      </c>
      <c r="C108">
        <f t="shared" ca="1" si="4"/>
        <v>2.0926815478496676</v>
      </c>
    </row>
    <row r="109" spans="1:3" x14ac:dyDescent="0.45">
      <c r="A109" t="s">
        <v>182</v>
      </c>
      <c r="B109">
        <f t="shared" ca="1" si="5"/>
        <v>5.9692297171575186</v>
      </c>
      <c r="C109">
        <f t="shared" ca="1" si="4"/>
        <v>2.0926815478496676</v>
      </c>
    </row>
    <row r="110" spans="1:3" x14ac:dyDescent="0.45">
      <c r="A110" t="s">
        <v>183</v>
      </c>
      <c r="B110">
        <f t="shared" ca="1" si="5"/>
        <v>7.4948754396853774</v>
      </c>
      <c r="C110">
        <f t="shared" ca="1" si="4"/>
        <v>2.0926815478496676</v>
      </c>
    </row>
    <row r="111" spans="1:3" x14ac:dyDescent="0.45">
      <c r="A111" t="s">
        <v>184</v>
      </c>
      <c r="B111">
        <f t="shared" ca="1" si="5"/>
        <v>9.150967230254853</v>
      </c>
      <c r="C111">
        <f t="shared" ca="1" si="4"/>
        <v>2.0926815478496676</v>
      </c>
    </row>
    <row r="112" spans="1:3" x14ac:dyDescent="0.45">
      <c r="A112" t="s">
        <v>185</v>
      </c>
      <c r="B112">
        <f t="shared" ca="1" si="5"/>
        <v>7.796753224878409</v>
      </c>
      <c r="C112">
        <f t="shared" ca="1" si="4"/>
        <v>2.0926815478496676</v>
      </c>
    </row>
    <row r="113" spans="1:3" x14ac:dyDescent="0.45">
      <c r="A113" t="s">
        <v>186</v>
      </c>
      <c r="B113">
        <f t="shared" ca="1" si="5"/>
        <v>4.2145935024030177</v>
      </c>
      <c r="C113">
        <f t="shared" ca="1" si="4"/>
        <v>2.0926815478496676</v>
      </c>
    </row>
    <row r="114" spans="1:3" x14ac:dyDescent="0.45">
      <c r="A114" t="s">
        <v>187</v>
      </c>
      <c r="B114">
        <f t="shared" ca="1" si="5"/>
        <v>6.0437622249203447</v>
      </c>
      <c r="C114">
        <f t="shared" ca="1" si="4"/>
        <v>2.0926815478496676</v>
      </c>
    </row>
    <row r="115" spans="1:3" x14ac:dyDescent="0.45">
      <c r="A115" t="s">
        <v>188</v>
      </c>
      <c r="B115">
        <f ca="1">_xlfn.NORM.INV(($C$9+($C$10-$C$9)*RAND()),$C$5,$C$6)</f>
        <v>8.42182745526787</v>
      </c>
      <c r="C115">
        <f t="shared" ca="1" si="4"/>
        <v>2.0926815478496676</v>
      </c>
    </row>
    <row r="116" spans="1:3" x14ac:dyDescent="0.45">
      <c r="A116" t="s">
        <v>189</v>
      </c>
      <c r="B116">
        <f ca="1">_xlfn.NORM.INV(($C$9+($C$10-$C$9)*RAND()),$C$5,$C$6)</f>
        <v>8.9887231726268038</v>
      </c>
      <c r="C116">
        <f t="shared" ca="1" si="4"/>
        <v>2.0926815478496676</v>
      </c>
    </row>
    <row r="117" spans="1:3" x14ac:dyDescent="0.45">
      <c r="A117" t="s">
        <v>190</v>
      </c>
      <c r="B117">
        <f t="shared" ref="B117:B180" ca="1" si="6">_xlfn.NORM.INV(($C$9+($C$10-$C$9)*RAND()),$C$5,$C$6)</f>
        <v>8.8886392724612797</v>
      </c>
      <c r="C117">
        <f t="shared" ca="1" si="4"/>
        <v>2.0926815478496676</v>
      </c>
    </row>
    <row r="118" spans="1:3" x14ac:dyDescent="0.45">
      <c r="A118" t="s">
        <v>191</v>
      </c>
      <c r="B118">
        <f t="shared" ca="1" si="6"/>
        <v>8.4029958357806827</v>
      </c>
      <c r="C118">
        <f t="shared" ca="1" si="4"/>
        <v>2.0926815478496676</v>
      </c>
    </row>
    <row r="119" spans="1:3" x14ac:dyDescent="0.45">
      <c r="A119" t="s">
        <v>192</v>
      </c>
      <c r="B119">
        <f t="shared" ca="1" si="6"/>
        <v>6.4808090586718894</v>
      </c>
      <c r="C119">
        <f t="shared" ca="1" si="4"/>
        <v>2.0926815478496676</v>
      </c>
    </row>
    <row r="120" spans="1:3" x14ac:dyDescent="0.45">
      <c r="A120" t="s">
        <v>193</v>
      </c>
      <c r="B120">
        <f t="shared" ca="1" si="6"/>
        <v>4.9841041884129975</v>
      </c>
      <c r="C120">
        <f t="shared" ca="1" si="4"/>
        <v>2.0926815478496676</v>
      </c>
    </row>
    <row r="121" spans="1:3" x14ac:dyDescent="0.45">
      <c r="A121" t="s">
        <v>194</v>
      </c>
      <c r="B121">
        <f t="shared" ca="1" si="6"/>
        <v>4.0804961337331411</v>
      </c>
      <c r="C121">
        <f t="shared" ca="1" si="4"/>
        <v>2.0926815478496676</v>
      </c>
    </row>
    <row r="122" spans="1:3" x14ac:dyDescent="0.45">
      <c r="A122" t="s">
        <v>195</v>
      </c>
      <c r="B122">
        <f t="shared" ca="1" si="6"/>
        <v>7.3556025834475225</v>
      </c>
      <c r="C122">
        <f t="shared" ca="1" si="4"/>
        <v>2.0926815478496676</v>
      </c>
    </row>
    <row r="123" spans="1:3" x14ac:dyDescent="0.45">
      <c r="A123" t="s">
        <v>196</v>
      </c>
      <c r="B123">
        <f t="shared" ca="1" si="6"/>
        <v>6.7393923461000531</v>
      </c>
      <c r="C123">
        <f t="shared" ca="1" si="4"/>
        <v>2.0926815478496676</v>
      </c>
    </row>
    <row r="124" spans="1:3" x14ac:dyDescent="0.45">
      <c r="A124" t="s">
        <v>197</v>
      </c>
      <c r="B124">
        <f t="shared" ca="1" si="6"/>
        <v>7.3509638501071883</v>
      </c>
      <c r="C124">
        <f t="shared" ca="1" si="4"/>
        <v>2.0926815478496676</v>
      </c>
    </row>
    <row r="125" spans="1:3" x14ac:dyDescent="0.45">
      <c r="A125" t="s">
        <v>198</v>
      </c>
      <c r="B125">
        <f t="shared" ca="1" si="6"/>
        <v>7.9561137178488917</v>
      </c>
      <c r="C125">
        <f t="shared" ca="1" si="4"/>
        <v>1.7323772452864397</v>
      </c>
    </row>
    <row r="126" spans="1:3" x14ac:dyDescent="0.45">
      <c r="A126" t="s">
        <v>199</v>
      </c>
      <c r="B126">
        <f t="shared" ca="1" si="6"/>
        <v>9.5889017318182788</v>
      </c>
      <c r="C126">
        <f t="shared" ca="1" si="4"/>
        <v>2.0926815478496676</v>
      </c>
    </row>
    <row r="127" spans="1:3" x14ac:dyDescent="0.45">
      <c r="A127" t="s">
        <v>200</v>
      </c>
      <c r="B127">
        <f t="shared" ca="1" si="6"/>
        <v>3.364923599477029</v>
      </c>
      <c r="C127">
        <f t="shared" ca="1" si="4"/>
        <v>2.0926815478496676</v>
      </c>
    </row>
    <row r="128" spans="1:3" x14ac:dyDescent="0.45">
      <c r="A128" t="s">
        <v>201</v>
      </c>
      <c r="B128">
        <f t="shared" ca="1" si="6"/>
        <v>5.5815064458165011</v>
      </c>
      <c r="C128">
        <f t="shared" ca="1" si="4"/>
        <v>2.0926815478496676</v>
      </c>
    </row>
    <row r="129" spans="1:3" x14ac:dyDescent="0.45">
      <c r="A129" t="s">
        <v>202</v>
      </c>
      <c r="B129">
        <f t="shared" ca="1" si="6"/>
        <v>5.8279914562802864</v>
      </c>
      <c r="C129">
        <f t="shared" ca="1" si="4"/>
        <v>2.0926815478496676</v>
      </c>
    </row>
    <row r="130" spans="1:3" x14ac:dyDescent="0.45">
      <c r="A130" t="s">
        <v>203</v>
      </c>
      <c r="B130">
        <f t="shared" ca="1" si="6"/>
        <v>5.1490805666706523</v>
      </c>
      <c r="C130">
        <f t="shared" ca="1" si="4"/>
        <v>2.0926815478496676</v>
      </c>
    </row>
    <row r="131" spans="1:3" x14ac:dyDescent="0.45">
      <c r="A131" t="s">
        <v>204</v>
      </c>
      <c r="B131">
        <f t="shared" ca="1" si="6"/>
        <v>8.6673894836969065</v>
      </c>
      <c r="C131">
        <f t="shared" ca="1" si="4"/>
        <v>2.0926815478496676</v>
      </c>
    </row>
    <row r="132" spans="1:3" x14ac:dyDescent="0.45">
      <c r="A132" t="s">
        <v>205</v>
      </c>
      <c r="B132">
        <f t="shared" ca="1" si="6"/>
        <v>8.7016965234868131</v>
      </c>
      <c r="C132">
        <f t="shared" ca="1" si="4"/>
        <v>2.0926815478496676</v>
      </c>
    </row>
    <row r="133" spans="1:3" x14ac:dyDescent="0.45">
      <c r="A133" t="s">
        <v>206</v>
      </c>
      <c r="B133">
        <f t="shared" ca="1" si="6"/>
        <v>8.3580152714869307</v>
      </c>
      <c r="C133">
        <f t="shared" ca="1" si="4"/>
        <v>2.0926815478496676</v>
      </c>
    </row>
    <row r="134" spans="1:3" x14ac:dyDescent="0.45">
      <c r="A134" t="s">
        <v>207</v>
      </c>
      <c r="B134">
        <f t="shared" ca="1" si="6"/>
        <v>7.0801039500015523</v>
      </c>
      <c r="C134">
        <f t="shared" ca="1" si="4"/>
        <v>2.0926815478496676</v>
      </c>
    </row>
    <row r="135" spans="1:3" x14ac:dyDescent="0.45">
      <c r="A135" t="s">
        <v>208</v>
      </c>
      <c r="B135">
        <f t="shared" ca="1" si="6"/>
        <v>4.3768276510677451</v>
      </c>
      <c r="C135">
        <f t="shared" ca="1" si="4"/>
        <v>2.0926815478496676</v>
      </c>
    </row>
    <row r="136" spans="1:3" x14ac:dyDescent="0.45">
      <c r="A136" t="s">
        <v>209</v>
      </c>
      <c r="B136">
        <f t="shared" ca="1" si="6"/>
        <v>8.6760993724495652</v>
      </c>
      <c r="C136">
        <f t="shared" ca="1" si="4"/>
        <v>2.0926815478496676</v>
      </c>
    </row>
    <row r="137" spans="1:3" x14ac:dyDescent="0.45">
      <c r="A137" t="s">
        <v>210</v>
      </c>
      <c r="B137">
        <f t="shared" ca="1" si="6"/>
        <v>4.2229455254449331</v>
      </c>
      <c r="C137">
        <f t="shared" ca="1" si="4"/>
        <v>2.0926815478496676</v>
      </c>
    </row>
    <row r="138" spans="1:3" x14ac:dyDescent="0.45">
      <c r="A138" t="s">
        <v>211</v>
      </c>
      <c r="B138">
        <f t="shared" ca="1" si="6"/>
        <v>4.0489484450437674</v>
      </c>
      <c r="C138">
        <f t="shared" ca="1" si="4"/>
        <v>2.0926815478496676</v>
      </c>
    </row>
    <row r="139" spans="1:3" x14ac:dyDescent="0.45">
      <c r="A139" t="s">
        <v>212</v>
      </c>
      <c r="B139">
        <f t="shared" ca="1" si="6"/>
        <v>2.7991054460980846</v>
      </c>
      <c r="C139">
        <f t="shared" ca="1" si="4"/>
        <v>2.0926815478496676</v>
      </c>
    </row>
    <row r="140" spans="1:3" x14ac:dyDescent="0.45">
      <c r="A140" t="s">
        <v>213</v>
      </c>
      <c r="B140">
        <f t="shared" ca="1" si="6"/>
        <v>8.3098075961447986</v>
      </c>
      <c r="C140">
        <f t="shared" ca="1" si="4"/>
        <v>2.0926815478496676</v>
      </c>
    </row>
    <row r="141" spans="1:3" x14ac:dyDescent="0.45">
      <c r="A141" t="s">
        <v>214</v>
      </c>
      <c r="B141">
        <f t="shared" ca="1" si="6"/>
        <v>7.602951807483743</v>
      </c>
      <c r="C141">
        <f t="shared" ca="1" si="4"/>
        <v>2.0926815478496676</v>
      </c>
    </row>
    <row r="142" spans="1:3" x14ac:dyDescent="0.45">
      <c r="A142" t="s">
        <v>215</v>
      </c>
      <c r="B142">
        <f t="shared" ca="1" si="6"/>
        <v>3.4405584614420111</v>
      </c>
      <c r="C142">
        <f t="shared" ca="1" si="4"/>
        <v>2.0926815478496676</v>
      </c>
    </row>
    <row r="143" spans="1:3" x14ac:dyDescent="0.45">
      <c r="A143" t="s">
        <v>216</v>
      </c>
      <c r="B143">
        <f t="shared" ca="1" si="6"/>
        <v>4.0744072131454185</v>
      </c>
      <c r="C143">
        <f t="shared" ca="1" si="4"/>
        <v>2.0926815478496676</v>
      </c>
    </row>
    <row r="144" spans="1:3" x14ac:dyDescent="0.45">
      <c r="A144" t="s">
        <v>217</v>
      </c>
      <c r="B144">
        <f t="shared" ca="1" si="6"/>
        <v>6.1427426010781048</v>
      </c>
      <c r="C144">
        <f t="shared" ca="1" si="4"/>
        <v>2.0926815478496676</v>
      </c>
    </row>
    <row r="145" spans="1:3" x14ac:dyDescent="0.45">
      <c r="A145" t="s">
        <v>218</v>
      </c>
      <c r="B145">
        <f t="shared" ca="1" si="6"/>
        <v>8.3767365566768746</v>
      </c>
      <c r="C145">
        <f t="shared" ca="1" si="4"/>
        <v>2.0926815478496676</v>
      </c>
    </row>
    <row r="146" spans="1:3" x14ac:dyDescent="0.45">
      <c r="A146" t="s">
        <v>219</v>
      </c>
      <c r="B146">
        <f t="shared" ca="1" si="6"/>
        <v>7.021861679510641</v>
      </c>
      <c r="C146">
        <f t="shared" ca="1" si="4"/>
        <v>2.0926815478496676</v>
      </c>
    </row>
    <row r="147" spans="1:3" x14ac:dyDescent="0.45">
      <c r="A147" t="s">
        <v>220</v>
      </c>
      <c r="B147">
        <f t="shared" ca="1" si="6"/>
        <v>8.2767527356000556</v>
      </c>
      <c r="C147">
        <f t="shared" ref="C147:C210" ca="1" si="7">MIN($F$10,MAX($F$7,_xlfn.NORM.INV(RAND(),$F$5,$F$6)))</f>
        <v>2.0926815478496676</v>
      </c>
    </row>
    <row r="148" spans="1:3" x14ac:dyDescent="0.45">
      <c r="A148" t="s">
        <v>221</v>
      </c>
      <c r="B148">
        <f t="shared" ca="1" si="6"/>
        <v>7.4768727694413677</v>
      </c>
      <c r="C148">
        <f t="shared" ca="1" si="7"/>
        <v>2.0926815478496676</v>
      </c>
    </row>
    <row r="149" spans="1:3" x14ac:dyDescent="0.45">
      <c r="A149" t="s">
        <v>222</v>
      </c>
      <c r="B149">
        <f t="shared" ca="1" si="6"/>
        <v>1.5091237494215743</v>
      </c>
      <c r="C149">
        <f t="shared" ca="1" si="7"/>
        <v>2.0926815478496676</v>
      </c>
    </row>
    <row r="150" spans="1:3" x14ac:dyDescent="0.45">
      <c r="A150" t="s">
        <v>223</v>
      </c>
      <c r="B150">
        <f t="shared" ca="1" si="6"/>
        <v>6.1586041670799592</v>
      </c>
      <c r="C150">
        <f t="shared" ca="1" si="7"/>
        <v>2.0926815478496676</v>
      </c>
    </row>
    <row r="151" spans="1:3" x14ac:dyDescent="0.45">
      <c r="A151" t="s">
        <v>224</v>
      </c>
      <c r="B151">
        <f t="shared" ca="1" si="6"/>
        <v>5.6659172619410079</v>
      </c>
      <c r="C151">
        <f t="shared" ca="1" si="7"/>
        <v>2.0926815478496676</v>
      </c>
    </row>
    <row r="152" spans="1:3" x14ac:dyDescent="0.45">
      <c r="A152" t="s">
        <v>225</v>
      </c>
      <c r="B152">
        <f t="shared" ca="1" si="6"/>
        <v>9.9030020227988924</v>
      </c>
      <c r="C152">
        <f t="shared" ca="1" si="7"/>
        <v>2.0926815478496676</v>
      </c>
    </row>
    <row r="153" spans="1:3" x14ac:dyDescent="0.45">
      <c r="A153" t="s">
        <v>226</v>
      </c>
      <c r="B153">
        <f t="shared" ca="1" si="6"/>
        <v>6.9778378095396736</v>
      </c>
      <c r="C153">
        <f t="shared" ca="1" si="7"/>
        <v>2.0926815478496676</v>
      </c>
    </row>
    <row r="154" spans="1:3" x14ac:dyDescent="0.45">
      <c r="A154" t="s">
        <v>227</v>
      </c>
      <c r="B154">
        <f t="shared" ca="1" si="6"/>
        <v>8.319465317302507</v>
      </c>
      <c r="C154">
        <f t="shared" ca="1" si="7"/>
        <v>2.0926815478496676</v>
      </c>
    </row>
    <row r="155" spans="1:3" x14ac:dyDescent="0.45">
      <c r="A155" t="s">
        <v>228</v>
      </c>
      <c r="B155">
        <f t="shared" ca="1" si="6"/>
        <v>9.8356933339377957</v>
      </c>
      <c r="C155">
        <f t="shared" ca="1" si="7"/>
        <v>2.0926815478496676</v>
      </c>
    </row>
    <row r="156" spans="1:3" x14ac:dyDescent="0.45">
      <c r="A156" t="s">
        <v>229</v>
      </c>
      <c r="B156">
        <f t="shared" ca="1" si="6"/>
        <v>8.5520660963470387</v>
      </c>
      <c r="C156">
        <f t="shared" ca="1" si="7"/>
        <v>2.0926815478496676</v>
      </c>
    </row>
    <row r="157" spans="1:3" x14ac:dyDescent="0.45">
      <c r="A157" t="s">
        <v>230</v>
      </c>
      <c r="B157">
        <f t="shared" ca="1" si="6"/>
        <v>9.6486350418255</v>
      </c>
      <c r="C157">
        <f t="shared" ca="1" si="7"/>
        <v>2.0926815478496676</v>
      </c>
    </row>
    <row r="158" spans="1:3" x14ac:dyDescent="0.45">
      <c r="A158" t="s">
        <v>231</v>
      </c>
      <c r="B158">
        <f t="shared" ca="1" si="6"/>
        <v>9.5105804176684892</v>
      </c>
      <c r="C158">
        <f t="shared" ca="1" si="7"/>
        <v>2.0926815478496676</v>
      </c>
    </row>
    <row r="159" spans="1:3" x14ac:dyDescent="0.45">
      <c r="A159" t="s">
        <v>232</v>
      </c>
      <c r="B159">
        <f t="shared" ca="1" si="6"/>
        <v>5.4318056854467693</v>
      </c>
      <c r="C159">
        <f t="shared" ca="1" si="7"/>
        <v>2.0926815478496676</v>
      </c>
    </row>
    <row r="160" spans="1:3" x14ac:dyDescent="0.45">
      <c r="A160" t="s">
        <v>233</v>
      </c>
      <c r="B160">
        <f t="shared" ca="1" si="6"/>
        <v>8.5034572752068183</v>
      </c>
      <c r="C160">
        <f t="shared" ca="1" si="7"/>
        <v>2.0926815478496676</v>
      </c>
    </row>
    <row r="161" spans="1:3" x14ac:dyDescent="0.45">
      <c r="A161" t="s">
        <v>234</v>
      </c>
      <c r="B161">
        <f t="shared" ca="1" si="6"/>
        <v>8.8167712489756482</v>
      </c>
      <c r="C161">
        <f t="shared" ca="1" si="7"/>
        <v>2.0926815478496676</v>
      </c>
    </row>
    <row r="162" spans="1:3" x14ac:dyDescent="0.45">
      <c r="A162" t="s">
        <v>235</v>
      </c>
      <c r="B162">
        <f t="shared" ca="1" si="6"/>
        <v>9.4931886689878002</v>
      </c>
      <c r="C162">
        <f t="shared" ca="1" si="7"/>
        <v>2.0926815478496676</v>
      </c>
    </row>
    <row r="163" spans="1:3" x14ac:dyDescent="0.45">
      <c r="A163" t="s">
        <v>236</v>
      </c>
      <c r="B163">
        <f t="shared" ca="1" si="6"/>
        <v>5.9865676628286941</v>
      </c>
      <c r="C163">
        <f t="shared" ca="1" si="7"/>
        <v>2.0926815478496676</v>
      </c>
    </row>
    <row r="164" spans="1:3" x14ac:dyDescent="0.45">
      <c r="A164" t="s">
        <v>237</v>
      </c>
      <c r="B164">
        <f t="shared" ca="1" si="6"/>
        <v>7.1331270722305202</v>
      </c>
      <c r="C164">
        <f t="shared" ca="1" si="7"/>
        <v>2.0926815478496676</v>
      </c>
    </row>
    <row r="165" spans="1:3" x14ac:dyDescent="0.45">
      <c r="A165" t="s">
        <v>238</v>
      </c>
      <c r="B165">
        <f t="shared" ca="1" si="6"/>
        <v>8.6385019490935893</v>
      </c>
      <c r="C165">
        <f t="shared" ca="1" si="7"/>
        <v>2.0926815478496676</v>
      </c>
    </row>
    <row r="166" spans="1:3" x14ac:dyDescent="0.45">
      <c r="A166" t="s">
        <v>239</v>
      </c>
      <c r="B166">
        <f t="shared" ca="1" si="6"/>
        <v>2.2508779097945233</v>
      </c>
      <c r="C166">
        <f t="shared" ca="1" si="7"/>
        <v>2.0926815478496676</v>
      </c>
    </row>
    <row r="167" spans="1:3" x14ac:dyDescent="0.45">
      <c r="A167" t="s">
        <v>240</v>
      </c>
      <c r="B167">
        <f t="shared" ca="1" si="6"/>
        <v>9.5239140463087981</v>
      </c>
      <c r="C167">
        <f t="shared" ca="1" si="7"/>
        <v>2.0926815478496676</v>
      </c>
    </row>
    <row r="168" spans="1:3" x14ac:dyDescent="0.45">
      <c r="A168" t="s">
        <v>241</v>
      </c>
      <c r="B168">
        <f t="shared" ca="1" si="6"/>
        <v>8.7946522431729104</v>
      </c>
      <c r="C168">
        <f t="shared" ca="1" si="7"/>
        <v>2.0926815478496676</v>
      </c>
    </row>
    <row r="169" spans="1:3" x14ac:dyDescent="0.45">
      <c r="A169" t="s">
        <v>242</v>
      </c>
      <c r="B169">
        <f t="shared" ca="1" si="6"/>
        <v>7.4852156372643899</v>
      </c>
      <c r="C169">
        <f t="shared" ca="1" si="7"/>
        <v>2.0926815478496676</v>
      </c>
    </row>
    <row r="170" spans="1:3" x14ac:dyDescent="0.45">
      <c r="A170" t="s">
        <v>243</v>
      </c>
      <c r="B170">
        <f t="shared" ca="1" si="6"/>
        <v>9.6981072742136458</v>
      </c>
      <c r="C170">
        <f t="shared" ca="1" si="7"/>
        <v>2.0926815478496676</v>
      </c>
    </row>
    <row r="171" spans="1:3" x14ac:dyDescent="0.45">
      <c r="A171" t="s">
        <v>244</v>
      </c>
      <c r="B171">
        <f t="shared" ca="1" si="6"/>
        <v>9.0857609528066767</v>
      </c>
      <c r="C171">
        <f t="shared" ca="1" si="7"/>
        <v>2.0926815478496676</v>
      </c>
    </row>
    <row r="172" spans="1:3" x14ac:dyDescent="0.45">
      <c r="A172" t="s">
        <v>245</v>
      </c>
      <c r="B172">
        <f t="shared" ca="1" si="6"/>
        <v>6.5981984027508318</v>
      </c>
      <c r="C172">
        <f t="shared" ca="1" si="7"/>
        <v>2.0926815478496676</v>
      </c>
    </row>
    <row r="173" spans="1:3" x14ac:dyDescent="0.45">
      <c r="A173" t="s">
        <v>246</v>
      </c>
      <c r="B173">
        <f t="shared" ca="1" si="6"/>
        <v>5.8954832643460584</v>
      </c>
      <c r="C173">
        <f t="shared" ca="1" si="7"/>
        <v>2.0926815478496676</v>
      </c>
    </row>
    <row r="174" spans="1:3" x14ac:dyDescent="0.45">
      <c r="A174" t="s">
        <v>247</v>
      </c>
      <c r="B174">
        <f t="shared" ca="1" si="6"/>
        <v>7.8731338712481094</v>
      </c>
      <c r="C174">
        <f t="shared" ca="1" si="7"/>
        <v>2.0926815478496676</v>
      </c>
    </row>
    <row r="175" spans="1:3" x14ac:dyDescent="0.45">
      <c r="A175" t="s">
        <v>248</v>
      </c>
      <c r="B175">
        <f t="shared" ca="1" si="6"/>
        <v>9.5491381855037858</v>
      </c>
      <c r="C175">
        <f t="shared" ca="1" si="7"/>
        <v>2.0926815478496676</v>
      </c>
    </row>
    <row r="176" spans="1:3" x14ac:dyDescent="0.45">
      <c r="A176" t="s">
        <v>249</v>
      </c>
      <c r="B176">
        <f t="shared" ca="1" si="6"/>
        <v>5.0474449481906936</v>
      </c>
      <c r="C176">
        <f t="shared" ca="1" si="7"/>
        <v>2.0926815478496676</v>
      </c>
    </row>
    <row r="177" spans="1:3" x14ac:dyDescent="0.45">
      <c r="A177" t="s">
        <v>250</v>
      </c>
      <c r="B177">
        <f t="shared" ca="1" si="6"/>
        <v>8.6377060331162472</v>
      </c>
      <c r="C177">
        <f t="shared" ca="1" si="7"/>
        <v>2.0926815478496676</v>
      </c>
    </row>
    <row r="178" spans="1:3" x14ac:dyDescent="0.45">
      <c r="A178" t="s">
        <v>251</v>
      </c>
      <c r="B178">
        <f t="shared" ca="1" si="6"/>
        <v>7.6741356577268292</v>
      </c>
      <c r="C178">
        <f t="shared" ca="1" si="7"/>
        <v>2.0926815478496676</v>
      </c>
    </row>
    <row r="179" spans="1:3" x14ac:dyDescent="0.45">
      <c r="A179" t="s">
        <v>252</v>
      </c>
      <c r="B179">
        <f t="shared" ca="1" si="6"/>
        <v>5.7915825465006323</v>
      </c>
      <c r="C179">
        <f t="shared" ca="1" si="7"/>
        <v>2.0926815478496676</v>
      </c>
    </row>
    <row r="180" spans="1:3" x14ac:dyDescent="0.45">
      <c r="A180" t="s">
        <v>253</v>
      </c>
      <c r="B180">
        <f t="shared" ca="1" si="6"/>
        <v>7.5227476420682535</v>
      </c>
      <c r="C180">
        <f t="shared" ca="1" si="7"/>
        <v>2.0926815478496676</v>
      </c>
    </row>
    <row r="181" spans="1:3" x14ac:dyDescent="0.45">
      <c r="A181" t="s">
        <v>254</v>
      </c>
      <c r="B181">
        <f t="shared" ref="B181:B244" ca="1" si="8">_xlfn.NORM.INV(($C$9+($C$10-$C$9)*RAND()),$C$5,$C$6)</f>
        <v>4.3582615068625099</v>
      </c>
      <c r="C181">
        <f t="shared" ca="1" si="7"/>
        <v>2.0926815478496676</v>
      </c>
    </row>
    <row r="182" spans="1:3" x14ac:dyDescent="0.45">
      <c r="A182" t="s">
        <v>255</v>
      </c>
      <c r="B182">
        <f t="shared" ca="1" si="8"/>
        <v>7.6239843513499075</v>
      </c>
      <c r="C182">
        <f t="shared" ca="1" si="7"/>
        <v>2.0926815478496676</v>
      </c>
    </row>
    <row r="183" spans="1:3" x14ac:dyDescent="0.45">
      <c r="A183" t="s">
        <v>256</v>
      </c>
      <c r="B183">
        <f t="shared" ca="1" si="8"/>
        <v>7.968611283655533</v>
      </c>
      <c r="C183">
        <f t="shared" ca="1" si="7"/>
        <v>2.0926815478496676</v>
      </c>
    </row>
    <row r="184" spans="1:3" x14ac:dyDescent="0.45">
      <c r="A184" t="s">
        <v>257</v>
      </c>
      <c r="B184">
        <f t="shared" ca="1" si="8"/>
        <v>9.6599297653227438</v>
      </c>
      <c r="C184">
        <f t="shared" ca="1" si="7"/>
        <v>2.0926815478496676</v>
      </c>
    </row>
    <row r="185" spans="1:3" x14ac:dyDescent="0.45">
      <c r="A185" t="s">
        <v>258</v>
      </c>
      <c r="B185">
        <f t="shared" ca="1" si="8"/>
        <v>9.1254896835528907</v>
      </c>
      <c r="C185">
        <f t="shared" ca="1" si="7"/>
        <v>2.0926815478496676</v>
      </c>
    </row>
    <row r="186" spans="1:3" x14ac:dyDescent="0.45">
      <c r="A186" t="s">
        <v>259</v>
      </c>
      <c r="B186">
        <f t="shared" ca="1" si="8"/>
        <v>7.2689657954246396</v>
      </c>
      <c r="C186">
        <f t="shared" ca="1" si="7"/>
        <v>2.0926815478496676</v>
      </c>
    </row>
    <row r="187" spans="1:3" x14ac:dyDescent="0.45">
      <c r="A187" t="s">
        <v>260</v>
      </c>
      <c r="B187">
        <f t="shared" ca="1" si="8"/>
        <v>9.2108032435887193</v>
      </c>
      <c r="C187">
        <f t="shared" ca="1" si="7"/>
        <v>2.0926815478496676</v>
      </c>
    </row>
    <row r="188" spans="1:3" x14ac:dyDescent="0.45">
      <c r="A188" t="s">
        <v>261</v>
      </c>
      <c r="B188">
        <f t="shared" ca="1" si="8"/>
        <v>8.4679561940508776</v>
      </c>
      <c r="C188">
        <f t="shared" ca="1" si="7"/>
        <v>2.0926815478496676</v>
      </c>
    </row>
    <row r="189" spans="1:3" x14ac:dyDescent="0.45">
      <c r="A189" t="s">
        <v>262</v>
      </c>
      <c r="B189">
        <f t="shared" ca="1" si="8"/>
        <v>7.4068850516493514</v>
      </c>
      <c r="C189">
        <f t="shared" ca="1" si="7"/>
        <v>2.0926815478496676</v>
      </c>
    </row>
    <row r="190" spans="1:3" x14ac:dyDescent="0.45">
      <c r="A190" t="s">
        <v>263</v>
      </c>
      <c r="B190">
        <f t="shared" ca="1" si="8"/>
        <v>8.4251750643462007</v>
      </c>
      <c r="C190">
        <f t="shared" ca="1" si="7"/>
        <v>2.0926815478496676</v>
      </c>
    </row>
    <row r="191" spans="1:3" x14ac:dyDescent="0.45">
      <c r="A191" t="s">
        <v>264</v>
      </c>
      <c r="B191">
        <f t="shared" ca="1" si="8"/>
        <v>2.7407500262244273</v>
      </c>
      <c r="C191">
        <f t="shared" ca="1" si="7"/>
        <v>2.0926815478496676</v>
      </c>
    </row>
    <row r="192" spans="1:3" x14ac:dyDescent="0.45">
      <c r="A192" t="s">
        <v>265</v>
      </c>
      <c r="B192">
        <f t="shared" ca="1" si="8"/>
        <v>2.9336384006033747</v>
      </c>
      <c r="C192">
        <f t="shared" ca="1" si="7"/>
        <v>2.0926815478496676</v>
      </c>
    </row>
    <row r="193" spans="1:3" x14ac:dyDescent="0.45">
      <c r="A193" t="s">
        <v>266</v>
      </c>
      <c r="B193">
        <f t="shared" ca="1" si="8"/>
        <v>6.9206664652903473</v>
      </c>
      <c r="C193">
        <f t="shared" ca="1" si="7"/>
        <v>2.0926815478496676</v>
      </c>
    </row>
    <row r="194" spans="1:3" x14ac:dyDescent="0.45">
      <c r="A194" t="s">
        <v>267</v>
      </c>
      <c r="B194">
        <f t="shared" ca="1" si="8"/>
        <v>6.7383793228247004</v>
      </c>
      <c r="C194">
        <f t="shared" ca="1" si="7"/>
        <v>2.0926815478496676</v>
      </c>
    </row>
    <row r="195" spans="1:3" x14ac:dyDescent="0.45">
      <c r="A195" t="s">
        <v>268</v>
      </c>
      <c r="B195">
        <f t="shared" ca="1" si="8"/>
        <v>7.7101071864154411</v>
      </c>
      <c r="C195">
        <f t="shared" ca="1" si="7"/>
        <v>2.0926815478496676</v>
      </c>
    </row>
    <row r="196" spans="1:3" x14ac:dyDescent="0.45">
      <c r="A196" t="s">
        <v>269</v>
      </c>
      <c r="B196">
        <f t="shared" ca="1" si="8"/>
        <v>8.3693074698016741</v>
      </c>
      <c r="C196">
        <f t="shared" ca="1" si="7"/>
        <v>2.0926815478496676</v>
      </c>
    </row>
    <row r="197" spans="1:3" x14ac:dyDescent="0.45">
      <c r="A197" t="s">
        <v>270</v>
      </c>
      <c r="B197">
        <f t="shared" ca="1" si="8"/>
        <v>8.6944839746409119</v>
      </c>
      <c r="C197">
        <f t="shared" ca="1" si="7"/>
        <v>2.0926815478496676</v>
      </c>
    </row>
    <row r="198" spans="1:3" x14ac:dyDescent="0.45">
      <c r="A198" t="s">
        <v>271</v>
      </c>
      <c r="B198">
        <f t="shared" ca="1" si="8"/>
        <v>8.8901003976948889</v>
      </c>
      <c r="C198">
        <f t="shared" ca="1" si="7"/>
        <v>2.0926815478496676</v>
      </c>
    </row>
    <row r="199" spans="1:3" x14ac:dyDescent="0.45">
      <c r="A199" t="s">
        <v>272</v>
      </c>
      <c r="B199">
        <f t="shared" ca="1" si="8"/>
        <v>8.3557827807174707</v>
      </c>
      <c r="C199">
        <f t="shared" ca="1" si="7"/>
        <v>2.0926815478496676</v>
      </c>
    </row>
    <row r="200" spans="1:3" x14ac:dyDescent="0.45">
      <c r="A200" t="s">
        <v>273</v>
      </c>
      <c r="B200">
        <f t="shared" ca="1" si="8"/>
        <v>8.6548584843832757</v>
      </c>
      <c r="C200">
        <f t="shared" ca="1" si="7"/>
        <v>2.0926815478496676</v>
      </c>
    </row>
    <row r="201" spans="1:3" x14ac:dyDescent="0.45">
      <c r="A201" t="s">
        <v>274</v>
      </c>
      <c r="B201">
        <f t="shared" ca="1" si="8"/>
        <v>7.573381544089969</v>
      </c>
      <c r="C201">
        <f t="shared" ca="1" si="7"/>
        <v>2.0926815478496676</v>
      </c>
    </row>
    <row r="202" spans="1:3" x14ac:dyDescent="0.45">
      <c r="A202" t="s">
        <v>275</v>
      </c>
      <c r="B202">
        <f t="shared" ca="1" si="8"/>
        <v>9.6587278655383919</v>
      </c>
      <c r="C202">
        <f t="shared" ca="1" si="7"/>
        <v>2.0926815478496676</v>
      </c>
    </row>
    <row r="203" spans="1:3" x14ac:dyDescent="0.45">
      <c r="A203" t="s">
        <v>276</v>
      </c>
      <c r="B203">
        <f t="shared" ca="1" si="8"/>
        <v>8.9013314160483379</v>
      </c>
      <c r="C203">
        <f t="shared" ca="1" si="7"/>
        <v>2.0926815478496676</v>
      </c>
    </row>
    <row r="204" spans="1:3" x14ac:dyDescent="0.45">
      <c r="A204" t="s">
        <v>277</v>
      </c>
      <c r="B204">
        <f t="shared" ca="1" si="8"/>
        <v>6.4592234484350328</v>
      </c>
      <c r="C204">
        <f t="shared" ca="1" si="7"/>
        <v>2.0926815478496676</v>
      </c>
    </row>
    <row r="205" spans="1:3" x14ac:dyDescent="0.45">
      <c r="A205" t="s">
        <v>278</v>
      </c>
      <c r="B205">
        <f t="shared" ca="1" si="8"/>
        <v>4.2311697391291032</v>
      </c>
      <c r="C205">
        <f t="shared" ca="1" si="7"/>
        <v>2.0926815478496676</v>
      </c>
    </row>
    <row r="206" spans="1:3" x14ac:dyDescent="0.45">
      <c r="A206" t="s">
        <v>279</v>
      </c>
      <c r="B206">
        <f t="shared" ca="1" si="8"/>
        <v>4.9219066310747523</v>
      </c>
      <c r="C206">
        <f t="shared" ca="1" si="7"/>
        <v>2.0926815478496676</v>
      </c>
    </row>
    <row r="207" spans="1:3" x14ac:dyDescent="0.45">
      <c r="A207" t="s">
        <v>280</v>
      </c>
      <c r="B207">
        <f t="shared" ca="1" si="8"/>
        <v>8.0355799694105254</v>
      </c>
      <c r="C207">
        <f t="shared" ca="1" si="7"/>
        <v>2.0926815478496676</v>
      </c>
    </row>
    <row r="208" spans="1:3" x14ac:dyDescent="0.45">
      <c r="A208" t="s">
        <v>281</v>
      </c>
      <c r="B208">
        <f t="shared" ca="1" si="8"/>
        <v>8.3291347205062731</v>
      </c>
      <c r="C208">
        <f t="shared" ca="1" si="7"/>
        <v>2.0926815478496676</v>
      </c>
    </row>
    <row r="209" spans="1:3" x14ac:dyDescent="0.45">
      <c r="A209" t="s">
        <v>282</v>
      </c>
      <c r="B209">
        <f t="shared" ca="1" si="8"/>
        <v>9.2532979704555576</v>
      </c>
      <c r="C209">
        <f t="shared" ca="1" si="7"/>
        <v>2.0926815478496676</v>
      </c>
    </row>
    <row r="210" spans="1:3" x14ac:dyDescent="0.45">
      <c r="A210" t="s">
        <v>283</v>
      </c>
      <c r="B210">
        <f t="shared" ca="1" si="8"/>
        <v>9.6489630239610431</v>
      </c>
      <c r="C210">
        <f t="shared" ca="1" si="7"/>
        <v>2.0926815478496676</v>
      </c>
    </row>
    <row r="211" spans="1:3" x14ac:dyDescent="0.45">
      <c r="A211" t="s">
        <v>284</v>
      </c>
      <c r="B211">
        <f t="shared" ca="1" si="8"/>
        <v>3.901127324672804</v>
      </c>
      <c r="C211">
        <f t="shared" ref="C211:C274" ca="1" si="9">MIN($F$10,MAX($F$7,_xlfn.NORM.INV(RAND(),$F$5,$F$6)))</f>
        <v>2.0926815478496676</v>
      </c>
    </row>
    <row r="212" spans="1:3" x14ac:dyDescent="0.45">
      <c r="A212" t="s">
        <v>285</v>
      </c>
      <c r="B212">
        <f t="shared" ca="1" si="8"/>
        <v>9.631339104672282</v>
      </c>
      <c r="C212">
        <f t="shared" ca="1" si="9"/>
        <v>2.0926815478496676</v>
      </c>
    </row>
    <row r="213" spans="1:3" x14ac:dyDescent="0.45">
      <c r="A213" t="s">
        <v>286</v>
      </c>
      <c r="B213">
        <f t="shared" ca="1" si="8"/>
        <v>8.3605853867025335</v>
      </c>
      <c r="C213">
        <f t="shared" ca="1" si="9"/>
        <v>2.0926815478496676</v>
      </c>
    </row>
    <row r="214" spans="1:3" x14ac:dyDescent="0.45">
      <c r="A214" t="s">
        <v>287</v>
      </c>
      <c r="B214">
        <f t="shared" ca="1" si="8"/>
        <v>7.7730458149291248</v>
      </c>
      <c r="C214">
        <f t="shared" ca="1" si="9"/>
        <v>2.0926815478496676</v>
      </c>
    </row>
    <row r="215" spans="1:3" x14ac:dyDescent="0.45">
      <c r="A215" t="s">
        <v>288</v>
      </c>
      <c r="B215">
        <f t="shared" ca="1" si="8"/>
        <v>8.3023469589252787</v>
      </c>
      <c r="C215">
        <f t="shared" ca="1" si="9"/>
        <v>2.0926815478496676</v>
      </c>
    </row>
    <row r="216" spans="1:3" x14ac:dyDescent="0.45">
      <c r="A216" t="s">
        <v>289</v>
      </c>
      <c r="B216">
        <f t="shared" ca="1" si="8"/>
        <v>7.1823354122603638</v>
      </c>
      <c r="C216">
        <f t="shared" ca="1" si="9"/>
        <v>2.0926815478496676</v>
      </c>
    </row>
    <row r="217" spans="1:3" x14ac:dyDescent="0.45">
      <c r="A217" t="s">
        <v>290</v>
      </c>
      <c r="B217">
        <f t="shared" ca="1" si="8"/>
        <v>7.8463009180764463</v>
      </c>
      <c r="C217">
        <f t="shared" ca="1" si="9"/>
        <v>2.0926815478496676</v>
      </c>
    </row>
    <row r="218" spans="1:3" x14ac:dyDescent="0.45">
      <c r="A218" t="s">
        <v>291</v>
      </c>
      <c r="B218">
        <f t="shared" ca="1" si="8"/>
        <v>9.7278667034986057</v>
      </c>
      <c r="C218">
        <f t="shared" ca="1" si="9"/>
        <v>2.0926815478496676</v>
      </c>
    </row>
    <row r="219" spans="1:3" x14ac:dyDescent="0.45">
      <c r="A219" t="s">
        <v>292</v>
      </c>
      <c r="B219">
        <f t="shared" ca="1" si="8"/>
        <v>7.993634128003352</v>
      </c>
      <c r="C219">
        <f t="shared" ca="1" si="9"/>
        <v>2.0926815478496676</v>
      </c>
    </row>
    <row r="220" spans="1:3" x14ac:dyDescent="0.45">
      <c r="A220" t="s">
        <v>293</v>
      </c>
      <c r="B220">
        <f t="shared" ca="1" si="8"/>
        <v>6.8580773081603406</v>
      </c>
      <c r="C220">
        <f t="shared" ca="1" si="9"/>
        <v>2.0926815478496676</v>
      </c>
    </row>
    <row r="221" spans="1:3" x14ac:dyDescent="0.45">
      <c r="A221" t="s">
        <v>294</v>
      </c>
      <c r="B221">
        <f t="shared" ca="1" si="8"/>
        <v>8.5277076579607911</v>
      </c>
      <c r="C221">
        <f t="shared" ca="1" si="9"/>
        <v>2.0926815478496676</v>
      </c>
    </row>
    <row r="222" spans="1:3" x14ac:dyDescent="0.45">
      <c r="A222" t="s">
        <v>295</v>
      </c>
      <c r="B222">
        <f t="shared" ca="1" si="8"/>
        <v>8.1506673921449675</v>
      </c>
      <c r="C222">
        <f t="shared" ca="1" si="9"/>
        <v>2.0926815478496676</v>
      </c>
    </row>
    <row r="223" spans="1:3" x14ac:dyDescent="0.45">
      <c r="A223" t="s">
        <v>296</v>
      </c>
      <c r="B223">
        <f t="shared" ca="1" si="8"/>
        <v>9.1214237280980335</v>
      </c>
      <c r="C223">
        <f t="shared" ca="1" si="9"/>
        <v>2.0926815478496676</v>
      </c>
    </row>
    <row r="224" spans="1:3" x14ac:dyDescent="0.45">
      <c r="A224" t="s">
        <v>297</v>
      </c>
      <c r="B224">
        <f t="shared" ca="1" si="8"/>
        <v>7.0506270274844596</v>
      </c>
      <c r="C224">
        <f t="shared" ca="1" si="9"/>
        <v>2.0926815478496676</v>
      </c>
    </row>
    <row r="225" spans="1:3" x14ac:dyDescent="0.45">
      <c r="A225" t="s">
        <v>298</v>
      </c>
      <c r="B225">
        <f t="shared" ca="1" si="8"/>
        <v>9.3630064646339974</v>
      </c>
      <c r="C225">
        <f t="shared" ca="1" si="9"/>
        <v>2.0926815478496676</v>
      </c>
    </row>
    <row r="226" spans="1:3" x14ac:dyDescent="0.45">
      <c r="A226" t="s">
        <v>299</v>
      </c>
      <c r="B226">
        <f t="shared" ca="1" si="8"/>
        <v>5.7651039633835337</v>
      </c>
      <c r="C226">
        <f t="shared" ca="1" si="9"/>
        <v>2.0926815478496676</v>
      </c>
    </row>
    <row r="227" spans="1:3" x14ac:dyDescent="0.45">
      <c r="A227" t="s">
        <v>300</v>
      </c>
      <c r="B227">
        <f t="shared" ca="1" si="8"/>
        <v>9.2038979260920311</v>
      </c>
      <c r="C227">
        <f t="shared" ca="1" si="9"/>
        <v>2.0926815478496676</v>
      </c>
    </row>
    <row r="228" spans="1:3" x14ac:dyDescent="0.45">
      <c r="A228" t="s">
        <v>301</v>
      </c>
      <c r="B228">
        <f t="shared" ca="1" si="8"/>
        <v>6.8365724103839423</v>
      </c>
      <c r="C228">
        <f t="shared" ca="1" si="9"/>
        <v>2.0926815478496676</v>
      </c>
    </row>
    <row r="229" spans="1:3" x14ac:dyDescent="0.45">
      <c r="A229" t="s">
        <v>302</v>
      </c>
      <c r="B229">
        <f t="shared" ca="1" si="8"/>
        <v>9.2799280020541648</v>
      </c>
      <c r="C229">
        <f t="shared" ca="1" si="9"/>
        <v>2.0926815478496676</v>
      </c>
    </row>
    <row r="230" spans="1:3" x14ac:dyDescent="0.45">
      <c r="A230" t="s">
        <v>303</v>
      </c>
      <c r="B230">
        <f t="shared" ca="1" si="8"/>
        <v>7.9359978299191694</v>
      </c>
      <c r="C230">
        <f t="shared" ca="1" si="9"/>
        <v>2.0926815478496676</v>
      </c>
    </row>
    <row r="231" spans="1:3" x14ac:dyDescent="0.45">
      <c r="A231" t="s">
        <v>304</v>
      </c>
      <c r="B231">
        <f t="shared" ca="1" si="8"/>
        <v>6.3702358611726355</v>
      </c>
      <c r="C231">
        <f t="shared" ca="1" si="9"/>
        <v>2.0926815478496676</v>
      </c>
    </row>
    <row r="232" spans="1:3" x14ac:dyDescent="0.45">
      <c r="A232" t="s">
        <v>305</v>
      </c>
      <c r="B232">
        <f t="shared" ca="1" si="8"/>
        <v>9.7120898241523719</v>
      </c>
      <c r="C232">
        <f t="shared" ca="1" si="9"/>
        <v>2.0926815478496676</v>
      </c>
    </row>
    <row r="233" spans="1:3" x14ac:dyDescent="0.45">
      <c r="A233" t="s">
        <v>306</v>
      </c>
      <c r="B233">
        <f t="shared" ca="1" si="8"/>
        <v>9.820028327893052</v>
      </c>
      <c r="C233">
        <f t="shared" ca="1" si="9"/>
        <v>2.0926815478496676</v>
      </c>
    </row>
    <row r="234" spans="1:3" x14ac:dyDescent="0.45">
      <c r="A234" t="s">
        <v>307</v>
      </c>
      <c r="B234">
        <f t="shared" ca="1" si="8"/>
        <v>3.4253859853174848</v>
      </c>
      <c r="C234">
        <f t="shared" ca="1" si="9"/>
        <v>2.0926815478496676</v>
      </c>
    </row>
    <row r="235" spans="1:3" x14ac:dyDescent="0.45">
      <c r="A235" t="s">
        <v>308</v>
      </c>
      <c r="B235">
        <f t="shared" ca="1" si="8"/>
        <v>8.5667712757125081</v>
      </c>
      <c r="C235">
        <f t="shared" ca="1" si="9"/>
        <v>2.0926815478496676</v>
      </c>
    </row>
    <row r="236" spans="1:3" x14ac:dyDescent="0.45">
      <c r="A236" t="s">
        <v>309</v>
      </c>
      <c r="B236">
        <f t="shared" ca="1" si="8"/>
        <v>9.3412401497526449</v>
      </c>
      <c r="C236">
        <f t="shared" ca="1" si="9"/>
        <v>2.0926815478496676</v>
      </c>
    </row>
    <row r="237" spans="1:3" x14ac:dyDescent="0.45">
      <c r="A237" t="s">
        <v>310</v>
      </c>
      <c r="B237">
        <f t="shared" ca="1" si="8"/>
        <v>5.3047697088932511</v>
      </c>
      <c r="C237">
        <f t="shared" ca="1" si="9"/>
        <v>2.0926815478496676</v>
      </c>
    </row>
    <row r="238" spans="1:3" x14ac:dyDescent="0.45">
      <c r="A238" t="s">
        <v>311</v>
      </c>
      <c r="B238">
        <f t="shared" ca="1" si="8"/>
        <v>9.8419984722397</v>
      </c>
      <c r="C238">
        <f t="shared" ca="1" si="9"/>
        <v>2.0926815478496676</v>
      </c>
    </row>
    <row r="239" spans="1:3" x14ac:dyDescent="0.45">
      <c r="A239" t="s">
        <v>312</v>
      </c>
      <c r="B239">
        <f t="shared" ca="1" si="8"/>
        <v>6.0974368460513437</v>
      </c>
      <c r="C239">
        <f t="shared" ca="1" si="9"/>
        <v>2.0926815478496676</v>
      </c>
    </row>
    <row r="240" spans="1:3" x14ac:dyDescent="0.45">
      <c r="A240" t="s">
        <v>313</v>
      </c>
      <c r="B240">
        <f t="shared" ca="1" si="8"/>
        <v>9.0258420514483717</v>
      </c>
      <c r="C240">
        <f t="shared" ca="1" si="9"/>
        <v>2.0926815478496676</v>
      </c>
    </row>
    <row r="241" spans="1:3" x14ac:dyDescent="0.45">
      <c r="A241" t="s">
        <v>314</v>
      </c>
      <c r="B241">
        <f t="shared" ca="1" si="8"/>
        <v>5.1638481303104751</v>
      </c>
      <c r="C241">
        <f t="shared" ca="1" si="9"/>
        <v>2.0926815478496676</v>
      </c>
    </row>
    <row r="242" spans="1:3" x14ac:dyDescent="0.45">
      <c r="A242" t="s">
        <v>315</v>
      </c>
      <c r="B242">
        <f t="shared" ca="1" si="8"/>
        <v>5.3231517891369071</v>
      </c>
      <c r="C242">
        <f t="shared" ca="1" si="9"/>
        <v>2.0926815478496676</v>
      </c>
    </row>
    <row r="243" spans="1:3" x14ac:dyDescent="0.45">
      <c r="A243" t="s">
        <v>316</v>
      </c>
      <c r="B243">
        <f t="shared" ca="1" si="8"/>
        <v>9.8814628615679769</v>
      </c>
      <c r="C243">
        <f t="shared" ca="1" si="9"/>
        <v>2.0926815478496676</v>
      </c>
    </row>
    <row r="244" spans="1:3" x14ac:dyDescent="0.45">
      <c r="A244" t="s">
        <v>317</v>
      </c>
      <c r="B244">
        <f t="shared" ca="1" si="8"/>
        <v>8.5237786582158961</v>
      </c>
      <c r="C244">
        <f t="shared" ca="1" si="9"/>
        <v>2.0926815478496676</v>
      </c>
    </row>
    <row r="245" spans="1:3" x14ac:dyDescent="0.45">
      <c r="A245" t="s">
        <v>318</v>
      </c>
      <c r="B245">
        <f t="shared" ref="B245:B305" ca="1" si="10">_xlfn.NORM.INV(($C$9+($C$10-$C$9)*RAND()),$C$5,$C$6)</f>
        <v>5.9940504991572352</v>
      </c>
      <c r="C245">
        <f t="shared" ca="1" si="9"/>
        <v>2.0926815478496676</v>
      </c>
    </row>
    <row r="246" spans="1:3" x14ac:dyDescent="0.45">
      <c r="A246" t="s">
        <v>319</v>
      </c>
      <c r="B246">
        <f t="shared" ca="1" si="10"/>
        <v>9.1260231190790808</v>
      </c>
      <c r="C246">
        <f t="shared" ca="1" si="9"/>
        <v>2.0926815478496676</v>
      </c>
    </row>
    <row r="247" spans="1:3" x14ac:dyDescent="0.45">
      <c r="A247" t="s">
        <v>320</v>
      </c>
      <c r="B247">
        <f t="shared" ca="1" si="10"/>
        <v>7.6033584314035849</v>
      </c>
      <c r="C247">
        <f t="shared" ca="1" si="9"/>
        <v>2.0926815478496676</v>
      </c>
    </row>
    <row r="248" spans="1:3" x14ac:dyDescent="0.45">
      <c r="A248" t="s">
        <v>321</v>
      </c>
      <c r="B248">
        <f t="shared" ca="1" si="10"/>
        <v>1.1198728288898048</v>
      </c>
      <c r="C248">
        <f t="shared" ca="1" si="9"/>
        <v>2.0926815478496676</v>
      </c>
    </row>
    <row r="249" spans="1:3" x14ac:dyDescent="0.45">
      <c r="A249" t="s">
        <v>322</v>
      </c>
      <c r="B249">
        <f t="shared" ca="1" si="10"/>
        <v>9.1729280351060236</v>
      </c>
      <c r="C249">
        <f t="shared" ca="1" si="9"/>
        <v>2.0926815478496676</v>
      </c>
    </row>
    <row r="250" spans="1:3" x14ac:dyDescent="0.45">
      <c r="A250" t="s">
        <v>323</v>
      </c>
      <c r="B250">
        <f t="shared" ca="1" si="10"/>
        <v>7.7948969234957204</v>
      </c>
      <c r="C250">
        <f t="shared" ca="1" si="9"/>
        <v>2.0926815478496676</v>
      </c>
    </row>
    <row r="251" spans="1:3" x14ac:dyDescent="0.45">
      <c r="A251" t="s">
        <v>324</v>
      </c>
      <c r="B251">
        <f t="shared" ca="1" si="10"/>
        <v>9.5006499790533034</v>
      </c>
      <c r="C251">
        <f t="shared" ca="1" si="9"/>
        <v>2.0926815478496676</v>
      </c>
    </row>
    <row r="252" spans="1:3" x14ac:dyDescent="0.45">
      <c r="A252" t="s">
        <v>325</v>
      </c>
      <c r="B252">
        <f t="shared" ca="1" si="10"/>
        <v>9.5713591852588067</v>
      </c>
      <c r="C252">
        <f t="shared" ca="1" si="9"/>
        <v>2.0926815478496676</v>
      </c>
    </row>
    <row r="253" spans="1:3" x14ac:dyDescent="0.45">
      <c r="A253" t="s">
        <v>326</v>
      </c>
      <c r="B253">
        <f t="shared" ca="1" si="10"/>
        <v>5.810263151481367</v>
      </c>
      <c r="C253">
        <f t="shared" ca="1" si="9"/>
        <v>2.0926815478496676</v>
      </c>
    </row>
    <row r="254" spans="1:3" x14ac:dyDescent="0.45">
      <c r="A254" t="s">
        <v>327</v>
      </c>
      <c r="B254">
        <f t="shared" ca="1" si="10"/>
        <v>8.0869678804491496</v>
      </c>
      <c r="C254">
        <f t="shared" ca="1" si="9"/>
        <v>2.0926815478496676</v>
      </c>
    </row>
    <row r="255" spans="1:3" x14ac:dyDescent="0.45">
      <c r="A255" t="s">
        <v>328</v>
      </c>
      <c r="B255">
        <f t="shared" ca="1" si="10"/>
        <v>9.2665921229233259</v>
      </c>
      <c r="C255">
        <f t="shared" ca="1" si="9"/>
        <v>2.0926815478496676</v>
      </c>
    </row>
    <row r="256" spans="1:3" x14ac:dyDescent="0.45">
      <c r="A256" t="s">
        <v>329</v>
      </c>
      <c r="B256">
        <f t="shared" ca="1" si="10"/>
        <v>8.0019397533261216</v>
      </c>
      <c r="C256">
        <f t="shared" ca="1" si="9"/>
        <v>2.0926815478496676</v>
      </c>
    </row>
    <row r="257" spans="1:3" x14ac:dyDescent="0.45">
      <c r="A257" t="s">
        <v>330</v>
      </c>
      <c r="B257">
        <f t="shared" ca="1" si="10"/>
        <v>8.4761346845310435</v>
      </c>
      <c r="C257">
        <f t="shared" ca="1" si="9"/>
        <v>2.0926815478496676</v>
      </c>
    </row>
    <row r="258" spans="1:3" x14ac:dyDescent="0.45">
      <c r="A258" t="s">
        <v>331</v>
      </c>
      <c r="B258">
        <f t="shared" ca="1" si="10"/>
        <v>5.4130534405437674</v>
      </c>
      <c r="C258">
        <f t="shared" ca="1" si="9"/>
        <v>2.0926815478496676</v>
      </c>
    </row>
    <row r="259" spans="1:3" x14ac:dyDescent="0.45">
      <c r="A259" t="s">
        <v>332</v>
      </c>
      <c r="B259">
        <f t="shared" ca="1" si="10"/>
        <v>3.0307875854904953</v>
      </c>
      <c r="C259">
        <f t="shared" ca="1" si="9"/>
        <v>2.0926815478496676</v>
      </c>
    </row>
    <row r="260" spans="1:3" x14ac:dyDescent="0.45">
      <c r="A260" t="s">
        <v>333</v>
      </c>
      <c r="B260">
        <f t="shared" ca="1" si="10"/>
        <v>9.1859567419535324</v>
      </c>
      <c r="C260">
        <f t="shared" ca="1" si="9"/>
        <v>2.0926815478496676</v>
      </c>
    </row>
    <row r="261" spans="1:3" x14ac:dyDescent="0.45">
      <c r="A261" t="s">
        <v>334</v>
      </c>
      <c r="B261">
        <f t="shared" ca="1" si="10"/>
        <v>7.6004697095819349</v>
      </c>
      <c r="C261">
        <f t="shared" ca="1" si="9"/>
        <v>2.0926815478496676</v>
      </c>
    </row>
    <row r="262" spans="1:3" x14ac:dyDescent="0.45">
      <c r="A262" t="s">
        <v>335</v>
      </c>
      <c r="B262">
        <f t="shared" ca="1" si="10"/>
        <v>9.8219565749233624</v>
      </c>
      <c r="C262">
        <f t="shared" ca="1" si="9"/>
        <v>2.0926815478496676</v>
      </c>
    </row>
    <row r="263" spans="1:3" x14ac:dyDescent="0.45">
      <c r="A263" t="s">
        <v>336</v>
      </c>
      <c r="B263">
        <f t="shared" ca="1" si="10"/>
        <v>8.0222905081737057</v>
      </c>
      <c r="C263">
        <f t="shared" ca="1" si="9"/>
        <v>2.0926815478496676</v>
      </c>
    </row>
    <row r="264" spans="1:3" x14ac:dyDescent="0.45">
      <c r="A264" t="s">
        <v>337</v>
      </c>
      <c r="B264">
        <f t="shared" ca="1" si="10"/>
        <v>5.645827940469494</v>
      </c>
      <c r="C264">
        <f t="shared" ca="1" si="9"/>
        <v>2.0926815478496676</v>
      </c>
    </row>
    <row r="265" spans="1:3" x14ac:dyDescent="0.45">
      <c r="A265" t="s">
        <v>338</v>
      </c>
      <c r="B265">
        <f t="shared" ca="1" si="10"/>
        <v>6.3869221397333309</v>
      </c>
      <c r="C265">
        <f t="shared" ca="1" si="9"/>
        <v>2.0926815478496676</v>
      </c>
    </row>
    <row r="266" spans="1:3" x14ac:dyDescent="0.45">
      <c r="A266" t="s">
        <v>339</v>
      </c>
      <c r="B266">
        <f t="shared" ca="1" si="10"/>
        <v>6.9142883943567917</v>
      </c>
      <c r="C266">
        <f t="shared" ca="1" si="9"/>
        <v>2.0926815478496676</v>
      </c>
    </row>
    <row r="267" spans="1:3" x14ac:dyDescent="0.45">
      <c r="A267" t="s">
        <v>340</v>
      </c>
      <c r="B267">
        <f t="shared" ca="1" si="10"/>
        <v>9.5177097141669105</v>
      </c>
      <c r="C267">
        <f t="shared" ca="1" si="9"/>
        <v>2.0926815478496676</v>
      </c>
    </row>
    <row r="268" spans="1:3" x14ac:dyDescent="0.45">
      <c r="A268" t="s">
        <v>341</v>
      </c>
      <c r="B268">
        <f t="shared" ca="1" si="10"/>
        <v>7.3264204737132301</v>
      </c>
      <c r="C268">
        <f t="shared" ca="1" si="9"/>
        <v>2.0926815478496676</v>
      </c>
    </row>
    <row r="269" spans="1:3" x14ac:dyDescent="0.45">
      <c r="A269" t="s">
        <v>342</v>
      </c>
      <c r="B269">
        <f t="shared" ca="1" si="10"/>
        <v>8.9804206616292799</v>
      </c>
      <c r="C269">
        <f t="shared" ca="1" si="9"/>
        <v>2.0926815478496676</v>
      </c>
    </row>
    <row r="270" spans="1:3" x14ac:dyDescent="0.45">
      <c r="A270" t="s">
        <v>343</v>
      </c>
      <c r="B270">
        <f t="shared" ca="1" si="10"/>
        <v>7.7101801701972699</v>
      </c>
      <c r="C270">
        <f t="shared" ca="1" si="9"/>
        <v>2.0926815478496676</v>
      </c>
    </row>
    <row r="271" spans="1:3" x14ac:dyDescent="0.45">
      <c r="A271" t="s">
        <v>344</v>
      </c>
      <c r="B271">
        <f t="shared" ca="1" si="10"/>
        <v>6.5326200662095824</v>
      </c>
      <c r="C271">
        <f t="shared" ca="1" si="9"/>
        <v>2.0926815478496676</v>
      </c>
    </row>
    <row r="272" spans="1:3" x14ac:dyDescent="0.45">
      <c r="A272" t="s">
        <v>345</v>
      </c>
      <c r="B272">
        <f t="shared" ca="1" si="10"/>
        <v>7.9523259919923888</v>
      </c>
      <c r="C272">
        <f t="shared" ca="1" si="9"/>
        <v>2.0926815478496676</v>
      </c>
    </row>
    <row r="273" spans="1:3" x14ac:dyDescent="0.45">
      <c r="A273" t="s">
        <v>346</v>
      </c>
      <c r="B273">
        <f t="shared" ca="1" si="10"/>
        <v>9.504477473090656</v>
      </c>
      <c r="C273">
        <f t="shared" ca="1" si="9"/>
        <v>2.0926815478496676</v>
      </c>
    </row>
    <row r="274" spans="1:3" x14ac:dyDescent="0.45">
      <c r="A274" t="s">
        <v>347</v>
      </c>
      <c r="B274">
        <f t="shared" ca="1" si="10"/>
        <v>7.1702679924822643</v>
      </c>
      <c r="C274">
        <f t="shared" ca="1" si="9"/>
        <v>2.0926815478496676</v>
      </c>
    </row>
    <row r="275" spans="1:3" x14ac:dyDescent="0.45">
      <c r="A275" t="s">
        <v>348</v>
      </c>
      <c r="B275">
        <f t="shared" ca="1" si="10"/>
        <v>5.7946637307295301</v>
      </c>
      <c r="C275">
        <f t="shared" ref="C275:C338" ca="1" si="11">MIN($F$10,MAX($F$7,_xlfn.NORM.INV(RAND(),$F$5,$F$6)))</f>
        <v>2.0926815478496676</v>
      </c>
    </row>
    <row r="276" spans="1:3" x14ac:dyDescent="0.45">
      <c r="A276" t="s">
        <v>349</v>
      </c>
      <c r="B276">
        <f t="shared" ca="1" si="10"/>
        <v>5.8819713723225497</v>
      </c>
      <c r="C276">
        <f t="shared" ca="1" si="11"/>
        <v>2.0926815478496676</v>
      </c>
    </row>
    <row r="277" spans="1:3" x14ac:dyDescent="0.45">
      <c r="A277" t="s">
        <v>350</v>
      </c>
      <c r="B277">
        <f t="shared" ca="1" si="10"/>
        <v>9.7878124526346095</v>
      </c>
      <c r="C277">
        <f t="shared" ca="1" si="11"/>
        <v>2.0926815478496676</v>
      </c>
    </row>
    <row r="278" spans="1:3" x14ac:dyDescent="0.45">
      <c r="A278" t="s">
        <v>351</v>
      </c>
      <c r="B278">
        <f t="shared" ca="1" si="10"/>
        <v>8.4219125564376451</v>
      </c>
      <c r="C278">
        <f t="shared" ca="1" si="11"/>
        <v>2.0926815478496676</v>
      </c>
    </row>
    <row r="279" spans="1:3" x14ac:dyDescent="0.45">
      <c r="A279" t="s">
        <v>352</v>
      </c>
      <c r="B279">
        <f t="shared" ca="1" si="10"/>
        <v>5.2250096651045101</v>
      </c>
      <c r="C279">
        <f t="shared" ca="1" si="11"/>
        <v>2.0926815478496676</v>
      </c>
    </row>
    <row r="280" spans="1:3" x14ac:dyDescent="0.45">
      <c r="A280" t="s">
        <v>353</v>
      </c>
      <c r="B280">
        <f t="shared" ca="1" si="10"/>
        <v>6.5665055656780957</v>
      </c>
      <c r="C280">
        <f t="shared" ca="1" si="11"/>
        <v>2.0926815478496676</v>
      </c>
    </row>
    <row r="281" spans="1:3" x14ac:dyDescent="0.45">
      <c r="A281" t="s">
        <v>354</v>
      </c>
      <c r="B281">
        <f t="shared" ca="1" si="10"/>
        <v>5.3371370770126596</v>
      </c>
      <c r="C281">
        <f t="shared" ca="1" si="11"/>
        <v>2.0926815478496676</v>
      </c>
    </row>
    <row r="282" spans="1:3" x14ac:dyDescent="0.45">
      <c r="A282" t="s">
        <v>355</v>
      </c>
      <c r="B282">
        <f t="shared" ca="1" si="10"/>
        <v>5.2046204264867786</v>
      </c>
      <c r="C282">
        <f t="shared" ca="1" si="11"/>
        <v>2.0926815478496676</v>
      </c>
    </row>
    <row r="283" spans="1:3" x14ac:dyDescent="0.45">
      <c r="A283" t="s">
        <v>356</v>
      </c>
      <c r="B283">
        <f t="shared" ca="1" si="10"/>
        <v>8.2914065350849402</v>
      </c>
      <c r="C283">
        <f t="shared" ca="1" si="11"/>
        <v>2.0926815478496676</v>
      </c>
    </row>
    <row r="284" spans="1:3" x14ac:dyDescent="0.45">
      <c r="A284" t="s">
        <v>357</v>
      </c>
      <c r="B284">
        <f t="shared" ca="1" si="10"/>
        <v>6.3226643188274032</v>
      </c>
      <c r="C284">
        <f t="shared" ca="1" si="11"/>
        <v>2.0926815478496676</v>
      </c>
    </row>
    <row r="285" spans="1:3" x14ac:dyDescent="0.45">
      <c r="A285" t="s">
        <v>358</v>
      </c>
      <c r="B285">
        <f t="shared" ca="1" si="10"/>
        <v>9.4918204283584338</v>
      </c>
      <c r="C285">
        <f t="shared" ca="1" si="11"/>
        <v>2.0926815478496676</v>
      </c>
    </row>
    <row r="286" spans="1:3" x14ac:dyDescent="0.45">
      <c r="A286" t="s">
        <v>359</v>
      </c>
      <c r="B286">
        <f t="shared" ca="1" si="10"/>
        <v>5.8258487560485293</v>
      </c>
      <c r="C286">
        <f t="shared" ca="1" si="11"/>
        <v>2.0926815478496676</v>
      </c>
    </row>
    <row r="287" spans="1:3" x14ac:dyDescent="0.45">
      <c r="A287" t="s">
        <v>360</v>
      </c>
      <c r="B287">
        <f t="shared" ca="1" si="10"/>
        <v>6.5100764356805652</v>
      </c>
      <c r="C287">
        <f t="shared" ca="1" si="11"/>
        <v>2.0926815478496676</v>
      </c>
    </row>
    <row r="288" spans="1:3" x14ac:dyDescent="0.45">
      <c r="A288" t="s">
        <v>361</v>
      </c>
      <c r="B288">
        <f t="shared" ca="1" si="10"/>
        <v>5.9311332114571869</v>
      </c>
      <c r="C288">
        <f t="shared" ca="1" si="11"/>
        <v>2.0926815478496676</v>
      </c>
    </row>
    <row r="289" spans="1:3" x14ac:dyDescent="0.45">
      <c r="A289" t="s">
        <v>362</v>
      </c>
      <c r="B289">
        <f t="shared" ca="1" si="10"/>
        <v>9.0514642242691252</v>
      </c>
      <c r="C289">
        <f t="shared" ca="1" si="11"/>
        <v>2.0926815478496676</v>
      </c>
    </row>
    <row r="290" spans="1:3" x14ac:dyDescent="0.45">
      <c r="A290" t="s">
        <v>363</v>
      </c>
      <c r="B290">
        <f t="shared" ca="1" si="10"/>
        <v>2.016296517115804</v>
      </c>
      <c r="C290">
        <f t="shared" ca="1" si="11"/>
        <v>2.0926815478496676</v>
      </c>
    </row>
    <row r="291" spans="1:3" x14ac:dyDescent="0.45">
      <c r="A291" t="s">
        <v>364</v>
      </c>
      <c r="B291">
        <f t="shared" ca="1" si="10"/>
        <v>8.407974498270157</v>
      </c>
      <c r="C291">
        <f t="shared" ca="1" si="11"/>
        <v>2.0926815478496676</v>
      </c>
    </row>
    <row r="292" spans="1:3" x14ac:dyDescent="0.45">
      <c r="A292" t="s">
        <v>365</v>
      </c>
      <c r="B292">
        <f t="shared" ca="1" si="10"/>
        <v>8.4359359202620077</v>
      </c>
      <c r="C292">
        <f t="shared" ca="1" si="11"/>
        <v>2.0926815478496676</v>
      </c>
    </row>
    <row r="293" spans="1:3" x14ac:dyDescent="0.45">
      <c r="A293" t="s">
        <v>366</v>
      </c>
      <c r="B293">
        <f t="shared" ca="1" si="10"/>
        <v>9.0267918139900072</v>
      </c>
      <c r="C293">
        <f t="shared" ca="1" si="11"/>
        <v>2.0926815478496676</v>
      </c>
    </row>
    <row r="294" spans="1:3" x14ac:dyDescent="0.45">
      <c r="A294" t="s">
        <v>367</v>
      </c>
      <c r="B294">
        <f t="shared" ca="1" si="10"/>
        <v>8.0153339027144952</v>
      </c>
      <c r="C294">
        <f t="shared" ca="1" si="11"/>
        <v>2.0926815478496676</v>
      </c>
    </row>
    <row r="295" spans="1:3" x14ac:dyDescent="0.45">
      <c r="A295" t="s">
        <v>368</v>
      </c>
      <c r="B295">
        <f t="shared" ca="1" si="10"/>
        <v>8.522566267331424</v>
      </c>
      <c r="C295">
        <f t="shared" ca="1" si="11"/>
        <v>2.0926815478496676</v>
      </c>
    </row>
    <row r="296" spans="1:3" x14ac:dyDescent="0.45">
      <c r="A296" t="s">
        <v>369</v>
      </c>
      <c r="B296">
        <f t="shared" ca="1" si="10"/>
        <v>7.4677997631398512</v>
      </c>
      <c r="C296">
        <f t="shared" ca="1" si="11"/>
        <v>2.0926815478496676</v>
      </c>
    </row>
    <row r="297" spans="1:3" x14ac:dyDescent="0.45">
      <c r="A297" t="s">
        <v>370</v>
      </c>
      <c r="B297">
        <f t="shared" ca="1" si="10"/>
        <v>3.1032673776535216</v>
      </c>
      <c r="C297">
        <f t="shared" ca="1" si="11"/>
        <v>2.0926815478496676</v>
      </c>
    </row>
    <row r="298" spans="1:3" x14ac:dyDescent="0.45">
      <c r="A298" t="s">
        <v>371</v>
      </c>
      <c r="B298">
        <f t="shared" ca="1" si="10"/>
        <v>7.5489200005784447</v>
      </c>
      <c r="C298">
        <f t="shared" ca="1" si="11"/>
        <v>2.0926815478496676</v>
      </c>
    </row>
    <row r="299" spans="1:3" x14ac:dyDescent="0.45">
      <c r="A299" t="s">
        <v>372</v>
      </c>
      <c r="B299">
        <f t="shared" ca="1" si="10"/>
        <v>7.5412133130516006</v>
      </c>
      <c r="C299">
        <f t="shared" ca="1" si="11"/>
        <v>2.0926815478496676</v>
      </c>
    </row>
    <row r="300" spans="1:3" x14ac:dyDescent="0.45">
      <c r="A300" t="s">
        <v>373</v>
      </c>
      <c r="B300">
        <f t="shared" ca="1" si="10"/>
        <v>5.8098380576271298</v>
      </c>
      <c r="C300">
        <f t="shared" ca="1" si="11"/>
        <v>2.0926815478496676</v>
      </c>
    </row>
    <row r="301" spans="1:3" x14ac:dyDescent="0.45">
      <c r="A301" t="s">
        <v>374</v>
      </c>
      <c r="B301">
        <f t="shared" ca="1" si="10"/>
        <v>4.041589974324177</v>
      </c>
      <c r="C301">
        <f t="shared" ca="1" si="11"/>
        <v>2.0926815478496676</v>
      </c>
    </row>
    <row r="302" spans="1:3" x14ac:dyDescent="0.45">
      <c r="A302" t="s">
        <v>375</v>
      </c>
      <c r="B302">
        <f t="shared" ca="1" si="10"/>
        <v>5.993630226199878</v>
      </c>
      <c r="C302">
        <f t="shared" ca="1" si="11"/>
        <v>2.0926815478496676</v>
      </c>
    </row>
    <row r="303" spans="1:3" x14ac:dyDescent="0.45">
      <c r="A303" t="s">
        <v>376</v>
      </c>
      <c r="B303">
        <f t="shared" ca="1" si="10"/>
        <v>6.3073143126043387</v>
      </c>
      <c r="C303">
        <f t="shared" ca="1" si="11"/>
        <v>2.0926815478496676</v>
      </c>
    </row>
    <row r="304" spans="1:3" x14ac:dyDescent="0.45">
      <c r="A304" t="s">
        <v>377</v>
      </c>
      <c r="B304">
        <f t="shared" ca="1" si="10"/>
        <v>7.0249684217674222</v>
      </c>
      <c r="C304">
        <f t="shared" ca="1" si="11"/>
        <v>2.0926815478496676</v>
      </c>
    </row>
    <row r="305" spans="1:3" x14ac:dyDescent="0.45">
      <c r="A305" t="s">
        <v>378</v>
      </c>
      <c r="B305">
        <f t="shared" ca="1" si="10"/>
        <v>5.7078547363399004</v>
      </c>
      <c r="C305">
        <f t="shared" ca="1" si="11"/>
        <v>2.0926815478496676</v>
      </c>
    </row>
    <row r="306" spans="1:3" x14ac:dyDescent="0.45">
      <c r="A306" t="s">
        <v>379</v>
      </c>
      <c r="B306">
        <f ca="1">_xlfn.NORM.INV(($C$9+($C$10-$C$9)*RAND()),$C$5,$C$6)</f>
        <v>7.3772798671593272</v>
      </c>
      <c r="C306">
        <f t="shared" ca="1" si="11"/>
        <v>2.0926815478496676</v>
      </c>
    </row>
    <row r="307" spans="1:3" x14ac:dyDescent="0.45">
      <c r="A307" t="s">
        <v>380</v>
      </c>
      <c r="B307">
        <f ca="1">_xlfn.NORM.INV(($C$9+($C$10-$C$9)*RAND()),$C$5,$C$6)</f>
        <v>9.0361464743808178</v>
      </c>
      <c r="C307">
        <f t="shared" ca="1" si="11"/>
        <v>2.0926815478496676</v>
      </c>
    </row>
    <row r="308" spans="1:3" x14ac:dyDescent="0.45">
      <c r="A308" t="s">
        <v>381</v>
      </c>
      <c r="B308">
        <f t="shared" ref="B308:B371" ca="1" si="12">_xlfn.NORM.INV(($C$9+($C$10-$C$9)*RAND()),$C$5,$C$6)</f>
        <v>5.136503434586996</v>
      </c>
      <c r="C308">
        <f t="shared" ca="1" si="11"/>
        <v>2.0926815478496676</v>
      </c>
    </row>
    <row r="309" spans="1:3" x14ac:dyDescent="0.45">
      <c r="A309" t="s">
        <v>382</v>
      </c>
      <c r="B309">
        <f t="shared" ca="1" si="12"/>
        <v>8.7147745612279284</v>
      </c>
      <c r="C309">
        <f t="shared" ca="1" si="11"/>
        <v>2.0926815478496676</v>
      </c>
    </row>
    <row r="310" spans="1:3" x14ac:dyDescent="0.45">
      <c r="A310" t="s">
        <v>383</v>
      </c>
      <c r="B310">
        <f t="shared" ca="1" si="12"/>
        <v>6.1378960000833871</v>
      </c>
      <c r="C310">
        <f t="shared" ca="1" si="11"/>
        <v>2.0926815478496676</v>
      </c>
    </row>
    <row r="311" spans="1:3" x14ac:dyDescent="0.45">
      <c r="A311" t="s">
        <v>384</v>
      </c>
      <c r="B311">
        <f t="shared" ca="1" si="12"/>
        <v>8.3287679071968768</v>
      </c>
      <c r="C311">
        <f t="shared" ca="1" si="11"/>
        <v>2.0926815478496676</v>
      </c>
    </row>
    <row r="312" spans="1:3" x14ac:dyDescent="0.45">
      <c r="A312" t="s">
        <v>385</v>
      </c>
      <c r="B312">
        <f t="shared" ca="1" si="12"/>
        <v>3.3014556516797535</v>
      </c>
      <c r="C312">
        <f t="shared" ca="1" si="11"/>
        <v>2.0926815478496676</v>
      </c>
    </row>
    <row r="313" spans="1:3" x14ac:dyDescent="0.45">
      <c r="A313" t="s">
        <v>386</v>
      </c>
      <c r="B313">
        <f t="shared" ca="1" si="12"/>
        <v>7.5115375798371931</v>
      </c>
      <c r="C313">
        <f t="shared" ca="1" si="11"/>
        <v>2.0926815478496676</v>
      </c>
    </row>
    <row r="314" spans="1:3" x14ac:dyDescent="0.45">
      <c r="A314" t="s">
        <v>387</v>
      </c>
      <c r="B314">
        <f t="shared" ca="1" si="12"/>
        <v>6.9114300146542549</v>
      </c>
      <c r="C314">
        <f t="shared" ca="1" si="11"/>
        <v>2.0926815478496676</v>
      </c>
    </row>
    <row r="315" spans="1:3" x14ac:dyDescent="0.45">
      <c r="A315" t="s">
        <v>388</v>
      </c>
      <c r="B315">
        <f t="shared" ca="1" si="12"/>
        <v>5.5317253316609953</v>
      </c>
      <c r="C315">
        <f t="shared" ca="1" si="11"/>
        <v>2.0926815478496676</v>
      </c>
    </row>
    <row r="316" spans="1:3" x14ac:dyDescent="0.45">
      <c r="A316" t="s">
        <v>389</v>
      </c>
      <c r="B316">
        <f t="shared" ca="1" si="12"/>
        <v>9.1865821307858671</v>
      </c>
      <c r="C316">
        <f t="shared" ca="1" si="11"/>
        <v>2.0926815478496676</v>
      </c>
    </row>
    <row r="317" spans="1:3" x14ac:dyDescent="0.45">
      <c r="A317" t="s">
        <v>390</v>
      </c>
      <c r="B317">
        <f t="shared" ca="1" si="12"/>
        <v>6.958360156848129</v>
      </c>
      <c r="C317">
        <f t="shared" ca="1" si="11"/>
        <v>2.0926815478496676</v>
      </c>
    </row>
    <row r="318" spans="1:3" x14ac:dyDescent="0.45">
      <c r="A318" t="s">
        <v>391</v>
      </c>
      <c r="B318">
        <f t="shared" ca="1" si="12"/>
        <v>4.292148818145983</v>
      </c>
      <c r="C318">
        <f t="shared" ca="1" si="11"/>
        <v>2.0926815478496676</v>
      </c>
    </row>
    <row r="319" spans="1:3" x14ac:dyDescent="0.45">
      <c r="A319" t="s">
        <v>392</v>
      </c>
      <c r="B319">
        <f t="shared" ca="1" si="12"/>
        <v>9.0598481093724867</v>
      </c>
      <c r="C319">
        <f t="shared" ca="1" si="11"/>
        <v>2.0926815478496676</v>
      </c>
    </row>
    <row r="320" spans="1:3" x14ac:dyDescent="0.45">
      <c r="A320" t="s">
        <v>393</v>
      </c>
      <c r="B320">
        <f t="shared" ca="1" si="12"/>
        <v>6.241752487333148</v>
      </c>
      <c r="C320">
        <f t="shared" ca="1" si="11"/>
        <v>2.0926815478496676</v>
      </c>
    </row>
    <row r="321" spans="1:3" x14ac:dyDescent="0.45">
      <c r="A321" t="s">
        <v>394</v>
      </c>
      <c r="B321">
        <f t="shared" ca="1" si="12"/>
        <v>9.9851133135406407</v>
      </c>
      <c r="C321">
        <f t="shared" ca="1" si="11"/>
        <v>2.0926815478496676</v>
      </c>
    </row>
    <row r="322" spans="1:3" x14ac:dyDescent="0.45">
      <c r="A322" t="s">
        <v>395</v>
      </c>
      <c r="B322">
        <f t="shared" ca="1" si="12"/>
        <v>6.7113884735725637</v>
      </c>
      <c r="C322">
        <f t="shared" ca="1" si="11"/>
        <v>2.0926815478496676</v>
      </c>
    </row>
    <row r="323" spans="1:3" x14ac:dyDescent="0.45">
      <c r="A323" t="s">
        <v>396</v>
      </c>
      <c r="B323">
        <f t="shared" ca="1" si="12"/>
        <v>8.1869533112428918</v>
      </c>
      <c r="C323">
        <f t="shared" ca="1" si="11"/>
        <v>2.0926815478496676</v>
      </c>
    </row>
    <row r="324" spans="1:3" x14ac:dyDescent="0.45">
      <c r="A324" t="s">
        <v>397</v>
      </c>
      <c r="B324">
        <f t="shared" ca="1" si="12"/>
        <v>7.7349254228153512</v>
      </c>
      <c r="C324">
        <f t="shared" ca="1" si="11"/>
        <v>2.0926815478496676</v>
      </c>
    </row>
    <row r="325" spans="1:3" x14ac:dyDescent="0.45">
      <c r="A325" t="s">
        <v>398</v>
      </c>
      <c r="B325">
        <f t="shared" ca="1" si="12"/>
        <v>7.3636742523932552</v>
      </c>
      <c r="C325">
        <f t="shared" ca="1" si="11"/>
        <v>2.0926815478496676</v>
      </c>
    </row>
    <row r="326" spans="1:3" x14ac:dyDescent="0.45">
      <c r="A326" t="s">
        <v>399</v>
      </c>
      <c r="B326">
        <f t="shared" ca="1" si="12"/>
        <v>8.2038016062148422</v>
      </c>
      <c r="C326">
        <f t="shared" ca="1" si="11"/>
        <v>2.0926815478496676</v>
      </c>
    </row>
    <row r="327" spans="1:3" x14ac:dyDescent="0.45">
      <c r="A327" t="s">
        <v>400</v>
      </c>
      <c r="B327">
        <f t="shared" ca="1" si="12"/>
        <v>5.0480771871865997</v>
      </c>
      <c r="C327">
        <f t="shared" ca="1" si="11"/>
        <v>2.0926815478496676</v>
      </c>
    </row>
    <row r="328" spans="1:3" x14ac:dyDescent="0.45">
      <c r="A328" t="s">
        <v>401</v>
      </c>
      <c r="B328">
        <f t="shared" ca="1" si="12"/>
        <v>6.2291093310154526</v>
      </c>
      <c r="C328">
        <f t="shared" ca="1" si="11"/>
        <v>2.0926815478496676</v>
      </c>
    </row>
    <row r="329" spans="1:3" x14ac:dyDescent="0.45">
      <c r="A329" t="s">
        <v>402</v>
      </c>
      <c r="B329">
        <f t="shared" ca="1" si="12"/>
        <v>9.6992149719524594</v>
      </c>
      <c r="C329">
        <f t="shared" ca="1" si="11"/>
        <v>2.0926815478496676</v>
      </c>
    </row>
    <row r="330" spans="1:3" x14ac:dyDescent="0.45">
      <c r="A330" t="s">
        <v>403</v>
      </c>
      <c r="B330">
        <f t="shared" ca="1" si="12"/>
        <v>5.5082345432281565</v>
      </c>
      <c r="C330">
        <f t="shared" ca="1" si="11"/>
        <v>2.0926815478496676</v>
      </c>
    </row>
    <row r="331" spans="1:3" x14ac:dyDescent="0.45">
      <c r="A331" t="s">
        <v>404</v>
      </c>
      <c r="B331">
        <f t="shared" ca="1" si="12"/>
        <v>7.2000059882706022</v>
      </c>
      <c r="C331">
        <f t="shared" ca="1" si="11"/>
        <v>2.0926815478496676</v>
      </c>
    </row>
    <row r="332" spans="1:3" x14ac:dyDescent="0.45">
      <c r="A332" t="s">
        <v>405</v>
      </c>
      <c r="B332">
        <f t="shared" ca="1" si="12"/>
        <v>4.6101725116269883</v>
      </c>
      <c r="C332">
        <f t="shared" ca="1" si="11"/>
        <v>2.0926815478496676</v>
      </c>
    </row>
    <row r="333" spans="1:3" x14ac:dyDescent="0.45">
      <c r="A333" t="s">
        <v>406</v>
      </c>
      <c r="B333">
        <f t="shared" ca="1" si="12"/>
        <v>7.7188409331791341</v>
      </c>
      <c r="C333">
        <f t="shared" ca="1" si="11"/>
        <v>1.7183404973959826</v>
      </c>
    </row>
    <row r="334" spans="1:3" x14ac:dyDescent="0.45">
      <c r="A334" t="s">
        <v>407</v>
      </c>
      <c r="B334">
        <f t="shared" ca="1" si="12"/>
        <v>9.520424214585324</v>
      </c>
      <c r="C334">
        <f t="shared" ca="1" si="11"/>
        <v>2.0926815478496676</v>
      </c>
    </row>
    <row r="335" spans="1:3" x14ac:dyDescent="0.45">
      <c r="A335" t="s">
        <v>408</v>
      </c>
      <c r="B335">
        <f t="shared" ca="1" si="12"/>
        <v>7.1257332438525909</v>
      </c>
      <c r="C335">
        <f t="shared" ca="1" si="11"/>
        <v>2.0926815478496676</v>
      </c>
    </row>
    <row r="336" spans="1:3" x14ac:dyDescent="0.45">
      <c r="A336" t="s">
        <v>409</v>
      </c>
      <c r="B336">
        <f t="shared" ca="1" si="12"/>
        <v>8.2274995139898071</v>
      </c>
      <c r="C336">
        <f t="shared" ca="1" si="11"/>
        <v>2.0926815478496676</v>
      </c>
    </row>
    <row r="337" spans="1:3" x14ac:dyDescent="0.45">
      <c r="A337" t="s">
        <v>410</v>
      </c>
      <c r="B337">
        <f t="shared" ca="1" si="12"/>
        <v>9.0213821461573378</v>
      </c>
      <c r="C337">
        <f t="shared" ca="1" si="11"/>
        <v>2.0926815478496676</v>
      </c>
    </row>
    <row r="338" spans="1:3" x14ac:dyDescent="0.45">
      <c r="A338" t="s">
        <v>411</v>
      </c>
      <c r="B338">
        <f t="shared" ca="1" si="12"/>
        <v>2.1288514192960371</v>
      </c>
      <c r="C338">
        <f t="shared" ca="1" si="11"/>
        <v>2.0926815478496676</v>
      </c>
    </row>
    <row r="339" spans="1:3" x14ac:dyDescent="0.45">
      <c r="A339" t="s">
        <v>412</v>
      </c>
      <c r="B339">
        <f t="shared" ca="1" si="12"/>
        <v>8.2081010178091276</v>
      </c>
      <c r="C339">
        <f t="shared" ref="C339:C402" ca="1" si="13">MIN($F$10,MAX($F$7,_xlfn.NORM.INV(RAND(),$F$5,$F$6)))</f>
        <v>2.0926815478496676</v>
      </c>
    </row>
    <row r="340" spans="1:3" x14ac:dyDescent="0.45">
      <c r="A340" t="s">
        <v>413</v>
      </c>
      <c r="B340">
        <f t="shared" ca="1" si="12"/>
        <v>7.9688468107284489</v>
      </c>
      <c r="C340">
        <f t="shared" ca="1" si="13"/>
        <v>2.0926815478496676</v>
      </c>
    </row>
    <row r="341" spans="1:3" x14ac:dyDescent="0.45">
      <c r="A341" t="s">
        <v>414</v>
      </c>
      <c r="B341">
        <f t="shared" ca="1" si="12"/>
        <v>4.1308766234621785</v>
      </c>
      <c r="C341">
        <f t="shared" ca="1" si="13"/>
        <v>2.0926815478496676</v>
      </c>
    </row>
    <row r="342" spans="1:3" x14ac:dyDescent="0.45">
      <c r="A342" t="s">
        <v>415</v>
      </c>
      <c r="B342">
        <f t="shared" ca="1" si="12"/>
        <v>8.0792447585130418</v>
      </c>
      <c r="C342">
        <f t="shared" ca="1" si="13"/>
        <v>1</v>
      </c>
    </row>
    <row r="343" spans="1:3" x14ac:dyDescent="0.45">
      <c r="A343" t="s">
        <v>416</v>
      </c>
      <c r="B343">
        <f t="shared" ca="1" si="12"/>
        <v>7.7892096105194941</v>
      </c>
      <c r="C343">
        <f t="shared" ca="1" si="13"/>
        <v>2.0926815478496676</v>
      </c>
    </row>
    <row r="344" spans="1:3" x14ac:dyDescent="0.45">
      <c r="A344" t="s">
        <v>417</v>
      </c>
      <c r="B344">
        <f t="shared" ca="1" si="12"/>
        <v>6.7365249034713202</v>
      </c>
      <c r="C344">
        <f t="shared" ca="1" si="13"/>
        <v>2.0926815478496676</v>
      </c>
    </row>
    <row r="345" spans="1:3" x14ac:dyDescent="0.45">
      <c r="A345" t="s">
        <v>418</v>
      </c>
      <c r="B345">
        <f t="shared" ca="1" si="12"/>
        <v>6.9076888583266483</v>
      </c>
      <c r="C345">
        <f t="shared" ca="1" si="13"/>
        <v>2.0926815478496676</v>
      </c>
    </row>
    <row r="346" spans="1:3" x14ac:dyDescent="0.45">
      <c r="A346" t="s">
        <v>419</v>
      </c>
      <c r="B346">
        <f t="shared" ca="1" si="12"/>
        <v>5.5431743829761926</v>
      </c>
      <c r="C346">
        <f t="shared" ca="1" si="13"/>
        <v>2.0926815478496676</v>
      </c>
    </row>
    <row r="347" spans="1:3" x14ac:dyDescent="0.45">
      <c r="A347" t="s">
        <v>420</v>
      </c>
      <c r="B347">
        <f t="shared" ca="1" si="12"/>
        <v>7.6833229597586854</v>
      </c>
      <c r="C347">
        <f t="shared" ca="1" si="13"/>
        <v>2.0926815478496676</v>
      </c>
    </row>
    <row r="348" spans="1:3" x14ac:dyDescent="0.45">
      <c r="A348" t="s">
        <v>421</v>
      </c>
      <c r="B348">
        <f t="shared" ca="1" si="12"/>
        <v>5.844067911947648</v>
      </c>
      <c r="C348">
        <f t="shared" ca="1" si="13"/>
        <v>2.0926815478496676</v>
      </c>
    </row>
    <row r="349" spans="1:3" x14ac:dyDescent="0.45">
      <c r="A349" t="s">
        <v>422</v>
      </c>
      <c r="B349">
        <f t="shared" ca="1" si="12"/>
        <v>5.2402281302552378</v>
      </c>
      <c r="C349">
        <f t="shared" ca="1" si="13"/>
        <v>2.0926815478496676</v>
      </c>
    </row>
    <row r="350" spans="1:3" x14ac:dyDescent="0.45">
      <c r="A350" t="s">
        <v>423</v>
      </c>
      <c r="B350">
        <f t="shared" ca="1" si="12"/>
        <v>8.2840155166511593</v>
      </c>
      <c r="C350">
        <f t="shared" ca="1" si="13"/>
        <v>2.0926815478496676</v>
      </c>
    </row>
    <row r="351" spans="1:3" x14ac:dyDescent="0.45">
      <c r="A351" t="s">
        <v>424</v>
      </c>
      <c r="B351">
        <f t="shared" ca="1" si="12"/>
        <v>4.2556780839654538</v>
      </c>
      <c r="C351">
        <f t="shared" ca="1" si="13"/>
        <v>2.0926815478496676</v>
      </c>
    </row>
    <row r="352" spans="1:3" x14ac:dyDescent="0.45">
      <c r="A352" t="s">
        <v>425</v>
      </c>
      <c r="B352">
        <f t="shared" ca="1" si="12"/>
        <v>8.8253928135586488</v>
      </c>
      <c r="C352">
        <f t="shared" ca="1" si="13"/>
        <v>2.0926815478496676</v>
      </c>
    </row>
    <row r="353" spans="1:3" x14ac:dyDescent="0.45">
      <c r="A353" t="s">
        <v>426</v>
      </c>
      <c r="B353">
        <f t="shared" ca="1" si="12"/>
        <v>5.4037360741344918</v>
      </c>
      <c r="C353">
        <f t="shared" ca="1" si="13"/>
        <v>2.0926815478496676</v>
      </c>
    </row>
    <row r="354" spans="1:3" x14ac:dyDescent="0.45">
      <c r="A354" t="s">
        <v>427</v>
      </c>
      <c r="B354">
        <f t="shared" ca="1" si="12"/>
        <v>3.2555214902746332</v>
      </c>
      <c r="C354">
        <f t="shared" ca="1" si="13"/>
        <v>2.0926815478496676</v>
      </c>
    </row>
    <row r="355" spans="1:3" x14ac:dyDescent="0.45">
      <c r="A355" t="s">
        <v>428</v>
      </c>
      <c r="B355">
        <f t="shared" ca="1" si="12"/>
        <v>7.1492779091394274</v>
      </c>
      <c r="C355">
        <f t="shared" ca="1" si="13"/>
        <v>2.0926815478496676</v>
      </c>
    </row>
    <row r="356" spans="1:3" x14ac:dyDescent="0.45">
      <c r="A356" t="s">
        <v>429</v>
      </c>
      <c r="B356">
        <f t="shared" ca="1" si="12"/>
        <v>7.0053269501124378</v>
      </c>
      <c r="C356">
        <f t="shared" ca="1" si="13"/>
        <v>2.0926815478496676</v>
      </c>
    </row>
    <row r="357" spans="1:3" x14ac:dyDescent="0.45">
      <c r="A357" t="s">
        <v>430</v>
      </c>
      <c r="B357">
        <f t="shared" ca="1" si="12"/>
        <v>6.9614071874070484</v>
      </c>
      <c r="C357">
        <f t="shared" ca="1" si="13"/>
        <v>2.0926815478496676</v>
      </c>
    </row>
    <row r="358" spans="1:3" x14ac:dyDescent="0.45">
      <c r="A358" t="s">
        <v>431</v>
      </c>
      <c r="B358">
        <f t="shared" ca="1" si="12"/>
        <v>6.9923350068799213</v>
      </c>
      <c r="C358">
        <f t="shared" ca="1" si="13"/>
        <v>2.0926815478496676</v>
      </c>
    </row>
    <row r="359" spans="1:3" x14ac:dyDescent="0.45">
      <c r="A359" t="s">
        <v>432</v>
      </c>
      <c r="B359">
        <f t="shared" ca="1" si="12"/>
        <v>3.7609105526638551</v>
      </c>
      <c r="C359">
        <f t="shared" ca="1" si="13"/>
        <v>2.0926815478496676</v>
      </c>
    </row>
    <row r="360" spans="1:3" x14ac:dyDescent="0.45">
      <c r="A360" t="s">
        <v>433</v>
      </c>
      <c r="B360">
        <f t="shared" ca="1" si="12"/>
        <v>9.139570485032058</v>
      </c>
      <c r="C360">
        <f t="shared" ca="1" si="13"/>
        <v>2.0926815478496676</v>
      </c>
    </row>
    <row r="361" spans="1:3" x14ac:dyDescent="0.45">
      <c r="A361" t="s">
        <v>434</v>
      </c>
      <c r="B361">
        <f t="shared" ca="1" si="12"/>
        <v>7.9415319280219645</v>
      </c>
      <c r="C361">
        <f t="shared" ca="1" si="13"/>
        <v>2.0926815478496676</v>
      </c>
    </row>
    <row r="362" spans="1:3" x14ac:dyDescent="0.45">
      <c r="A362" t="s">
        <v>435</v>
      </c>
      <c r="B362">
        <f t="shared" ca="1" si="12"/>
        <v>5.0261508435666178</v>
      </c>
      <c r="C362">
        <f t="shared" ca="1" si="13"/>
        <v>2.0926815478496676</v>
      </c>
    </row>
    <row r="363" spans="1:3" x14ac:dyDescent="0.45">
      <c r="A363" t="s">
        <v>436</v>
      </c>
      <c r="B363">
        <f t="shared" ca="1" si="12"/>
        <v>3.2440248271102909</v>
      </c>
      <c r="C363">
        <f t="shared" ca="1" si="13"/>
        <v>2.0926815478496676</v>
      </c>
    </row>
    <row r="364" spans="1:3" x14ac:dyDescent="0.45">
      <c r="A364" t="s">
        <v>437</v>
      </c>
      <c r="B364">
        <f t="shared" ca="1" si="12"/>
        <v>7.4029640675451782</v>
      </c>
      <c r="C364">
        <f t="shared" ca="1" si="13"/>
        <v>2.0926815478496676</v>
      </c>
    </row>
    <row r="365" spans="1:3" x14ac:dyDescent="0.45">
      <c r="A365" t="s">
        <v>438</v>
      </c>
      <c r="B365">
        <f t="shared" ca="1" si="12"/>
        <v>6.1502546194863417</v>
      </c>
      <c r="C365">
        <f t="shared" ca="1" si="13"/>
        <v>2.0926815478496676</v>
      </c>
    </row>
    <row r="366" spans="1:3" x14ac:dyDescent="0.45">
      <c r="A366" t="s">
        <v>439</v>
      </c>
      <c r="B366">
        <f t="shared" ca="1" si="12"/>
        <v>6.0033056104437197</v>
      </c>
      <c r="C366">
        <f t="shared" ca="1" si="13"/>
        <v>2.0926815478496676</v>
      </c>
    </row>
    <row r="367" spans="1:3" x14ac:dyDescent="0.45">
      <c r="A367" t="s">
        <v>440</v>
      </c>
      <c r="B367">
        <f t="shared" ca="1" si="12"/>
        <v>8.7331804901683494</v>
      </c>
      <c r="C367">
        <f t="shared" ca="1" si="13"/>
        <v>2.0926815478496676</v>
      </c>
    </row>
    <row r="368" spans="1:3" x14ac:dyDescent="0.45">
      <c r="A368" t="s">
        <v>441</v>
      </c>
      <c r="B368">
        <f t="shared" ca="1" si="12"/>
        <v>9.653660970652906</v>
      </c>
      <c r="C368">
        <f t="shared" ca="1" si="13"/>
        <v>2.0926815478496676</v>
      </c>
    </row>
    <row r="369" spans="1:3" x14ac:dyDescent="0.45">
      <c r="A369" t="s">
        <v>442</v>
      </c>
      <c r="B369">
        <f t="shared" ca="1" si="12"/>
        <v>4.4453875420420417</v>
      </c>
      <c r="C369">
        <f t="shared" ca="1" si="13"/>
        <v>2.0926815478496676</v>
      </c>
    </row>
    <row r="370" spans="1:3" x14ac:dyDescent="0.45">
      <c r="A370" t="s">
        <v>443</v>
      </c>
      <c r="B370">
        <f t="shared" ca="1" si="12"/>
        <v>7.8136019364512945</v>
      </c>
      <c r="C370">
        <f t="shared" ca="1" si="13"/>
        <v>2.0926815478496676</v>
      </c>
    </row>
    <row r="371" spans="1:3" x14ac:dyDescent="0.45">
      <c r="A371" t="s">
        <v>444</v>
      </c>
      <c r="B371">
        <f t="shared" ca="1" si="12"/>
        <v>8.6816951660712238</v>
      </c>
      <c r="C371">
        <f t="shared" ca="1" si="13"/>
        <v>2.0926815478496676</v>
      </c>
    </row>
    <row r="372" spans="1:3" x14ac:dyDescent="0.45">
      <c r="A372" t="s">
        <v>445</v>
      </c>
      <c r="B372">
        <f t="shared" ref="B372:B435" ca="1" si="14">_xlfn.NORM.INV(($C$9+($C$10-$C$9)*RAND()),$C$5,$C$6)</f>
        <v>8.6985796585940509</v>
      </c>
      <c r="C372">
        <f t="shared" ca="1" si="13"/>
        <v>2.0926815478496676</v>
      </c>
    </row>
    <row r="373" spans="1:3" x14ac:dyDescent="0.45">
      <c r="A373" t="s">
        <v>446</v>
      </c>
      <c r="B373">
        <f t="shared" ca="1" si="14"/>
        <v>9.1758561180832174</v>
      </c>
      <c r="C373">
        <f t="shared" ca="1" si="13"/>
        <v>2.0926815478496676</v>
      </c>
    </row>
    <row r="374" spans="1:3" x14ac:dyDescent="0.45">
      <c r="A374" t="s">
        <v>447</v>
      </c>
      <c r="B374">
        <f t="shared" ca="1" si="14"/>
        <v>5.744586464184029</v>
      </c>
      <c r="C374">
        <f t="shared" ca="1" si="13"/>
        <v>2.0926815478496676</v>
      </c>
    </row>
    <row r="375" spans="1:3" x14ac:dyDescent="0.45">
      <c r="A375" t="s">
        <v>448</v>
      </c>
      <c r="B375">
        <f t="shared" ca="1" si="14"/>
        <v>8.9412058118539477</v>
      </c>
      <c r="C375">
        <f t="shared" ca="1" si="13"/>
        <v>2.0926815478496676</v>
      </c>
    </row>
    <row r="376" spans="1:3" x14ac:dyDescent="0.45">
      <c r="A376" t="s">
        <v>449</v>
      </c>
      <c r="B376">
        <f t="shared" ca="1" si="14"/>
        <v>4.2403785089024382</v>
      </c>
      <c r="C376">
        <f t="shared" ca="1" si="13"/>
        <v>2.0926815478496676</v>
      </c>
    </row>
    <row r="377" spans="1:3" x14ac:dyDescent="0.45">
      <c r="A377" t="s">
        <v>450</v>
      </c>
      <c r="B377">
        <f t="shared" ca="1" si="14"/>
        <v>9.6406031121970379</v>
      </c>
      <c r="C377">
        <f t="shared" ca="1" si="13"/>
        <v>2.0926815478496676</v>
      </c>
    </row>
    <row r="378" spans="1:3" x14ac:dyDescent="0.45">
      <c r="A378" t="s">
        <v>451</v>
      </c>
      <c r="B378">
        <f t="shared" ca="1" si="14"/>
        <v>6.2543637028935368</v>
      </c>
      <c r="C378">
        <f t="shared" ca="1" si="13"/>
        <v>2.0926815478496676</v>
      </c>
    </row>
    <row r="379" spans="1:3" x14ac:dyDescent="0.45">
      <c r="A379" t="s">
        <v>452</v>
      </c>
      <c r="B379">
        <f t="shared" ca="1" si="14"/>
        <v>5.8766972489116682</v>
      </c>
      <c r="C379">
        <f t="shared" ca="1" si="13"/>
        <v>2.0926815478496676</v>
      </c>
    </row>
    <row r="380" spans="1:3" x14ac:dyDescent="0.45">
      <c r="A380" t="s">
        <v>453</v>
      </c>
      <c r="B380">
        <f t="shared" ca="1" si="14"/>
        <v>5.4252176595477497</v>
      </c>
      <c r="C380">
        <f t="shared" ca="1" si="13"/>
        <v>2.0926815478496676</v>
      </c>
    </row>
    <row r="381" spans="1:3" x14ac:dyDescent="0.45">
      <c r="A381" t="s">
        <v>454</v>
      </c>
      <c r="B381">
        <f t="shared" ca="1" si="14"/>
        <v>4.4096665623592957</v>
      </c>
      <c r="C381">
        <f t="shared" ca="1" si="13"/>
        <v>2.0926815478496676</v>
      </c>
    </row>
    <row r="382" spans="1:3" x14ac:dyDescent="0.45">
      <c r="A382" t="s">
        <v>455</v>
      </c>
      <c r="B382">
        <f t="shared" ca="1" si="14"/>
        <v>9.0674368790604092</v>
      </c>
      <c r="C382">
        <f t="shared" ca="1" si="13"/>
        <v>2.0926815478496676</v>
      </c>
    </row>
    <row r="383" spans="1:3" x14ac:dyDescent="0.45">
      <c r="A383" t="s">
        <v>456</v>
      </c>
      <c r="B383">
        <f t="shared" ca="1" si="14"/>
        <v>5.0184804628288076</v>
      </c>
      <c r="C383">
        <f t="shared" ca="1" si="13"/>
        <v>2.0926815478496676</v>
      </c>
    </row>
    <row r="384" spans="1:3" x14ac:dyDescent="0.45">
      <c r="A384" t="s">
        <v>457</v>
      </c>
      <c r="B384">
        <f t="shared" ca="1" si="14"/>
        <v>7.9217466722493031</v>
      </c>
      <c r="C384">
        <f t="shared" ca="1" si="13"/>
        <v>2.0926815478496676</v>
      </c>
    </row>
    <row r="385" spans="1:3" x14ac:dyDescent="0.45">
      <c r="A385" t="s">
        <v>458</v>
      </c>
      <c r="B385">
        <f t="shared" ca="1" si="14"/>
        <v>7.1402619115535462</v>
      </c>
      <c r="C385">
        <f t="shared" ca="1" si="13"/>
        <v>2.0926815478496676</v>
      </c>
    </row>
    <row r="386" spans="1:3" x14ac:dyDescent="0.45">
      <c r="A386" t="s">
        <v>459</v>
      </c>
      <c r="B386">
        <f t="shared" ca="1" si="14"/>
        <v>5.1682083000120311</v>
      </c>
      <c r="C386">
        <f t="shared" ca="1" si="13"/>
        <v>2.0926815478496676</v>
      </c>
    </row>
    <row r="387" spans="1:3" x14ac:dyDescent="0.45">
      <c r="A387" t="s">
        <v>460</v>
      </c>
      <c r="B387">
        <f t="shared" ca="1" si="14"/>
        <v>8.1926161654072516</v>
      </c>
      <c r="C387">
        <f t="shared" ca="1" si="13"/>
        <v>2.0926815478496676</v>
      </c>
    </row>
    <row r="388" spans="1:3" x14ac:dyDescent="0.45">
      <c r="A388" t="s">
        <v>461</v>
      </c>
      <c r="B388">
        <f t="shared" ca="1" si="14"/>
        <v>7.6354563524338435</v>
      </c>
      <c r="C388">
        <f t="shared" ca="1" si="13"/>
        <v>2.0926815478496676</v>
      </c>
    </row>
    <row r="389" spans="1:3" x14ac:dyDescent="0.45">
      <c r="A389" t="s">
        <v>462</v>
      </c>
      <c r="B389">
        <f t="shared" ca="1" si="14"/>
        <v>8.5639667632691641</v>
      </c>
      <c r="C389">
        <f t="shared" ca="1" si="13"/>
        <v>2.0926815478496676</v>
      </c>
    </row>
    <row r="390" spans="1:3" x14ac:dyDescent="0.45">
      <c r="A390" t="s">
        <v>463</v>
      </c>
      <c r="B390">
        <f t="shared" ca="1" si="14"/>
        <v>6.7402990653026631</v>
      </c>
      <c r="C390">
        <f t="shared" ca="1" si="13"/>
        <v>2.0926815478496676</v>
      </c>
    </row>
    <row r="391" spans="1:3" x14ac:dyDescent="0.45">
      <c r="A391" t="s">
        <v>464</v>
      </c>
      <c r="B391">
        <f t="shared" ca="1" si="14"/>
        <v>7.0151603322453155</v>
      </c>
      <c r="C391">
        <f t="shared" ca="1" si="13"/>
        <v>2.0926815478496676</v>
      </c>
    </row>
    <row r="392" spans="1:3" x14ac:dyDescent="0.45">
      <c r="A392" t="s">
        <v>465</v>
      </c>
      <c r="B392">
        <f t="shared" ca="1" si="14"/>
        <v>4.3307114052525106</v>
      </c>
      <c r="C392">
        <f t="shared" ca="1" si="13"/>
        <v>2.0926815478496676</v>
      </c>
    </row>
    <row r="393" spans="1:3" x14ac:dyDescent="0.45">
      <c r="A393" t="s">
        <v>466</v>
      </c>
      <c r="B393">
        <f t="shared" ca="1" si="14"/>
        <v>8.4782506675795997</v>
      </c>
      <c r="C393">
        <f t="shared" ca="1" si="13"/>
        <v>2.0926815478496676</v>
      </c>
    </row>
    <row r="394" spans="1:3" x14ac:dyDescent="0.45">
      <c r="A394" t="s">
        <v>467</v>
      </c>
      <c r="B394">
        <f t="shared" ca="1" si="14"/>
        <v>9.7186341849369242</v>
      </c>
      <c r="C394">
        <f t="shared" ca="1" si="13"/>
        <v>2.0926815478496676</v>
      </c>
    </row>
    <row r="395" spans="1:3" x14ac:dyDescent="0.45">
      <c r="A395" t="s">
        <v>468</v>
      </c>
      <c r="B395">
        <f t="shared" ca="1" si="14"/>
        <v>4.7870554633883726</v>
      </c>
      <c r="C395">
        <f t="shared" ca="1" si="13"/>
        <v>2.0926815478496676</v>
      </c>
    </row>
    <row r="396" spans="1:3" x14ac:dyDescent="0.45">
      <c r="A396" t="s">
        <v>469</v>
      </c>
      <c r="B396">
        <f t="shared" ca="1" si="14"/>
        <v>5.7372090424717062</v>
      </c>
      <c r="C396">
        <f t="shared" ca="1" si="13"/>
        <v>2.0926815478496676</v>
      </c>
    </row>
    <row r="397" spans="1:3" x14ac:dyDescent="0.45">
      <c r="A397" t="s">
        <v>470</v>
      </c>
      <c r="B397">
        <f t="shared" ca="1" si="14"/>
        <v>5.4488751043564712</v>
      </c>
      <c r="C397">
        <f t="shared" ca="1" si="13"/>
        <v>2.0926815478496676</v>
      </c>
    </row>
    <row r="398" spans="1:3" x14ac:dyDescent="0.45">
      <c r="A398" t="s">
        <v>471</v>
      </c>
      <c r="B398">
        <f t="shared" ca="1" si="14"/>
        <v>4.2395649698468709</v>
      </c>
      <c r="C398">
        <f t="shared" ca="1" si="13"/>
        <v>2.0926815478496676</v>
      </c>
    </row>
    <row r="399" spans="1:3" x14ac:dyDescent="0.45">
      <c r="A399" t="s">
        <v>472</v>
      </c>
      <c r="B399">
        <f t="shared" ca="1" si="14"/>
        <v>1.8753406402989041</v>
      </c>
      <c r="C399">
        <f t="shared" ca="1" si="13"/>
        <v>2.0926815478496676</v>
      </c>
    </row>
    <row r="400" spans="1:3" x14ac:dyDescent="0.45">
      <c r="A400" t="s">
        <v>473</v>
      </c>
      <c r="B400">
        <f t="shared" ca="1" si="14"/>
        <v>7.3452130966025351</v>
      </c>
      <c r="C400">
        <f t="shared" ca="1" si="13"/>
        <v>2.0926815478496676</v>
      </c>
    </row>
    <row r="401" spans="1:3" x14ac:dyDescent="0.45">
      <c r="A401" t="s">
        <v>474</v>
      </c>
      <c r="B401">
        <f t="shared" ca="1" si="14"/>
        <v>9.0348260740119777</v>
      </c>
      <c r="C401">
        <f t="shared" ca="1" si="13"/>
        <v>2.0926815478496676</v>
      </c>
    </row>
    <row r="402" spans="1:3" x14ac:dyDescent="0.45">
      <c r="A402" t="s">
        <v>475</v>
      </c>
      <c r="B402">
        <f t="shared" ca="1" si="14"/>
        <v>9.2798627684064634</v>
      </c>
      <c r="C402">
        <f t="shared" ca="1" si="13"/>
        <v>2.0926815478496676</v>
      </c>
    </row>
    <row r="403" spans="1:3" x14ac:dyDescent="0.45">
      <c r="A403" t="s">
        <v>476</v>
      </c>
      <c r="B403">
        <f t="shared" ca="1" si="14"/>
        <v>4.8425601713600548</v>
      </c>
      <c r="C403">
        <f t="shared" ref="C403:C466" ca="1" si="15">MIN($F$10,MAX($F$7,_xlfn.NORM.INV(RAND(),$F$5,$F$6)))</f>
        <v>2.0926815478496676</v>
      </c>
    </row>
    <row r="404" spans="1:3" x14ac:dyDescent="0.45">
      <c r="A404" t="s">
        <v>477</v>
      </c>
      <c r="B404">
        <f t="shared" ca="1" si="14"/>
        <v>8.9047766332627916</v>
      </c>
      <c r="C404">
        <f t="shared" ca="1" si="15"/>
        <v>2.0926815478496676</v>
      </c>
    </row>
    <row r="405" spans="1:3" x14ac:dyDescent="0.45">
      <c r="A405" t="s">
        <v>478</v>
      </c>
      <c r="B405">
        <f t="shared" ca="1" si="14"/>
        <v>8.6916047872132065</v>
      </c>
      <c r="C405">
        <f t="shared" ca="1" si="15"/>
        <v>2.0926815478496676</v>
      </c>
    </row>
    <row r="406" spans="1:3" x14ac:dyDescent="0.45">
      <c r="A406" t="s">
        <v>479</v>
      </c>
      <c r="B406">
        <f t="shared" ca="1" si="14"/>
        <v>6.4341052963698377</v>
      </c>
      <c r="C406">
        <f t="shared" ca="1" si="15"/>
        <v>2.0926815478496676</v>
      </c>
    </row>
    <row r="407" spans="1:3" x14ac:dyDescent="0.45">
      <c r="A407" t="s">
        <v>480</v>
      </c>
      <c r="B407">
        <f t="shared" ca="1" si="14"/>
        <v>9.8461175273192527</v>
      </c>
      <c r="C407">
        <f t="shared" ca="1" si="15"/>
        <v>2.0926815478496676</v>
      </c>
    </row>
    <row r="408" spans="1:3" x14ac:dyDescent="0.45">
      <c r="A408" t="s">
        <v>481</v>
      </c>
      <c r="B408">
        <f t="shared" ca="1" si="14"/>
        <v>9.3734680142795099</v>
      </c>
      <c r="C408">
        <f t="shared" ca="1" si="15"/>
        <v>2.0926815478496676</v>
      </c>
    </row>
    <row r="409" spans="1:3" x14ac:dyDescent="0.45">
      <c r="A409" t="s">
        <v>482</v>
      </c>
      <c r="B409">
        <f t="shared" ca="1" si="14"/>
        <v>7.6175990718284945</v>
      </c>
      <c r="C409">
        <f t="shared" ca="1" si="15"/>
        <v>2.0926815478496676</v>
      </c>
    </row>
    <row r="410" spans="1:3" x14ac:dyDescent="0.45">
      <c r="A410" t="s">
        <v>483</v>
      </c>
      <c r="B410">
        <f t="shared" ca="1" si="14"/>
        <v>9.955440608569182</v>
      </c>
      <c r="C410">
        <f t="shared" ca="1" si="15"/>
        <v>2.0926815478496676</v>
      </c>
    </row>
    <row r="411" spans="1:3" x14ac:dyDescent="0.45">
      <c r="A411" t="s">
        <v>484</v>
      </c>
      <c r="B411">
        <f t="shared" ca="1" si="14"/>
        <v>3.8085610263688112</v>
      </c>
      <c r="C411">
        <f t="shared" ca="1" si="15"/>
        <v>2.0926815478496676</v>
      </c>
    </row>
    <row r="412" spans="1:3" x14ac:dyDescent="0.45">
      <c r="A412" t="s">
        <v>485</v>
      </c>
      <c r="B412">
        <f t="shared" ca="1" si="14"/>
        <v>2.7265485466707666</v>
      </c>
      <c r="C412">
        <f t="shared" ca="1" si="15"/>
        <v>2.0926815478496676</v>
      </c>
    </row>
    <row r="413" spans="1:3" x14ac:dyDescent="0.45">
      <c r="A413" t="s">
        <v>486</v>
      </c>
      <c r="B413">
        <f t="shared" ca="1" si="14"/>
        <v>9.8993346521867629</v>
      </c>
      <c r="C413">
        <f t="shared" ca="1" si="15"/>
        <v>2.0926815478496676</v>
      </c>
    </row>
    <row r="414" spans="1:3" x14ac:dyDescent="0.45">
      <c r="A414" t="s">
        <v>487</v>
      </c>
      <c r="B414">
        <f t="shared" ca="1" si="14"/>
        <v>7.8967094610328559</v>
      </c>
      <c r="C414">
        <f t="shared" ca="1" si="15"/>
        <v>2.0926815478496676</v>
      </c>
    </row>
    <row r="415" spans="1:3" x14ac:dyDescent="0.45">
      <c r="A415" t="s">
        <v>488</v>
      </c>
      <c r="B415">
        <f t="shared" ca="1" si="14"/>
        <v>8.7926299777826848</v>
      </c>
      <c r="C415">
        <f t="shared" ca="1" si="15"/>
        <v>2.0926815478496676</v>
      </c>
    </row>
    <row r="416" spans="1:3" x14ac:dyDescent="0.45">
      <c r="A416" t="s">
        <v>489</v>
      </c>
      <c r="B416">
        <f t="shared" ca="1" si="14"/>
        <v>9.0358393790501133</v>
      </c>
      <c r="C416">
        <f t="shared" ca="1" si="15"/>
        <v>2.0926815478496676</v>
      </c>
    </row>
    <row r="417" spans="1:3" x14ac:dyDescent="0.45">
      <c r="A417" t="s">
        <v>490</v>
      </c>
      <c r="B417">
        <f t="shared" ca="1" si="14"/>
        <v>2.4140162239833414</v>
      </c>
      <c r="C417">
        <f t="shared" ca="1" si="15"/>
        <v>2.0926815478496676</v>
      </c>
    </row>
    <row r="418" spans="1:3" x14ac:dyDescent="0.45">
      <c r="A418" t="s">
        <v>491</v>
      </c>
      <c r="B418">
        <f t="shared" ca="1" si="14"/>
        <v>8.9242402051116265</v>
      </c>
      <c r="C418">
        <f t="shared" ca="1" si="15"/>
        <v>2.0926815478496676</v>
      </c>
    </row>
    <row r="419" spans="1:3" x14ac:dyDescent="0.45">
      <c r="A419" t="s">
        <v>492</v>
      </c>
      <c r="B419">
        <f t="shared" ca="1" si="14"/>
        <v>5.7549309919380924</v>
      </c>
      <c r="C419">
        <f t="shared" ca="1" si="15"/>
        <v>2.0926815478496676</v>
      </c>
    </row>
    <row r="420" spans="1:3" x14ac:dyDescent="0.45">
      <c r="A420" t="s">
        <v>493</v>
      </c>
      <c r="B420">
        <f t="shared" ca="1" si="14"/>
        <v>6.9716958052268012</v>
      </c>
      <c r="C420">
        <f t="shared" ca="1" si="15"/>
        <v>2.0926815478496676</v>
      </c>
    </row>
    <row r="421" spans="1:3" x14ac:dyDescent="0.45">
      <c r="A421" t="s">
        <v>494</v>
      </c>
      <c r="B421">
        <f t="shared" ca="1" si="14"/>
        <v>6.4802422425390098</v>
      </c>
      <c r="C421">
        <f t="shared" ca="1" si="15"/>
        <v>2.0926815478496676</v>
      </c>
    </row>
    <row r="422" spans="1:3" x14ac:dyDescent="0.45">
      <c r="A422" t="s">
        <v>495</v>
      </c>
      <c r="B422">
        <f t="shared" ca="1" si="14"/>
        <v>8.7819107872745992</v>
      </c>
      <c r="C422">
        <f t="shared" ca="1" si="15"/>
        <v>2.0926815478496676</v>
      </c>
    </row>
    <row r="423" spans="1:3" x14ac:dyDescent="0.45">
      <c r="A423" t="s">
        <v>496</v>
      </c>
      <c r="B423">
        <f t="shared" ca="1" si="14"/>
        <v>8.3135939882844792</v>
      </c>
      <c r="C423">
        <f t="shared" ca="1" si="15"/>
        <v>2.0926815478496676</v>
      </c>
    </row>
    <row r="424" spans="1:3" x14ac:dyDescent="0.45">
      <c r="A424" t="s">
        <v>497</v>
      </c>
      <c r="B424">
        <f t="shared" ca="1" si="14"/>
        <v>8.6731775116535399</v>
      </c>
      <c r="C424">
        <f t="shared" ca="1" si="15"/>
        <v>2.0926815478496676</v>
      </c>
    </row>
    <row r="425" spans="1:3" x14ac:dyDescent="0.45">
      <c r="A425" t="s">
        <v>498</v>
      </c>
      <c r="B425">
        <f t="shared" ca="1" si="14"/>
        <v>6.2159892792361759</v>
      </c>
      <c r="C425">
        <f t="shared" ca="1" si="15"/>
        <v>2.0926815478496676</v>
      </c>
    </row>
    <row r="426" spans="1:3" x14ac:dyDescent="0.45">
      <c r="A426" t="s">
        <v>499</v>
      </c>
      <c r="B426">
        <f t="shared" ca="1" si="14"/>
        <v>7.9028929600327897</v>
      </c>
      <c r="C426">
        <f t="shared" ca="1" si="15"/>
        <v>2.0926815478496676</v>
      </c>
    </row>
    <row r="427" spans="1:3" x14ac:dyDescent="0.45">
      <c r="A427" t="s">
        <v>500</v>
      </c>
      <c r="B427">
        <f t="shared" ca="1" si="14"/>
        <v>7.9561367117986928</v>
      </c>
      <c r="C427">
        <f t="shared" ca="1" si="15"/>
        <v>2.0926815478496676</v>
      </c>
    </row>
    <row r="428" spans="1:3" x14ac:dyDescent="0.45">
      <c r="A428" t="s">
        <v>501</v>
      </c>
      <c r="B428">
        <f t="shared" ca="1" si="14"/>
        <v>7.1128077313327998</v>
      </c>
      <c r="C428">
        <f t="shared" ca="1" si="15"/>
        <v>2.0926815478496676</v>
      </c>
    </row>
    <row r="429" spans="1:3" x14ac:dyDescent="0.45">
      <c r="A429" t="s">
        <v>502</v>
      </c>
      <c r="B429">
        <f t="shared" ca="1" si="14"/>
        <v>5.6975215391145735</v>
      </c>
      <c r="C429">
        <f t="shared" ca="1" si="15"/>
        <v>2.0926815478496676</v>
      </c>
    </row>
    <row r="430" spans="1:3" x14ac:dyDescent="0.45">
      <c r="A430" t="s">
        <v>503</v>
      </c>
      <c r="B430">
        <f t="shared" ca="1" si="14"/>
        <v>8.2610036966555267</v>
      </c>
      <c r="C430">
        <f t="shared" ca="1" si="15"/>
        <v>2.0926815478496676</v>
      </c>
    </row>
    <row r="431" spans="1:3" x14ac:dyDescent="0.45">
      <c r="A431" t="s">
        <v>504</v>
      </c>
      <c r="B431">
        <f t="shared" ca="1" si="14"/>
        <v>5.7554111444545386</v>
      </c>
      <c r="C431">
        <f t="shared" ca="1" si="15"/>
        <v>2.0926815478496676</v>
      </c>
    </row>
    <row r="432" spans="1:3" x14ac:dyDescent="0.45">
      <c r="A432" t="s">
        <v>505</v>
      </c>
      <c r="B432">
        <f t="shared" ca="1" si="14"/>
        <v>5.9660405362014117</v>
      </c>
      <c r="C432">
        <f t="shared" ca="1" si="15"/>
        <v>2.0926815478496676</v>
      </c>
    </row>
    <row r="433" spans="1:3" x14ac:dyDescent="0.45">
      <c r="A433" t="s">
        <v>506</v>
      </c>
      <c r="B433">
        <f t="shared" ca="1" si="14"/>
        <v>6.6960500807310126</v>
      </c>
      <c r="C433">
        <f t="shared" ca="1" si="15"/>
        <v>2.0926815478496676</v>
      </c>
    </row>
    <row r="434" spans="1:3" x14ac:dyDescent="0.45">
      <c r="A434" t="s">
        <v>507</v>
      </c>
      <c r="B434">
        <f t="shared" ca="1" si="14"/>
        <v>8.7494345543922929</v>
      </c>
      <c r="C434">
        <f t="shared" ca="1" si="15"/>
        <v>2.0926815478496676</v>
      </c>
    </row>
    <row r="435" spans="1:3" x14ac:dyDescent="0.45">
      <c r="A435" t="s">
        <v>508</v>
      </c>
      <c r="B435">
        <f t="shared" ca="1" si="14"/>
        <v>9.1830625515013047</v>
      </c>
      <c r="C435">
        <f t="shared" ca="1" si="15"/>
        <v>2.0926815478496676</v>
      </c>
    </row>
    <row r="436" spans="1:3" x14ac:dyDescent="0.45">
      <c r="A436" t="s">
        <v>509</v>
      </c>
      <c r="B436">
        <f t="shared" ref="B436:B499" ca="1" si="16">_xlfn.NORM.INV(($C$9+($C$10-$C$9)*RAND()),$C$5,$C$6)</f>
        <v>6.844987133105203</v>
      </c>
      <c r="C436">
        <f t="shared" ca="1" si="15"/>
        <v>2.0926815478496676</v>
      </c>
    </row>
    <row r="437" spans="1:3" x14ac:dyDescent="0.45">
      <c r="A437" t="s">
        <v>510</v>
      </c>
      <c r="B437">
        <f t="shared" ca="1" si="16"/>
        <v>7.4388169550424896</v>
      </c>
      <c r="C437">
        <f t="shared" ca="1" si="15"/>
        <v>2.0926815478496676</v>
      </c>
    </row>
    <row r="438" spans="1:3" x14ac:dyDescent="0.45">
      <c r="A438" t="s">
        <v>511</v>
      </c>
      <c r="B438">
        <f t="shared" ca="1" si="16"/>
        <v>7.5277946592406941</v>
      </c>
      <c r="C438">
        <f t="shared" ca="1" si="15"/>
        <v>2.0926815478496676</v>
      </c>
    </row>
    <row r="439" spans="1:3" x14ac:dyDescent="0.45">
      <c r="A439" t="s">
        <v>512</v>
      </c>
      <c r="B439">
        <f t="shared" ca="1" si="16"/>
        <v>8.8967633615010264</v>
      </c>
      <c r="C439">
        <f t="shared" ca="1" si="15"/>
        <v>2.0926815478496676</v>
      </c>
    </row>
    <row r="440" spans="1:3" x14ac:dyDescent="0.45">
      <c r="A440" t="s">
        <v>513</v>
      </c>
      <c r="B440">
        <f t="shared" ca="1" si="16"/>
        <v>6.3079275345866144</v>
      </c>
      <c r="C440">
        <f t="shared" ca="1" si="15"/>
        <v>2.0926815478496676</v>
      </c>
    </row>
    <row r="441" spans="1:3" x14ac:dyDescent="0.45">
      <c r="A441" t="s">
        <v>514</v>
      </c>
      <c r="B441">
        <f t="shared" ca="1" si="16"/>
        <v>8.3726716308955034</v>
      </c>
      <c r="C441">
        <f t="shared" ca="1" si="15"/>
        <v>2.0926815478496676</v>
      </c>
    </row>
    <row r="442" spans="1:3" x14ac:dyDescent="0.45">
      <c r="A442" t="s">
        <v>515</v>
      </c>
      <c r="B442">
        <f t="shared" ca="1" si="16"/>
        <v>7.8400265721556091</v>
      </c>
      <c r="C442">
        <f t="shared" ca="1" si="15"/>
        <v>1.2244156008598814</v>
      </c>
    </row>
    <row r="443" spans="1:3" x14ac:dyDescent="0.45">
      <c r="A443" t="s">
        <v>516</v>
      </c>
      <c r="B443">
        <f t="shared" ca="1" si="16"/>
        <v>7.395050151105826</v>
      </c>
      <c r="C443">
        <f t="shared" ca="1" si="15"/>
        <v>2.0926815478496676</v>
      </c>
    </row>
    <row r="444" spans="1:3" x14ac:dyDescent="0.45">
      <c r="A444" t="s">
        <v>517</v>
      </c>
      <c r="B444">
        <f t="shared" ca="1" si="16"/>
        <v>9.1352973268849933</v>
      </c>
      <c r="C444">
        <f t="shared" ca="1" si="15"/>
        <v>2.0926815478496676</v>
      </c>
    </row>
    <row r="445" spans="1:3" x14ac:dyDescent="0.45">
      <c r="A445" t="s">
        <v>518</v>
      </c>
      <c r="B445">
        <f t="shared" ca="1" si="16"/>
        <v>6.7468252622378841</v>
      </c>
      <c r="C445">
        <f t="shared" ca="1" si="15"/>
        <v>2.0926815478496676</v>
      </c>
    </row>
    <row r="446" spans="1:3" x14ac:dyDescent="0.45">
      <c r="A446" t="s">
        <v>519</v>
      </c>
      <c r="B446">
        <f t="shared" ca="1" si="16"/>
        <v>8.1443771232690594</v>
      </c>
      <c r="C446">
        <f t="shared" ca="1" si="15"/>
        <v>2.0926815478496676</v>
      </c>
    </row>
    <row r="447" spans="1:3" x14ac:dyDescent="0.45">
      <c r="A447" t="s">
        <v>520</v>
      </c>
      <c r="B447">
        <f t="shared" ca="1" si="16"/>
        <v>4.9830423892428675</v>
      </c>
      <c r="C447">
        <f t="shared" ca="1" si="15"/>
        <v>2.0926815478496676</v>
      </c>
    </row>
    <row r="448" spans="1:3" x14ac:dyDescent="0.45">
      <c r="A448" t="s">
        <v>521</v>
      </c>
      <c r="B448">
        <f t="shared" ca="1" si="16"/>
        <v>8.5017897466914523</v>
      </c>
      <c r="C448">
        <f t="shared" ca="1" si="15"/>
        <v>2.0926815478496676</v>
      </c>
    </row>
    <row r="449" spans="1:3" x14ac:dyDescent="0.45">
      <c r="A449" t="s">
        <v>522</v>
      </c>
      <c r="B449">
        <f t="shared" ca="1" si="16"/>
        <v>5.134402616894624</v>
      </c>
      <c r="C449">
        <f t="shared" ca="1" si="15"/>
        <v>2.0926815478496676</v>
      </c>
    </row>
    <row r="450" spans="1:3" x14ac:dyDescent="0.45">
      <c r="A450" t="s">
        <v>523</v>
      </c>
      <c r="B450">
        <f t="shared" ca="1" si="16"/>
        <v>8.9708975856886415</v>
      </c>
      <c r="C450">
        <f t="shared" ca="1" si="15"/>
        <v>2.0926815478496676</v>
      </c>
    </row>
    <row r="451" spans="1:3" x14ac:dyDescent="0.45">
      <c r="A451" t="s">
        <v>524</v>
      </c>
      <c r="B451">
        <f t="shared" ca="1" si="16"/>
        <v>9.1247308837195664</v>
      </c>
      <c r="C451">
        <f t="shared" ca="1" si="15"/>
        <v>2.0926815478496676</v>
      </c>
    </row>
    <row r="452" spans="1:3" x14ac:dyDescent="0.45">
      <c r="A452" t="s">
        <v>525</v>
      </c>
      <c r="B452">
        <f t="shared" ca="1" si="16"/>
        <v>7.5979865862849714</v>
      </c>
      <c r="C452">
        <f t="shared" ca="1" si="15"/>
        <v>2.0926815478496676</v>
      </c>
    </row>
    <row r="453" spans="1:3" x14ac:dyDescent="0.45">
      <c r="A453" t="s">
        <v>526</v>
      </c>
      <c r="B453">
        <f t="shared" ca="1" si="16"/>
        <v>8.8268615672291642</v>
      </c>
      <c r="C453">
        <f t="shared" ca="1" si="15"/>
        <v>2.0926815478496676</v>
      </c>
    </row>
    <row r="454" spans="1:3" x14ac:dyDescent="0.45">
      <c r="A454" t="s">
        <v>527</v>
      </c>
      <c r="B454">
        <f t="shared" ca="1" si="16"/>
        <v>8.1450357438572638</v>
      </c>
      <c r="C454">
        <f t="shared" ca="1" si="15"/>
        <v>2.0926815478496676</v>
      </c>
    </row>
    <row r="455" spans="1:3" x14ac:dyDescent="0.45">
      <c r="A455" t="s">
        <v>528</v>
      </c>
      <c r="B455">
        <f t="shared" ca="1" si="16"/>
        <v>9.7706294249260282</v>
      </c>
      <c r="C455">
        <f t="shared" ca="1" si="15"/>
        <v>2.0926815478496676</v>
      </c>
    </row>
    <row r="456" spans="1:3" x14ac:dyDescent="0.45">
      <c r="A456" t="s">
        <v>529</v>
      </c>
      <c r="B456">
        <f t="shared" ca="1" si="16"/>
        <v>7.9252026021132478</v>
      </c>
      <c r="C456">
        <f t="shared" ca="1" si="15"/>
        <v>2.0926815478496676</v>
      </c>
    </row>
    <row r="457" spans="1:3" x14ac:dyDescent="0.45">
      <c r="A457" t="s">
        <v>530</v>
      </c>
      <c r="B457">
        <f t="shared" ca="1" si="16"/>
        <v>7.9083950050740714</v>
      </c>
      <c r="C457">
        <f t="shared" ca="1" si="15"/>
        <v>2.0926815478496676</v>
      </c>
    </row>
    <row r="458" spans="1:3" x14ac:dyDescent="0.45">
      <c r="A458" t="s">
        <v>531</v>
      </c>
      <c r="B458">
        <f t="shared" ca="1" si="16"/>
        <v>8.0127506909318615</v>
      </c>
      <c r="C458">
        <f t="shared" ca="1" si="15"/>
        <v>2.0926815478496676</v>
      </c>
    </row>
    <row r="459" spans="1:3" x14ac:dyDescent="0.45">
      <c r="A459" t="s">
        <v>532</v>
      </c>
      <c r="B459">
        <f t="shared" ca="1" si="16"/>
        <v>5.5985507529786247</v>
      </c>
      <c r="C459">
        <f t="shared" ca="1" si="15"/>
        <v>2.0926815478496676</v>
      </c>
    </row>
    <row r="460" spans="1:3" x14ac:dyDescent="0.45">
      <c r="A460" t="s">
        <v>533</v>
      </c>
      <c r="B460">
        <f t="shared" ca="1" si="16"/>
        <v>6.4753476839793933</v>
      </c>
      <c r="C460">
        <f t="shared" ca="1" si="15"/>
        <v>2.0926815478496676</v>
      </c>
    </row>
    <row r="461" spans="1:3" x14ac:dyDescent="0.45">
      <c r="A461" t="s">
        <v>534</v>
      </c>
      <c r="B461">
        <f t="shared" ca="1" si="16"/>
        <v>4.807803853798724</v>
      </c>
      <c r="C461">
        <f t="shared" ca="1" si="15"/>
        <v>2.0926815478496676</v>
      </c>
    </row>
    <row r="462" spans="1:3" x14ac:dyDescent="0.45">
      <c r="A462" t="s">
        <v>535</v>
      </c>
      <c r="B462">
        <f t="shared" ca="1" si="16"/>
        <v>9.6625082236451121</v>
      </c>
      <c r="C462">
        <f t="shared" ca="1" si="15"/>
        <v>2.0926815478496676</v>
      </c>
    </row>
    <row r="463" spans="1:3" x14ac:dyDescent="0.45">
      <c r="A463" t="s">
        <v>536</v>
      </c>
      <c r="B463">
        <f t="shared" ca="1" si="16"/>
        <v>9.1615361033711604</v>
      </c>
      <c r="C463">
        <f t="shared" ca="1" si="15"/>
        <v>2.0926815478496676</v>
      </c>
    </row>
    <row r="464" spans="1:3" x14ac:dyDescent="0.45">
      <c r="A464" t="s">
        <v>537</v>
      </c>
      <c r="B464">
        <f t="shared" ca="1" si="16"/>
        <v>8.0013094903803506</v>
      </c>
      <c r="C464">
        <f t="shared" ca="1" si="15"/>
        <v>2.0926815478496676</v>
      </c>
    </row>
    <row r="465" spans="1:3" x14ac:dyDescent="0.45">
      <c r="A465" t="s">
        <v>538</v>
      </c>
      <c r="B465">
        <f t="shared" ca="1" si="16"/>
        <v>2.7112744044844295</v>
      </c>
      <c r="C465">
        <f t="shared" ca="1" si="15"/>
        <v>2.0926815478496676</v>
      </c>
    </row>
    <row r="466" spans="1:3" x14ac:dyDescent="0.45">
      <c r="A466" t="s">
        <v>539</v>
      </c>
      <c r="B466">
        <f t="shared" ca="1" si="16"/>
        <v>7.9727024512040803</v>
      </c>
      <c r="C466">
        <f t="shared" ca="1" si="15"/>
        <v>2.0926815478496676</v>
      </c>
    </row>
    <row r="467" spans="1:3" x14ac:dyDescent="0.45">
      <c r="A467" t="s">
        <v>540</v>
      </c>
      <c r="B467">
        <f t="shared" ca="1" si="16"/>
        <v>9.9040582889896598</v>
      </c>
      <c r="C467">
        <f t="shared" ref="C467:C516" ca="1" si="17">MIN($F$10,MAX($F$7,_xlfn.NORM.INV(RAND(),$F$5,$F$6)))</f>
        <v>2.0926815478496676</v>
      </c>
    </row>
    <row r="468" spans="1:3" x14ac:dyDescent="0.45">
      <c r="A468" t="s">
        <v>541</v>
      </c>
      <c r="B468">
        <f t="shared" ca="1" si="16"/>
        <v>6.2395571495312447</v>
      </c>
      <c r="C468">
        <f t="shared" ca="1" si="17"/>
        <v>2.0926815478496676</v>
      </c>
    </row>
    <row r="469" spans="1:3" x14ac:dyDescent="0.45">
      <c r="A469" t="s">
        <v>542</v>
      </c>
      <c r="B469">
        <f t="shared" ca="1" si="16"/>
        <v>9.6004154707577101</v>
      </c>
      <c r="C469">
        <f t="shared" ca="1" si="17"/>
        <v>2.0926815478496676</v>
      </c>
    </row>
    <row r="470" spans="1:3" x14ac:dyDescent="0.45">
      <c r="A470" t="s">
        <v>543</v>
      </c>
      <c r="B470">
        <f t="shared" ca="1" si="16"/>
        <v>6.9485708994750723</v>
      </c>
      <c r="C470">
        <f t="shared" ca="1" si="17"/>
        <v>2.0926815478496676</v>
      </c>
    </row>
    <row r="471" spans="1:3" x14ac:dyDescent="0.45">
      <c r="A471" t="s">
        <v>544</v>
      </c>
      <c r="B471">
        <f t="shared" ca="1" si="16"/>
        <v>4.7623672867722329</v>
      </c>
      <c r="C471">
        <f t="shared" ca="1" si="17"/>
        <v>2.0926815478496676</v>
      </c>
    </row>
    <row r="472" spans="1:3" x14ac:dyDescent="0.45">
      <c r="A472" t="s">
        <v>545</v>
      </c>
      <c r="B472">
        <f t="shared" ca="1" si="16"/>
        <v>5.0536237670760471</v>
      </c>
      <c r="C472">
        <f t="shared" ca="1" si="17"/>
        <v>2.0926815478496676</v>
      </c>
    </row>
    <row r="473" spans="1:3" x14ac:dyDescent="0.45">
      <c r="A473" t="s">
        <v>546</v>
      </c>
      <c r="B473">
        <f t="shared" ca="1" si="16"/>
        <v>2.4120125392620384</v>
      </c>
      <c r="C473">
        <f t="shared" ca="1" si="17"/>
        <v>2.0926815478496676</v>
      </c>
    </row>
    <row r="474" spans="1:3" x14ac:dyDescent="0.45">
      <c r="A474" t="s">
        <v>547</v>
      </c>
      <c r="B474">
        <f t="shared" ca="1" si="16"/>
        <v>9.2985664320572408</v>
      </c>
      <c r="C474">
        <f t="shared" ca="1" si="17"/>
        <v>2.0926815478496676</v>
      </c>
    </row>
    <row r="475" spans="1:3" x14ac:dyDescent="0.45">
      <c r="A475" t="s">
        <v>548</v>
      </c>
      <c r="B475">
        <f t="shared" ca="1" si="16"/>
        <v>7.629287491259829</v>
      </c>
      <c r="C475">
        <f t="shared" ca="1" si="17"/>
        <v>2.0926815478496676</v>
      </c>
    </row>
    <row r="476" spans="1:3" x14ac:dyDescent="0.45">
      <c r="A476" t="s">
        <v>549</v>
      </c>
      <c r="B476">
        <f t="shared" ca="1" si="16"/>
        <v>2.1873109958007761</v>
      </c>
      <c r="C476">
        <f t="shared" ca="1" si="17"/>
        <v>2.0926815478496676</v>
      </c>
    </row>
    <row r="477" spans="1:3" x14ac:dyDescent="0.45">
      <c r="A477" t="s">
        <v>550</v>
      </c>
      <c r="B477">
        <f t="shared" ca="1" si="16"/>
        <v>2.2741924288793003</v>
      </c>
      <c r="C477">
        <f t="shared" ca="1" si="17"/>
        <v>2.0926815478496676</v>
      </c>
    </row>
    <row r="478" spans="1:3" x14ac:dyDescent="0.45">
      <c r="A478" t="s">
        <v>551</v>
      </c>
      <c r="B478">
        <f t="shared" ca="1" si="16"/>
        <v>5.1302343020897103</v>
      </c>
      <c r="C478">
        <f t="shared" ca="1" si="17"/>
        <v>2.0926815478496676</v>
      </c>
    </row>
    <row r="479" spans="1:3" x14ac:dyDescent="0.45">
      <c r="A479" t="s">
        <v>552</v>
      </c>
      <c r="B479">
        <f t="shared" ca="1" si="16"/>
        <v>8.3344262769993271</v>
      </c>
      <c r="C479">
        <f t="shared" ca="1" si="17"/>
        <v>2.0926815478496676</v>
      </c>
    </row>
    <row r="480" spans="1:3" x14ac:dyDescent="0.45">
      <c r="A480" t="s">
        <v>553</v>
      </c>
      <c r="B480">
        <f t="shared" ca="1" si="16"/>
        <v>6.5078797532333823</v>
      </c>
      <c r="C480">
        <f t="shared" ca="1" si="17"/>
        <v>2.0926815478496676</v>
      </c>
    </row>
    <row r="481" spans="1:3" x14ac:dyDescent="0.45">
      <c r="A481" t="s">
        <v>554</v>
      </c>
      <c r="B481">
        <f t="shared" ca="1" si="16"/>
        <v>4.7675242103395794</v>
      </c>
      <c r="C481">
        <f t="shared" ca="1" si="17"/>
        <v>2.0926815478496676</v>
      </c>
    </row>
    <row r="482" spans="1:3" x14ac:dyDescent="0.45">
      <c r="A482" t="s">
        <v>555</v>
      </c>
      <c r="B482">
        <f t="shared" ca="1" si="16"/>
        <v>6.4027631477512852</v>
      </c>
      <c r="C482">
        <f t="shared" ca="1" si="17"/>
        <v>2.0926815478496676</v>
      </c>
    </row>
    <row r="483" spans="1:3" x14ac:dyDescent="0.45">
      <c r="A483" t="s">
        <v>556</v>
      </c>
      <c r="B483">
        <f t="shared" ca="1" si="16"/>
        <v>9.2100073808315859</v>
      </c>
      <c r="C483">
        <f t="shared" ca="1" si="17"/>
        <v>2.0926815478496676</v>
      </c>
    </row>
    <row r="484" spans="1:3" x14ac:dyDescent="0.45">
      <c r="A484" t="s">
        <v>557</v>
      </c>
      <c r="B484">
        <f t="shared" ca="1" si="16"/>
        <v>9.6194547158313348</v>
      </c>
      <c r="C484">
        <f t="shared" ca="1" si="17"/>
        <v>2.0926815478496676</v>
      </c>
    </row>
    <row r="485" spans="1:3" x14ac:dyDescent="0.45">
      <c r="A485" t="s">
        <v>558</v>
      </c>
      <c r="B485">
        <f t="shared" ca="1" si="16"/>
        <v>9.545649306241879</v>
      </c>
      <c r="C485">
        <f t="shared" ca="1" si="17"/>
        <v>2.0926815478496676</v>
      </c>
    </row>
    <row r="486" spans="1:3" x14ac:dyDescent="0.45">
      <c r="A486" t="s">
        <v>559</v>
      </c>
      <c r="B486">
        <f t="shared" ca="1" si="16"/>
        <v>7.9092985493370573</v>
      </c>
      <c r="C486">
        <f t="shared" ca="1" si="17"/>
        <v>2.0926815478496676</v>
      </c>
    </row>
    <row r="487" spans="1:3" x14ac:dyDescent="0.45">
      <c r="A487" t="s">
        <v>560</v>
      </c>
      <c r="B487">
        <f t="shared" ca="1" si="16"/>
        <v>7.1628462257394254</v>
      </c>
      <c r="C487">
        <f t="shared" ca="1" si="17"/>
        <v>2.0926815478496676</v>
      </c>
    </row>
    <row r="488" spans="1:3" x14ac:dyDescent="0.45">
      <c r="A488" t="s">
        <v>561</v>
      </c>
      <c r="B488">
        <f t="shared" ca="1" si="16"/>
        <v>8.7569676841414239</v>
      </c>
      <c r="C488">
        <f t="shared" ca="1" si="17"/>
        <v>2.0926815478496676</v>
      </c>
    </row>
    <row r="489" spans="1:3" x14ac:dyDescent="0.45">
      <c r="A489" t="s">
        <v>562</v>
      </c>
      <c r="B489">
        <f t="shared" ca="1" si="16"/>
        <v>6.1006971611258543</v>
      </c>
      <c r="C489">
        <f t="shared" ca="1" si="17"/>
        <v>2.0926815478496676</v>
      </c>
    </row>
    <row r="490" spans="1:3" x14ac:dyDescent="0.45">
      <c r="A490" t="s">
        <v>563</v>
      </c>
      <c r="B490">
        <f t="shared" ca="1" si="16"/>
        <v>6.0758773358128737</v>
      </c>
      <c r="C490">
        <f t="shared" ca="1" si="17"/>
        <v>2.0926815478496676</v>
      </c>
    </row>
    <row r="491" spans="1:3" x14ac:dyDescent="0.45">
      <c r="A491" t="s">
        <v>564</v>
      </c>
      <c r="B491">
        <f t="shared" ca="1" si="16"/>
        <v>5.2682614567015547</v>
      </c>
      <c r="C491">
        <f t="shared" ca="1" si="17"/>
        <v>2.0926815478496676</v>
      </c>
    </row>
    <row r="492" spans="1:3" x14ac:dyDescent="0.45">
      <c r="A492" t="s">
        <v>565</v>
      </c>
      <c r="B492">
        <f t="shared" ca="1" si="16"/>
        <v>6.2661096892016923</v>
      </c>
      <c r="C492">
        <f t="shared" ca="1" si="17"/>
        <v>2.0926815478496676</v>
      </c>
    </row>
    <row r="493" spans="1:3" x14ac:dyDescent="0.45">
      <c r="A493" t="s">
        <v>566</v>
      </c>
      <c r="B493">
        <f t="shared" ca="1" si="16"/>
        <v>9.4540220218661162</v>
      </c>
      <c r="C493">
        <f t="shared" ca="1" si="17"/>
        <v>2.0926815478496676</v>
      </c>
    </row>
    <row r="494" spans="1:3" x14ac:dyDescent="0.45">
      <c r="A494" t="s">
        <v>567</v>
      </c>
      <c r="B494">
        <f t="shared" ca="1" si="16"/>
        <v>7.6499800890749201</v>
      </c>
      <c r="C494">
        <f t="shared" ca="1" si="17"/>
        <v>2.0926815478496676</v>
      </c>
    </row>
    <row r="495" spans="1:3" x14ac:dyDescent="0.45">
      <c r="A495" t="s">
        <v>568</v>
      </c>
      <c r="B495">
        <f t="shared" ca="1" si="16"/>
        <v>9.5049044601560375</v>
      </c>
      <c r="C495">
        <f t="shared" ca="1" si="17"/>
        <v>2.0926815478496676</v>
      </c>
    </row>
    <row r="496" spans="1:3" x14ac:dyDescent="0.45">
      <c r="A496" t="s">
        <v>569</v>
      </c>
      <c r="B496">
        <f t="shared" ca="1" si="16"/>
        <v>9.736382349780099</v>
      </c>
      <c r="C496">
        <f t="shared" ca="1" si="17"/>
        <v>2.0926815478496676</v>
      </c>
    </row>
    <row r="497" spans="1:3" x14ac:dyDescent="0.45">
      <c r="A497" t="s">
        <v>570</v>
      </c>
      <c r="B497">
        <f t="shared" ca="1" si="16"/>
        <v>6.807124267442493</v>
      </c>
      <c r="C497">
        <f t="shared" ca="1" si="17"/>
        <v>2.0926815478496676</v>
      </c>
    </row>
    <row r="498" spans="1:3" x14ac:dyDescent="0.45">
      <c r="A498" t="s">
        <v>571</v>
      </c>
      <c r="B498">
        <f t="shared" ca="1" si="16"/>
        <v>3.5182343943364938</v>
      </c>
      <c r="C498">
        <f t="shared" ca="1" si="17"/>
        <v>2.0926815478496676</v>
      </c>
    </row>
    <row r="499" spans="1:3" x14ac:dyDescent="0.45">
      <c r="A499" t="s">
        <v>572</v>
      </c>
      <c r="B499">
        <f t="shared" ca="1" si="16"/>
        <v>6.2440843792392053</v>
      </c>
      <c r="C499">
        <f t="shared" ca="1" si="17"/>
        <v>2.0926815478496676</v>
      </c>
    </row>
    <row r="500" spans="1:3" x14ac:dyDescent="0.45">
      <c r="A500" t="s">
        <v>573</v>
      </c>
      <c r="B500">
        <f t="shared" ref="B500:B516" ca="1" si="18">_xlfn.NORM.INV(($C$9+($C$10-$C$9)*RAND()),$C$5,$C$6)</f>
        <v>9.5480382402975668</v>
      </c>
      <c r="C500">
        <f t="shared" ca="1" si="17"/>
        <v>2.0926815478496676</v>
      </c>
    </row>
    <row r="501" spans="1:3" x14ac:dyDescent="0.45">
      <c r="A501" t="s">
        <v>574</v>
      </c>
      <c r="B501">
        <f t="shared" ca="1" si="18"/>
        <v>9.4065707830135423</v>
      </c>
      <c r="C501">
        <f t="shared" ca="1" si="17"/>
        <v>2.0926815478496676</v>
      </c>
    </row>
    <row r="502" spans="1:3" x14ac:dyDescent="0.45">
      <c r="A502" t="s">
        <v>575</v>
      </c>
      <c r="B502">
        <f t="shared" ca="1" si="18"/>
        <v>7.7658611988968378</v>
      </c>
      <c r="C502">
        <f t="shared" ca="1" si="17"/>
        <v>2.0926815478496676</v>
      </c>
    </row>
    <row r="503" spans="1:3" x14ac:dyDescent="0.45">
      <c r="A503" t="s">
        <v>576</v>
      </c>
      <c r="B503">
        <f t="shared" ca="1" si="18"/>
        <v>8.1441344484559171</v>
      </c>
      <c r="C503">
        <f t="shared" ca="1" si="17"/>
        <v>2.0926815478496676</v>
      </c>
    </row>
    <row r="504" spans="1:3" x14ac:dyDescent="0.45">
      <c r="A504" t="s">
        <v>577</v>
      </c>
      <c r="B504">
        <f t="shared" ca="1" si="18"/>
        <v>3.5728150438332866</v>
      </c>
      <c r="C504">
        <f t="shared" ca="1" si="17"/>
        <v>2.0926815478496676</v>
      </c>
    </row>
    <row r="505" spans="1:3" x14ac:dyDescent="0.45">
      <c r="A505" t="s">
        <v>578</v>
      </c>
      <c r="B505">
        <f t="shared" ca="1" si="18"/>
        <v>8.0071656421107136</v>
      </c>
      <c r="C505">
        <f t="shared" ca="1" si="17"/>
        <v>2.0926815478496676</v>
      </c>
    </row>
    <row r="506" spans="1:3" x14ac:dyDescent="0.45">
      <c r="A506" t="s">
        <v>579</v>
      </c>
      <c r="B506">
        <f t="shared" ca="1" si="18"/>
        <v>8.5019830594889427</v>
      </c>
      <c r="C506">
        <f t="shared" ca="1" si="17"/>
        <v>2.0926815478496676</v>
      </c>
    </row>
    <row r="507" spans="1:3" x14ac:dyDescent="0.45">
      <c r="A507" t="s">
        <v>580</v>
      </c>
      <c r="B507">
        <f t="shared" ca="1" si="18"/>
        <v>1.3920982068401724</v>
      </c>
      <c r="C507">
        <f t="shared" ca="1" si="17"/>
        <v>2.0926815478496676</v>
      </c>
    </row>
    <row r="508" spans="1:3" x14ac:dyDescent="0.45">
      <c r="A508" t="s">
        <v>581</v>
      </c>
      <c r="B508">
        <f t="shared" ca="1" si="18"/>
        <v>3.9814415893736017</v>
      </c>
      <c r="C508">
        <f t="shared" ca="1" si="17"/>
        <v>2.0926815478496676</v>
      </c>
    </row>
    <row r="509" spans="1:3" x14ac:dyDescent="0.45">
      <c r="A509" t="s">
        <v>582</v>
      </c>
      <c r="B509">
        <f t="shared" ca="1" si="18"/>
        <v>6.6074607619310886</v>
      </c>
      <c r="C509">
        <f t="shared" ca="1" si="17"/>
        <v>2.0926815478496676</v>
      </c>
    </row>
    <row r="510" spans="1:3" x14ac:dyDescent="0.45">
      <c r="A510" t="s">
        <v>583</v>
      </c>
      <c r="B510">
        <f t="shared" ca="1" si="18"/>
        <v>9.7736953984525137</v>
      </c>
      <c r="C510">
        <f t="shared" ca="1" si="17"/>
        <v>1.4087602882141379</v>
      </c>
    </row>
    <row r="511" spans="1:3" x14ac:dyDescent="0.45">
      <c r="A511" t="s">
        <v>584</v>
      </c>
      <c r="B511">
        <f t="shared" ca="1" si="18"/>
        <v>9.7925914726424121</v>
      </c>
      <c r="C511">
        <f t="shared" ca="1" si="17"/>
        <v>2.0926815478496676</v>
      </c>
    </row>
    <row r="512" spans="1:3" x14ac:dyDescent="0.45">
      <c r="A512" t="s">
        <v>585</v>
      </c>
      <c r="B512">
        <f t="shared" ca="1" si="18"/>
        <v>6.7041590300505183</v>
      </c>
      <c r="C512">
        <f t="shared" ca="1" si="17"/>
        <v>2.0926815478496676</v>
      </c>
    </row>
    <row r="513" spans="1:3" x14ac:dyDescent="0.45">
      <c r="A513" t="s">
        <v>586</v>
      </c>
      <c r="B513">
        <f t="shared" ca="1" si="18"/>
        <v>8.7736776915558679</v>
      </c>
      <c r="C513">
        <f t="shared" ca="1" si="17"/>
        <v>2.0926815478496676</v>
      </c>
    </row>
    <row r="514" spans="1:3" x14ac:dyDescent="0.45">
      <c r="A514" t="s">
        <v>587</v>
      </c>
      <c r="B514">
        <f t="shared" ca="1" si="18"/>
        <v>7.0556652924529057</v>
      </c>
      <c r="C514">
        <f t="shared" ca="1" si="17"/>
        <v>1</v>
      </c>
    </row>
    <row r="515" spans="1:3" x14ac:dyDescent="0.45">
      <c r="A515" t="s">
        <v>588</v>
      </c>
      <c r="B515">
        <f t="shared" ca="1" si="18"/>
        <v>9.6366953379594111</v>
      </c>
      <c r="C515">
        <f t="shared" ca="1" si="17"/>
        <v>2.0926815478496676</v>
      </c>
    </row>
    <row r="516" spans="1:3" x14ac:dyDescent="0.45">
      <c r="A516" t="s">
        <v>589</v>
      </c>
      <c r="B516">
        <f t="shared" ca="1" si="18"/>
        <v>8.6983075661096905</v>
      </c>
      <c r="C516">
        <f t="shared" ca="1" si="17"/>
        <v>2.0926815478496676</v>
      </c>
    </row>
  </sheetData>
  <mergeCells count="4">
    <mergeCell ref="B4:C4"/>
    <mergeCell ref="B3:C3"/>
    <mergeCell ref="E3:F3"/>
    <mergeCell ref="E4:F4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6389-F78C-4BC0-B20E-966FE01BBBDC}">
  <dimension ref="B2:M29"/>
  <sheetViews>
    <sheetView workbookViewId="0">
      <selection activeCell="J11" sqref="J11"/>
    </sheetView>
  </sheetViews>
  <sheetFormatPr defaultRowHeight="14.25" x14ac:dyDescent="0.45"/>
  <cols>
    <col min="2" max="2" width="33.265625" customWidth="1"/>
    <col min="3" max="3" width="14.796875" customWidth="1"/>
    <col min="6" max="6" width="13.19921875" customWidth="1"/>
    <col min="11" max="13" width="11.59765625" bestFit="1" customWidth="1"/>
  </cols>
  <sheetData>
    <row r="2" spans="2:13" x14ac:dyDescent="0.45">
      <c r="B2" s="24" t="s">
        <v>29</v>
      </c>
      <c r="C2" s="25"/>
      <c r="I2" t="s">
        <v>33</v>
      </c>
    </row>
    <row r="3" spans="2:13" ht="14.65" thickBot="1" x14ac:dyDescent="0.5">
      <c r="B3" s="26"/>
      <c r="C3" s="27"/>
      <c r="J3" t="s">
        <v>38</v>
      </c>
      <c r="K3" t="s">
        <v>37</v>
      </c>
      <c r="L3" t="s">
        <v>39</v>
      </c>
      <c r="M3" t="s">
        <v>42</v>
      </c>
    </row>
    <row r="4" spans="2:13" x14ac:dyDescent="0.45">
      <c r="B4" s="26" t="s">
        <v>30</v>
      </c>
      <c r="C4" s="28">
        <v>1000000</v>
      </c>
      <c r="F4" s="53" t="s">
        <v>37</v>
      </c>
      <c r="G4" s="54"/>
      <c r="J4">
        <v>0</v>
      </c>
      <c r="K4">
        <f>_xlfn.POISSON.DIST(J4,$C$5,0)</f>
        <v>4.1399377187851668E-8</v>
      </c>
      <c r="L4">
        <f>_xlfn.BINOM.DIST(J4,$C$4,$C$6,0)</f>
        <v>4.1393395342252393E-8</v>
      </c>
      <c r="M4">
        <f>ABS(K4-L4)</f>
        <v>5.9818455992752548E-12</v>
      </c>
    </row>
    <row r="5" spans="2:13" x14ac:dyDescent="0.45">
      <c r="B5" s="26" t="s">
        <v>31</v>
      </c>
      <c r="C5" s="29">
        <v>17</v>
      </c>
      <c r="F5" s="8" t="s">
        <v>40</v>
      </c>
      <c r="G5" s="33">
        <f>C4</f>
        <v>1000000</v>
      </c>
      <c r="J5">
        <v>1</v>
      </c>
      <c r="K5">
        <f t="shared" ref="K5:K29" si="0">_xlfn.POISSON.DIST(J5,$C$5,0)</f>
        <v>7.0378941219347838E-7</v>
      </c>
      <c r="L5">
        <f t="shared" ref="L5:L29" si="1">_xlfn.BINOM.DIST(J5,$C$4,$C$6,0)</f>
        <v>7.0369968371291168E-7</v>
      </c>
      <c r="M5">
        <f t="shared" ref="M5:M29" si="2">ABS(K5-L5)</f>
        <v>8.9728480566699071E-11</v>
      </c>
    </row>
    <row r="6" spans="2:13" x14ac:dyDescent="0.45">
      <c r="B6" s="26" t="s">
        <v>32</v>
      </c>
      <c r="C6" s="30">
        <f>C5/C4</f>
        <v>1.7E-5</v>
      </c>
      <c r="F6" s="8" t="s">
        <v>41</v>
      </c>
      <c r="G6" s="34">
        <f>C5</f>
        <v>17</v>
      </c>
      <c r="J6">
        <v>2</v>
      </c>
      <c r="K6">
        <f t="shared" si="0"/>
        <v>5.9822100036445693E-6</v>
      </c>
      <c r="L6">
        <f t="shared" si="1"/>
        <v>5.9815430163437493E-6</v>
      </c>
      <c r="M6">
        <f t="shared" si="2"/>
        <v>6.6698730081998699E-10</v>
      </c>
    </row>
    <row r="7" spans="2:13" ht="14.65" thickBot="1" x14ac:dyDescent="0.5">
      <c r="B7" s="26"/>
      <c r="C7" s="27"/>
      <c r="F7" s="13" t="s">
        <v>3</v>
      </c>
      <c r="G7" s="14">
        <f ca="1">_xlfn.BINOM.INV(G5,G6/G5,RAND())</f>
        <v>21</v>
      </c>
      <c r="J7">
        <v>3</v>
      </c>
      <c r="K7">
        <f t="shared" si="0"/>
        <v>3.3899190020652596E-5</v>
      </c>
      <c r="L7">
        <f t="shared" si="1"/>
        <v>3.3895918865747752E-5</v>
      </c>
      <c r="M7">
        <f t="shared" si="2"/>
        <v>3.2711549048444343E-9</v>
      </c>
    </row>
    <row r="8" spans="2:13" x14ac:dyDescent="0.45">
      <c r="B8" s="26" t="s">
        <v>33</v>
      </c>
      <c r="C8" s="27"/>
      <c r="J8">
        <v>4</v>
      </c>
      <c r="K8">
        <f t="shared" si="0"/>
        <v>1.4407155758777322E-4</v>
      </c>
      <c r="L8">
        <f t="shared" si="1"/>
        <v>1.4405967202088649E-4</v>
      </c>
      <c r="M8">
        <f t="shared" si="2"/>
        <v>1.1885566886731891E-8</v>
      </c>
    </row>
    <row r="9" spans="2:13" x14ac:dyDescent="0.45">
      <c r="B9" s="26" t="s">
        <v>34</v>
      </c>
      <c r="C9" s="30" t="str">
        <f>IF(C4&gt;100,"Yes!", "pick a bigger n")</f>
        <v>Yes!</v>
      </c>
      <c r="J9">
        <v>5</v>
      </c>
      <c r="K9">
        <f t="shared" si="0"/>
        <v>4.8984329579842905E-4</v>
      </c>
      <c r="L9">
        <f t="shared" si="1"/>
        <v>4.8980925241676621E-4</v>
      </c>
      <c r="M9">
        <f t="shared" si="2"/>
        <v>3.404338166283858E-8</v>
      </c>
    </row>
    <row r="10" spans="2:13" x14ac:dyDescent="0.45">
      <c r="B10" s="26" t="s">
        <v>35</v>
      </c>
      <c r="C10" s="30" t="str">
        <f>IF(C5&lt;0.01,"Yes!", "pick a bigger n")</f>
        <v>pick a bigger n</v>
      </c>
      <c r="J10">
        <v>6</v>
      </c>
      <c r="K10">
        <f t="shared" si="0"/>
        <v>1.3878893380955487E-3</v>
      </c>
      <c r="L10">
        <f t="shared" si="1"/>
        <v>1.3878095356452008E-3</v>
      </c>
      <c r="M10">
        <f t="shared" si="2"/>
        <v>7.9802450347974535E-8</v>
      </c>
    </row>
    <row r="11" spans="2:13" x14ac:dyDescent="0.45">
      <c r="B11" s="31" t="s">
        <v>36</v>
      </c>
      <c r="C11" s="32" t="e">
        <f>SUM(m)</f>
        <v>#NAME?</v>
      </c>
      <c r="J11">
        <v>7</v>
      </c>
      <c r="K11">
        <f t="shared" si="0"/>
        <v>3.3705883925177656E-3</v>
      </c>
      <c r="L11">
        <f t="shared" si="1"/>
        <v>3.3704316615376429E-3</v>
      </c>
      <c r="M11">
        <f t="shared" si="2"/>
        <v>1.5673098012264006E-7</v>
      </c>
    </row>
    <row r="12" spans="2:13" x14ac:dyDescent="0.45">
      <c r="J12">
        <v>8</v>
      </c>
      <c r="K12">
        <f t="shared" si="0"/>
        <v>7.1625003341002505E-3</v>
      </c>
      <c r="L12">
        <f t="shared" si="1"/>
        <v>7.1622389036578808E-3</v>
      </c>
      <c r="M12">
        <f t="shared" si="2"/>
        <v>2.6143044236977969E-7</v>
      </c>
    </row>
    <row r="13" spans="2:13" x14ac:dyDescent="0.45">
      <c r="J13">
        <v>9</v>
      </c>
      <c r="K13">
        <f t="shared" si="0"/>
        <v>1.3529167297744919E-2</v>
      </c>
      <c r="L13">
        <f t="shared" si="1"/>
        <v>1.3528795244818403E-2</v>
      </c>
      <c r="M13">
        <f t="shared" si="2"/>
        <v>3.7205292651582011E-7</v>
      </c>
    </row>
    <row r="14" spans="2:13" x14ac:dyDescent="0.45">
      <c r="J14">
        <v>10</v>
      </c>
      <c r="K14">
        <f t="shared" si="0"/>
        <v>2.2999584406166337E-2</v>
      </c>
      <c r="L14">
        <f t="shared" si="1"/>
        <v>2.2999135910934523E-2</v>
      </c>
      <c r="M14">
        <f t="shared" si="2"/>
        <v>4.4849523181400563E-7</v>
      </c>
    </row>
    <row r="15" spans="2:13" x14ac:dyDescent="0.45">
      <c r="J15">
        <v>11</v>
      </c>
      <c r="K15">
        <f t="shared" si="0"/>
        <v>3.554481226407525E-2</v>
      </c>
      <c r="L15">
        <f t="shared" si="1"/>
        <v>3.5544367948144369E-2</v>
      </c>
      <c r="M15">
        <f t="shared" si="2"/>
        <v>4.4431593088090082E-7</v>
      </c>
    </row>
    <row r="16" spans="2:13" x14ac:dyDescent="0.45">
      <c r="J16">
        <v>12</v>
      </c>
      <c r="K16">
        <f t="shared" si="0"/>
        <v>5.0355150707439962E-2</v>
      </c>
      <c r="L16">
        <f t="shared" si="1"/>
        <v>5.035482339213504E-2</v>
      </c>
      <c r="M16">
        <f t="shared" si="2"/>
        <v>3.2731530492241534E-7</v>
      </c>
    </row>
    <row r="17" spans="10:13" x14ac:dyDescent="0.45">
      <c r="J17">
        <v>13</v>
      </c>
      <c r="K17">
        <f t="shared" si="0"/>
        <v>6.5849043232806076E-2</v>
      </c>
      <c r="L17">
        <f t="shared" si="1"/>
        <v>6.5848944453772887E-2</v>
      </c>
      <c r="M17">
        <f t="shared" si="2"/>
        <v>9.8779033189111409E-8</v>
      </c>
    </row>
    <row r="18" spans="10:13" x14ac:dyDescent="0.45">
      <c r="J18">
        <v>14</v>
      </c>
      <c r="K18">
        <f t="shared" si="0"/>
        <v>7.9959552496978822E-2</v>
      </c>
      <c r="L18">
        <f t="shared" si="1"/>
        <v>7.9959752394177477E-2</v>
      </c>
      <c r="M18">
        <f t="shared" si="2"/>
        <v>1.9989719865498579E-7</v>
      </c>
    </row>
    <row r="19" spans="10:13" x14ac:dyDescent="0.45">
      <c r="J19">
        <v>15</v>
      </c>
      <c r="K19">
        <f t="shared" si="0"/>
        <v>9.0620826163242685E-2</v>
      </c>
      <c r="L19">
        <f t="shared" si="1"/>
        <v>9.0621324581181106E-2</v>
      </c>
      <c r="M19">
        <f t="shared" si="2"/>
        <v>4.9841793842153592E-7</v>
      </c>
    </row>
    <row r="20" spans="10:13" x14ac:dyDescent="0.45">
      <c r="J20">
        <v>16</v>
      </c>
      <c r="K20">
        <f t="shared" si="0"/>
        <v>9.6284627798445349E-2</v>
      </c>
      <c r="L20">
        <f t="shared" si="1"/>
        <v>9.6285349941093362E-2</v>
      </c>
      <c r="M20">
        <f t="shared" si="2"/>
        <v>7.2214264801306882E-7</v>
      </c>
    </row>
    <row r="21" spans="10:13" x14ac:dyDescent="0.45">
      <c r="J21">
        <v>17</v>
      </c>
      <c r="K21">
        <f t="shared" si="0"/>
        <v>9.6284627798445349E-2</v>
      </c>
      <c r="L21">
        <f t="shared" si="1"/>
        <v>9.6285446228080177E-2</v>
      </c>
      <c r="M21">
        <f t="shared" si="2"/>
        <v>8.1842963482736675E-7</v>
      </c>
    </row>
    <row r="22" spans="10:13" x14ac:dyDescent="0.45">
      <c r="J22">
        <v>18</v>
      </c>
      <c r="K22">
        <f t="shared" si="0"/>
        <v>9.093548180964281E-2</v>
      </c>
      <c r="L22">
        <f t="shared" si="1"/>
        <v>9.0936254770964606E-2</v>
      </c>
      <c r="M22">
        <f t="shared" si="2"/>
        <v>7.729613217960507E-7</v>
      </c>
    </row>
    <row r="23" spans="10:13" x14ac:dyDescent="0.45">
      <c r="J23">
        <v>19</v>
      </c>
      <c r="K23">
        <f t="shared" si="0"/>
        <v>8.1363325829680422E-2</v>
      </c>
      <c r="L23">
        <f t="shared" si="1"/>
        <v>8.1363936061251904E-2</v>
      </c>
      <c r="M23">
        <f t="shared" si="2"/>
        <v>6.1023157148232254E-7</v>
      </c>
    </row>
    <row r="24" spans="10:13" x14ac:dyDescent="0.45">
      <c r="J24">
        <v>20</v>
      </c>
      <c r="K24">
        <f t="shared" si="0"/>
        <v>6.9158826955228361E-2</v>
      </c>
      <c r="L24">
        <f t="shared" si="1"/>
        <v>6.9159207331021419E-2</v>
      </c>
      <c r="M24">
        <f t="shared" si="2"/>
        <v>3.8037579305760794E-7</v>
      </c>
    </row>
    <row r="25" spans="10:13" x14ac:dyDescent="0.45">
      <c r="J25">
        <v>21</v>
      </c>
      <c r="K25">
        <f t="shared" si="0"/>
        <v>5.5985717058994355E-2</v>
      </c>
      <c r="L25">
        <f t="shared" si="1"/>
        <v>5.5985857021325101E-2</v>
      </c>
      <c r="M25">
        <f t="shared" si="2"/>
        <v>1.3996233074603515E-7</v>
      </c>
    </row>
    <row r="26" spans="10:13" x14ac:dyDescent="0.45">
      <c r="J26">
        <v>22</v>
      </c>
      <c r="K26">
        <f t="shared" si="0"/>
        <v>4.3261690454677496E-2</v>
      </c>
      <c r="L26">
        <f t="shared" si="1"/>
        <v>4.3261625557251333E-2</v>
      </c>
      <c r="M26">
        <f t="shared" si="2"/>
        <v>6.4897426162169314E-8</v>
      </c>
    </row>
    <row r="27" spans="10:13" x14ac:dyDescent="0.45">
      <c r="J27">
        <v>23</v>
      </c>
      <c r="K27">
        <f t="shared" si="0"/>
        <v>3.1976032075196371E-2</v>
      </c>
      <c r="L27">
        <f t="shared" si="1"/>
        <v>3.1975824224895005E-2</v>
      </c>
      <c r="M27">
        <f t="shared" si="2"/>
        <v>2.0785030136610816E-7</v>
      </c>
    </row>
    <row r="28" spans="10:13" x14ac:dyDescent="0.45">
      <c r="J28">
        <v>24</v>
      </c>
      <c r="K28">
        <f t="shared" si="0"/>
        <v>2.2649689386597418E-2</v>
      </c>
      <c r="L28">
        <f t="shared" si="1"/>
        <v>2.2649406259737364E-2</v>
      </c>
      <c r="M28">
        <f t="shared" si="2"/>
        <v>2.8312686005393939E-7</v>
      </c>
    </row>
    <row r="29" spans="10:13" x14ac:dyDescent="0.45">
      <c r="J29">
        <v>25</v>
      </c>
      <c r="K29">
        <f t="shared" si="0"/>
        <v>1.540178878288629E-2</v>
      </c>
      <c r="L29">
        <f t="shared" si="1"/>
        <v>1.5401488443614849E-2</v>
      </c>
      <c r="M29">
        <f t="shared" si="2"/>
        <v>3.0033927144075545E-7</v>
      </c>
    </row>
  </sheetData>
  <mergeCells count="1">
    <mergeCell ref="F4:G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06C6-D4C0-4F9E-8C67-066EAE047F3B}">
  <dimension ref="B1:I29"/>
  <sheetViews>
    <sheetView tabSelected="1" workbookViewId="0">
      <selection activeCell="E20" sqref="E20"/>
    </sheetView>
  </sheetViews>
  <sheetFormatPr defaultRowHeight="14.25" x14ac:dyDescent="0.45"/>
  <cols>
    <col min="5" max="5" width="13.53125" customWidth="1"/>
  </cols>
  <sheetData>
    <row r="1" spans="2:9" ht="14.65" thickBot="1" x14ac:dyDescent="0.5"/>
    <row r="2" spans="2:9" x14ac:dyDescent="0.45">
      <c r="B2" s="58" t="s">
        <v>52</v>
      </c>
      <c r="C2" s="59"/>
      <c r="D2" s="59"/>
      <c r="E2" s="59"/>
      <c r="F2" s="60"/>
      <c r="H2" s="61" t="s">
        <v>79</v>
      </c>
      <c r="I2" s="62"/>
    </row>
    <row r="3" spans="2:9" x14ac:dyDescent="0.45">
      <c r="B3" s="37"/>
      <c r="C3" s="38" t="s">
        <v>43</v>
      </c>
      <c r="D3" s="38" t="s">
        <v>44</v>
      </c>
      <c r="E3" s="38" t="s">
        <v>45</v>
      </c>
      <c r="F3" s="39" t="s">
        <v>46</v>
      </c>
      <c r="H3" s="44"/>
      <c r="I3" s="45" t="s">
        <v>53</v>
      </c>
    </row>
    <row r="4" spans="2:9" x14ac:dyDescent="0.45">
      <c r="B4" s="40" t="s">
        <v>47</v>
      </c>
      <c r="C4" s="16">
        <v>1</v>
      </c>
      <c r="D4" s="16">
        <v>2</v>
      </c>
      <c r="E4" s="16">
        <v>3</v>
      </c>
      <c r="F4" s="35">
        <f ca="1">RANDBETWEEN(C4*10^E4,D4*10^E4)/(10^E4)</f>
        <v>1.7290000000000001</v>
      </c>
      <c r="H4" s="44">
        <v>1</v>
      </c>
      <c r="I4" s="17" t="s">
        <v>54</v>
      </c>
    </row>
    <row r="5" spans="2:9" x14ac:dyDescent="0.45">
      <c r="B5" s="40" t="s">
        <v>48</v>
      </c>
      <c r="C5" s="16">
        <v>1000</v>
      </c>
      <c r="D5" s="16">
        <v>3000</v>
      </c>
      <c r="E5" s="16">
        <v>0</v>
      </c>
      <c r="F5" s="35">
        <f t="shared" ref="F5:F8" ca="1" si="0">RANDBETWEEN(C5*10^E5,D5*10^E5)/(10^E5)</f>
        <v>1835</v>
      </c>
      <c r="H5" s="44">
        <v>2</v>
      </c>
      <c r="I5" s="17" t="s">
        <v>55</v>
      </c>
    </row>
    <row r="6" spans="2:9" x14ac:dyDescent="0.45">
      <c r="B6" s="40" t="s">
        <v>49</v>
      </c>
      <c r="C6" s="16">
        <v>277</v>
      </c>
      <c r="D6" s="16">
        <v>456</v>
      </c>
      <c r="E6" s="16">
        <v>3</v>
      </c>
      <c r="F6" s="35">
        <f t="shared" ca="1" si="0"/>
        <v>337.44299999999998</v>
      </c>
      <c r="H6" s="44">
        <v>3</v>
      </c>
      <c r="I6" s="17" t="s">
        <v>56</v>
      </c>
    </row>
    <row r="7" spans="2:9" x14ac:dyDescent="0.45">
      <c r="B7" s="40" t="s">
        <v>50</v>
      </c>
      <c r="C7" s="16">
        <v>1</v>
      </c>
      <c r="D7" s="16">
        <v>2</v>
      </c>
      <c r="E7" s="16">
        <v>3</v>
      </c>
      <c r="F7" s="35">
        <f t="shared" ca="1" si="0"/>
        <v>1.0960000000000001</v>
      </c>
      <c r="H7" s="44">
        <v>4</v>
      </c>
      <c r="I7" s="17" t="s">
        <v>57</v>
      </c>
    </row>
    <row r="8" spans="2:9" ht="14.65" thickBot="1" x14ac:dyDescent="0.5">
      <c r="B8" s="41" t="s">
        <v>51</v>
      </c>
      <c r="C8" s="36">
        <v>1</v>
      </c>
      <c r="D8" s="36">
        <v>2</v>
      </c>
      <c r="E8" s="36">
        <v>3</v>
      </c>
      <c r="F8" s="14">
        <f t="shared" ca="1" si="0"/>
        <v>1.746</v>
      </c>
      <c r="H8" s="44">
        <v>5</v>
      </c>
      <c r="I8" s="17" t="s">
        <v>58</v>
      </c>
    </row>
    <row r="9" spans="2:9" x14ac:dyDescent="0.45">
      <c r="H9" s="44">
        <v>6</v>
      </c>
      <c r="I9" s="17" t="s">
        <v>59</v>
      </c>
    </row>
    <row r="10" spans="2:9" x14ac:dyDescent="0.45">
      <c r="H10" s="44">
        <v>7</v>
      </c>
      <c r="I10" s="17" t="s">
        <v>60</v>
      </c>
    </row>
    <row r="11" spans="2:9" x14ac:dyDescent="0.45">
      <c r="H11" s="44">
        <v>8</v>
      </c>
      <c r="I11" s="17" t="s">
        <v>61</v>
      </c>
    </row>
    <row r="12" spans="2:9" x14ac:dyDescent="0.45">
      <c r="H12" s="44">
        <v>9</v>
      </c>
      <c r="I12" s="17" t="s">
        <v>62</v>
      </c>
    </row>
    <row r="13" spans="2:9" x14ac:dyDescent="0.45">
      <c r="H13" s="44">
        <v>10</v>
      </c>
      <c r="I13" s="17" t="s">
        <v>63</v>
      </c>
    </row>
    <row r="14" spans="2:9" x14ac:dyDescent="0.45">
      <c r="H14" s="44">
        <v>11</v>
      </c>
      <c r="I14" s="17" t="s">
        <v>64</v>
      </c>
    </row>
    <row r="15" spans="2:9" x14ac:dyDescent="0.45">
      <c r="H15" s="44">
        <v>12</v>
      </c>
      <c r="I15" s="17" t="s">
        <v>65</v>
      </c>
    </row>
    <row r="16" spans="2:9" x14ac:dyDescent="0.45">
      <c r="H16" s="44">
        <v>13</v>
      </c>
      <c r="I16" s="17" t="s">
        <v>66</v>
      </c>
    </row>
    <row r="17" spans="8:9" x14ac:dyDescent="0.45">
      <c r="H17" s="44">
        <v>14</v>
      </c>
      <c r="I17" s="17" t="s">
        <v>67</v>
      </c>
    </row>
    <row r="18" spans="8:9" x14ac:dyDescent="0.45">
      <c r="H18" s="44">
        <v>15</v>
      </c>
      <c r="I18" s="17" t="s">
        <v>68</v>
      </c>
    </row>
    <row r="19" spans="8:9" x14ac:dyDescent="0.45">
      <c r="H19" s="44">
        <v>16</v>
      </c>
      <c r="I19" s="17" t="s">
        <v>69</v>
      </c>
    </row>
    <row r="20" spans="8:9" x14ac:dyDescent="0.45">
      <c r="H20" s="44">
        <v>17</v>
      </c>
      <c r="I20" s="17" t="s">
        <v>70</v>
      </c>
    </row>
    <row r="21" spans="8:9" x14ac:dyDescent="0.45">
      <c r="H21" s="44">
        <v>18</v>
      </c>
      <c r="I21" s="17" t="s">
        <v>71</v>
      </c>
    </row>
    <row r="22" spans="8:9" x14ac:dyDescent="0.45">
      <c r="H22" s="44">
        <v>19</v>
      </c>
      <c r="I22" s="17" t="s">
        <v>72</v>
      </c>
    </row>
    <row r="23" spans="8:9" x14ac:dyDescent="0.45">
      <c r="H23" s="44">
        <v>20</v>
      </c>
      <c r="I23" s="17" t="s">
        <v>73</v>
      </c>
    </row>
    <row r="24" spans="8:9" x14ac:dyDescent="0.45">
      <c r="H24" s="44">
        <v>21</v>
      </c>
      <c r="I24" s="17" t="s">
        <v>74</v>
      </c>
    </row>
    <row r="25" spans="8:9" x14ac:dyDescent="0.45">
      <c r="H25" s="44">
        <v>22</v>
      </c>
      <c r="I25" s="17" t="s">
        <v>75</v>
      </c>
    </row>
    <row r="26" spans="8:9" x14ac:dyDescent="0.45">
      <c r="H26" s="44">
        <v>23</v>
      </c>
      <c r="I26" s="17" t="s">
        <v>76</v>
      </c>
    </row>
    <row r="27" spans="8:9" x14ac:dyDescent="0.45">
      <c r="H27" s="44">
        <v>24</v>
      </c>
      <c r="I27" s="17" t="s">
        <v>77</v>
      </c>
    </row>
    <row r="28" spans="8:9" ht="14.65" thickBot="1" x14ac:dyDescent="0.5">
      <c r="H28" s="46">
        <v>25</v>
      </c>
      <c r="I28" s="47" t="s">
        <v>78</v>
      </c>
    </row>
    <row r="29" spans="8:9" x14ac:dyDescent="0.45">
      <c r="H29" s="42" t="s">
        <v>46</v>
      </c>
      <c r="I29" s="43" t="str">
        <f ca="1">VLOOKUP(RANDBETWEEN(1,MAX(H:H)),H4:I28,2, FALSE)</f>
        <v>Emma</v>
      </c>
    </row>
  </sheetData>
  <mergeCells count="2">
    <mergeCell ref="B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Random_Variables</vt:lpstr>
      <vt:lpstr>Truncated_Normal</vt:lpstr>
      <vt:lpstr>Poisson_Distribution</vt:lpstr>
      <vt:lpstr>Extra</vt:lpstr>
    </vt:vector>
  </TitlesOfParts>
  <Company>BCIT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Goldlist</dc:creator>
  <cp:lastModifiedBy>Amy</cp:lastModifiedBy>
  <dcterms:created xsi:type="dcterms:W3CDTF">2019-03-20T18:13:06Z</dcterms:created>
  <dcterms:modified xsi:type="dcterms:W3CDTF">2021-01-15T18:05:14Z</dcterms:modified>
</cp:coreProperties>
</file>