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1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<sst xmlns="http://schemas.openxmlformats.org/spreadsheetml/2006/main" count="39" uniqueCount="39">
  <si>
    <t>node</t>
  </si>
  <si>
    <t>in</t>
  </si>
  <si>
    <t>x</t>
  </si>
  <si>
    <t>y</t>
  </si>
  <si>
    <t>z</t>
  </si>
  <si>
    <t>out</t>
  </si>
  <si>
    <t>%</t>
  </si>
  <si>
    <t>stage</t>
  </si>
  <si>
    <t>CG</t>
  </si>
  <si>
    <t>cascode</t>
  </si>
  <si>
    <t>CS</t>
  </si>
  <si>
    <t>CD</t>
  </si>
  <si>
    <t>gain</t>
  </si>
  <si>
    <t>t in (us)</t>
  </si>
  <si>
    <t>t equation</t>
  </si>
  <si>
    <t>1/gm2 * (Cin + Cgs2)</t>
  </si>
  <si>
    <t>(R1 || R2) * Cgs4</t>
  </si>
  <si>
    <t>(R3 || R4) * Cgs7</t>
  </si>
  <si>
    <t>1/gm8 * (Cgs8 + Cgs10(1-CD_gain)</t>
  </si>
  <si>
    <t>(RL || 1/gm10) * CL</t>
  </si>
  <si>
    <t>input buffer (fast)</t>
  </si>
  <si>
    <t>output buffer (fast)</t>
  </si>
  <si>
    <t>low impedance; fast node</t>
  </si>
  <si>
    <t>% allocation reason</t>
  </si>
  <si>
    <t>R1 || R2</t>
  </si>
  <si>
    <t xml:space="preserve"> -gmp4(R3 || R4)</t>
  </si>
  <si>
    <t xml:space="preserve"> - gmn7/gmp8</t>
  </si>
  <si>
    <t>(gmn10*RL)/(gmn10*RL + 1)</t>
  </si>
  <si>
    <t>notes</t>
  </si>
  <si>
    <t>size assignment</t>
  </si>
  <si>
    <t>L2=2, W2=10, Vov = 0.8?</t>
  </si>
  <si>
    <t>dominant pole
 (our gain stage)</t>
  </si>
  <si>
    <t>2nd large pole
(our gain stage)</t>
  </si>
  <si>
    <r>
      <t>bigger W to L ratio gives smaller t
to make 0.001 us, need a huge ratio
another way to shrink t is to increase Vov</t>
    </r>
    <r>
      <rPr>
        <sz val="11"/>
        <color rgb="FFFF0000"/>
        <rFont val="Calibri"/>
        <family val="2"/>
        <scheme val="minor"/>
      </rPr>
      <t>, but can we tweak Vov? In case of Mn2, Vg = 0, Vs = input</t>
    </r>
    <r>
      <rPr>
        <sz val="11"/>
        <color theme="1"/>
        <rFont val="Calibri"/>
        <family val="2"/>
        <scheme val="minor"/>
      </rPr>
      <t xml:space="preserve">
</t>
    </r>
  </si>
  <si>
    <t>R2 = 4R1 to keep Mp3 in saturation</t>
  </si>
  <si>
    <t>gain equation</t>
  </si>
  <si>
    <t>gain equaiton shows mostly unity gain</t>
  </si>
  <si>
    <t>gain equaiton shows mostly unity gain
chosen to be smaller than CS b/c CD gain equation shows &lt; 1</t>
  </si>
  <si>
    <t>gm in scale of 0.001; from CG vs cascode equation
CG gain ~ 1000 bigger than cascode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</si>
</sst>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8" sqref="F8"/>
    </sheetView>
  </sheetViews>
  <sheetFormatPr defaultRowHeight="15" x14ac:dyDescent="0.25"/>
  <cols>
    <col min="1" max="1" width="26.85546875" customWidth="1"/>
    <col min="2" max="2" width="12.85546875" customWidth="1"/>
    <col min="3" max="3" width="14.85546875" customWidth="1"/>
    <col min="4" max="4" width="31.42578125" customWidth="1"/>
    <col min="5" max="5" width="30.5703125" customWidth="1"/>
    <col min="6" max="6" width="39.5703125" customWidth="1"/>
    <col min="7" max="7" width="42" customWidth="1"/>
    <col min="8" max="8" width="36" customWidth="1"/>
  </cols>
  <sheetData>
    <row r="1" spans="1:7" x14ac:dyDescent="0.25">
      <c r="A1" t="s">
        <v>0</v>
      </c>
      <c r="B1" t="s">
        <v>6</v>
      </c>
      <c r="C1" t="s">
        <v>13</v>
      </c>
      <c r="D1" t="s">
        <v>14</v>
      </c>
      <c r="E1" t="s">
        <v>23</v>
      </c>
      <c r="F1" t="s">
        <v>29</v>
      </c>
      <c r="G1" t="s">
        <v>28</v>
      </c>
    </row>
    <row r="2" spans="1:7" ht="90" x14ac:dyDescent="0.25">
      <c r="A2" t="s">
        <v>1</v>
      </c>
      <c r="B2">
        <v>10</v>
      </c>
      <c r="C2">
        <f>(1/90)*(B2/100)</f>
        <v>1.1111111111111111E-3</v>
      </c>
      <c r="D2" t="s">
        <v>15</v>
      </c>
      <c r="E2" t="s">
        <v>20</v>
      </c>
      <c r="F2" t="s">
        <v>30</v>
      </c>
      <c r="G2" s="1" t="s">
        <v>33</v>
      </c>
    </row>
    <row r="3" spans="1:7" ht="30" x14ac:dyDescent="0.25">
      <c r="A3" t="s">
        <v>2</v>
      </c>
      <c r="B3">
        <v>40</v>
      </c>
      <c r="C3">
        <f t="shared" ref="C3:C6" si="0">(1/90)*(B3/100)</f>
        <v>4.4444444444444444E-3</v>
      </c>
      <c r="D3" t="s">
        <v>16</v>
      </c>
      <c r="E3" s="1" t="s">
        <v>31</v>
      </c>
    </row>
    <row r="4" spans="1:7" ht="30" x14ac:dyDescent="0.25">
      <c r="A4" t="s">
        <v>3</v>
      </c>
      <c r="B4">
        <v>30</v>
      </c>
      <c r="C4">
        <f t="shared" si="0"/>
        <v>3.3333333333333335E-3</v>
      </c>
      <c r="D4" t="s">
        <v>17</v>
      </c>
      <c r="E4" s="1" t="s">
        <v>32</v>
      </c>
    </row>
    <row r="5" spans="1:7" x14ac:dyDescent="0.25">
      <c r="A5" t="s">
        <v>4</v>
      </c>
      <c r="B5">
        <v>10</v>
      </c>
      <c r="C5">
        <f t="shared" si="0"/>
        <v>1.1111111111111111E-3</v>
      </c>
      <c r="D5" t="s">
        <v>18</v>
      </c>
      <c r="E5" t="s">
        <v>22</v>
      </c>
    </row>
    <row r="6" spans="1:7" x14ac:dyDescent="0.25">
      <c r="A6" t="s">
        <v>5</v>
      </c>
      <c r="B6">
        <v>10</v>
      </c>
      <c r="C6">
        <f t="shared" si="0"/>
        <v>1.1111111111111111E-3</v>
      </c>
      <c r="D6" t="s">
        <v>19</v>
      </c>
      <c r="E6" t="s">
        <v>21</v>
      </c>
    </row>
    <row r="10" spans="1:7" x14ac:dyDescent="0.25">
      <c r="A10" t="s">
        <v>7</v>
      </c>
      <c r="C10" t="s">
        <v>12</v>
      </c>
      <c r="D10" t="s">
        <v>35</v>
      </c>
    </row>
    <row r="11" spans="1:7" x14ac:dyDescent="0.25">
      <c r="A11" t="s">
        <v>8</v>
      </c>
      <c r="C11">
        <v>5000</v>
      </c>
      <c r="D11" t="s">
        <v>24</v>
      </c>
      <c r="E11" t="s">
        <v>34</v>
      </c>
    </row>
    <row r="12" spans="1:7" ht="60" x14ac:dyDescent="0.25">
      <c r="A12" t="s">
        <v>9</v>
      </c>
      <c r="C12">
        <v>5</v>
      </c>
      <c r="D12" t="s">
        <v>25</v>
      </c>
      <c r="E12" s="1" t="s">
        <v>38</v>
      </c>
    </row>
    <row r="13" spans="1:7" x14ac:dyDescent="0.25">
      <c r="A13" t="s">
        <v>10</v>
      </c>
      <c r="C13">
        <v>1.2</v>
      </c>
      <c r="D13" t="s">
        <v>26</v>
      </c>
      <c r="E13" t="s">
        <v>36</v>
      </c>
    </row>
    <row r="14" spans="1:7" ht="60" x14ac:dyDescent="0.25">
      <c r="A14" t="s">
        <v>11</v>
      </c>
      <c r="C14">
        <v>1</v>
      </c>
      <c r="D14" t="s">
        <v>27</v>
      </c>
      <c r="E14" s="1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NVIDIA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NVIDIA</dc:creator>
  <cp:lastModifiedBy>NVIDIA</cp:lastModifiedBy>
  <dcterms:created xsi:type="dcterms:W3CDTF">2015-11-11T04:48:52Z</dcterms:created>
  <dcterms:modified xsi:type="dcterms:W3CDTF">2015-11-11T06:00:52Z</dcterms:modified>
</cp:coreProperties>
</file>