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/Dropbox (MIT)/joint_center/brs_paper/outputs/"/>
    </mc:Choice>
  </mc:AlternateContent>
  <xr:revisionPtr revIDLastSave="0" documentId="8_{94793000-DA2D-8641-A6A6-2EE28101A554}" xr6:coauthVersionLast="36" xr6:coauthVersionMax="36" xr10:uidLastSave="{00000000-0000-0000-0000-000000000000}"/>
  <bookViews>
    <workbookView xWindow="80" yWindow="460" windowWidth="25440" windowHeight="15000" firstSheet="5" activeTab="9" xr2:uid="{1003FF79-721D-4F46-8823-61FACC39F776}"/>
  </bookViews>
  <sheets>
    <sheet name="UNEMP" sheetId="1" r:id="rId1"/>
    <sheet name="BASIC DEMOGRAPHICS" sheetId="9" r:id="rId2"/>
    <sheet name="INCOME" sheetId="2" r:id="rId3"/>
    <sheet name="Labor Force" sheetId="3" r:id="rId4"/>
    <sheet name="POVERTY" sheetId="4" r:id="rId5"/>
    <sheet name="CHILD POVERTY" sheetId="5" r:id="rId6"/>
    <sheet name="Educational Attainment" sheetId="6" r:id="rId7"/>
    <sheet name="EARNINGS" sheetId="11" r:id="rId8"/>
    <sheet name="RACE AND POVERTY" sheetId="12" r:id="rId9"/>
    <sheet name="GDP Per Capita" sheetId="14" r:id="rId10"/>
    <sheet name="Deep Poverty" sheetId="13" r:id="rId11"/>
    <sheet name="White UNEMP" sheetId="7" r:id="rId12"/>
    <sheet name="COMMUTE" sheetId="10" r:id="rId13"/>
    <sheet name="NAEP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F11" i="14"/>
  <c r="B12" i="14"/>
  <c r="C12" i="14"/>
  <c r="D12" i="14"/>
  <c r="E12" i="14"/>
  <c r="F12" i="14"/>
  <c r="C10" i="14"/>
  <c r="D10" i="14"/>
  <c r="E10" i="14"/>
  <c r="F10" i="14"/>
  <c r="B10" i="14"/>
  <c r="E10" i="3"/>
  <c r="F10" i="3"/>
  <c r="E11" i="3"/>
  <c r="F11" i="3"/>
  <c r="E12" i="3"/>
  <c r="F12" i="3"/>
  <c r="E13" i="3"/>
  <c r="F13" i="3"/>
  <c r="B11" i="3"/>
  <c r="C11" i="3"/>
  <c r="D11" i="3"/>
  <c r="B12" i="3"/>
  <c r="C12" i="3"/>
  <c r="D12" i="3"/>
  <c r="B13" i="3"/>
  <c r="C13" i="3"/>
  <c r="D13" i="3"/>
  <c r="C10" i="3"/>
  <c r="D10" i="3"/>
  <c r="B10" i="3"/>
</calcChain>
</file>

<file path=xl/sharedStrings.xml><?xml version="1.0" encoding="utf-8"?>
<sst xmlns="http://schemas.openxmlformats.org/spreadsheetml/2006/main" count="143" uniqueCount="42">
  <si>
    <t>Unemployment Rate: Annual Average</t>
  </si>
  <si>
    <t>White</t>
  </si>
  <si>
    <t>Black Rural South</t>
  </si>
  <si>
    <t>Non-Southern Rural</t>
  </si>
  <si>
    <t>Southern Metro</t>
  </si>
  <si>
    <t>South</t>
  </si>
  <si>
    <t>USA</t>
  </si>
  <si>
    <t>Weighted Median Household Income</t>
  </si>
  <si>
    <t>% IN POVERTY</t>
  </si>
  <si>
    <t>Total Labor Force</t>
  </si>
  <si>
    <t>Labor Force as a Percentage of 1990 Numbers</t>
  </si>
  <si>
    <t>USA (div by 1000)</t>
  </si>
  <si>
    <t>High School Graduation Rate*</t>
  </si>
  <si>
    <t>* Percentage of Population over 25 with High School Degree or Equivalent</t>
  </si>
  <si>
    <t>White in USA</t>
  </si>
  <si>
    <t>Black in USA</t>
  </si>
  <si>
    <t>Non-South Rural</t>
  </si>
  <si>
    <t>Black in Black Rural South</t>
  </si>
  <si>
    <t>White in South Metro</t>
  </si>
  <si>
    <t>Black in South Metro</t>
  </si>
  <si>
    <t>White in Black Rural South</t>
  </si>
  <si>
    <t>College Graduation Rate*</t>
  </si>
  <si>
    <t>* Percentage of Population over 25 with Bachelor's Degree</t>
  </si>
  <si>
    <t>White Unemployment</t>
  </si>
  <si>
    <t>ELA</t>
  </si>
  <si>
    <t>Basic Proficiency</t>
  </si>
  <si>
    <t>Math</t>
  </si>
  <si>
    <t>Proficient</t>
  </si>
  <si>
    <t>United States</t>
  </si>
  <si>
    <t>Latino</t>
  </si>
  <si>
    <t>African American</t>
  </si>
  <si>
    <t>Asian American</t>
  </si>
  <si>
    <t>Other</t>
  </si>
  <si>
    <t>Whites in Rural Non-South</t>
  </si>
  <si>
    <t>Whites in Black Rural South</t>
  </si>
  <si>
    <t>Whites in White Rural South</t>
  </si>
  <si>
    <t>Whites in Rural Non-Black South</t>
  </si>
  <si>
    <t>Mean Travel Time to Work</t>
  </si>
  <si>
    <t>Median Earnings</t>
  </si>
  <si>
    <t>*Weighted based on All 2010 Population of County, but data is just on Population 16+ with earnings</t>
  </si>
  <si>
    <t>Percent of Population in Poverty</t>
  </si>
  <si>
    <t>White Poverty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</si>
</sst>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C7FB8"/>
      <color rgb="FF6CC6B1"/>
      <color rgb="FFF6DA64"/>
      <color rgb="FF253494"/>
      <color rgb="FFDD94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Unemployment Rate</a:t>
            </a:r>
            <a:r>
              <a:rPr lang="en-US" b="1" baseline="0"/>
              <a:t>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UNEMP!$B$3:$B$6</c:f>
              <c:numCache>
                <c:formatCode>0%</c:formatCode>
                <c:ptCount val="4"/>
                <c:pt idx="0">
                  <c:v>8.1849939999999996E-2</c:v>
                </c:pt>
                <c:pt idx="1">
                  <c:v>6.0787460000000001E-2</c:v>
                </c:pt>
                <c:pt idx="2">
                  <c:v>0.13356970000000001</c:v>
                </c:pt>
                <c:pt idx="3">
                  <c:v>5.7421550000000002E-2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CA4A-A670-8183AB5281B3}"/>
            </c:ext>
          </c:extLst>
        </c:ser>
        <c:ser>
          <c:idx val="1"/>
          <c:order val="1"/>
          <c:tx>
            <c:strRef>
              <c:f>UNEMP!$C$2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UNEMP!$C$3:$C$6</c:f>
              <c:numCache>
                <c:formatCode>0%</c:formatCode>
                <c:ptCount val="4"/>
                <c:pt idx="0">
                  <c:v>5.6513929999999997E-2</c:v>
                </c:pt>
                <c:pt idx="1">
                  <c:v>4.3984879999999997E-2</c:v>
                </c:pt>
                <c:pt idx="2">
                  <c:v>8.4507369999999998E-2</c:v>
                </c:pt>
                <c:pt idx="3">
                  <c:v>3.8725170000000003E-2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CA4A-A670-8183AB5281B3}"/>
            </c:ext>
          </c:extLst>
        </c:ser>
        <c:ser>
          <c:idx val="2"/>
          <c:order val="2"/>
          <c:tx>
            <c:strRef>
              <c:f>UNEMP!$D$2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UNEMP!$D$3:$D$6</c:f>
              <c:numCache>
                <c:formatCode>0%</c:formatCode>
                <c:ptCount val="4"/>
                <c:pt idx="0">
                  <c:v>5.7995669999999999E-2</c:v>
                </c:pt>
                <c:pt idx="1">
                  <c:v>3.7705049999999997E-2</c:v>
                </c:pt>
                <c:pt idx="2">
                  <c:v>9.4957040000000006E-2</c:v>
                </c:pt>
                <c:pt idx="3">
                  <c:v>4.014587E-2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CA4A-A670-8183AB5281B3}"/>
            </c:ext>
          </c:extLst>
        </c:ser>
        <c:ser>
          <c:idx val="3"/>
          <c:order val="3"/>
          <c:tx>
            <c:strRef>
              <c:f>UNEMP!$E$2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UNEMP!$E$3:$E$6</c:f>
              <c:numCache>
                <c:formatCode>0%</c:formatCode>
                <c:ptCount val="4"/>
                <c:pt idx="0">
                  <c:v>5.7000000000000002E-2</c:v>
                </c:pt>
                <c:pt idx="1">
                  <c:v>3.9E-2</c:v>
                </c:pt>
                <c:pt idx="2">
                  <c:v>9.2999999999999999E-2</c:v>
                </c:pt>
                <c:pt idx="3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6-CA4A-A670-8183AB5281B3}"/>
            </c:ext>
          </c:extLst>
        </c:ser>
        <c:ser>
          <c:idx val="4"/>
          <c:order val="4"/>
          <c:tx>
            <c:strRef>
              <c:f>UNEMP!$F$2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UNEMP!$F$3:$F$6</c:f>
              <c:numCache>
                <c:formatCode>0%</c:formatCode>
                <c:ptCount val="4"/>
                <c:pt idx="0">
                  <c:v>5.6000000000000001E-2</c:v>
                </c:pt>
                <c:pt idx="1">
                  <c:v>0.04</c:v>
                </c:pt>
                <c:pt idx="2">
                  <c:v>9.6000000000000002E-2</c:v>
                </c:pt>
                <c:pt idx="3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6-CA4A-A670-8183AB52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0096"/>
        <c:axId val="318877440"/>
      </c:lineChart>
      <c:catAx>
        <c:axId val="31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440"/>
        <c:crosses val="autoZero"/>
        <c:auto val="1"/>
        <c:lblAlgn val="ctr"/>
        <c:lblOffset val="100"/>
        <c:noMultiLvlLbl val="0"/>
      </c:catAx>
      <c:valAx>
        <c:axId val="318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with Bachelor's Degree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 Attainment'!$C$1</c:f>
              <c:strCache>
                <c:ptCount val="1"/>
                <c:pt idx="0">
                  <c:v>College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8-514D-A1E3-6095B085F788}"/>
              </c:ext>
            </c:extLst>
          </c:dPt>
          <c:cat>
            <c:strRef>
              <c:f>'Educational Attainment'!$A$7:$A$11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'Educational Attainment'!$C$7:$C$11</c:f>
              <c:numCache>
                <c:formatCode>0%</c:formatCode>
                <c:ptCount val="5"/>
                <c:pt idx="0">
                  <c:v>0.10537870000000001</c:v>
                </c:pt>
                <c:pt idx="1">
                  <c:v>0.20842569999999999</c:v>
                </c:pt>
                <c:pt idx="2">
                  <c:v>0.22183330000000001</c:v>
                </c:pt>
                <c:pt idx="3">
                  <c:v>0.28873539999999998</c:v>
                </c:pt>
                <c:pt idx="4">
                  <c:v>0.35927429999999999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8-514D-A1E3-6095B085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62367"/>
        <c:axId val="2044898735"/>
      </c:barChart>
      <c:catAx>
        <c:axId val="1984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8735"/>
        <c:crosses val="autoZero"/>
        <c:auto val="1"/>
        <c:lblAlgn val="ctr"/>
        <c:lblOffset val="100"/>
        <c:noMultiLvlLbl val="0"/>
      </c:catAx>
      <c:valAx>
        <c:axId val="2044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Median Earnings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EARNINGS!$B$2</c:f>
              <c:strCache>
                <c:ptCount val="1"/>
                <c:pt idx="0">
                  <c:v> Median Earnings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AF-B042-82F9-02A2170B7852}"/>
              </c:ext>
            </c:extLst>
          </c:dPt>
          <c:cat>
            <c:strRef>
              <c:f>EARNINGS!$A$3:$A$7</c:f>
              <c:strCache>
                <c:ptCount val="5"/>
                <c:pt idx="0">
                  <c:v> Black in Black Rural South </c:v>
                </c:pt>
                <c:pt idx="1">
                  <c:v> Black in USA </c:v>
                </c:pt>
                <c:pt idx="2">
                  <c:v> Non-South Rural </c:v>
                </c:pt>
                <c:pt idx="3">
                  <c:v> USA </c:v>
                </c:pt>
                <c:pt idx="4">
                  <c:v> White in USA </c:v>
                </c:pt>
              </c:strCache>
            </c:strRef>
          </c:cat>
          <c:val>
            <c:numRef>
              <c:f>EARNINGS!$B$3:$B$7</c:f>
              <c:numCache>
                <c:formatCode>_("$"* #,##0_);_("$"* \(#,##0\);_("$"* "-"??_);_(@_)</c:formatCode>
                <c:ptCount val="5"/>
                <c:pt idx="0">
                  <c:v>20449.349999999999</c:v>
                </c:pt>
                <c:pt idx="1">
                  <c:v>26709.7</c:v>
                </c:pt>
                <c:pt idx="2">
                  <c:v>28537.8</c:v>
                </c:pt>
                <c:pt idx="3">
                  <c:v>31654.13</c:v>
                </c:pt>
                <c:pt idx="4">
                  <c:v>38024.1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B042-82F9-02A2170B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351279"/>
        <c:axId val="2061786431"/>
      </c:barChart>
      <c:catAx>
        <c:axId val="19623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86431"/>
        <c:crosses val="autoZero"/>
        <c:auto val="1"/>
        <c:lblAlgn val="ctr"/>
        <c:lblOffset val="100"/>
        <c:noMultiLvlLbl val="0"/>
      </c:catAx>
      <c:valAx>
        <c:axId val="20617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Earnings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EARNINGS!$B$2</c:f>
              <c:strCache>
                <c:ptCount val="1"/>
                <c:pt idx="0">
                  <c:v> Median Earnings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F-364F-85C8-D576B4D76E09}"/>
              </c:ext>
            </c:extLst>
          </c:dPt>
          <c:cat>
            <c:strRef>
              <c:f>EARNINGS!$A$8:$A$12</c:f>
              <c:strCache>
                <c:ptCount val="5"/>
                <c:pt idx="0">
                  <c:v> Black in Black Rural South </c:v>
                </c:pt>
                <c:pt idx="1">
                  <c:v> Black in South Metro </c:v>
                </c:pt>
                <c:pt idx="2">
                  <c:v> South </c:v>
                </c:pt>
                <c:pt idx="3">
                  <c:v> White in Black Rural South </c:v>
                </c:pt>
                <c:pt idx="4">
                  <c:v> White in South Metro </c:v>
                </c:pt>
              </c:strCache>
            </c:strRef>
          </c:cat>
          <c:val>
            <c:numRef>
              <c:f>EARNINGS!$B$8:$B$12</c:f>
              <c:numCache>
                <c:formatCode>_("$"* #,##0_);_("$"* \(#,##0\);_("$"* "-"??_);_(@_)</c:formatCode>
                <c:ptCount val="5"/>
                <c:pt idx="0">
                  <c:v>20449.349999999999</c:v>
                </c:pt>
                <c:pt idx="1">
                  <c:v>25888.61</c:v>
                </c:pt>
                <c:pt idx="2">
                  <c:v>30637.39</c:v>
                </c:pt>
                <c:pt idx="3">
                  <c:v>31214.53</c:v>
                </c:pt>
                <c:pt idx="4">
                  <c:v>38593.64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364F-85C8-D576B4D7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351279"/>
        <c:axId val="2061786431"/>
      </c:barChart>
      <c:catAx>
        <c:axId val="19623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86431"/>
        <c:crosses val="autoZero"/>
        <c:auto val="1"/>
        <c:lblAlgn val="ctr"/>
        <c:lblOffset val="100"/>
        <c:noMultiLvlLbl val="0"/>
      </c:catAx>
      <c:valAx>
        <c:axId val="20617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in 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AND POVERTY'!$F$1</c:f>
              <c:strCache>
                <c:ptCount val="1"/>
                <c:pt idx="0">
                  <c:v>Percent of Population in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4-D543-A865-9888F035B652}"/>
              </c:ext>
            </c:extLst>
          </c:dPt>
          <c:cat>
            <c:strRef>
              <c:f>'RACE AND POVERTY'!$E$2:$E$6</c:f>
              <c:strCache>
                <c:ptCount val="5"/>
                <c:pt idx="0">
                  <c:v>White in USA</c:v>
                </c:pt>
                <c:pt idx="1">
                  <c:v>USA</c:v>
                </c:pt>
                <c:pt idx="2">
                  <c:v>Non-South Rural</c:v>
                </c:pt>
                <c:pt idx="3">
                  <c:v>Black in USA</c:v>
                </c:pt>
                <c:pt idx="4">
                  <c:v>Black in Black Rural South</c:v>
                </c:pt>
              </c:strCache>
            </c:strRef>
          </c:cat>
          <c:val>
            <c:numRef>
              <c:f>'RACE AND POVERTY'!$F$2:$F$6</c:f>
              <c:numCache>
                <c:formatCode>0%</c:formatCode>
                <c:ptCount val="5"/>
                <c:pt idx="0">
                  <c:v>0.1028284</c:v>
                </c:pt>
                <c:pt idx="1">
                  <c:v>0.14582510000000001</c:v>
                </c:pt>
                <c:pt idx="2">
                  <c:v>0.14712620000000001</c:v>
                </c:pt>
                <c:pt idx="3">
                  <c:v>0.25190750000000001</c:v>
                </c:pt>
                <c:pt idx="4">
                  <c:v>0.36522549999999998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D543-A865-9888F035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299919"/>
        <c:axId val="174104992"/>
      </c:barChart>
      <c:catAx>
        <c:axId val="19872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4992"/>
        <c:crosses val="autoZero"/>
        <c:auto val="1"/>
        <c:lblAlgn val="ctr"/>
        <c:lblOffset val="100"/>
        <c:noMultiLvlLbl val="0"/>
      </c:catAx>
      <c:valAx>
        <c:axId val="1741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in Poverty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AND POVERTY'!$F$1</c:f>
              <c:strCache>
                <c:ptCount val="1"/>
                <c:pt idx="0">
                  <c:v>Percent of Population in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2-8248-90BB-0CAD600D48AD}"/>
              </c:ext>
            </c:extLst>
          </c:dPt>
          <c:cat>
            <c:strRef>
              <c:f>'RACE AND POVERTY'!$E$7:$E$11</c:f>
              <c:strCache>
                <c:ptCount val="5"/>
                <c:pt idx="0">
                  <c:v>White in South Metro</c:v>
                </c:pt>
                <c:pt idx="1">
                  <c:v>White in Black Rural South</c:v>
                </c:pt>
                <c:pt idx="2">
                  <c:v>South</c:v>
                </c:pt>
                <c:pt idx="3">
                  <c:v>Black in South Metro</c:v>
                </c:pt>
                <c:pt idx="4">
                  <c:v>Black in Black Rural South</c:v>
                </c:pt>
              </c:strCache>
            </c:strRef>
          </c:cat>
          <c:val>
            <c:numRef>
              <c:f>'RACE AND POVERTY'!$F$7:$F$11</c:f>
              <c:numCache>
                <c:formatCode>0%</c:formatCode>
                <c:ptCount val="5"/>
                <c:pt idx="0">
                  <c:v>9.9407289999999995E-2</c:v>
                </c:pt>
                <c:pt idx="1">
                  <c:v>0.14589959999999999</c:v>
                </c:pt>
                <c:pt idx="2">
                  <c:v>0.1593456</c:v>
                </c:pt>
                <c:pt idx="3">
                  <c:v>0.23096140000000001</c:v>
                </c:pt>
                <c:pt idx="4">
                  <c:v>0.36522549999999998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2-8248-90BB-0CAD600D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299919"/>
        <c:axId val="174104992"/>
      </c:barChart>
      <c:catAx>
        <c:axId val="19872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4992"/>
        <c:crosses val="autoZero"/>
        <c:auto val="1"/>
        <c:lblAlgn val="ctr"/>
        <c:lblOffset val="100"/>
        <c:noMultiLvlLbl val="0"/>
      </c:catAx>
      <c:valAx>
        <c:axId val="1741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White Poverty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AND POVERTY'!$A$16</c:f>
              <c:strCache>
                <c:ptCount val="1"/>
                <c:pt idx="0">
                  <c:v>White Poverty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AND POVERTY'!$B$15:$E$15</c:f>
              <c:strCache>
                <c:ptCount val="4"/>
                <c:pt idx="0">
                  <c:v>Whites in Rural Non-South</c:v>
                </c:pt>
                <c:pt idx="1">
                  <c:v>Whites in Black Rural South</c:v>
                </c:pt>
                <c:pt idx="2">
                  <c:v>Whites in Rural Non-Black South</c:v>
                </c:pt>
                <c:pt idx="3">
                  <c:v>Whites in White Rural South</c:v>
                </c:pt>
              </c:strCache>
            </c:strRef>
          </c:cat>
          <c:val>
            <c:numRef>
              <c:f>'RACE AND POVERTY'!$B$16:$E$16</c:f>
              <c:numCache>
                <c:formatCode>0%</c:formatCode>
                <c:ptCount val="4"/>
                <c:pt idx="0">
                  <c:v>0.1295838</c:v>
                </c:pt>
                <c:pt idx="1">
                  <c:v>0.14589959999999999</c:v>
                </c:pt>
                <c:pt idx="2">
                  <c:v>0.16396140000000001</c:v>
                </c:pt>
                <c:pt idx="3">
                  <c:v>0.1861109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C74B-8EEA-394831AA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06400"/>
        <c:axId val="1992628815"/>
      </c:barChart>
      <c:catAx>
        <c:axId val="2424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28815"/>
        <c:crosses val="autoZero"/>
        <c:auto val="1"/>
        <c:lblAlgn val="ctr"/>
        <c:lblOffset val="100"/>
        <c:noMultiLvlLbl val="0"/>
      </c:catAx>
      <c:valAx>
        <c:axId val="199262881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Capita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Capita'!$B$3:$B$6</c:f>
              <c:numCache>
                <c:formatCode>_("$"* #,##0_);_("$"* \(#,##0\);_("$"* "-"??_);_(@_)</c:formatCode>
                <c:ptCount val="4"/>
                <c:pt idx="0">
                  <c:v>27221.85</c:v>
                </c:pt>
                <c:pt idx="1">
                  <c:v>27447.3</c:v>
                </c:pt>
                <c:pt idx="2">
                  <c:v>26983.96</c:v>
                </c:pt>
                <c:pt idx="3">
                  <c:v>27044.59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F542-A638-C94F421FB28F}"/>
            </c:ext>
          </c:extLst>
        </c:ser>
        <c:ser>
          <c:idx val="1"/>
          <c:order val="1"/>
          <c:tx>
            <c:strRef>
              <c:f>'GDP Per Capita'!$C$2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Capita'!$C$3:$C$6</c:f>
              <c:numCache>
                <c:formatCode>_("$"* #,##0_);_("$"* \(#,##0\);_("$"* "-"??_);_(@_)</c:formatCode>
                <c:ptCount val="4"/>
                <c:pt idx="0">
                  <c:v>36130.54</c:v>
                </c:pt>
                <c:pt idx="1">
                  <c:v>36973</c:v>
                </c:pt>
                <c:pt idx="2">
                  <c:v>37443.17</c:v>
                </c:pt>
                <c:pt idx="3">
                  <c:v>37693.35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F542-A638-C94F421FB28F}"/>
            </c:ext>
          </c:extLst>
        </c:ser>
        <c:ser>
          <c:idx val="2"/>
          <c:order val="2"/>
          <c:tx>
            <c:strRef>
              <c:f>'GDP Per Capita'!$D$2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Capita'!$D$3:$D$6</c:f>
              <c:numCache>
                <c:formatCode>_("$"* #,##0_);_("$"* \(#,##0\);_("$"* "-"??_);_(@_)</c:formatCode>
                <c:ptCount val="4"/>
                <c:pt idx="0">
                  <c:v>51686.58</c:v>
                </c:pt>
                <c:pt idx="1">
                  <c:v>52600.41</c:v>
                </c:pt>
                <c:pt idx="2">
                  <c:v>53757.34</c:v>
                </c:pt>
                <c:pt idx="3">
                  <c:v>55592.49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F542-A638-C94F421FB28F}"/>
            </c:ext>
          </c:extLst>
        </c:ser>
        <c:ser>
          <c:idx val="3"/>
          <c:order val="3"/>
          <c:tx>
            <c:strRef>
              <c:f>'GDP Per Capita'!$E$2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Capita'!$E$3:$E$6</c:f>
              <c:numCache>
                <c:formatCode>_("$"* #,##0_);_("$"* \(#,##0\);_("$"* "-"??_);_(@_)</c:formatCode>
                <c:ptCount val="4"/>
                <c:pt idx="0">
                  <c:v>49573.29</c:v>
                </c:pt>
                <c:pt idx="1">
                  <c:v>50416.87</c:v>
                </c:pt>
                <c:pt idx="2">
                  <c:v>51425.61</c:v>
                </c:pt>
                <c:pt idx="3">
                  <c:v>53061.74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9-F542-A638-C94F421FB28F}"/>
            </c:ext>
          </c:extLst>
        </c:ser>
        <c:ser>
          <c:idx val="4"/>
          <c:order val="4"/>
          <c:tx>
            <c:strRef>
              <c:f>'GDP Per Capita'!$F$2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Capita'!$F$3:$F$6</c:f>
              <c:numCache>
                <c:formatCode>_("$"* #,##0_);_("$"* \(#,##0\);_("$"* "-"??_);_(@_)</c:formatCode>
                <c:ptCount val="4"/>
                <c:pt idx="0">
                  <c:v>52687.26</c:v>
                </c:pt>
                <c:pt idx="1">
                  <c:v>53507.76</c:v>
                </c:pt>
                <c:pt idx="2">
                  <c:v>54738.55</c:v>
                </c:pt>
                <c:pt idx="3">
                  <c:v>56275.83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9-F542-A638-C94F421F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85791"/>
        <c:axId val="2082150527"/>
      </c:lineChart>
      <c:catAx>
        <c:axId val="20994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0527"/>
        <c:crosses val="autoZero"/>
        <c:auto val="1"/>
        <c:lblAlgn val="ctr"/>
        <c:lblOffset val="100"/>
        <c:noMultiLvlLbl val="0"/>
      </c:catAx>
      <c:valAx>
        <c:axId val="2082150527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</a:t>
            </a:r>
            <a:r>
              <a:rPr lang="en-US" b="1" baseline="0"/>
              <a:t> Capita Growth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Capita'!$B$10:$B$12</c:f>
              <c:numCache>
                <c:formatCode>0%</c:formatCode>
                <c:ptCount val="3"/>
                <c:pt idx="0">
                  <c:v>8.2819499776833963E-3</c:v>
                </c:pt>
                <c:pt idx="1">
                  <c:v>-1.6881077555898037E-2</c:v>
                </c:pt>
                <c:pt idx="2">
                  <c:v>2.2468903748745928E-3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8041-8002-1D10678AB914}"/>
            </c:ext>
          </c:extLst>
        </c:ser>
        <c:ser>
          <c:idx val="1"/>
          <c:order val="1"/>
          <c:tx>
            <c:strRef>
              <c:f>'GDP Per Capita'!$C$9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Capita'!$C$10:$C$12</c:f>
              <c:numCache>
                <c:formatCode>0%</c:formatCode>
                <c:ptCount val="3"/>
                <c:pt idx="0">
                  <c:v>2.3317116212489466E-2</c:v>
                </c:pt>
                <c:pt idx="1">
                  <c:v>1.2716576961566502E-2</c:v>
                </c:pt>
                <c:pt idx="2">
                  <c:v>6.6815923972249223E-3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D-8041-8002-1D10678AB914}"/>
            </c:ext>
          </c:extLst>
        </c:ser>
        <c:ser>
          <c:idx val="2"/>
          <c:order val="2"/>
          <c:tx>
            <c:strRef>
              <c:f>'GDP Per Capita'!$D$9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Capita'!$D$10:$D$12</c:f>
              <c:numCache>
                <c:formatCode>0%</c:formatCode>
                <c:ptCount val="3"/>
                <c:pt idx="0">
                  <c:v>1.768021795986505E-2</c:v>
                </c:pt>
                <c:pt idx="1">
                  <c:v>2.1994695478609255E-2</c:v>
                </c:pt>
                <c:pt idx="2">
                  <c:v>3.4137663805538024E-2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D-8041-8002-1D10678AB914}"/>
            </c:ext>
          </c:extLst>
        </c:ser>
        <c:ser>
          <c:idx val="3"/>
          <c:order val="3"/>
          <c:tx>
            <c:strRef>
              <c:f>'GDP Per Capita'!$E$9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Capita'!$E$10:$E$12</c:f>
              <c:numCache>
                <c:formatCode>0%</c:formatCode>
                <c:ptCount val="3"/>
                <c:pt idx="0">
                  <c:v>1.701682498781101E-2</c:v>
                </c:pt>
                <c:pt idx="1">
                  <c:v>2.0007985422339742E-2</c:v>
                </c:pt>
                <c:pt idx="2">
                  <c:v>3.1815470929756541E-2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D-8041-8002-1D10678AB914}"/>
            </c:ext>
          </c:extLst>
        </c:ser>
        <c:ser>
          <c:idx val="4"/>
          <c:order val="4"/>
          <c:tx>
            <c:strRef>
              <c:f>'GDP Per Capita'!$F$9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Capita'!$F$10:$F$12</c:f>
              <c:numCache>
                <c:formatCode>0%</c:formatCode>
                <c:ptCount val="3"/>
                <c:pt idx="0">
                  <c:v>1.5573024674276096E-2</c:v>
                </c:pt>
                <c:pt idx="1">
                  <c:v>2.3002084183677298E-2</c:v>
                </c:pt>
                <c:pt idx="2">
                  <c:v>2.8084046800655092E-2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D-8041-8002-1D10678A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7392"/>
        <c:axId val="2100934527"/>
      </c:lineChart>
      <c:catAx>
        <c:axId val="2104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34527"/>
        <c:crossesAt val="0"/>
        <c:auto val="1"/>
        <c:lblAlgn val="ctr"/>
        <c:lblOffset val="100"/>
        <c:noMultiLvlLbl val="0"/>
      </c:catAx>
      <c:valAx>
        <c:axId val="21009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White Unemployment Rates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'White UNEMP'!$A$2</c:f>
              <c:strCache>
                <c:ptCount val="1"/>
                <c:pt idx="0">
                  <c:v>White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UNEMP'!$B$1:$E$1</c:f>
              <c:strCache>
                <c:ptCount val="4"/>
                <c:pt idx="0">
                  <c:v>Whites in Rural Non-South</c:v>
                </c:pt>
                <c:pt idx="1">
                  <c:v>Whites in Black Rural South</c:v>
                </c:pt>
                <c:pt idx="2">
                  <c:v>Whites in Rural Non-Black South</c:v>
                </c:pt>
                <c:pt idx="3">
                  <c:v>Whites in White Rural South</c:v>
                </c:pt>
              </c:strCache>
            </c:strRef>
          </c:cat>
          <c:val>
            <c:numRef>
              <c:f>'White UNEMP'!$B$2:$E$2</c:f>
              <c:numCache>
                <c:formatCode>0.0%</c:formatCode>
                <c:ptCount val="4"/>
                <c:pt idx="0">
                  <c:v>5.5280559999999999E-2</c:v>
                </c:pt>
                <c:pt idx="1">
                  <c:v>6.0137570000000001E-2</c:v>
                </c:pt>
                <c:pt idx="2">
                  <c:v>6.7380579999999995E-2</c:v>
                </c:pt>
                <c:pt idx="3">
                  <c:v>7.3219430000000002E-2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9-E241-B682-6248763E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107775"/>
        <c:axId val="1955973423"/>
      </c:barChart>
      <c:catAx>
        <c:axId val="19671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73423"/>
        <c:crosses val="autoZero"/>
        <c:auto val="1"/>
        <c:lblAlgn val="ctr"/>
        <c:lblOffset val="100"/>
        <c:noMultiLvlLbl val="0"/>
      </c:catAx>
      <c:valAx>
        <c:axId val="1955973423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COMMUTE!$A$2</c:f>
              <c:strCache>
                <c:ptCount val="1"/>
                <c:pt idx="0">
                  <c:v>Mean Travel Time to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COMMUTE!$B$1:$F$1</c:f>
              <c:strCache>
                <c:ptCount val="5"/>
                <c:pt idx="0">
                  <c:v>Non-Southern Rural</c:v>
                </c:pt>
                <c:pt idx="1">
                  <c:v>Black Rural South</c:v>
                </c:pt>
                <c:pt idx="2">
                  <c:v>South</c:v>
                </c:pt>
                <c:pt idx="3">
                  <c:v>USA</c:v>
                </c:pt>
                <c:pt idx="4">
                  <c:v>Southern Metro</c:v>
                </c:pt>
              </c:strCache>
            </c:strRef>
          </c:cat>
          <c:val>
            <c:numRef>
              <c:f>COMMUTE!$B$2:$F$2</c:f>
              <c:numCache>
                <c:formatCode>General</c:formatCode>
                <c:ptCount val="5"/>
                <c:pt idx="0">
                  <c:v>21.308140000000002</c:v>
                </c:pt>
                <c:pt idx="1">
                  <c:v>24.167390000000001</c:v>
                </c:pt>
                <c:pt idx="2">
                  <c:v>26.161169999999998</c:v>
                </c:pt>
                <c:pt idx="3">
                  <c:v>26.38194</c:v>
                </c:pt>
                <c:pt idx="4">
                  <c:v>26.493069999999999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1A4E-9087-2A7E1C9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72671"/>
        <c:axId val="2057594735"/>
      </c:barChart>
      <c:catAx>
        <c:axId val="2057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94735"/>
        <c:crosses val="autoZero"/>
        <c:auto val="1"/>
        <c:lblAlgn val="ctr"/>
        <c:lblOffset val="100"/>
        <c:noMultiLvlLbl val="0"/>
      </c:catAx>
      <c:valAx>
        <c:axId val="20575947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Demographic Makeup of the Black Rural South and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'BASIC DEMOGRAPHICS'!$A$3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rgbClr val="F6DA64"/>
            </a:solidFill>
            <a:ln>
              <a:noFill/>
            </a:ln>
            <a:effectLst/>
          </c:spPr>
          <c:invertIfNegative val="0"/>
          <c:cat>
            <c:strRef>
              <c:f>'BASIC DEMOGRAPHICS'!$B$1:$C$1</c:f>
              <c:strCache>
                <c:ptCount val="2"/>
                <c:pt idx="0">
                  <c:v>Black Rural South</c:v>
                </c:pt>
                <c:pt idx="1">
                  <c:v>United States</c:v>
                </c:pt>
              </c:strCache>
            </c:strRef>
          </c:cat>
          <c:val>
            <c:numRef>
              <c:f>'BASIC DEMOGRAPHICS'!$B$3:$C$3</c:f>
              <c:numCache>
                <c:formatCode>General</c:formatCode>
                <c:ptCount val="2"/>
                <c:pt idx="0">
                  <c:v>0.48903390000000002</c:v>
                </c:pt>
                <c:pt idx="1">
                  <c:v>0.1228815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2-F24A-9FB7-B3ADFD35CB2F}"/>
            </c:ext>
          </c:extLst>
        </c:ser>
        <c:ser>
          <c:idx val="2"/>
          <c:order val="1"/>
          <c:tx>
            <c:strRef>
              <c:f>'BASIC DEMOGRAPHICS'!$A$4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6CC6B1"/>
            </a:solidFill>
            <a:ln>
              <a:noFill/>
            </a:ln>
            <a:effectLst/>
          </c:spPr>
          <c:invertIfNegative val="0"/>
          <c:cat>
            <c:strRef>
              <c:f>'BASIC DEMOGRAPHICS'!$B$1:$C$1</c:f>
              <c:strCache>
                <c:ptCount val="2"/>
                <c:pt idx="0">
                  <c:v>Black Rural South</c:v>
                </c:pt>
                <c:pt idx="1">
                  <c:v>United States</c:v>
                </c:pt>
              </c:strCache>
            </c:strRef>
          </c:cat>
          <c:val>
            <c:numRef>
              <c:f>'BASIC DEMOGRAPHICS'!$B$4:$C$4</c:f>
              <c:numCache>
                <c:formatCode>General</c:formatCode>
                <c:ptCount val="2"/>
                <c:pt idx="0">
                  <c:v>3.1620879999999997E-2</c:v>
                </c:pt>
                <c:pt idx="1">
                  <c:v>0.17604300000000001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2-F24A-9FB7-B3ADFD35CB2F}"/>
            </c:ext>
          </c:extLst>
        </c:ser>
        <c:ser>
          <c:idx val="3"/>
          <c:order val="2"/>
          <c:tx>
            <c:strRef>
              <c:f>'BASIC DEMOGRAPHICS'!$A$5</c:f>
              <c:strCache>
                <c:ptCount val="1"/>
                <c:pt idx="0">
                  <c:v>Asian American</c:v>
                </c:pt>
              </c:strCache>
            </c:strRef>
          </c:tx>
          <c:spPr>
            <a:solidFill>
              <a:srgbClr val="2C7FB8"/>
            </a:solidFill>
            <a:ln>
              <a:noFill/>
            </a:ln>
            <a:effectLst/>
          </c:spPr>
          <c:invertIfNegative val="0"/>
          <c:cat>
            <c:strRef>
              <c:f>'BASIC DEMOGRAPHICS'!$B$1:$C$1</c:f>
              <c:strCache>
                <c:ptCount val="2"/>
                <c:pt idx="0">
                  <c:v>Black Rural South</c:v>
                </c:pt>
                <c:pt idx="1">
                  <c:v>United States</c:v>
                </c:pt>
              </c:strCache>
            </c:strRef>
          </c:cat>
          <c:val>
            <c:numRef>
              <c:f>'BASIC DEMOGRAPHICS'!$B$5:$C$5</c:f>
              <c:numCache>
                <c:formatCode>General</c:formatCode>
                <c:ptCount val="2"/>
                <c:pt idx="0">
                  <c:v>6.1688439999999997E-3</c:v>
                </c:pt>
                <c:pt idx="1">
                  <c:v>5.2926189999999998E-2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2-F24A-9FB7-B3ADFD35CB2F}"/>
            </c:ext>
          </c:extLst>
        </c:ser>
        <c:ser>
          <c:idx val="0"/>
          <c:order val="3"/>
          <c:tx>
            <c:strRef>
              <c:f>'BASIC DEMOGRAPHICS'!$A$2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cat>
            <c:strRef>
              <c:f>'BASIC DEMOGRAPHICS'!$B$1:$C$1</c:f>
              <c:strCache>
                <c:ptCount val="2"/>
                <c:pt idx="0">
                  <c:v>Black Rural South</c:v>
                </c:pt>
                <c:pt idx="1">
                  <c:v>United States</c:v>
                </c:pt>
              </c:strCache>
            </c:strRef>
          </c:cat>
          <c:val>
            <c:numRef>
              <c:f>'BASIC DEMOGRAPHICS'!$B$2:$C$2</c:f>
              <c:numCache>
                <c:formatCode>General</c:formatCode>
                <c:ptCount val="2"/>
                <c:pt idx="0">
                  <c:v>0.45452619999999999</c:v>
                </c:pt>
                <c:pt idx="1">
                  <c:v>0.61456409999999995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F24A-9FB7-B3ADFD35CB2F}"/>
            </c:ext>
          </c:extLst>
        </c:ser>
        <c:ser>
          <c:idx val="4"/>
          <c:order val="4"/>
          <c:tx>
            <c:strRef>
              <c:f>'BASIC DEMOGRAPHICS'!$A$6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 DEMOGRAPHICS'!$B$1:$C$1</c:f>
              <c:strCache>
                <c:ptCount val="2"/>
                <c:pt idx="0">
                  <c:v>Black Rural South</c:v>
                </c:pt>
                <c:pt idx="1">
                  <c:v>United States</c:v>
                </c:pt>
              </c:strCache>
            </c:strRef>
          </c:cat>
          <c:val>
            <c:numRef>
              <c:f>'BASIC DEMOGRAPHICS'!$B$6:$C$6</c:f>
              <c:numCache>
                <c:formatCode>General</c:formatCode>
                <c:ptCount val="2"/>
                <c:pt idx="0">
                  <c:v>1.865023E-2</c:v>
                </c:pt>
                <c:pt idx="1">
                  <c:v>3.3585249999999997E-2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2-F24A-9FB7-B3ADFD3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278287"/>
        <c:axId val="1990469071"/>
      </c:barChart>
      <c:catAx>
        <c:axId val="19562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69071"/>
        <c:crosses val="autoZero"/>
        <c:auto val="1"/>
        <c:lblAlgn val="ctr"/>
        <c:lblOffset val="100"/>
        <c:noMultiLvlLbl val="0"/>
      </c:catAx>
      <c:valAx>
        <c:axId val="19904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NAEP Reading Scores</a:t>
            </a:r>
            <a:r>
              <a:rPr lang="en-US" b="1" baseline="0"/>
              <a:t> for Grade 4 Students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NAEP!$A$3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NAEP!$B$3:$H$3</c:f>
              <c:numCache>
                <c:formatCode>General</c:formatCode>
                <c:ptCount val="7"/>
                <c:pt idx="0">
                  <c:v>216.77770000000001</c:v>
                </c:pt>
                <c:pt idx="1">
                  <c:v>217.19130000000001</c:v>
                </c:pt>
                <c:pt idx="2">
                  <c:v>217.63229999999999</c:v>
                </c:pt>
                <c:pt idx="3">
                  <c:v>218.35310000000001</c:v>
                </c:pt>
                <c:pt idx="4">
                  <c:v>219.03980000000001</c:v>
                </c:pt>
                <c:pt idx="5">
                  <c:v>220.5522</c:v>
                </c:pt>
                <c:pt idx="6">
                  <c:v>219.56829999999999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5-C445-9D9A-FCAD73406FA7}"/>
            </c:ext>
          </c:extLst>
        </c:ser>
        <c:ser>
          <c:idx val="1"/>
          <c:order val="1"/>
          <c:tx>
            <c:strRef>
              <c:f>NAEP!$A$4</c:f>
              <c:strCache>
                <c:ptCount val="1"/>
                <c:pt idx="0">
                  <c:v>White in 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NAEP!$B$4:$H$4</c:f>
              <c:numCache>
                <c:formatCode>General</c:formatCode>
                <c:ptCount val="7"/>
                <c:pt idx="0">
                  <c:v>226.74590000000001</c:v>
                </c:pt>
                <c:pt idx="1">
                  <c:v>227.3981</c:v>
                </c:pt>
                <c:pt idx="2">
                  <c:v>227.66229999999999</c:v>
                </c:pt>
                <c:pt idx="3">
                  <c:v>228.5275</c:v>
                </c:pt>
                <c:pt idx="4">
                  <c:v>229.55609999999999</c:v>
                </c:pt>
                <c:pt idx="5">
                  <c:v>229.8973</c:v>
                </c:pt>
                <c:pt idx="6">
                  <c:v>230.21430000000001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5-C445-9D9A-FCAD73406FA7}"/>
            </c:ext>
          </c:extLst>
        </c:ser>
        <c:ser>
          <c:idx val="2"/>
          <c:order val="2"/>
          <c:tx>
            <c:strRef>
              <c:f>NAEP!$A$5</c:f>
              <c:strCache>
                <c:ptCount val="1"/>
                <c:pt idx="0">
                  <c:v>Black in 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NAEP!$B$5:$H$5</c:f>
              <c:numCache>
                <c:formatCode>General</c:formatCode>
                <c:ptCount val="7"/>
                <c:pt idx="0">
                  <c:v>200.94710000000001</c:v>
                </c:pt>
                <c:pt idx="1">
                  <c:v>201.1748</c:v>
                </c:pt>
                <c:pt idx="2">
                  <c:v>201.45070000000001</c:v>
                </c:pt>
                <c:pt idx="3">
                  <c:v>201.5583</c:v>
                </c:pt>
                <c:pt idx="4">
                  <c:v>202.3126</c:v>
                </c:pt>
                <c:pt idx="5">
                  <c:v>203.3193</c:v>
                </c:pt>
                <c:pt idx="6">
                  <c:v>202.93940000000001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5-C445-9D9A-FCAD73406FA7}"/>
            </c:ext>
          </c:extLst>
        </c:ser>
        <c:ser>
          <c:idx val="3"/>
          <c:order val="3"/>
          <c:tx>
            <c:strRef>
              <c:f>NAEP!$A$6</c:f>
              <c:strCache>
                <c:ptCount val="1"/>
                <c:pt idx="0">
                  <c:v>Non-South Rural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NAEP!$B$6:$H$6</c:f>
              <c:numCache>
                <c:formatCode>General</c:formatCode>
                <c:ptCount val="7"/>
                <c:pt idx="0">
                  <c:v>217.92330000000001</c:v>
                </c:pt>
                <c:pt idx="1">
                  <c:v>218.30119999999999</c:v>
                </c:pt>
                <c:pt idx="2">
                  <c:v>217.90770000000001</c:v>
                </c:pt>
                <c:pt idx="3">
                  <c:v>218.7088</c:v>
                </c:pt>
                <c:pt idx="4">
                  <c:v>219.4059</c:v>
                </c:pt>
                <c:pt idx="5">
                  <c:v>220.2535</c:v>
                </c:pt>
                <c:pt idx="6">
                  <c:v>218.71619999999999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5-C445-9D9A-FCAD73406FA7}"/>
            </c:ext>
          </c:extLst>
        </c:ser>
        <c:ser>
          <c:idx val="4"/>
          <c:order val="4"/>
          <c:tx>
            <c:strRef>
              <c:f>NAEP!$A$7</c:f>
              <c:strCache>
                <c:ptCount val="1"/>
                <c:pt idx="0">
                  <c:v>Black in Black Rural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NAEP!$B$7:$H$7</c:f>
              <c:numCache>
                <c:formatCode>General</c:formatCode>
                <c:ptCount val="7"/>
                <c:pt idx="0">
                  <c:v>195.59960000000001</c:v>
                </c:pt>
                <c:pt idx="1">
                  <c:v>195.7414</c:v>
                </c:pt>
                <c:pt idx="2">
                  <c:v>195.2714</c:v>
                </c:pt>
                <c:pt idx="3">
                  <c:v>195.3074</c:v>
                </c:pt>
                <c:pt idx="4">
                  <c:v>195.88310000000001</c:v>
                </c:pt>
                <c:pt idx="5">
                  <c:v>197.5068</c:v>
                </c:pt>
                <c:pt idx="6">
                  <c:v>198.8032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5-C445-9D9A-FCAD73406FA7}"/>
            </c:ext>
          </c:extLst>
        </c:ser>
        <c:ser>
          <c:idx val="5"/>
          <c:order val="5"/>
          <c:tx>
            <c:strRef>
              <c:f>NAEP!$A$13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NAEP!$B$13:$H$13</c:f>
              <c:numCache>
                <c:formatCode>General</c:formatCode>
                <c:ptCount val="7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5-C445-9D9A-FCAD7340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13903"/>
        <c:axId val="162595152"/>
      </c:lineChart>
      <c:catAx>
        <c:axId val="19649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5152"/>
        <c:crosses val="autoZero"/>
        <c:auto val="1"/>
        <c:lblAlgn val="ctr"/>
        <c:lblOffset val="100"/>
        <c:noMultiLvlLbl val="0"/>
      </c:catAx>
      <c:valAx>
        <c:axId val="16259515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NAEP</a:t>
            </a:r>
            <a:r>
              <a:rPr lang="en-US" b="1" baseline="0"/>
              <a:t> Reading Scores for Grade 4 Students in the South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NAEP!$A$8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NAEP!$B$8:$H$8</c:f>
              <c:numCache>
                <c:formatCode>General</c:formatCode>
                <c:ptCount val="7"/>
                <c:pt idx="0">
                  <c:v>215.89169999999999</c:v>
                </c:pt>
                <c:pt idx="1">
                  <c:v>216.21619999999999</c:v>
                </c:pt>
                <c:pt idx="2">
                  <c:v>216.5421</c:v>
                </c:pt>
                <c:pt idx="3">
                  <c:v>217.33260000000001</c:v>
                </c:pt>
                <c:pt idx="4">
                  <c:v>218.1534</c:v>
                </c:pt>
                <c:pt idx="5">
                  <c:v>218.6951</c:v>
                </c:pt>
                <c:pt idx="6">
                  <c:v>219.60810000000001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DD48-8640-625C6146DCA6}"/>
            </c:ext>
          </c:extLst>
        </c:ser>
        <c:ser>
          <c:idx val="1"/>
          <c:order val="1"/>
          <c:tx>
            <c:strRef>
              <c:f>NAEP!$A$9</c:f>
              <c:strCache>
                <c:ptCount val="1"/>
                <c:pt idx="0">
                  <c:v>White in South 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NAEP!$B$9:$H$9</c:f>
              <c:numCache>
                <c:formatCode>General</c:formatCode>
                <c:ptCount val="7"/>
                <c:pt idx="0">
                  <c:v>227.46960000000001</c:v>
                </c:pt>
                <c:pt idx="1">
                  <c:v>228.6926</c:v>
                </c:pt>
                <c:pt idx="2">
                  <c:v>229.2346</c:v>
                </c:pt>
                <c:pt idx="3">
                  <c:v>230.0077</c:v>
                </c:pt>
                <c:pt idx="4">
                  <c:v>231.91980000000001</c:v>
                </c:pt>
                <c:pt idx="5">
                  <c:v>231.72200000000001</c:v>
                </c:pt>
                <c:pt idx="6">
                  <c:v>232.81739999999999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A-DD48-8640-625C6146DCA6}"/>
            </c:ext>
          </c:extLst>
        </c:ser>
        <c:ser>
          <c:idx val="2"/>
          <c:order val="2"/>
          <c:tx>
            <c:strRef>
              <c:f>NAEP!$A$10</c:f>
              <c:strCache>
                <c:ptCount val="1"/>
                <c:pt idx="0">
                  <c:v>Black in South Metro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NAEP!$B$10:$H$10</c:f>
              <c:numCache>
                <c:formatCode>General</c:formatCode>
                <c:ptCount val="7"/>
                <c:pt idx="0">
                  <c:v>202.38919999999999</c:v>
                </c:pt>
                <c:pt idx="1">
                  <c:v>202.7396</c:v>
                </c:pt>
                <c:pt idx="2">
                  <c:v>202.83789999999999</c:v>
                </c:pt>
                <c:pt idx="3">
                  <c:v>202.94370000000001</c:v>
                </c:pt>
                <c:pt idx="4">
                  <c:v>204.07159999999999</c:v>
                </c:pt>
                <c:pt idx="5">
                  <c:v>204.6979</c:v>
                </c:pt>
                <c:pt idx="6">
                  <c:v>205.6591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A-DD48-8640-625C6146DCA6}"/>
            </c:ext>
          </c:extLst>
        </c:ser>
        <c:ser>
          <c:idx val="3"/>
          <c:order val="3"/>
          <c:tx>
            <c:strRef>
              <c:f>NAEP!$A$11</c:f>
              <c:strCache>
                <c:ptCount val="1"/>
                <c:pt idx="0">
                  <c:v>White in Black Rural 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NAEP!$B$11:$H$11</c:f>
              <c:numCache>
                <c:formatCode>General</c:formatCode>
                <c:ptCount val="7"/>
                <c:pt idx="0">
                  <c:v>219.66990000000001</c:v>
                </c:pt>
                <c:pt idx="1">
                  <c:v>221.1216</c:v>
                </c:pt>
                <c:pt idx="2">
                  <c:v>221.47829999999999</c:v>
                </c:pt>
                <c:pt idx="3">
                  <c:v>219.9324</c:v>
                </c:pt>
                <c:pt idx="4">
                  <c:v>220.76730000000001</c:v>
                </c:pt>
                <c:pt idx="5">
                  <c:v>221.62350000000001</c:v>
                </c:pt>
                <c:pt idx="6">
                  <c:v>224.2193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A-DD48-8640-625C6146DCA6}"/>
            </c:ext>
          </c:extLst>
        </c:ser>
        <c:ser>
          <c:idx val="4"/>
          <c:order val="4"/>
          <c:tx>
            <c:strRef>
              <c:f>NAEP!$A$12</c:f>
              <c:strCache>
                <c:ptCount val="1"/>
                <c:pt idx="0">
                  <c:v>Black in Black Rural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NAEP!$B$12:$H$12</c:f>
              <c:numCache>
                <c:formatCode>General</c:formatCode>
                <c:ptCount val="7"/>
                <c:pt idx="0">
                  <c:v>195.59960000000001</c:v>
                </c:pt>
                <c:pt idx="1">
                  <c:v>195.7414</c:v>
                </c:pt>
                <c:pt idx="2">
                  <c:v>195.2714</c:v>
                </c:pt>
                <c:pt idx="3">
                  <c:v>195.3074</c:v>
                </c:pt>
                <c:pt idx="4">
                  <c:v>195.88310000000001</c:v>
                </c:pt>
                <c:pt idx="5">
                  <c:v>197.5068</c:v>
                </c:pt>
                <c:pt idx="6">
                  <c:v>198.8032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A-DD48-8640-625C6146DCA6}"/>
            </c:ext>
          </c:extLst>
        </c:ser>
        <c:ser>
          <c:idx val="5"/>
          <c:order val="5"/>
          <c:tx>
            <c:strRef>
              <c:f>NAEP!$A$13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NAEP!$B$13:$H$13</c:f>
              <c:numCache>
                <c:formatCode>General</c:formatCode>
                <c:ptCount val="7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A-DD48-8640-625C6146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13903"/>
        <c:axId val="162595152"/>
      </c:lineChart>
      <c:catAx>
        <c:axId val="19649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5152"/>
        <c:crosses val="autoZero"/>
        <c:auto val="1"/>
        <c:lblAlgn val="ctr"/>
        <c:lblOffset val="100"/>
        <c:noMultiLvlLbl val="0"/>
      </c:catAx>
      <c:valAx>
        <c:axId val="16259515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NAEP</a:t>
            </a:r>
            <a:r>
              <a:rPr lang="en-US" b="1" baseline="0"/>
              <a:t> Math Scores for Grade 4 Students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NAEP!$A$18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NAEP!$B$18:$H$18</c:f>
              <c:numCache>
                <c:formatCode>General</c:formatCode>
                <c:ptCount val="7"/>
                <c:pt idx="0">
                  <c:v>237.95769999999999</c:v>
                </c:pt>
                <c:pt idx="1">
                  <c:v>238.47730000000001</c:v>
                </c:pt>
                <c:pt idx="2">
                  <c:v>239.04820000000001</c:v>
                </c:pt>
                <c:pt idx="3">
                  <c:v>239.7518</c:v>
                </c:pt>
                <c:pt idx="4">
                  <c:v>240.4007</c:v>
                </c:pt>
                <c:pt idx="5">
                  <c:v>240.97460000000001</c:v>
                </c:pt>
                <c:pt idx="6">
                  <c:v>239.02590000000001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2-184B-8E6F-39184FB350C8}"/>
            </c:ext>
          </c:extLst>
        </c:ser>
        <c:ser>
          <c:idx val="1"/>
          <c:order val="1"/>
          <c:tx>
            <c:strRef>
              <c:f>NAEP!$A$19</c:f>
              <c:strCache>
                <c:ptCount val="1"/>
                <c:pt idx="0">
                  <c:v>White in 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NAEP!$B$19:$H$19</c:f>
              <c:numCache>
                <c:formatCode>General</c:formatCode>
                <c:ptCount val="7"/>
                <c:pt idx="0">
                  <c:v>245.2123</c:v>
                </c:pt>
                <c:pt idx="1">
                  <c:v>245.5789</c:v>
                </c:pt>
                <c:pt idx="2">
                  <c:v>246.0351</c:v>
                </c:pt>
                <c:pt idx="3">
                  <c:v>246.9075</c:v>
                </c:pt>
                <c:pt idx="4">
                  <c:v>247.81559999999999</c:v>
                </c:pt>
                <c:pt idx="5">
                  <c:v>248.08619999999999</c:v>
                </c:pt>
                <c:pt idx="6">
                  <c:v>247.15379999999999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2-184B-8E6F-39184FB350C8}"/>
            </c:ext>
          </c:extLst>
        </c:ser>
        <c:ser>
          <c:idx val="2"/>
          <c:order val="2"/>
          <c:tx>
            <c:strRef>
              <c:f>NAEP!$A$20</c:f>
              <c:strCache>
                <c:ptCount val="1"/>
                <c:pt idx="0">
                  <c:v>Black in 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NAEP!$B$20:$H$20</c:f>
              <c:numCache>
                <c:formatCode>General</c:formatCode>
                <c:ptCount val="7"/>
                <c:pt idx="0">
                  <c:v>223.9572</c:v>
                </c:pt>
                <c:pt idx="1">
                  <c:v>224.30189999999999</c:v>
                </c:pt>
                <c:pt idx="2">
                  <c:v>224.77459999999999</c:v>
                </c:pt>
                <c:pt idx="3">
                  <c:v>224.66640000000001</c:v>
                </c:pt>
                <c:pt idx="4">
                  <c:v>225.3263</c:v>
                </c:pt>
                <c:pt idx="5">
                  <c:v>224.60550000000001</c:v>
                </c:pt>
                <c:pt idx="6">
                  <c:v>223.85159999999999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2-184B-8E6F-39184FB350C8}"/>
            </c:ext>
          </c:extLst>
        </c:ser>
        <c:ser>
          <c:idx val="3"/>
          <c:order val="3"/>
          <c:tx>
            <c:strRef>
              <c:f>NAEP!$A$21</c:f>
              <c:strCache>
                <c:ptCount val="1"/>
                <c:pt idx="0">
                  <c:v>Non-South Rural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NAEP!$B$21:$H$21</c:f>
              <c:numCache>
                <c:formatCode>General</c:formatCode>
                <c:ptCount val="7"/>
                <c:pt idx="0">
                  <c:v>239.04050000000001</c:v>
                </c:pt>
                <c:pt idx="1">
                  <c:v>239.3074</c:v>
                </c:pt>
                <c:pt idx="2">
                  <c:v>239.4522</c:v>
                </c:pt>
                <c:pt idx="3">
                  <c:v>240.38059999999999</c:v>
                </c:pt>
                <c:pt idx="4">
                  <c:v>240.9442</c:v>
                </c:pt>
                <c:pt idx="5">
                  <c:v>240.7817</c:v>
                </c:pt>
                <c:pt idx="6">
                  <c:v>238.5592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2-184B-8E6F-39184FB350C8}"/>
            </c:ext>
          </c:extLst>
        </c:ser>
        <c:ser>
          <c:idx val="4"/>
          <c:order val="4"/>
          <c:tx>
            <c:strRef>
              <c:f>NAEP!$A$22</c:f>
              <c:strCache>
                <c:ptCount val="1"/>
                <c:pt idx="0">
                  <c:v>Black in Black Rural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NAEP!$B$22:$H$22</c:f>
              <c:numCache>
                <c:formatCode>General</c:formatCode>
                <c:ptCount val="7"/>
                <c:pt idx="0">
                  <c:v>217.6782</c:v>
                </c:pt>
                <c:pt idx="1">
                  <c:v>219.6619</c:v>
                </c:pt>
                <c:pt idx="2">
                  <c:v>220.7244</c:v>
                </c:pt>
                <c:pt idx="3">
                  <c:v>221.684</c:v>
                </c:pt>
                <c:pt idx="4">
                  <c:v>221.29669999999999</c:v>
                </c:pt>
                <c:pt idx="5">
                  <c:v>220.9118</c:v>
                </c:pt>
                <c:pt idx="6">
                  <c:v>221.32740000000001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2-184B-8E6F-39184FB350C8}"/>
            </c:ext>
          </c:extLst>
        </c:ser>
        <c:ser>
          <c:idx val="6"/>
          <c:order val="5"/>
          <c:tx>
            <c:strRef>
              <c:f>NAEP!$A$28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NAEP!$B$28:$H$28</c:f>
              <c:numCache>
                <c:formatCode>General</c:formatCode>
                <c:ptCount val="7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2-184B-8E6F-39184FB3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13903"/>
        <c:axId val="162595152"/>
      </c:lineChart>
      <c:catAx>
        <c:axId val="19649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5152"/>
        <c:crosses val="autoZero"/>
        <c:auto val="1"/>
        <c:lblAlgn val="ctr"/>
        <c:lblOffset val="100"/>
        <c:noMultiLvlLbl val="0"/>
      </c:catAx>
      <c:valAx>
        <c:axId val="162595152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NAEP</a:t>
            </a:r>
            <a:r>
              <a:rPr lang="en-US" b="1" baseline="0"/>
              <a:t> Math Scores for Grade 4 Students in the South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NAEP!$A$23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NAEP!$B$23:$H$23</c:f>
              <c:numCache>
                <c:formatCode>General</c:formatCode>
                <c:ptCount val="7"/>
                <c:pt idx="0">
                  <c:v>236.8305</c:v>
                </c:pt>
                <c:pt idx="1">
                  <c:v>237.45160000000001</c:v>
                </c:pt>
                <c:pt idx="2">
                  <c:v>238.06270000000001</c:v>
                </c:pt>
                <c:pt idx="3">
                  <c:v>239.02699999999999</c:v>
                </c:pt>
                <c:pt idx="4">
                  <c:v>240.01589999999999</c:v>
                </c:pt>
                <c:pt idx="5">
                  <c:v>239.7457</c:v>
                </c:pt>
                <c:pt idx="6">
                  <c:v>239.9924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0545-B8F1-10C61E36502B}"/>
            </c:ext>
          </c:extLst>
        </c:ser>
        <c:ser>
          <c:idx val="1"/>
          <c:order val="1"/>
          <c:tx>
            <c:strRef>
              <c:f>NAEP!$A$24</c:f>
              <c:strCache>
                <c:ptCount val="1"/>
                <c:pt idx="0">
                  <c:v>White in South 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NAEP!$B$24:$H$24</c:f>
              <c:numCache>
                <c:formatCode>General</c:formatCode>
                <c:ptCount val="7"/>
                <c:pt idx="0">
                  <c:v>245.0941</c:v>
                </c:pt>
                <c:pt idx="1">
                  <c:v>245.83260000000001</c:v>
                </c:pt>
                <c:pt idx="2">
                  <c:v>246.32089999999999</c:v>
                </c:pt>
                <c:pt idx="3">
                  <c:v>247.19880000000001</c:v>
                </c:pt>
                <c:pt idx="4">
                  <c:v>248.94470000000001</c:v>
                </c:pt>
                <c:pt idx="5">
                  <c:v>248.86859999999999</c:v>
                </c:pt>
                <c:pt idx="6">
                  <c:v>249.38570000000001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0545-B8F1-10C61E36502B}"/>
            </c:ext>
          </c:extLst>
        </c:ser>
        <c:ser>
          <c:idx val="2"/>
          <c:order val="2"/>
          <c:tx>
            <c:strRef>
              <c:f>NAEP!$A$25</c:f>
              <c:strCache>
                <c:ptCount val="1"/>
                <c:pt idx="0">
                  <c:v>Black in South Metro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NAEP!$B$25:$H$25</c:f>
              <c:numCache>
                <c:formatCode>General</c:formatCode>
                <c:ptCount val="7"/>
                <c:pt idx="0">
                  <c:v>225.703</c:v>
                </c:pt>
                <c:pt idx="1">
                  <c:v>225.94</c:v>
                </c:pt>
                <c:pt idx="2">
                  <c:v>226.41050000000001</c:v>
                </c:pt>
                <c:pt idx="3">
                  <c:v>226.42740000000001</c:v>
                </c:pt>
                <c:pt idx="4">
                  <c:v>227.44499999999999</c:v>
                </c:pt>
                <c:pt idx="5">
                  <c:v>226.63939999999999</c:v>
                </c:pt>
                <c:pt idx="6">
                  <c:v>226.7329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0545-B8F1-10C61E36502B}"/>
            </c:ext>
          </c:extLst>
        </c:ser>
        <c:ser>
          <c:idx val="3"/>
          <c:order val="3"/>
          <c:tx>
            <c:strRef>
              <c:f>NAEP!$A$26</c:f>
              <c:strCache>
                <c:ptCount val="1"/>
                <c:pt idx="0">
                  <c:v>White in Black Rural 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NAEP!$B$26:$H$26</c:f>
              <c:numCache>
                <c:formatCode>General</c:formatCode>
                <c:ptCount val="7"/>
                <c:pt idx="0">
                  <c:v>238.4546</c:v>
                </c:pt>
                <c:pt idx="1">
                  <c:v>239.9171</c:v>
                </c:pt>
                <c:pt idx="2">
                  <c:v>241.00530000000001</c:v>
                </c:pt>
                <c:pt idx="3">
                  <c:v>240.155</c:v>
                </c:pt>
                <c:pt idx="4">
                  <c:v>240.28110000000001</c:v>
                </c:pt>
                <c:pt idx="5">
                  <c:v>240.09889999999999</c:v>
                </c:pt>
                <c:pt idx="6">
                  <c:v>240.38910000000001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F-0545-B8F1-10C61E36502B}"/>
            </c:ext>
          </c:extLst>
        </c:ser>
        <c:ser>
          <c:idx val="4"/>
          <c:order val="4"/>
          <c:tx>
            <c:strRef>
              <c:f>NAEP!$A$27</c:f>
              <c:strCache>
                <c:ptCount val="1"/>
                <c:pt idx="0">
                  <c:v>Black in Black Rural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NAEP!$B$27:$H$27</c:f>
              <c:numCache>
                <c:formatCode>General</c:formatCode>
                <c:ptCount val="7"/>
                <c:pt idx="0">
                  <c:v>217.6782</c:v>
                </c:pt>
                <c:pt idx="1">
                  <c:v>219.6619</c:v>
                </c:pt>
                <c:pt idx="2">
                  <c:v>220.7244</c:v>
                </c:pt>
                <c:pt idx="3">
                  <c:v>221.684</c:v>
                </c:pt>
                <c:pt idx="4">
                  <c:v>221.29669999999999</c:v>
                </c:pt>
                <c:pt idx="5">
                  <c:v>220.9118</c:v>
                </c:pt>
                <c:pt idx="6">
                  <c:v>221.32740000000001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F-0545-B8F1-10C61E36502B}"/>
            </c:ext>
          </c:extLst>
        </c:ser>
        <c:ser>
          <c:idx val="5"/>
          <c:order val="5"/>
          <c:tx>
            <c:strRef>
              <c:f>NAEP!$A$28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NAEP!$B$28:$H$28</c:f>
              <c:numCache>
                <c:formatCode>General</c:formatCode>
                <c:ptCount val="7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F-0545-B8F1-10C61E36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13903"/>
        <c:axId val="162595152"/>
      </c:lineChart>
      <c:catAx>
        <c:axId val="19649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5152"/>
        <c:crosses val="autoZero"/>
        <c:auto val="1"/>
        <c:lblAlgn val="ctr"/>
        <c:lblOffset val="100"/>
        <c:noMultiLvlLbl val="0"/>
      </c:catAx>
      <c:valAx>
        <c:axId val="162595152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</a:t>
            </a:r>
            <a:r>
              <a:rPr lang="en-US" b="1" baseline="0"/>
              <a:t> Household Income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INCOME!$B$1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INCOME!$B$2:$B$5</c:f>
              <c:numCache>
                <c:formatCode>_("$"* #,##0_);_("$"* \(#,##0\);_("$"* "-"??_);_(@_)</c:formatCode>
                <c:ptCount val="4"/>
                <c:pt idx="0">
                  <c:v>17144.38</c:v>
                </c:pt>
                <c:pt idx="1">
                  <c:v>27193.55</c:v>
                </c:pt>
                <c:pt idx="2">
                  <c:v>31161.87</c:v>
                </c:pt>
                <c:pt idx="3">
                  <c:v>35437.83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1-A84F-9856-18D47423F518}"/>
            </c:ext>
          </c:extLst>
        </c:ser>
        <c:ser>
          <c:idx val="2"/>
          <c:order val="1"/>
          <c:tx>
            <c:strRef>
              <c:f>INCOME!$C$1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INCOME!$C$2:$C$5</c:f>
              <c:numCache>
                <c:formatCode>_("$"* #,##0_);_("$"* \(#,##0\);_("$"* "-"??_);_(@_)</c:formatCode>
                <c:ptCount val="4"/>
                <c:pt idx="0">
                  <c:v>23114.82</c:v>
                </c:pt>
                <c:pt idx="1">
                  <c:v>36238.17</c:v>
                </c:pt>
                <c:pt idx="2">
                  <c:v>41416.07</c:v>
                </c:pt>
                <c:pt idx="3">
                  <c:v>49469.83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1-A84F-9856-18D47423F518}"/>
            </c:ext>
          </c:extLst>
        </c:ser>
        <c:ser>
          <c:idx val="3"/>
          <c:order val="2"/>
          <c:tx>
            <c:strRef>
              <c:f>INCOME!$D$1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INCOME!$D$2:$D$5</c:f>
              <c:numCache>
                <c:formatCode>_("$"* #,##0_);_("$"* \(#,##0\);_("$"* "-"??_);_(@_)</c:formatCode>
                <c:ptCount val="4"/>
                <c:pt idx="0">
                  <c:v>24675.93</c:v>
                </c:pt>
                <c:pt idx="1">
                  <c:v>41035.410000000003</c:v>
                </c:pt>
                <c:pt idx="2">
                  <c:v>43633.4</c:v>
                </c:pt>
                <c:pt idx="3">
                  <c:v>51850.14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1-A84F-9856-18D47423F518}"/>
            </c:ext>
          </c:extLst>
        </c:ser>
        <c:ser>
          <c:idx val="4"/>
          <c:order val="3"/>
          <c:tx>
            <c:strRef>
              <c:f>INCOME!$E$1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INCOME!$E$2:$E$5</c:f>
              <c:numCache>
                <c:formatCode>_("$"* #,##0_);_("$"* \(#,##0\);_("$"* "-"??_);_(@_)</c:formatCode>
                <c:ptCount val="4"/>
                <c:pt idx="0">
                  <c:v>21613.45</c:v>
                </c:pt>
                <c:pt idx="1">
                  <c:v>39162.839999999997</c:v>
                </c:pt>
                <c:pt idx="2">
                  <c:v>38195.279999999999</c:v>
                </c:pt>
                <c:pt idx="3">
                  <c:v>44759.7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1-A84F-9856-18D47423F518}"/>
            </c:ext>
          </c:extLst>
        </c:ser>
        <c:ser>
          <c:idx val="5"/>
          <c:order val="4"/>
          <c:tx>
            <c:strRef>
              <c:f>INCOME!$F$1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INCOME!$F$2:$F$5</c:f>
              <c:numCache>
                <c:formatCode>_("$"* #,##0_);_("$"* \(#,##0\);_("$"* "-"??_);_(@_)</c:formatCode>
                <c:ptCount val="4"/>
                <c:pt idx="0">
                  <c:v>23439.48</c:v>
                </c:pt>
                <c:pt idx="1">
                  <c:v>42034.84</c:v>
                </c:pt>
                <c:pt idx="2">
                  <c:v>41515.26</c:v>
                </c:pt>
                <c:pt idx="3">
                  <c:v>49313.69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31-A84F-9856-18D47423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19984"/>
        <c:axId val="1964597759"/>
      </c:lineChart>
      <c:catAx>
        <c:axId val="2156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7759"/>
        <c:crosses val="autoZero"/>
        <c:auto val="1"/>
        <c:lblAlgn val="ctr"/>
        <c:lblOffset val="100"/>
        <c:noMultiLvlLbl val="0"/>
      </c:catAx>
      <c:valAx>
        <c:axId val="19645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 as a Percentage of 1990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'Labor Force'!$B$9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'Labor Force'!$A$10:$A$13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'Labor Force'!$B$10:$B$13</c:f>
              <c:numCache>
                <c:formatCode>0%</c:formatCode>
                <c:ptCount val="4"/>
                <c:pt idx="0">
                  <c:v>1</c:v>
                </c:pt>
                <c:pt idx="1">
                  <c:v>1.0118096903878928</c:v>
                </c:pt>
                <c:pt idx="2">
                  <c:v>0.96843185547250832</c:v>
                </c:pt>
                <c:pt idx="3">
                  <c:v>0.88262520940940514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B-AF4F-BC08-21CFE5F5655A}"/>
            </c:ext>
          </c:extLst>
        </c:ser>
        <c:ser>
          <c:idx val="1"/>
          <c:order val="1"/>
          <c:tx>
            <c:strRef>
              <c:f>'Labor Force'!$C$9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'Labor Force'!$A$10:$A$13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'Labor Force'!$C$10:$C$13</c:f>
              <c:numCache>
                <c:formatCode>0%</c:formatCode>
                <c:ptCount val="4"/>
                <c:pt idx="0">
                  <c:v>1</c:v>
                </c:pt>
                <c:pt idx="1">
                  <c:v>1.1167721772591683</c:v>
                </c:pt>
                <c:pt idx="2">
                  <c:v>1.1320219199821806</c:v>
                </c:pt>
                <c:pt idx="3">
                  <c:v>1.0995176732172982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B-AF4F-BC08-21CFE5F5655A}"/>
            </c:ext>
          </c:extLst>
        </c:ser>
        <c:ser>
          <c:idx val="2"/>
          <c:order val="2"/>
          <c:tx>
            <c:strRef>
              <c:f>'Labor Force'!$D$9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'Labor Force'!$A$10:$A$13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'Labor Force'!$D$10:$D$13</c:f>
              <c:numCache>
                <c:formatCode>0%</c:formatCode>
                <c:ptCount val="4"/>
                <c:pt idx="0">
                  <c:v>1</c:v>
                </c:pt>
                <c:pt idx="1">
                  <c:v>1.1938958415096772</c:v>
                </c:pt>
                <c:pt idx="2">
                  <c:v>1.3672062244252425</c:v>
                </c:pt>
                <c:pt idx="3">
                  <c:v>1.4993734474143918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B-AF4F-BC08-21CFE5F5655A}"/>
            </c:ext>
          </c:extLst>
        </c:ser>
        <c:ser>
          <c:idx val="3"/>
          <c:order val="3"/>
          <c:tx>
            <c:strRef>
              <c:f>'Labor Force'!$E$9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'Labor Force'!$A$10:$A$13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'Labor Force'!$E$10:$E$13</c:f>
              <c:numCache>
                <c:formatCode>0%</c:formatCode>
                <c:ptCount val="4"/>
                <c:pt idx="0">
                  <c:v>1</c:v>
                </c:pt>
                <c:pt idx="1">
                  <c:v>1.1664478822874227</c:v>
                </c:pt>
                <c:pt idx="2">
                  <c:v>1.3037882580531699</c:v>
                </c:pt>
                <c:pt idx="3">
                  <c:v>1.4015874314857695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B-AF4F-BC08-21CFE5F5655A}"/>
            </c:ext>
          </c:extLst>
        </c:ser>
        <c:ser>
          <c:idx val="4"/>
          <c:order val="4"/>
          <c:tx>
            <c:strRef>
              <c:f>'Labor Force'!$F$9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'Labor Force'!$A$10:$A$13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'Labor Force'!$F$10:$F$13</c:f>
              <c:numCache>
                <c:formatCode>0%</c:formatCode>
                <c:ptCount val="4"/>
                <c:pt idx="0">
                  <c:v>1</c:v>
                </c:pt>
                <c:pt idx="1">
                  <c:v>1.1330499046408138</c:v>
                </c:pt>
                <c:pt idx="2">
                  <c:v>1.2228941513032423</c:v>
                </c:pt>
                <c:pt idx="3">
                  <c:v>1.2879450095359186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B-AF4F-BC08-21CFE5F5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52367"/>
        <c:axId val="1979761007"/>
      </c:lineChart>
      <c:catAx>
        <c:axId val="20429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1007"/>
        <c:crosses val="autoZero"/>
        <c:auto val="1"/>
        <c:lblAlgn val="ctr"/>
        <c:lblOffset val="100"/>
        <c:noMultiLvlLbl val="0"/>
      </c:catAx>
      <c:valAx>
        <c:axId val="19797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Population</a:t>
            </a:r>
            <a:r>
              <a:rPr lang="en-US" b="1"/>
              <a:t> Below</a:t>
            </a:r>
            <a:r>
              <a:rPr lang="en-US" b="1" baseline="0"/>
              <a:t> the Poverty Line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POVERTY!$B$2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POVERTY!$B$3:$B$6</c:f>
              <c:numCache>
                <c:formatCode>0%</c:formatCode>
                <c:ptCount val="4"/>
                <c:pt idx="0">
                  <c:v>0.28577859999999999</c:v>
                </c:pt>
                <c:pt idx="1">
                  <c:v>0.210754</c:v>
                </c:pt>
                <c:pt idx="2">
                  <c:v>0.27868510000000002</c:v>
                </c:pt>
                <c:pt idx="3">
                  <c:v>0.27120610000000001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D-414F-B8A9-E4A85EBAAF2A}"/>
            </c:ext>
          </c:extLst>
        </c:ser>
        <c:ser>
          <c:idx val="1"/>
          <c:order val="1"/>
          <c:tx>
            <c:strRef>
              <c:f>POVERTY!$C$2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POVERTY!$C$3:$C$6</c:f>
              <c:numCache>
                <c:formatCode>0%</c:formatCode>
                <c:ptCount val="4"/>
                <c:pt idx="0">
                  <c:v>0.14101649999999999</c:v>
                </c:pt>
                <c:pt idx="1">
                  <c:v>0.11413189999999999</c:v>
                </c:pt>
                <c:pt idx="2">
                  <c:v>0.1518224</c:v>
                </c:pt>
                <c:pt idx="3">
                  <c:v>0.13831769999999999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D-414F-B8A9-E4A85EBAAF2A}"/>
            </c:ext>
          </c:extLst>
        </c:ser>
        <c:ser>
          <c:idx val="2"/>
          <c:order val="2"/>
          <c:tx>
            <c:strRef>
              <c:f>POVERTY!$D$2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POVERTY!$D$3:$D$6</c:f>
              <c:numCache>
                <c:formatCode>0%</c:formatCode>
                <c:ptCount val="4"/>
                <c:pt idx="0">
                  <c:v>0.14562700000000001</c:v>
                </c:pt>
                <c:pt idx="1">
                  <c:v>0.119159</c:v>
                </c:pt>
                <c:pt idx="2">
                  <c:v>0.16392290000000001</c:v>
                </c:pt>
                <c:pt idx="3">
                  <c:v>0.1479927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D-414F-B8A9-E4A85EBAAF2A}"/>
            </c:ext>
          </c:extLst>
        </c:ser>
        <c:ser>
          <c:idx val="3"/>
          <c:order val="3"/>
          <c:tx>
            <c:strRef>
              <c:f>POVERTY!$E$2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POVERTY!$E$3:$E$6</c:f>
              <c:numCache>
                <c:formatCode>0%</c:formatCode>
                <c:ptCount val="4"/>
                <c:pt idx="0">
                  <c:v>0.18468670000000001</c:v>
                </c:pt>
                <c:pt idx="1">
                  <c:v>0.12927839999999999</c:v>
                </c:pt>
                <c:pt idx="2">
                  <c:v>0.19436919999999999</c:v>
                </c:pt>
                <c:pt idx="3">
                  <c:v>0.18009929999999999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D-414F-B8A9-E4A85EBAAF2A}"/>
            </c:ext>
          </c:extLst>
        </c:ser>
        <c:ser>
          <c:idx val="4"/>
          <c:order val="4"/>
          <c:tx>
            <c:strRef>
              <c:f>POVERTY!$F$2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POVERTY!$F$3:$F$6</c:f>
              <c:numCache>
                <c:formatCode>0%</c:formatCode>
                <c:ptCount val="4"/>
                <c:pt idx="0">
                  <c:v>0.15369379999999999</c:v>
                </c:pt>
                <c:pt idx="1">
                  <c:v>0.1136648</c:v>
                </c:pt>
                <c:pt idx="2">
                  <c:v>0.16643720000000001</c:v>
                </c:pt>
                <c:pt idx="3">
                  <c:v>0.1522781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D-414F-B8A9-E4A85EBA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Children </a:t>
            </a:r>
            <a:r>
              <a:rPr lang="en-US" b="1"/>
              <a:t>Below</a:t>
            </a:r>
            <a:r>
              <a:rPr lang="en-US" b="1" baseline="0"/>
              <a:t> the Poverty Line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'CHILD POVERTY'!$B$2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'CHILD POVERTY'!$A$3:$A$6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'CHILD POVERTY'!$B$3:$B$6</c:f>
              <c:numCache>
                <c:formatCode>0%</c:formatCode>
                <c:ptCount val="4"/>
                <c:pt idx="0">
                  <c:v>0.39037230000000001</c:v>
                </c:pt>
                <c:pt idx="1">
                  <c:v>0.285468</c:v>
                </c:pt>
                <c:pt idx="2">
                  <c:v>0.39515899999999998</c:v>
                </c:pt>
                <c:pt idx="3">
                  <c:v>0.38425789999999999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9-EA40-9C9F-AACF40900206}"/>
            </c:ext>
          </c:extLst>
        </c:ser>
        <c:ser>
          <c:idx val="1"/>
          <c:order val="1"/>
          <c:tx>
            <c:strRef>
              <c:f>'CHILD POVERTY'!$C$2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'CHILD POVERTY'!$A$3:$A$6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'CHILD POVERTY'!$C$3:$C$6</c:f>
              <c:numCache>
                <c:formatCode>0%</c:formatCode>
                <c:ptCount val="4"/>
                <c:pt idx="0">
                  <c:v>0.1967383</c:v>
                </c:pt>
                <c:pt idx="1">
                  <c:v>0.15893750000000001</c:v>
                </c:pt>
                <c:pt idx="2">
                  <c:v>0.22041250000000001</c:v>
                </c:pt>
                <c:pt idx="3">
                  <c:v>0.19427469999999999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9-EA40-9C9F-AACF40900206}"/>
            </c:ext>
          </c:extLst>
        </c:ser>
        <c:ser>
          <c:idx val="2"/>
          <c:order val="2"/>
          <c:tx>
            <c:strRef>
              <c:f>'CHILD POVERTY'!$D$2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'CHILD POVERTY'!$A$3:$A$6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'CHILD POVERTY'!$D$3:$D$6</c:f>
              <c:numCache>
                <c:formatCode>0%</c:formatCode>
                <c:ptCount val="4"/>
                <c:pt idx="0">
                  <c:v>0.20656140000000001</c:v>
                </c:pt>
                <c:pt idx="1">
                  <c:v>0.1711396</c:v>
                </c:pt>
                <c:pt idx="2">
                  <c:v>0.2369848</c:v>
                </c:pt>
                <c:pt idx="3">
                  <c:v>0.2097676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9-EA40-9C9F-AACF40900206}"/>
            </c:ext>
          </c:extLst>
        </c:ser>
        <c:ser>
          <c:idx val="3"/>
          <c:order val="3"/>
          <c:tx>
            <c:strRef>
              <c:f>'CHILD POVERTY'!$E$2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'CHILD POVERTY'!$A$3:$A$6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'CHILD POVERTY'!$E$3:$E$6</c:f>
              <c:numCache>
                <c:formatCode>0%</c:formatCode>
                <c:ptCount val="4"/>
                <c:pt idx="0">
                  <c:v>0.25977919999999999</c:v>
                </c:pt>
                <c:pt idx="1">
                  <c:v>0.1841739</c:v>
                </c:pt>
                <c:pt idx="2">
                  <c:v>0.2809296</c:v>
                </c:pt>
                <c:pt idx="3">
                  <c:v>0.25471559999999999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9-EA40-9C9F-AACF40900206}"/>
            </c:ext>
          </c:extLst>
        </c:ser>
        <c:ser>
          <c:idx val="4"/>
          <c:order val="4"/>
          <c:tx>
            <c:strRef>
              <c:f>'CHILD POVERTY'!$F$2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'CHILD POVERTY'!$A$3:$A$6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'CHILD POVERTY'!$F$3:$F$6</c:f>
              <c:numCache>
                <c:formatCode>0%</c:formatCode>
                <c:ptCount val="4"/>
                <c:pt idx="0">
                  <c:v>0.21629399999999999</c:v>
                </c:pt>
                <c:pt idx="1">
                  <c:v>0.16060730000000001</c:v>
                </c:pt>
                <c:pt idx="2">
                  <c:v>0.23954110000000001</c:v>
                </c:pt>
                <c:pt idx="3">
                  <c:v>0.21307409999999999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9-EA40-9C9F-AACF4090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 School Graduation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8425925925927E-2"/>
          <c:y val="0.10903773148148148"/>
          <c:w val="0.9188529320987654"/>
          <c:h val="0.77866643518518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'Educational Attainment'!$B$1</c:f>
              <c:strCache>
                <c:ptCount val="1"/>
                <c:pt idx="0">
                  <c:v>High School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5-D649-85E7-2315D1E65D63}"/>
              </c:ext>
            </c:extLst>
          </c:dPt>
          <c:cat>
            <c:strRef>
              <c:f>'Educational Attainment'!$A$2:$A$6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'Educational Attainment'!$B$2:$B$6</c:f>
              <c:numCache>
                <c:formatCode>0%</c:formatCode>
                <c:ptCount val="5"/>
                <c:pt idx="0">
                  <c:v>0.74506260000000002</c:v>
                </c:pt>
                <c:pt idx="1">
                  <c:v>0.84879939999999998</c:v>
                </c:pt>
                <c:pt idx="2">
                  <c:v>0.88717729999999995</c:v>
                </c:pt>
                <c:pt idx="3">
                  <c:v>0.87313589999999996</c:v>
                </c:pt>
                <c:pt idx="4">
                  <c:v>0.92331300000000005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D649-85E7-2315D1E6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37183"/>
        <c:axId val="1958805775"/>
      </c:barChart>
      <c:catAx>
        <c:axId val="19818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05775"/>
        <c:crosses val="autoZero"/>
        <c:auto val="1"/>
        <c:lblAlgn val="ctr"/>
        <c:lblOffset val="100"/>
        <c:noMultiLvlLbl val="0"/>
      </c:catAx>
      <c:valAx>
        <c:axId val="19588057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 School Graduation Rates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 Attainment'!$B$1</c:f>
              <c:strCache>
                <c:ptCount val="1"/>
                <c:pt idx="0">
                  <c:v>High School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E-004E-BCB6-792F8C0C3DE3}"/>
              </c:ext>
            </c:extLst>
          </c:dPt>
          <c:cat>
            <c:strRef>
              <c:f>'Educational Attainment'!$A$7:$A$11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'Educational Attainment'!$B$7:$B$11</c:f>
              <c:numCache>
                <c:formatCode>0%</c:formatCode>
                <c:ptCount val="5"/>
                <c:pt idx="0">
                  <c:v>0.74506260000000002</c:v>
                </c:pt>
                <c:pt idx="1">
                  <c:v>0.85931329999999995</c:v>
                </c:pt>
                <c:pt idx="2">
                  <c:v>0.85793850000000005</c:v>
                </c:pt>
                <c:pt idx="3">
                  <c:v>0.86085129999999999</c:v>
                </c:pt>
                <c:pt idx="4">
                  <c:v>0.92280519999999999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E-004E-BCB6-792F8C0C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37183"/>
        <c:axId val="1958805775"/>
      </c:barChart>
      <c:catAx>
        <c:axId val="19818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05775"/>
        <c:crosses val="autoZero"/>
        <c:auto val="1"/>
        <c:lblAlgn val="ctr"/>
        <c:lblOffset val="100"/>
        <c:noMultiLvlLbl val="0"/>
      </c:catAx>
      <c:valAx>
        <c:axId val="19588057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with Bachelor's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8425925925927E-2"/>
          <c:y val="0.10288488210818308"/>
          <c:w val="0.9188529320987654"/>
          <c:h val="0.79947775945482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'Educational Attainment'!$C$1</c:f>
              <c:strCache>
                <c:ptCount val="1"/>
                <c:pt idx="0">
                  <c:v>College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B8-4845-9332-6EB474EC1378}"/>
              </c:ext>
            </c:extLst>
          </c:dPt>
          <c:cat>
            <c:strRef>
              <c:f>'Educational Attainment'!$A$2:$A$6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'Educational Attainment'!$C$2:$C$6</c:f>
              <c:numCache>
                <c:formatCode>0%</c:formatCode>
                <c:ptCount val="5"/>
                <c:pt idx="0">
                  <c:v>0.10537870000000001</c:v>
                </c:pt>
                <c:pt idx="1">
                  <c:v>0.20551800000000001</c:v>
                </c:pt>
                <c:pt idx="2">
                  <c:v>0.21095610000000001</c:v>
                </c:pt>
                <c:pt idx="3">
                  <c:v>0.30927589999999999</c:v>
                </c:pt>
                <c:pt idx="4">
                  <c:v>0.34531980000000001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8-4845-9332-6EB474EC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62367"/>
        <c:axId val="2044898735"/>
      </c:barChart>
      <c:catAx>
        <c:axId val="1984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8735"/>
        <c:crosses val="autoZero"/>
        <c:auto val="1"/>
        <c:lblAlgn val="ctr"/>
        <c:lblOffset val="100"/>
        <c:noMultiLvlLbl val="0"/>
      </c:catAx>
      <c:valAx>
        <c:axId val="2044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88900</xdr:rowOff>
    </xdr:from>
    <xdr:to>
      <xdr:col>14</xdr:col>
      <xdr:colOff>371300</xdr:colOff>
      <xdr:row>23</xdr:row>
      <xdr:rowOff>141700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EFA0-DBF7-5846-81E5-EB72EEC8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8</xdr:row>
      <xdr:rowOff>177800</xdr:rowOff>
    </xdr:from>
    <xdr:to>
      <xdr:col>11</xdr:col>
      <xdr:colOff>358600</xdr:colOff>
      <xdr:row>30</xdr:row>
      <xdr:rowOff>27400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4297-9F9C-9B49-9403-F4B2985C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0.78199</cdr:x>
      <cdr:y>0.82315</cdr:y>
    </cdr:from>
    <cdr:to>
      <cdr:x>0.93341</cdr:x>
      <cdr:y>0.9853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067300" y="3556000"/>
          <a:ext cx="981191" cy="70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133350</xdr:rowOff>
    </xdr:from>
    <xdr:to>
      <xdr:col>15</xdr:col>
      <xdr:colOff>155400</xdr:colOff>
      <xdr:row>22</xdr:row>
      <xdr:rowOff>186150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FEF96-035A-C648-8660-5EC1423D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24</xdr:row>
      <xdr:rowOff>0</xdr:rowOff>
    </xdr:from>
    <xdr:to>
      <xdr:col>17</xdr:col>
      <xdr:colOff>231600</xdr:colOff>
      <xdr:row>45</xdr:row>
      <xdr:rowOff>52800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403D3A-4DC4-C240-9CC3-3F52C984B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482600</xdr:colOff>
      <xdr:row>47</xdr:row>
      <xdr:rowOff>44450</xdr:rowOff>
    </xdr:from>
    <xdr:to>
      <xdr:col>17</xdr:col>
      <xdr:colOff>358600</xdr:colOff>
      <xdr:row>69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30B586-2F74-7646-A34E-890619BD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1409700</xdr:colOff>
      <xdr:row>29</xdr:row>
      <xdr:rowOff>101600</xdr:rowOff>
    </xdr:from>
    <xdr:to>
      <xdr:col>8</xdr:col>
      <xdr:colOff>206200</xdr:colOff>
      <xdr:row>50</xdr:row>
      <xdr:rowOff>154400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0975BD-7F66-2640-8749-8BE91968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0.86627</cdr:x>
      <cdr:y>0.02352</cdr:y>
    </cdr:from>
    <cdr:to>
      <cdr:x>0.9819</cdr:x>
      <cdr:y>0.08819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0FB110-03F8-0A4A-B017-338157C40163}"/>
            </a:ext>
          </a:extLst>
        </cdr:cNvPr>
        <cdr:cNvSpPr txBox="1"/>
      </cdr:nvSpPr>
      <cdr:spPr>
        <a:xfrm xmlns:a="http://schemas.openxmlformats.org/drawingml/2006/main">
          <a:off x="5613400" y="101600"/>
          <a:ext cx="7493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BED88B-59D6-2249-BE3C-3CE2A23150E7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4</xdr:row>
      <xdr:rowOff>133350</xdr:rowOff>
    </xdr:from>
    <xdr:to>
      <xdr:col>16</xdr:col>
      <xdr:colOff>91900</xdr:colOff>
      <xdr:row>25</xdr:row>
      <xdr:rowOff>186150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8457A-6B5D-E643-A811-B4BDA649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23</xdr:row>
      <xdr:rowOff>25400</xdr:rowOff>
    </xdr:from>
    <xdr:to>
      <xdr:col>15</xdr:col>
      <xdr:colOff>345900</xdr:colOff>
      <xdr:row>44</xdr:row>
      <xdr:rowOff>78200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D1E20-EA52-0640-88B7-5B8F7AFE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196850</xdr:rowOff>
    </xdr:from>
    <xdr:to>
      <xdr:col>16</xdr:col>
      <xdr:colOff>472900</xdr:colOff>
      <xdr:row>22</xdr:row>
      <xdr:rowOff>46450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FBFC2-C0B5-C046-8E40-62C188ED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27</xdr:row>
      <xdr:rowOff>12700</xdr:rowOff>
    </xdr:from>
    <xdr:to>
      <xdr:col>16</xdr:col>
      <xdr:colOff>587200</xdr:colOff>
      <xdr:row>48</xdr:row>
      <xdr:rowOff>65500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3E7E1-C317-F645-BCDA-92A02A05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18</xdr:row>
      <xdr:rowOff>101600</xdr:rowOff>
    </xdr:from>
    <xdr:to>
      <xdr:col>7</xdr:col>
      <xdr:colOff>777700</xdr:colOff>
      <xdr:row>39</xdr:row>
      <xdr:rowOff>154400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0B986-5001-A544-BC8A-02748299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139700</xdr:rowOff>
    </xdr:from>
    <xdr:to>
      <xdr:col>13</xdr:col>
      <xdr:colOff>777700</xdr:colOff>
      <xdr:row>26</xdr:row>
      <xdr:rowOff>192500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5D01-3B82-D94F-A365-6763F7CB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44450</xdr:rowOff>
    </xdr:from>
    <xdr:to>
      <xdr:col>8</xdr:col>
      <xdr:colOff>663400</xdr:colOff>
      <xdr:row>38</xdr:row>
      <xdr:rowOff>97250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8318-44D8-8C42-B9BB-6E4C7343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0.79417</cdr:x>
      <cdr:y>0.87443</cdr:y>
    </cdr:from>
    <cdr:to>
      <cdr:x>0.95054</cdr:x>
      <cdr:y>0.95187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37F286-F9C9-7B45-BFB5-4BA5D87FD63C}"/>
            </a:ext>
          </a:extLst>
        </cdr:cNvPr>
        <cdr:cNvSpPr txBox="1"/>
      </cdr:nvSpPr>
      <cdr:spPr>
        <a:xfrm xmlns:a="http://schemas.openxmlformats.org/drawingml/2006/main">
          <a:off x="5146218" y="3777544"/>
          <a:ext cx="1013281" cy="334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165100</xdr:rowOff>
    </xdr:from>
    <xdr:to>
      <xdr:col>15</xdr:col>
      <xdr:colOff>15700</xdr:colOff>
      <xdr:row>27</xdr:row>
      <xdr:rowOff>14700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6EBBE-25D9-E04D-B2EB-9DC546C7F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158750</xdr:rowOff>
    </xdr:from>
    <xdr:to>
      <xdr:col>12</xdr:col>
      <xdr:colOff>307800</xdr:colOff>
      <xdr:row>31</xdr:row>
      <xdr:rowOff>8350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981BC-3A7C-EB40-9B08-38F9FCB2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</xdr:row>
      <xdr:rowOff>127000</xdr:rowOff>
    </xdr:from>
    <xdr:to>
      <xdr:col>17</xdr:col>
      <xdr:colOff>533400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B6F3D-E84D-D647-9AF0-233CAE41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12</xdr:row>
      <xdr:rowOff>38100</xdr:rowOff>
    </xdr:from>
    <xdr:to>
      <xdr:col>18</xdr:col>
      <xdr:colOff>457200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5BE34-0C71-A14F-AE6D-03237C29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32</xdr:row>
      <xdr:rowOff>165100</xdr:rowOff>
    </xdr:from>
    <xdr:to>
      <xdr:col>8</xdr:col>
      <xdr:colOff>723900</xdr:colOff>
      <xdr:row>54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E69F88-1B1E-084D-9738-3AB7EA0B4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35</xdr:row>
      <xdr:rowOff>165100</xdr:rowOff>
    </xdr:from>
    <xdr:to>
      <xdr:col>18</xdr:col>
      <xdr:colOff>241300</xdr:colOff>
      <xdr:row>57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22AE9-B6E6-204A-870F-2183692B9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76200</xdr:rowOff>
    </xdr:from>
    <xdr:to>
      <xdr:col>9</xdr:col>
      <xdr:colOff>228600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301EF-B179-284C-97DB-AFE64C784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5</xdr:row>
      <xdr:rowOff>101600</xdr:rowOff>
    </xdr:from>
    <xdr:to>
      <xdr:col>11</xdr:col>
      <xdr:colOff>174450</xdr:colOff>
      <xdr:row>26</xdr:row>
      <xdr:rowOff>154400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004AB-A09C-5340-8479-02EF39D72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0.7879</cdr:x>
      <cdr:y>0.91969</cdr:y>
    </cdr:from>
    <cdr:to>
      <cdr:x>0.99552</cdr:x>
      <cdr:y>0.98268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E7107C-9037-564C-A1CA-8BF16AC9FBA7}"/>
            </a:ext>
          </a:extLst>
        </cdr:cNvPr>
        <cdr:cNvSpPr txBox="1"/>
      </cdr:nvSpPr>
      <cdr:spPr>
        <a:xfrm xmlns:a="http://schemas.openxmlformats.org/drawingml/2006/main">
          <a:off x="6038850" y="4847200"/>
          <a:ext cx="1591269" cy="33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0.58244</cdr:x>
      <cdr:y>0.69639</cdr:y>
    </cdr:from>
    <cdr:to>
      <cdr:x>0.74648</cdr:x>
      <cdr:y>0.74217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68EA42-C80C-3C45-805E-CDACEA008034}"/>
            </a:ext>
          </a:extLst>
        </cdr:cNvPr>
        <cdr:cNvSpPr txBox="1"/>
      </cdr:nvSpPr>
      <cdr:spPr>
        <a:xfrm xmlns:a="http://schemas.openxmlformats.org/drawingml/2006/main">
          <a:off x="4464050" y="3670300"/>
          <a:ext cx="1257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0.82166</cdr:x>
      <cdr:y>0.83785</cdr:y>
    </cdr:from>
    <cdr:to>
      <cdr:x>0.97308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6E0302-B530-6344-953A-4626590A1F97}"/>
            </a:ext>
          </a:extLst>
        </cdr:cNvPr>
        <cdr:cNvSpPr txBox="1"/>
      </cdr:nvSpPr>
      <cdr:spPr>
        <a:xfrm xmlns:a="http://schemas.openxmlformats.org/drawingml/2006/main">
          <a:off x="5324359" y="3619500"/>
          <a:ext cx="981191" cy="70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101600</xdr:rowOff>
    </xdr:from>
    <xdr:to>
      <xdr:col>13</xdr:col>
      <xdr:colOff>774700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3FC3-F04A-F442-950C-26BBE9EA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0.77019</cdr:x>
      <cdr:y>0.84245</cdr:y>
    </cdr:from>
    <cdr:to>
      <cdr:x>0.93537</cdr:x>
      <cdr:y>0.92982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72AB9A-FC14-4648-B918-F69B9EE6B0FE}"/>
            </a:ext>
          </a:extLst>
        </cdr:cNvPr>
        <cdr:cNvSpPr txBox="1"/>
      </cdr:nvSpPr>
      <cdr:spPr>
        <a:xfrm xmlns:a="http://schemas.openxmlformats.org/drawingml/2006/main">
          <a:off x="4724400" y="3225800"/>
          <a:ext cx="1013281" cy="334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7</xdr:row>
      <xdr:rowOff>63500</xdr:rowOff>
    </xdr:from>
    <xdr:to>
      <xdr:col>11</xdr:col>
      <xdr:colOff>561800</xdr:colOff>
      <xdr:row>28</xdr:row>
      <xdr:rowOff>116300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6E957-130D-C14E-92DE-BD212485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0.79179</cdr:x>
      <cdr:y>0.82903</cdr:y>
    </cdr:from>
    <cdr:to>
      <cdr:x>0.94321</cdr:x>
      <cdr:y>0.99118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130800" y="3581400"/>
          <a:ext cx="981191" cy="70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4C51-5978-1444-9D51-C45DAD3E2897}">
  <dimension ref="A1:F6"/>
  <sheetViews>
    <sheetView workbookViewId="0">
      <selection activeCell="C11" sqref="C11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1990</v>
      </c>
      <c r="B3" s="3">
        <v>8.1849939999999996E-2</v>
      </c>
      <c r="C3" s="3">
        <v>5.6513929999999997E-2</v>
      </c>
      <c r="D3" s="3">
        <v>5.7995669999999999E-2</v>
      </c>
      <c r="E3" s="3">
        <v>5.7000000000000002E-2</v>
      </c>
      <c r="F3" s="3">
        <v>5.6000000000000001E-2</v>
      </c>
    </row>
    <row r="4" spans="1:6" x14ac:dyDescent="0.2">
      <c r="A4">
        <v>2000</v>
      </c>
      <c r="B4" s="3">
        <v>6.0787460000000001E-2</v>
      </c>
      <c r="C4" s="3">
        <v>4.3984879999999997E-2</v>
      </c>
      <c r="D4" s="3">
        <v>3.7705049999999997E-2</v>
      </c>
      <c r="E4" s="3">
        <v>3.9E-2</v>
      </c>
      <c r="F4" s="3">
        <v>0.04</v>
      </c>
    </row>
    <row r="5" spans="1:6" x14ac:dyDescent="0.2">
      <c r="A5">
        <v>2010</v>
      </c>
      <c r="B5" s="3">
        <v>0.13356970000000001</v>
      </c>
      <c r="C5" s="3">
        <v>8.4507369999999998E-2</v>
      </c>
      <c r="D5" s="3">
        <v>9.4957040000000006E-2</v>
      </c>
      <c r="E5" s="3">
        <v>9.2999999999999999E-2</v>
      </c>
      <c r="F5" s="3">
        <v>9.6000000000000002E-2</v>
      </c>
    </row>
    <row r="6" spans="1:6" x14ac:dyDescent="0.2">
      <c r="A6">
        <v>2018</v>
      </c>
      <c r="B6" s="3">
        <v>5.7421550000000002E-2</v>
      </c>
      <c r="C6" s="3">
        <v>3.8725170000000003E-2</v>
      </c>
      <c r="D6" s="3">
        <v>4.014587E-2</v>
      </c>
      <c r="E6" s="3">
        <v>3.7999999999999999E-2</v>
      </c>
      <c r="F6" s="3">
        <v>3.9E-2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3B28-6E62-0F44-BC56-B935822431B6}">
  <dimension ref="A2:F12"/>
  <sheetViews>
    <sheetView tabSelected="1" topLeftCell="A8" workbookViewId="0">
      <selection activeCell="C12" sqref="C12"/>
    </sheetView>
  </sheetViews>
  <sheetFormatPr baseColWidth="10" defaultRowHeight="16" x14ac:dyDescent="0.2"/>
  <cols>
    <col min="2" max="6" width="11.5" bestFit="1" customWidth="1"/>
  </cols>
  <sheetData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2012</v>
      </c>
      <c r="B3" s="2">
        <v>27221.85</v>
      </c>
      <c r="C3" s="2">
        <v>36130.54</v>
      </c>
      <c r="D3" s="2">
        <v>51686.58</v>
      </c>
      <c r="E3" s="2">
        <v>49573.29</v>
      </c>
      <c r="F3" s="2">
        <v>52687.26</v>
      </c>
    </row>
    <row r="4" spans="1:6" x14ac:dyDescent="0.2">
      <c r="A4">
        <v>2013</v>
      </c>
      <c r="B4" s="2">
        <v>27447.3</v>
      </c>
      <c r="C4" s="2">
        <v>36973</v>
      </c>
      <c r="D4" s="2">
        <v>52600.41</v>
      </c>
      <c r="E4" s="2">
        <v>50416.87</v>
      </c>
      <c r="F4" s="2">
        <v>53507.76</v>
      </c>
    </row>
    <row r="5" spans="1:6" x14ac:dyDescent="0.2">
      <c r="A5">
        <v>2014</v>
      </c>
      <c r="B5" s="2">
        <v>26983.96</v>
      </c>
      <c r="C5" s="2">
        <v>37443.17</v>
      </c>
      <c r="D5" s="2">
        <v>53757.34</v>
      </c>
      <c r="E5" s="2">
        <v>51425.61</v>
      </c>
      <c r="F5" s="2">
        <v>54738.55</v>
      </c>
    </row>
    <row r="6" spans="1:6" x14ac:dyDescent="0.2">
      <c r="A6">
        <v>2015</v>
      </c>
      <c r="B6" s="2">
        <v>27044.59</v>
      </c>
      <c r="C6" s="2">
        <v>37693.35</v>
      </c>
      <c r="D6" s="2">
        <v>55592.49</v>
      </c>
      <c r="E6" s="2">
        <v>53061.74</v>
      </c>
      <c r="F6" s="2">
        <v>56275.83</v>
      </c>
    </row>
    <row r="9" spans="1:6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2">
      <c r="A10">
        <v>2013</v>
      </c>
      <c r="B10" s="3">
        <f>(B4-B3)/B3</f>
        <v>8.2819499776833963E-3</v>
      </c>
      <c r="C10" s="3">
        <f t="shared" ref="C10:F10" si="0">(C4-C3)/C3</f>
        <v>2.3317116212489466E-2</v>
      </c>
      <c r="D10" s="3">
        <f t="shared" si="0"/>
        <v>1.768021795986505E-2</v>
      </c>
      <c r="E10" s="3">
        <f t="shared" si="0"/>
        <v>1.701682498781101E-2</v>
      </c>
      <c r="F10" s="3">
        <f t="shared" si="0"/>
        <v>1.5573024674276096E-2</v>
      </c>
    </row>
    <row r="11" spans="1:6" x14ac:dyDescent="0.2">
      <c r="A11">
        <v>2014</v>
      </c>
      <c r="B11" s="3">
        <f t="shared" ref="B11:F11" si="1">(B5-B4)/B4</f>
        <v>-1.6881077555898037E-2</v>
      </c>
      <c r="C11" s="3">
        <f t="shared" si="1"/>
        <v>1.2716576961566502E-2</v>
      </c>
      <c r="D11" s="3">
        <f t="shared" si="1"/>
        <v>2.1994695478609255E-2</v>
      </c>
      <c r="E11" s="3">
        <f t="shared" si="1"/>
        <v>2.0007985422339742E-2</v>
      </c>
      <c r="F11" s="3">
        <f t="shared" si="1"/>
        <v>2.3002084183677298E-2</v>
      </c>
    </row>
    <row r="12" spans="1:6" x14ac:dyDescent="0.2">
      <c r="A12">
        <v>2015</v>
      </c>
      <c r="B12" s="3">
        <f t="shared" ref="B12:F12" si="2">(B6-B5)/B5</f>
        <v>2.2468903748745928E-3</v>
      </c>
      <c r="C12" s="3">
        <f t="shared" si="2"/>
        <v>6.6815923972249223E-3</v>
      </c>
      <c r="D12" s="3">
        <f t="shared" si="2"/>
        <v>3.4137663805538024E-2</v>
      </c>
      <c r="E12" s="3">
        <f t="shared" si="2"/>
        <v>3.1815470929756541E-2</v>
      </c>
      <c r="F12" s="3">
        <f t="shared" si="2"/>
        <v>2.8084046800655092E-2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3F3-169C-9C49-AD71-B07F537280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8EE9-EE11-D942-B36E-A428F97EBECB}">
  <dimension ref="A1:F2"/>
  <sheetViews>
    <sheetView workbookViewId="0">
      <selection sqref="A1:E2"/>
    </sheetView>
  </sheetViews>
  <sheetFormatPr baseColWidth="10" defaultRowHeight="16" x14ac:dyDescent="0.2"/>
  <sheetData>
    <row r="1" spans="1:6" x14ac:dyDescent="0.2">
      <c r="A1" s="4"/>
      <c r="B1" s="4" t="s">
        <v>33</v>
      </c>
      <c r="C1" s="4" t="s">
        <v>34</v>
      </c>
      <c r="D1" s="4" t="s">
        <v>36</v>
      </c>
      <c r="E1" s="4" t="s">
        <v>35</v>
      </c>
      <c r="F1" s="4"/>
    </row>
    <row r="2" spans="1:6" x14ac:dyDescent="0.2">
      <c r="A2" s="4" t="s">
        <v>23</v>
      </c>
      <c r="B2" s="4">
        <v>5.5280559999999999E-2</v>
      </c>
      <c r="C2" s="4">
        <v>6.0137570000000001E-2</v>
      </c>
      <c r="D2" s="4">
        <v>6.7380579999999995E-2</v>
      </c>
      <c r="E2" s="4">
        <v>7.3219430000000002E-2</v>
      </c>
      <c r="F2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ABEB-E359-904A-94F9-CE89A1CB4E54}">
  <dimension ref="A1:F2"/>
  <sheetViews>
    <sheetView workbookViewId="0">
      <selection activeCell="I8" sqref="I8"/>
    </sheetView>
  </sheetViews>
  <sheetFormatPr baseColWidth="10" defaultRowHeight="16" x14ac:dyDescent="0.2"/>
  <sheetData>
    <row r="1" spans="1:6" x14ac:dyDescent="0.2">
      <c r="B1" t="s">
        <v>3</v>
      </c>
      <c r="C1" t="s">
        <v>2</v>
      </c>
      <c r="D1" t="s">
        <v>5</v>
      </c>
      <c r="E1" t="s">
        <v>6</v>
      </c>
      <c r="F1" t="s">
        <v>4</v>
      </c>
    </row>
    <row r="2" spans="1:6" x14ac:dyDescent="0.2">
      <c r="A2" t="s">
        <v>37</v>
      </c>
      <c r="B2">
        <v>21.308140000000002</v>
      </c>
      <c r="C2">
        <v>24.167390000000001</v>
      </c>
      <c r="D2">
        <v>26.161169999999998</v>
      </c>
      <c r="E2">
        <v>26.38194</v>
      </c>
      <c r="F2">
        <v>26.493069999999999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F1F-C827-4846-A443-0663688A5E58}">
  <dimension ref="A1:H29"/>
  <sheetViews>
    <sheetView topLeftCell="A29" workbookViewId="0">
      <selection activeCell="G26" sqref="G26"/>
    </sheetView>
  </sheetViews>
  <sheetFormatPr baseColWidth="10" defaultRowHeight="16" x14ac:dyDescent="0.2"/>
  <sheetData>
    <row r="1" spans="1:8" x14ac:dyDescent="0.2">
      <c r="A1" t="s">
        <v>24</v>
      </c>
    </row>
    <row r="2" spans="1:8" x14ac:dyDescent="0.2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</row>
    <row r="3" spans="1:8" x14ac:dyDescent="0.2">
      <c r="A3" s="3" t="s">
        <v>6</v>
      </c>
      <c r="B3">
        <v>216.77770000000001</v>
      </c>
      <c r="C3">
        <v>217.19130000000001</v>
      </c>
      <c r="D3">
        <v>217.63229999999999</v>
      </c>
      <c r="E3">
        <v>218.35310000000001</v>
      </c>
      <c r="F3">
        <v>219.03980000000001</v>
      </c>
      <c r="G3">
        <v>220.5522</v>
      </c>
      <c r="H3">
        <v>219.56829999999999</v>
      </c>
    </row>
    <row r="4" spans="1:8" x14ac:dyDescent="0.2">
      <c r="A4" s="3" t="s">
        <v>14</v>
      </c>
      <c r="B4">
        <v>226.74590000000001</v>
      </c>
      <c r="C4">
        <v>227.3981</v>
      </c>
      <c r="D4">
        <v>227.66229999999999</v>
      </c>
      <c r="E4">
        <v>228.5275</v>
      </c>
      <c r="F4">
        <v>229.55609999999999</v>
      </c>
      <c r="G4">
        <v>229.8973</v>
      </c>
      <c r="H4">
        <v>230.21430000000001</v>
      </c>
    </row>
    <row r="5" spans="1:8" x14ac:dyDescent="0.2">
      <c r="A5" s="3" t="s">
        <v>15</v>
      </c>
      <c r="B5">
        <v>200.94710000000001</v>
      </c>
      <c r="C5">
        <v>201.1748</v>
      </c>
      <c r="D5">
        <v>201.45070000000001</v>
      </c>
      <c r="E5">
        <v>201.5583</v>
      </c>
      <c r="F5">
        <v>202.3126</v>
      </c>
      <c r="G5">
        <v>203.3193</v>
      </c>
      <c r="H5">
        <v>202.93940000000001</v>
      </c>
    </row>
    <row r="6" spans="1:8" x14ac:dyDescent="0.2">
      <c r="A6" s="3" t="s">
        <v>16</v>
      </c>
      <c r="B6">
        <v>217.92330000000001</v>
      </c>
      <c r="C6">
        <v>218.30119999999999</v>
      </c>
      <c r="D6">
        <v>217.90770000000001</v>
      </c>
      <c r="E6">
        <v>218.7088</v>
      </c>
      <c r="F6">
        <v>219.4059</v>
      </c>
      <c r="G6">
        <v>220.2535</v>
      </c>
      <c r="H6">
        <v>218.71619999999999</v>
      </c>
    </row>
    <row r="7" spans="1:8" x14ac:dyDescent="0.2">
      <c r="A7" s="3" t="s">
        <v>17</v>
      </c>
      <c r="B7">
        <v>195.59960000000001</v>
      </c>
      <c r="C7">
        <v>195.7414</v>
      </c>
      <c r="D7">
        <v>195.2714</v>
      </c>
      <c r="E7">
        <v>195.3074</v>
      </c>
      <c r="F7">
        <v>195.88310000000001</v>
      </c>
      <c r="G7">
        <v>197.5068</v>
      </c>
      <c r="H7">
        <v>198.8032</v>
      </c>
    </row>
    <row r="8" spans="1:8" x14ac:dyDescent="0.2">
      <c r="A8" s="3" t="s">
        <v>5</v>
      </c>
      <c r="B8">
        <v>215.89169999999999</v>
      </c>
      <c r="C8">
        <v>216.21619999999999</v>
      </c>
      <c r="D8">
        <v>216.5421</v>
      </c>
      <c r="E8">
        <v>217.33260000000001</v>
      </c>
      <c r="F8">
        <v>218.1534</v>
      </c>
      <c r="G8">
        <v>218.6951</v>
      </c>
      <c r="H8">
        <v>219.60810000000001</v>
      </c>
    </row>
    <row r="9" spans="1:8" x14ac:dyDescent="0.2">
      <c r="A9" s="3" t="s">
        <v>18</v>
      </c>
      <c r="B9">
        <v>227.46960000000001</v>
      </c>
      <c r="C9">
        <v>228.6926</v>
      </c>
      <c r="D9">
        <v>229.2346</v>
      </c>
      <c r="E9">
        <v>230.0077</v>
      </c>
      <c r="F9">
        <v>231.91980000000001</v>
      </c>
      <c r="G9">
        <v>231.72200000000001</v>
      </c>
      <c r="H9">
        <v>232.81739999999999</v>
      </c>
    </row>
    <row r="10" spans="1:8" x14ac:dyDescent="0.2">
      <c r="A10" s="3" t="s">
        <v>19</v>
      </c>
      <c r="B10">
        <v>202.38919999999999</v>
      </c>
      <c r="C10">
        <v>202.7396</v>
      </c>
      <c r="D10">
        <v>202.83789999999999</v>
      </c>
      <c r="E10">
        <v>202.94370000000001</v>
      </c>
      <c r="F10">
        <v>204.07159999999999</v>
      </c>
      <c r="G10">
        <v>204.6979</v>
      </c>
      <c r="H10">
        <v>205.6591</v>
      </c>
    </row>
    <row r="11" spans="1:8" x14ac:dyDescent="0.2">
      <c r="A11" s="3" t="s">
        <v>20</v>
      </c>
      <c r="B11">
        <v>219.66990000000001</v>
      </c>
      <c r="C11">
        <v>221.1216</v>
      </c>
      <c r="D11">
        <v>221.47829999999999</v>
      </c>
      <c r="E11">
        <v>219.9324</v>
      </c>
      <c r="F11">
        <v>220.76730000000001</v>
      </c>
      <c r="G11">
        <v>221.62350000000001</v>
      </c>
      <c r="H11">
        <v>224.2193</v>
      </c>
    </row>
    <row r="12" spans="1:8" x14ac:dyDescent="0.2">
      <c r="A12" s="3" t="s">
        <v>17</v>
      </c>
      <c r="B12">
        <v>195.59960000000001</v>
      </c>
      <c r="C12">
        <v>195.7414</v>
      </c>
      <c r="D12">
        <v>195.2714</v>
      </c>
      <c r="E12">
        <v>195.3074</v>
      </c>
      <c r="F12">
        <v>195.88310000000001</v>
      </c>
      <c r="G12">
        <v>197.5068</v>
      </c>
      <c r="H12">
        <v>198.8032</v>
      </c>
    </row>
    <row r="13" spans="1:8" x14ac:dyDescent="0.2">
      <c r="A13" s="3" t="s">
        <v>25</v>
      </c>
      <c r="B13">
        <v>208</v>
      </c>
      <c r="C13">
        <v>208</v>
      </c>
      <c r="D13">
        <v>208</v>
      </c>
      <c r="E13">
        <v>208</v>
      </c>
      <c r="F13">
        <v>208</v>
      </c>
      <c r="G13">
        <v>208</v>
      </c>
      <c r="H13">
        <v>208</v>
      </c>
    </row>
    <row r="16" spans="1:8" x14ac:dyDescent="0.2">
      <c r="A16" t="s">
        <v>26</v>
      </c>
    </row>
    <row r="17" spans="1:8" x14ac:dyDescent="0.2">
      <c r="B17">
        <v>2009</v>
      </c>
      <c r="C17">
        <v>2010</v>
      </c>
      <c r="D17">
        <v>2011</v>
      </c>
      <c r="E17">
        <v>2012</v>
      </c>
      <c r="F17">
        <v>2013</v>
      </c>
      <c r="G17">
        <v>2014</v>
      </c>
      <c r="H17">
        <v>2015</v>
      </c>
    </row>
    <row r="18" spans="1:8" x14ac:dyDescent="0.2">
      <c r="A18" s="3" t="s">
        <v>6</v>
      </c>
      <c r="B18">
        <v>237.95769999999999</v>
      </c>
      <c r="C18">
        <v>238.47730000000001</v>
      </c>
      <c r="D18">
        <v>239.04820000000001</v>
      </c>
      <c r="E18">
        <v>239.7518</v>
      </c>
      <c r="F18">
        <v>240.4007</v>
      </c>
      <c r="G18">
        <v>240.97460000000001</v>
      </c>
      <c r="H18">
        <v>239.02590000000001</v>
      </c>
    </row>
    <row r="19" spans="1:8" x14ac:dyDescent="0.2">
      <c r="A19" s="3" t="s">
        <v>14</v>
      </c>
      <c r="B19">
        <v>245.2123</v>
      </c>
      <c r="C19">
        <v>245.5789</v>
      </c>
      <c r="D19">
        <v>246.0351</v>
      </c>
      <c r="E19">
        <v>246.9075</v>
      </c>
      <c r="F19">
        <v>247.81559999999999</v>
      </c>
      <c r="G19">
        <v>248.08619999999999</v>
      </c>
      <c r="H19">
        <v>247.15379999999999</v>
      </c>
    </row>
    <row r="20" spans="1:8" x14ac:dyDescent="0.2">
      <c r="A20" s="3" t="s">
        <v>15</v>
      </c>
      <c r="B20">
        <v>223.9572</v>
      </c>
      <c r="C20">
        <v>224.30189999999999</v>
      </c>
      <c r="D20">
        <v>224.77459999999999</v>
      </c>
      <c r="E20">
        <v>224.66640000000001</v>
      </c>
      <c r="F20">
        <v>225.3263</v>
      </c>
      <c r="G20">
        <v>224.60550000000001</v>
      </c>
      <c r="H20">
        <v>223.85159999999999</v>
      </c>
    </row>
    <row r="21" spans="1:8" x14ac:dyDescent="0.2">
      <c r="A21" s="3" t="s">
        <v>16</v>
      </c>
      <c r="B21">
        <v>239.04050000000001</v>
      </c>
      <c r="C21">
        <v>239.3074</v>
      </c>
      <c r="D21">
        <v>239.4522</v>
      </c>
      <c r="E21">
        <v>240.38059999999999</v>
      </c>
      <c r="F21">
        <v>240.9442</v>
      </c>
      <c r="G21">
        <v>240.7817</v>
      </c>
      <c r="H21">
        <v>238.5592</v>
      </c>
    </row>
    <row r="22" spans="1:8" x14ac:dyDescent="0.2">
      <c r="A22" s="3" t="s">
        <v>17</v>
      </c>
      <c r="B22">
        <v>217.6782</v>
      </c>
      <c r="C22">
        <v>219.6619</v>
      </c>
      <c r="D22">
        <v>220.7244</v>
      </c>
      <c r="E22">
        <v>221.684</v>
      </c>
      <c r="F22">
        <v>221.29669999999999</v>
      </c>
      <c r="G22">
        <v>220.9118</v>
      </c>
      <c r="H22">
        <v>221.32740000000001</v>
      </c>
    </row>
    <row r="23" spans="1:8" x14ac:dyDescent="0.2">
      <c r="A23" s="3" t="s">
        <v>5</v>
      </c>
      <c r="B23">
        <v>236.8305</v>
      </c>
      <c r="C23">
        <v>237.45160000000001</v>
      </c>
      <c r="D23">
        <v>238.06270000000001</v>
      </c>
      <c r="E23">
        <v>239.02699999999999</v>
      </c>
      <c r="F23">
        <v>240.01589999999999</v>
      </c>
      <c r="G23">
        <v>239.7457</v>
      </c>
      <c r="H23">
        <v>239.9924</v>
      </c>
    </row>
    <row r="24" spans="1:8" x14ac:dyDescent="0.2">
      <c r="A24" s="3" t="s">
        <v>18</v>
      </c>
      <c r="B24">
        <v>245.0941</v>
      </c>
      <c r="C24">
        <v>245.83260000000001</v>
      </c>
      <c r="D24">
        <v>246.32089999999999</v>
      </c>
      <c r="E24">
        <v>247.19880000000001</v>
      </c>
      <c r="F24">
        <v>248.94470000000001</v>
      </c>
      <c r="G24">
        <v>248.86859999999999</v>
      </c>
      <c r="H24">
        <v>249.38570000000001</v>
      </c>
    </row>
    <row r="25" spans="1:8" x14ac:dyDescent="0.2">
      <c r="A25" s="3" t="s">
        <v>19</v>
      </c>
      <c r="B25">
        <v>225.703</v>
      </c>
      <c r="C25">
        <v>225.94</v>
      </c>
      <c r="D25">
        <v>226.41050000000001</v>
      </c>
      <c r="E25">
        <v>226.42740000000001</v>
      </c>
      <c r="F25">
        <v>227.44499999999999</v>
      </c>
      <c r="G25">
        <v>226.63939999999999</v>
      </c>
      <c r="H25">
        <v>226.7329</v>
      </c>
    </row>
    <row r="26" spans="1:8" x14ac:dyDescent="0.2">
      <c r="A26" s="3" t="s">
        <v>20</v>
      </c>
      <c r="B26">
        <v>238.4546</v>
      </c>
      <c r="C26">
        <v>239.9171</v>
      </c>
      <c r="D26">
        <v>241.00530000000001</v>
      </c>
      <c r="E26">
        <v>240.155</v>
      </c>
      <c r="F26">
        <v>240.28110000000001</v>
      </c>
      <c r="G26">
        <v>240.09889999999999</v>
      </c>
      <c r="H26">
        <v>240.38910000000001</v>
      </c>
    </row>
    <row r="27" spans="1:8" x14ac:dyDescent="0.2">
      <c r="A27" s="3" t="s">
        <v>17</v>
      </c>
      <c r="B27">
        <v>217.6782</v>
      </c>
      <c r="C27">
        <v>219.6619</v>
      </c>
      <c r="D27">
        <v>220.7244</v>
      </c>
      <c r="E27">
        <v>221.684</v>
      </c>
      <c r="F27">
        <v>221.29669999999999</v>
      </c>
      <c r="G27">
        <v>220.9118</v>
      </c>
      <c r="H27">
        <v>221.32740000000001</v>
      </c>
    </row>
    <row r="28" spans="1:8" x14ac:dyDescent="0.2">
      <c r="A28" s="3" t="s">
        <v>25</v>
      </c>
      <c r="B28">
        <v>214</v>
      </c>
      <c r="C28">
        <v>214</v>
      </c>
      <c r="D28">
        <v>214</v>
      </c>
      <c r="E28">
        <v>214</v>
      </c>
      <c r="F28">
        <v>214</v>
      </c>
      <c r="G28">
        <v>214</v>
      </c>
      <c r="H28">
        <v>214</v>
      </c>
    </row>
    <row r="29" spans="1:8" x14ac:dyDescent="0.2">
      <c r="A29" s="3" t="s">
        <v>27</v>
      </c>
      <c r="B29">
        <v>249</v>
      </c>
      <c r="C29">
        <v>249</v>
      </c>
      <c r="D29">
        <v>249</v>
      </c>
      <c r="E29">
        <v>249</v>
      </c>
      <c r="F29">
        <v>249</v>
      </c>
      <c r="G29">
        <v>249</v>
      </c>
      <c r="H29">
        <v>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0FF-C9D7-0D4C-A71C-CF548BBF6ACD}">
  <dimension ref="A1:C6"/>
  <sheetViews>
    <sheetView topLeftCell="H1" workbookViewId="0">
      <selection activeCell="K25" sqref="K25"/>
    </sheetView>
  </sheetViews>
  <sheetFormatPr baseColWidth="10" defaultRowHeight="16" x14ac:dyDescent="0.2"/>
  <sheetData>
    <row r="1" spans="1:3" x14ac:dyDescent="0.2">
      <c r="B1" t="s">
        <v>2</v>
      </c>
      <c r="C1" t="s">
        <v>28</v>
      </c>
    </row>
    <row r="2" spans="1:3" x14ac:dyDescent="0.2">
      <c r="A2" t="s">
        <v>1</v>
      </c>
      <c r="B2">
        <v>0.45452619999999999</v>
      </c>
      <c r="C2">
        <v>0.61456409999999995</v>
      </c>
    </row>
    <row r="3" spans="1:3" x14ac:dyDescent="0.2">
      <c r="A3" t="s">
        <v>30</v>
      </c>
      <c r="B3">
        <v>0.48903390000000002</v>
      </c>
      <c r="C3">
        <v>0.1228815</v>
      </c>
    </row>
    <row r="4" spans="1:3" x14ac:dyDescent="0.2">
      <c r="A4" t="s">
        <v>29</v>
      </c>
      <c r="B4">
        <v>3.1620879999999997E-2</v>
      </c>
      <c r="C4">
        <v>0.17604300000000001</v>
      </c>
    </row>
    <row r="5" spans="1:3" x14ac:dyDescent="0.2">
      <c r="A5" t="s">
        <v>31</v>
      </c>
      <c r="B5">
        <v>6.1688439999999997E-3</v>
      </c>
      <c r="C5">
        <v>5.2926189999999998E-2</v>
      </c>
    </row>
    <row r="6" spans="1:3" x14ac:dyDescent="0.2">
      <c r="A6" t="s">
        <v>32</v>
      </c>
      <c r="B6">
        <v>1.865023E-2</v>
      </c>
      <c r="C6">
        <v>3.3585249999999997E-2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8B00-DD40-6E4D-9F61-C9338DA901D7}">
  <dimension ref="A1:F5"/>
  <sheetViews>
    <sheetView workbookViewId="0">
      <selection activeCell="F31" sqref="F31"/>
    </sheetView>
  </sheetViews>
  <sheetFormatPr baseColWidth="10" defaultRowHeight="16" x14ac:dyDescent="0.2"/>
  <cols>
    <col min="2" max="6" width="14.5" bestFit="1" customWidth="1"/>
  </cols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1989</v>
      </c>
      <c r="B2" s="2">
        <v>17144.38</v>
      </c>
      <c r="C2" s="2">
        <v>23114.82</v>
      </c>
      <c r="D2" s="2">
        <v>24675.93</v>
      </c>
      <c r="E2" s="2">
        <v>21613.45</v>
      </c>
      <c r="F2" s="2">
        <v>23439.48</v>
      </c>
    </row>
    <row r="3" spans="1:6" x14ac:dyDescent="0.2">
      <c r="A3">
        <v>2000</v>
      </c>
      <c r="B3" s="2">
        <v>27193.55</v>
      </c>
      <c r="C3" s="2">
        <v>36238.17</v>
      </c>
      <c r="D3" s="2">
        <v>41035.410000000003</v>
      </c>
      <c r="E3" s="2">
        <v>39162.839999999997</v>
      </c>
      <c r="F3" s="2">
        <v>42034.84</v>
      </c>
    </row>
    <row r="4" spans="1:6" x14ac:dyDescent="0.2">
      <c r="A4">
        <v>2010</v>
      </c>
      <c r="B4" s="2">
        <v>31161.87</v>
      </c>
      <c r="C4" s="2">
        <v>41416.07</v>
      </c>
      <c r="D4" s="2">
        <v>43633.4</v>
      </c>
      <c r="E4" s="2">
        <v>38195.279999999999</v>
      </c>
      <c r="F4" s="2">
        <v>41515.26</v>
      </c>
    </row>
    <row r="5" spans="1:6" x14ac:dyDescent="0.2">
      <c r="A5">
        <v>2017</v>
      </c>
      <c r="B5" s="2">
        <v>35437.83</v>
      </c>
      <c r="C5" s="2">
        <v>49469.83</v>
      </c>
      <c r="D5" s="2">
        <v>51850.14</v>
      </c>
      <c r="E5" s="2">
        <v>44759.7</v>
      </c>
      <c r="F5" s="2">
        <v>49313.69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2C6-3897-4048-9029-75C3003055E0}">
  <dimension ref="A1:F13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A1" t="s">
        <v>9</v>
      </c>
    </row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11</v>
      </c>
    </row>
    <row r="3" spans="1:6" x14ac:dyDescent="0.2">
      <c r="A3">
        <v>1990</v>
      </c>
      <c r="B3">
        <v>1449911</v>
      </c>
      <c r="C3">
        <v>11654754</v>
      </c>
      <c r="D3">
        <v>36242768</v>
      </c>
      <c r="E3">
        <v>42646250</v>
      </c>
      <c r="F3">
        <v>125840</v>
      </c>
    </row>
    <row r="4" spans="1:6" x14ac:dyDescent="0.2">
      <c r="A4">
        <v>2000</v>
      </c>
      <c r="B4">
        <v>1467034</v>
      </c>
      <c r="C4">
        <v>13015705</v>
      </c>
      <c r="D4">
        <v>43270090</v>
      </c>
      <c r="E4">
        <v>49744628</v>
      </c>
      <c r="F4">
        <v>142583</v>
      </c>
    </row>
    <row r="5" spans="1:6" x14ac:dyDescent="0.2">
      <c r="A5">
        <v>2010</v>
      </c>
      <c r="B5">
        <v>1404140</v>
      </c>
      <c r="C5">
        <v>13193437</v>
      </c>
      <c r="D5">
        <v>49551338</v>
      </c>
      <c r="E5">
        <v>55601680</v>
      </c>
      <c r="F5">
        <v>153889</v>
      </c>
    </row>
    <row r="6" spans="1:6" x14ac:dyDescent="0.2">
      <c r="A6">
        <v>2018</v>
      </c>
      <c r="B6">
        <v>1279728</v>
      </c>
      <c r="C6">
        <v>12814608</v>
      </c>
      <c r="D6">
        <v>54341444</v>
      </c>
      <c r="E6">
        <v>59772448</v>
      </c>
      <c r="F6">
        <v>162075</v>
      </c>
    </row>
    <row r="8" spans="1:6" x14ac:dyDescent="0.2">
      <c r="A8" t="s">
        <v>10</v>
      </c>
    </row>
    <row r="9" spans="1:6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2">
      <c r="A10">
        <v>1990</v>
      </c>
      <c r="B10" s="3">
        <f>B3/B$3</f>
        <v>1</v>
      </c>
      <c r="C10" s="3">
        <f t="shared" ref="C10:D10" si="0">C3/C$3</f>
        <v>1</v>
      </c>
      <c r="D10" s="3">
        <f t="shared" si="0"/>
        <v>1</v>
      </c>
      <c r="E10" s="3">
        <f>E3/E$3</f>
        <v>1</v>
      </c>
      <c r="F10" s="3">
        <f t="shared" ref="F10" si="1">F3/F$3</f>
        <v>1</v>
      </c>
    </row>
    <row r="11" spans="1:6" x14ac:dyDescent="0.2">
      <c r="A11">
        <v>2000</v>
      </c>
      <c r="B11" s="3">
        <f t="shared" ref="B11:D11" si="2">B4/B$3</f>
        <v>1.0118096903878928</v>
      </c>
      <c r="C11" s="3">
        <f t="shared" si="2"/>
        <v>1.1167721772591683</v>
      </c>
      <c r="D11" s="3">
        <f t="shared" si="2"/>
        <v>1.1938958415096772</v>
      </c>
      <c r="E11" s="3">
        <f t="shared" ref="E11:F11" si="3">E4/E$3</f>
        <v>1.1664478822874227</v>
      </c>
      <c r="F11" s="3">
        <f t="shared" si="3"/>
        <v>1.1330499046408138</v>
      </c>
    </row>
    <row r="12" spans="1:6" x14ac:dyDescent="0.2">
      <c r="A12">
        <v>2010</v>
      </c>
      <c r="B12" s="3">
        <f t="shared" ref="B12:D12" si="4">B5/B$3</f>
        <v>0.96843185547250832</v>
      </c>
      <c r="C12" s="3">
        <f t="shared" si="4"/>
        <v>1.1320219199821806</v>
      </c>
      <c r="D12" s="3">
        <f t="shared" si="4"/>
        <v>1.3672062244252425</v>
      </c>
      <c r="E12" s="3">
        <f t="shared" ref="E12:F12" si="5">E5/E$3</f>
        <v>1.3037882580531699</v>
      </c>
      <c r="F12" s="3">
        <f t="shared" si="5"/>
        <v>1.2228941513032423</v>
      </c>
    </row>
    <row r="13" spans="1:6" x14ac:dyDescent="0.2">
      <c r="A13">
        <v>2018</v>
      </c>
      <c r="B13" s="3">
        <f t="shared" ref="B13:D13" si="6">B6/B$3</f>
        <v>0.88262520940940514</v>
      </c>
      <c r="C13" s="3">
        <f t="shared" si="6"/>
        <v>1.0995176732172982</v>
      </c>
      <c r="D13" s="3">
        <f t="shared" si="6"/>
        <v>1.4993734474143918</v>
      </c>
      <c r="E13" s="3">
        <f t="shared" ref="E13:F13" si="7">E6/E$3</f>
        <v>1.4015874314857695</v>
      </c>
      <c r="F13" s="3">
        <f t="shared" si="7"/>
        <v>1.2879450095359186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3F97-EB60-D946-AF61-50367F03C971}">
  <dimension ref="A1:F6"/>
  <sheetViews>
    <sheetView workbookViewId="0">
      <selection activeCell="C6" sqref="C6"/>
    </sheetView>
  </sheetViews>
  <sheetFormatPr baseColWidth="10" defaultRowHeight="16" x14ac:dyDescent="0.2"/>
  <sheetData>
    <row r="1" spans="1:6" x14ac:dyDescent="0.2">
      <c r="A1" t="s">
        <v>8</v>
      </c>
    </row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1989</v>
      </c>
      <c r="B3" s="3">
        <v>0.28577859999999999</v>
      </c>
      <c r="C3" s="3">
        <v>0.14101649999999999</v>
      </c>
      <c r="D3" s="3">
        <v>0.14562700000000001</v>
      </c>
      <c r="E3" s="3">
        <v>0.18468670000000001</v>
      </c>
      <c r="F3" s="3">
        <v>0.15369379999999999</v>
      </c>
    </row>
    <row r="4" spans="1:6" x14ac:dyDescent="0.2">
      <c r="A4">
        <v>2000</v>
      </c>
      <c r="B4" s="3">
        <v>0.210754</v>
      </c>
      <c r="C4" s="3">
        <v>0.11413189999999999</v>
      </c>
      <c r="D4" s="3">
        <v>0.119159</v>
      </c>
      <c r="E4" s="3">
        <v>0.12927839999999999</v>
      </c>
      <c r="F4" s="3">
        <v>0.1136648</v>
      </c>
    </row>
    <row r="5" spans="1:6" x14ac:dyDescent="0.2">
      <c r="A5">
        <v>2010</v>
      </c>
      <c r="B5" s="3">
        <v>0.27868510000000002</v>
      </c>
      <c r="C5" s="3">
        <v>0.1518224</v>
      </c>
      <c r="D5" s="3">
        <v>0.16392290000000001</v>
      </c>
      <c r="E5" s="3">
        <v>0.19436919999999999</v>
      </c>
      <c r="F5" s="3">
        <v>0.16643720000000001</v>
      </c>
    </row>
    <row r="6" spans="1:6" x14ac:dyDescent="0.2">
      <c r="A6">
        <v>2017</v>
      </c>
      <c r="B6" s="3">
        <v>0.27120610000000001</v>
      </c>
      <c r="C6" s="3">
        <v>0.13831769999999999</v>
      </c>
      <c r="D6" s="3">
        <v>0.1479927</v>
      </c>
      <c r="E6" s="3">
        <v>0.18009929999999999</v>
      </c>
      <c r="F6" s="3">
        <v>0.1522781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C1FB-C0E2-824C-8FF4-57CD4D6BCA8C}">
  <dimension ref="A1:F6"/>
  <sheetViews>
    <sheetView workbookViewId="0">
      <selection activeCell="B2" sqref="B2:F2"/>
    </sheetView>
  </sheetViews>
  <sheetFormatPr baseColWidth="10" defaultRowHeight="16" x14ac:dyDescent="0.2"/>
  <sheetData>
    <row r="1" spans="1:6" x14ac:dyDescent="0.2">
      <c r="A1" t="s">
        <v>8</v>
      </c>
    </row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1989</v>
      </c>
      <c r="B3" s="3">
        <v>0.39037230000000001</v>
      </c>
      <c r="C3" s="3">
        <v>0.1967383</v>
      </c>
      <c r="D3" s="3">
        <v>0.20656140000000001</v>
      </c>
      <c r="E3" s="3">
        <v>0.25977919999999999</v>
      </c>
      <c r="F3" s="3">
        <v>0.21629399999999999</v>
      </c>
    </row>
    <row r="4" spans="1:6" x14ac:dyDescent="0.2">
      <c r="A4">
        <v>2000</v>
      </c>
      <c r="B4" s="3">
        <v>0.285468</v>
      </c>
      <c r="C4" s="3">
        <v>0.15893750000000001</v>
      </c>
      <c r="D4" s="3">
        <v>0.1711396</v>
      </c>
      <c r="E4" s="3">
        <v>0.1841739</v>
      </c>
      <c r="F4" s="3">
        <v>0.16060730000000001</v>
      </c>
    </row>
    <row r="5" spans="1:6" x14ac:dyDescent="0.2">
      <c r="A5">
        <v>2010</v>
      </c>
      <c r="B5" s="3">
        <v>0.39515899999999998</v>
      </c>
      <c r="C5" s="3">
        <v>0.22041250000000001</v>
      </c>
      <c r="D5" s="3">
        <v>0.2369848</v>
      </c>
      <c r="E5" s="3">
        <v>0.2809296</v>
      </c>
      <c r="F5" s="3">
        <v>0.23954110000000001</v>
      </c>
    </row>
    <row r="6" spans="1:6" x14ac:dyDescent="0.2">
      <c r="A6">
        <v>2017</v>
      </c>
      <c r="B6" s="3">
        <v>0.38425789999999999</v>
      </c>
      <c r="C6" s="3">
        <v>0.19427469999999999</v>
      </c>
      <c r="D6" s="3">
        <v>0.2097676</v>
      </c>
      <c r="E6" s="3">
        <v>0.25471559999999999</v>
      </c>
      <c r="F6" s="3">
        <v>0.21307409999999999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8026-D586-BB42-8BAD-61F82CE6E015}">
  <dimension ref="A1:G16"/>
  <sheetViews>
    <sheetView workbookViewId="0">
      <selection activeCell="A2" sqref="A2:A11"/>
    </sheetView>
  </sheetViews>
  <sheetFormatPr baseColWidth="10" defaultRowHeight="16" x14ac:dyDescent="0.2"/>
  <cols>
    <col min="1" max="1" width="25" bestFit="1" customWidth="1"/>
  </cols>
  <sheetData>
    <row r="1" spans="1:7" x14ac:dyDescent="0.2">
      <c r="A1" s="3"/>
      <c r="B1" s="3" t="s">
        <v>12</v>
      </c>
      <c r="C1" s="3" t="s">
        <v>21</v>
      </c>
    </row>
    <row r="2" spans="1:7" x14ac:dyDescent="0.2">
      <c r="A2" s="3" t="s">
        <v>17</v>
      </c>
      <c r="B2" s="3">
        <v>0.74506260000000002</v>
      </c>
      <c r="C2" s="3">
        <v>0.10537870000000001</v>
      </c>
    </row>
    <row r="3" spans="1:7" x14ac:dyDescent="0.2">
      <c r="A3" s="3" t="s">
        <v>15</v>
      </c>
      <c r="B3" s="3">
        <v>0.84879939999999998</v>
      </c>
      <c r="C3" s="3">
        <v>0.20551800000000001</v>
      </c>
      <c r="E3" s="3"/>
      <c r="F3" s="3"/>
      <c r="G3" s="3"/>
    </row>
    <row r="4" spans="1:7" x14ac:dyDescent="0.2">
      <c r="A4" s="3" t="s">
        <v>16</v>
      </c>
      <c r="B4" s="3">
        <v>0.88717729999999995</v>
      </c>
      <c r="C4" s="3">
        <v>0.21095610000000001</v>
      </c>
      <c r="D4" s="3"/>
      <c r="E4" s="3"/>
      <c r="F4" s="3"/>
    </row>
    <row r="5" spans="1:7" x14ac:dyDescent="0.2">
      <c r="A5" s="3" t="s">
        <v>6</v>
      </c>
      <c r="B5" s="3">
        <v>0.87313589999999996</v>
      </c>
      <c r="C5" s="3">
        <v>0.30927589999999999</v>
      </c>
      <c r="D5" s="3"/>
      <c r="E5" s="3"/>
      <c r="F5" s="3"/>
      <c r="G5" s="3"/>
    </row>
    <row r="6" spans="1:7" x14ac:dyDescent="0.2">
      <c r="A6" s="3" t="s">
        <v>14</v>
      </c>
      <c r="B6" s="3">
        <v>0.92331300000000005</v>
      </c>
      <c r="C6" s="3">
        <v>0.34531980000000001</v>
      </c>
      <c r="E6" s="3"/>
      <c r="F6" s="3"/>
      <c r="G6" s="3"/>
    </row>
    <row r="7" spans="1:7" x14ac:dyDescent="0.2">
      <c r="A7" s="3" t="s">
        <v>17</v>
      </c>
      <c r="B7" s="3">
        <v>0.74506260000000002</v>
      </c>
      <c r="C7" s="3">
        <v>0.10537870000000001</v>
      </c>
    </row>
    <row r="8" spans="1:7" x14ac:dyDescent="0.2">
      <c r="A8" s="3" t="s">
        <v>20</v>
      </c>
      <c r="B8" s="3">
        <v>0.85931329999999995</v>
      </c>
      <c r="C8" s="3">
        <v>0.20842569999999999</v>
      </c>
    </row>
    <row r="9" spans="1:7" x14ac:dyDescent="0.2">
      <c r="A9" s="3" t="s">
        <v>19</v>
      </c>
      <c r="B9" s="3">
        <v>0.85793850000000005</v>
      </c>
      <c r="C9" s="3">
        <v>0.22183330000000001</v>
      </c>
    </row>
    <row r="10" spans="1:7" x14ac:dyDescent="0.2">
      <c r="A10" s="3" t="s">
        <v>5</v>
      </c>
      <c r="B10" s="3">
        <v>0.86085129999999999</v>
      </c>
      <c r="C10" s="3">
        <v>0.28873539999999998</v>
      </c>
    </row>
    <row r="11" spans="1:7" x14ac:dyDescent="0.2">
      <c r="A11" s="3" t="s">
        <v>18</v>
      </c>
      <c r="B11" s="3">
        <v>0.92280519999999999</v>
      </c>
      <c r="C11" s="3">
        <v>0.35927429999999999</v>
      </c>
    </row>
    <row r="15" spans="1:7" x14ac:dyDescent="0.2">
      <c r="B15" t="s">
        <v>13</v>
      </c>
    </row>
    <row r="16" spans="1:7" x14ac:dyDescent="0.2">
      <c r="B16" t="s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F8F2-9E05-4F42-B56D-13DD99D2AE68}">
  <dimension ref="A2:E12"/>
  <sheetViews>
    <sheetView workbookViewId="0">
      <selection activeCell="A16" sqref="A16:E17"/>
    </sheetView>
  </sheetViews>
  <sheetFormatPr baseColWidth="10" defaultRowHeight="16" x14ac:dyDescent="0.2"/>
  <cols>
    <col min="2" max="2" width="12.5" bestFit="1" customWidth="1"/>
  </cols>
  <sheetData>
    <row r="2" spans="1:5" x14ac:dyDescent="0.2">
      <c r="A2" s="1"/>
      <c r="B2" s="1" t="s">
        <v>38</v>
      </c>
      <c r="C2" s="1" t="s">
        <v>39</v>
      </c>
    </row>
    <row r="3" spans="1:5" x14ac:dyDescent="0.2">
      <c r="A3" s="1" t="s">
        <v>17</v>
      </c>
      <c r="B3" s="2">
        <v>20449.349999999999</v>
      </c>
      <c r="C3" s="1"/>
    </row>
    <row r="4" spans="1:5" x14ac:dyDescent="0.2">
      <c r="A4" s="1" t="s">
        <v>15</v>
      </c>
      <c r="B4" s="2">
        <v>26709.7</v>
      </c>
      <c r="C4" s="1"/>
    </row>
    <row r="5" spans="1:5" x14ac:dyDescent="0.2">
      <c r="A5" s="1" t="s">
        <v>16</v>
      </c>
      <c r="B5" s="2">
        <v>28537.8</v>
      </c>
      <c r="C5" s="1"/>
    </row>
    <row r="6" spans="1:5" x14ac:dyDescent="0.2">
      <c r="A6" s="1" t="s">
        <v>6</v>
      </c>
      <c r="B6" s="2">
        <v>31654.13</v>
      </c>
      <c r="C6" s="1"/>
    </row>
    <row r="7" spans="1:5" x14ac:dyDescent="0.2">
      <c r="A7" s="1" t="s">
        <v>14</v>
      </c>
      <c r="B7" s="2">
        <v>38024.1</v>
      </c>
      <c r="C7" s="1"/>
    </row>
    <row r="8" spans="1:5" x14ac:dyDescent="0.2">
      <c r="A8" s="1" t="s">
        <v>17</v>
      </c>
      <c r="B8" s="2">
        <v>20449.349999999999</v>
      </c>
      <c r="C8" s="1"/>
    </row>
    <row r="9" spans="1:5" x14ac:dyDescent="0.2">
      <c r="A9" s="1" t="s">
        <v>19</v>
      </c>
      <c r="B9" s="2">
        <v>25888.61</v>
      </c>
      <c r="C9" s="1"/>
      <c r="E9" s="3"/>
    </row>
    <row r="10" spans="1:5" x14ac:dyDescent="0.2">
      <c r="A10" s="1" t="s">
        <v>5</v>
      </c>
      <c r="B10" s="2">
        <v>30637.39</v>
      </c>
      <c r="C10" s="1"/>
    </row>
    <row r="11" spans="1:5" x14ac:dyDescent="0.2">
      <c r="A11" s="1" t="s">
        <v>20</v>
      </c>
      <c r="B11" s="2">
        <v>31214.53</v>
      </c>
      <c r="C11" s="1"/>
    </row>
    <row r="12" spans="1:5" x14ac:dyDescent="0.2">
      <c r="A12" s="1" t="s">
        <v>18</v>
      </c>
      <c r="B12" s="2">
        <v>38593.64</v>
      </c>
      <c r="C1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313-0209-874C-BC29-1AE723905723}">
  <dimension ref="A1:F16"/>
  <sheetViews>
    <sheetView workbookViewId="0"/>
  </sheetViews>
  <sheetFormatPr baseColWidth="10" defaultRowHeight="16" x14ac:dyDescent="0.2"/>
  <cols>
    <col min="1" max="16384" width="10.83203125" style="3"/>
  </cols>
  <sheetData>
    <row r="1" spans="1:6" x14ac:dyDescent="0.2">
      <c r="B1" s="3" t="s">
        <v>40</v>
      </c>
      <c r="F1" s="3" t="s">
        <v>40</v>
      </c>
    </row>
    <row r="2" spans="1:6" x14ac:dyDescent="0.2">
      <c r="A2" s="3" t="s">
        <v>17</v>
      </c>
      <c r="B2" s="3">
        <v>0.36522549999999998</v>
      </c>
      <c r="E2" s="3" t="s">
        <v>14</v>
      </c>
      <c r="F2" s="3">
        <v>0.1028284</v>
      </c>
    </row>
    <row r="3" spans="1:6" x14ac:dyDescent="0.2">
      <c r="A3" s="3" t="s">
        <v>15</v>
      </c>
      <c r="B3" s="3">
        <v>0.25190750000000001</v>
      </c>
      <c r="E3" s="3" t="s">
        <v>6</v>
      </c>
      <c r="F3" s="3">
        <v>0.14582510000000001</v>
      </c>
    </row>
    <row r="4" spans="1:6" x14ac:dyDescent="0.2">
      <c r="A4" s="3" t="s">
        <v>16</v>
      </c>
      <c r="B4" s="3">
        <v>0.14712620000000001</v>
      </c>
      <c r="E4" s="3" t="s">
        <v>16</v>
      </c>
      <c r="F4" s="3">
        <v>0.14712620000000001</v>
      </c>
    </row>
    <row r="5" spans="1:6" x14ac:dyDescent="0.2">
      <c r="A5" s="3" t="s">
        <v>6</v>
      </c>
      <c r="B5" s="3">
        <v>0.14582510000000001</v>
      </c>
      <c r="E5" s="3" t="s">
        <v>15</v>
      </c>
      <c r="F5" s="3">
        <v>0.25190750000000001</v>
      </c>
    </row>
    <row r="6" spans="1:6" x14ac:dyDescent="0.2">
      <c r="A6" s="3" t="s">
        <v>14</v>
      </c>
      <c r="B6" s="3">
        <v>0.1028284</v>
      </c>
      <c r="E6" s="3" t="s">
        <v>17</v>
      </c>
      <c r="F6" s="3">
        <v>0.36522549999999998</v>
      </c>
    </row>
    <row r="7" spans="1:6" x14ac:dyDescent="0.2">
      <c r="A7" s="3" t="s">
        <v>17</v>
      </c>
      <c r="B7" s="3">
        <v>0.36522549999999998</v>
      </c>
      <c r="E7" s="3" t="s">
        <v>18</v>
      </c>
      <c r="F7" s="3">
        <v>9.9407289999999995E-2</v>
      </c>
    </row>
    <row r="8" spans="1:6" x14ac:dyDescent="0.2">
      <c r="A8" s="3" t="s">
        <v>19</v>
      </c>
      <c r="B8" s="3">
        <v>0.23096140000000001</v>
      </c>
      <c r="E8" s="3" t="s">
        <v>20</v>
      </c>
      <c r="F8" s="3">
        <v>0.14589959999999999</v>
      </c>
    </row>
    <row r="9" spans="1:6" x14ac:dyDescent="0.2">
      <c r="A9" s="3" t="s">
        <v>5</v>
      </c>
      <c r="B9" s="3">
        <v>0.1593456</v>
      </c>
      <c r="E9" s="3" t="s">
        <v>5</v>
      </c>
      <c r="F9" s="3">
        <v>0.1593456</v>
      </c>
    </row>
    <row r="10" spans="1:6" x14ac:dyDescent="0.2">
      <c r="A10" s="3" t="s">
        <v>20</v>
      </c>
      <c r="B10" s="3">
        <v>0.14589959999999999</v>
      </c>
      <c r="E10" s="3" t="s">
        <v>19</v>
      </c>
      <c r="F10" s="3">
        <v>0.23096140000000001</v>
      </c>
    </row>
    <row r="11" spans="1:6" x14ac:dyDescent="0.2">
      <c r="A11" s="3" t="s">
        <v>18</v>
      </c>
      <c r="B11" s="3">
        <v>9.9407289999999995E-2</v>
      </c>
      <c r="E11" s="3" t="s">
        <v>17</v>
      </c>
      <c r="F11" s="3">
        <v>0.36522549999999998</v>
      </c>
    </row>
    <row r="15" spans="1:6" x14ac:dyDescent="0.2">
      <c r="A15" s="5"/>
      <c r="B15" s="5" t="s">
        <v>33</v>
      </c>
      <c r="C15" s="5" t="s">
        <v>34</v>
      </c>
      <c r="D15" s="5" t="s">
        <v>36</v>
      </c>
      <c r="E15" s="5" t="s">
        <v>35</v>
      </c>
      <c r="F15" s="5" t="s">
        <v>17</v>
      </c>
    </row>
    <row r="16" spans="1:6" x14ac:dyDescent="0.2">
      <c r="A16" s="5" t="s">
        <v>41</v>
      </c>
      <c r="B16" s="5">
        <v>0.1295838</v>
      </c>
      <c r="C16" s="5">
        <v>0.14589959999999999</v>
      </c>
      <c r="D16" s="5">
        <v>0.16396140000000001</v>
      </c>
      <c r="E16" s="5">
        <v>0.1861109</v>
      </c>
      <c r="F16" s="5">
        <v>0.36522549999999998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UNEMP</vt:lpstr>
      <vt:lpstr>BASIC DEMOGRAPHICS</vt:lpstr>
      <vt:lpstr>INCOME</vt:lpstr>
      <vt:lpstr>Labor Force</vt:lpstr>
      <vt:lpstr>POVERTY</vt:lpstr>
      <vt:lpstr>CHILD POVERTY</vt:lpstr>
      <vt:lpstr>Educational Attainment</vt:lpstr>
      <vt:lpstr>EARNINGS</vt:lpstr>
      <vt:lpstr>RACE AND POVERTY</vt:lpstr>
      <vt:lpstr>GDP Per Capita</vt:lpstr>
      <vt:lpstr>Deep Poverty</vt:lpstr>
      <vt:lpstr>White UNEMP</vt:lpstr>
      <vt:lpstr>COMMUTE</vt:lpstr>
      <vt:lpstr>NAEP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Kim</dc:creator>
  <cp:lastModifiedBy>Amy Kim</cp:lastModifiedBy>
  <dcterms:created xsi:type="dcterms:W3CDTF">2019-07-15T14:04:52Z</dcterms:created>
  <dcterms:modified xsi:type="dcterms:W3CDTF">2019-07-17T14:29:11Z</dcterms:modified>
</cp:coreProperties>
</file>