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/Desktop/UMass_Boston/thesis/data/"/>
    </mc:Choice>
  </mc:AlternateContent>
  <xr:revisionPtr revIDLastSave="0" documentId="13_ncr:1_{13690DB7-7D2B-C04D-875F-99481FEF0081}" xr6:coauthVersionLast="36" xr6:coauthVersionMax="36" xr10:uidLastSave="{00000000-0000-0000-0000-000000000000}"/>
  <bookViews>
    <workbookView xWindow="-120" yWindow="1200" windowWidth="25600" windowHeight="14360" activeTab="3" xr2:uid="{18430F57-4DC3-2740-A5BF-FF75A120A298}"/>
  </bookViews>
  <sheets>
    <sheet name="squidpop_percent_cover" sheetId="1" r:id="rId1"/>
    <sheet name="mussel_cover" sheetId="2" r:id="rId2"/>
    <sheet name="BRUV" sheetId="4" r:id="rId3"/>
    <sheet name="BRIV" sheetId="3" r:id="rId4"/>
    <sheet name="Calc Percent Cover" sheetId="6" r:id="rId5"/>
    <sheet name="Sheet1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6" l="1"/>
  <c r="K27" i="6"/>
  <c r="B27" i="6" l="1"/>
  <c r="C27" i="6"/>
  <c r="D27" i="6"/>
  <c r="E27" i="6"/>
  <c r="F27" i="6"/>
  <c r="G27" i="6"/>
  <c r="H27" i="6"/>
  <c r="I27" i="6"/>
  <c r="J27" i="6"/>
  <c r="M27" i="6"/>
  <c r="N27" i="6" l="1"/>
</calcChain>
</file>

<file path=xl/sharedStrings.xml><?xml version="1.0" encoding="utf-8"?>
<sst xmlns="http://schemas.openxmlformats.org/spreadsheetml/2006/main" count="514" uniqueCount="126">
  <si>
    <t>Island</t>
  </si>
  <si>
    <t>Quadrat</t>
  </si>
  <si>
    <t>Date</t>
  </si>
  <si>
    <t>Time</t>
  </si>
  <si>
    <t>Latitude</t>
  </si>
  <si>
    <t>Longitude</t>
  </si>
  <si>
    <t>Pop_Eaten</t>
  </si>
  <si>
    <t>Pop_Not_Eaten</t>
  </si>
  <si>
    <t>Pop_Lost</t>
  </si>
  <si>
    <t>Time_Pop_Deployed</t>
  </si>
  <si>
    <t>Time_Pop_Retrieved</t>
  </si>
  <si>
    <t>Tide_Height</t>
  </si>
  <si>
    <t>Relief</t>
  </si>
  <si>
    <t>Substrate_Type</t>
  </si>
  <si>
    <t>ASNO</t>
  </si>
  <si>
    <t>FUSP</t>
  </si>
  <si>
    <t>FUVE</t>
  </si>
  <si>
    <t>FUDI</t>
  </si>
  <si>
    <t>MAST</t>
  </si>
  <si>
    <t>FU</t>
  </si>
  <si>
    <t>ULIN</t>
  </si>
  <si>
    <t>PORS</t>
  </si>
  <si>
    <t>CHCR</t>
  </si>
  <si>
    <t>SLJ</t>
  </si>
  <si>
    <t>SL</t>
  </si>
  <si>
    <t>CO</t>
  </si>
  <si>
    <t>Rainsford</t>
  </si>
  <si>
    <t>A</t>
  </si>
  <si>
    <t>mid</t>
  </si>
  <si>
    <t>low</t>
  </si>
  <si>
    <t>large_boulder</t>
  </si>
  <si>
    <t>bedrock</t>
  </si>
  <si>
    <t>moderate</t>
  </si>
  <si>
    <t>B</t>
  </si>
  <si>
    <t>NA</t>
  </si>
  <si>
    <t>cobble</t>
  </si>
  <si>
    <t>pebble</t>
  </si>
  <si>
    <t>shell_debris</t>
  </si>
  <si>
    <t>flat</t>
  </si>
  <si>
    <t>C</t>
  </si>
  <si>
    <t>D</t>
  </si>
  <si>
    <t>E</t>
  </si>
  <si>
    <t>small_boulder</t>
  </si>
  <si>
    <t>MYED</t>
  </si>
  <si>
    <t>note: gathered on a different day from squidpop deployment</t>
  </si>
  <si>
    <t>Site</t>
  </si>
  <si>
    <t>Bait</t>
  </si>
  <si>
    <t>Predation</t>
  </si>
  <si>
    <t>Total_sec_observed</t>
  </si>
  <si>
    <t>First_Predator</t>
  </si>
  <si>
    <t>Sec_to_Approach</t>
  </si>
  <si>
    <t>Sec_to_predation</t>
  </si>
  <si>
    <t>squid</t>
  </si>
  <si>
    <t>CAMA</t>
  </si>
  <si>
    <t>Asian_Crab</t>
  </si>
  <si>
    <t>PALO</t>
  </si>
  <si>
    <t>Unknown_Crab</t>
  </si>
  <si>
    <t>Winter_Flounder</t>
  </si>
  <si>
    <t>Cancer_sp</t>
  </si>
  <si>
    <t>Notes</t>
  </si>
  <si>
    <t>Had to move BRIV so it could be collectd by end of recording</t>
  </si>
  <si>
    <t>Unknown_crab</t>
  </si>
  <si>
    <t>murky and difficult to see. Had to move BRIV so it could be collectd by end of recording</t>
  </si>
  <si>
    <t>Grass_shrimp</t>
  </si>
  <si>
    <t>MEME</t>
  </si>
  <si>
    <t>08-24-2022</t>
  </si>
  <si>
    <t>Sand</t>
  </si>
  <si>
    <t>Shell_Debris</t>
  </si>
  <si>
    <t>Pebbles</t>
  </si>
  <si>
    <t>Cobble</t>
  </si>
  <si>
    <t>Boulder</t>
  </si>
  <si>
    <t>Kelp</t>
  </si>
  <si>
    <t>Filamentous_Red_Algae</t>
  </si>
  <si>
    <t>Large_Folios_Algae</t>
  </si>
  <si>
    <t>Other Algae</t>
  </si>
  <si>
    <t>Unknown</t>
  </si>
  <si>
    <t>DIVE_STCL</t>
  </si>
  <si>
    <t>DIVE</t>
  </si>
  <si>
    <t>LIER</t>
  </si>
  <si>
    <t>Cunner</t>
  </si>
  <si>
    <t>sand was swarming with grass shrimp; double check small fish are cunner or something else</t>
  </si>
  <si>
    <t>Stripped_bass</t>
  </si>
  <si>
    <t>Skate</t>
  </si>
  <si>
    <t>Define the variables</t>
  </si>
  <si>
    <t>Rock_gunnel</t>
  </si>
  <si>
    <t>Total</t>
  </si>
  <si>
    <t>Total Percent Cover</t>
  </si>
  <si>
    <t>Block_Number</t>
  </si>
  <si>
    <t>DIVE_rock</t>
  </si>
  <si>
    <t>9:36 AM</t>
  </si>
  <si>
    <t>9:41 AM</t>
  </si>
  <si>
    <t>9:45 AM</t>
  </si>
  <si>
    <t>9:47 AM</t>
  </si>
  <si>
    <t>9:50 AM</t>
  </si>
  <si>
    <t>9:40 AM</t>
  </si>
  <si>
    <t>9:05 AM</t>
  </si>
  <si>
    <t>8:18 AM</t>
  </si>
  <si>
    <t>8:25 AM</t>
  </si>
  <si>
    <t>8:28 AM</t>
  </si>
  <si>
    <t>8:35 AM</t>
  </si>
  <si>
    <t>8:42 AM</t>
  </si>
  <si>
    <t>8:40 AM</t>
  </si>
  <si>
    <t>8:44 AM</t>
  </si>
  <si>
    <t>8:50 AM</t>
  </si>
  <si>
    <t>8:55 AM</t>
  </si>
  <si>
    <t>9:00 AM</t>
  </si>
  <si>
    <t>9:10 AM</t>
  </si>
  <si>
    <t>9:13 AM</t>
  </si>
  <si>
    <t>9:22 AM</t>
  </si>
  <si>
    <t>9:30 AM</t>
  </si>
  <si>
    <t>9:55 AM</t>
  </si>
  <si>
    <t>9:01 AM</t>
  </si>
  <si>
    <t>6:25 PM</t>
  </si>
  <si>
    <t>7:18 PM</t>
  </si>
  <si>
    <t>6:40 PM</t>
  </si>
  <si>
    <t>7:25 PM</t>
  </si>
  <si>
    <t>9:09 AM</t>
  </si>
  <si>
    <t>12:05 PM</t>
  </si>
  <si>
    <t>10: 50 AM</t>
  </si>
  <si>
    <t>10:42 AM</t>
  </si>
  <si>
    <t>9:16 AM</t>
  </si>
  <si>
    <t>11:33 AM</t>
  </si>
  <si>
    <t>11:17 AM</t>
  </si>
  <si>
    <t>11:37 AM</t>
  </si>
  <si>
    <t>11:52 AM</t>
  </si>
  <si>
    <t>Bait_Consumer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</si>
</sst>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8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8" fontId="3" fillId="0" borderId="0" xfId="0" applyNumberFormat="1" applyFont="1" applyAlignment="1"/>
    <xf numFmtId="0" fontId="4" fillId="0" borderId="0" xfId="0" applyFont="1"/>
    <xf numFmtId="0" fontId="5" fillId="0" borderId="0" xfId="0" applyFont="1"/>
    <xf numFmtId="49" fontId="1" fillId="0" borderId="0" xfId="0" applyNumberFormat="1" applyFont="1" applyAlignment="1"/>
    <xf numFmtId="49" fontId="0" fillId="0" borderId="0" xfId="0" applyNumberFormat="1"/>
    <xf numFmtId="0" fontId="1" fillId="0" borderId="0" xfId="0" applyFont="1"/>
    <xf numFmtId="0" fontId="0" fillId="0" borderId="1" xfId="0" applyFont="1" applyBorder="1" applyAlignment="1"/>
    <xf numFmtId="0" fontId="6" fillId="0" borderId="0" xfId="0" applyFont="1"/>
    <xf numFmtId="0" fontId="0" fillId="2" borderId="1" xfId="0" applyFont="1" applyFill="1" applyBorder="1"/>
    <xf numFmtId="0" fontId="6" fillId="0" borderId="1" xfId="0" applyFont="1" applyBorder="1"/>
    <xf numFmtId="0" fontId="7" fillId="0" borderId="0" xfId="0" applyFont="1" applyAlignment="1"/>
    <xf numFmtId="0" fontId="6" fillId="0" borderId="0" xfId="0" applyFont="1" applyAlignment="1"/>
    <xf numFmtId="49" fontId="3" fillId="0" borderId="0" xfId="0" applyNumberFormat="1" applyFont="1" applyAlignment="1"/>
    <xf numFmtId="49" fontId="0" fillId="0" borderId="0" xfId="0" applyNumberFormat="1" applyFont="1" applyAlignment="1"/>
    <xf numFmtId="49" fontId="1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4F4C7-DB91-5D4C-BB45-3427B44A4FFA}">
  <dimension ref="A1:AY26"/>
  <sheetViews>
    <sheetView workbookViewId="0">
      <selection activeCell="M1" sqref="M1:M1048576"/>
    </sheetView>
  </sheetViews>
  <sheetFormatPr baseColWidth="10" defaultColWidth="12.6640625" defaultRowHeight="15.75" customHeight="1" x14ac:dyDescent="0.2"/>
  <cols>
    <col min="1" max="4" width="12.6640625" style="3"/>
    <col min="5" max="5" width="12.6640625" style="19"/>
    <col min="6" max="10" width="12.6640625" style="3"/>
    <col min="11" max="11" width="17.83203125" style="19" customWidth="1"/>
    <col min="12" max="12" width="18" style="19" customWidth="1"/>
    <col min="13" max="14" width="12.6640625" style="3"/>
    <col min="15" max="15" width="14" style="3" customWidth="1"/>
    <col min="16" max="16384" width="12.6640625" style="3"/>
  </cols>
  <sheetData>
    <row r="1" spans="1:51" ht="16" x14ac:dyDescent="0.2">
      <c r="A1" s="1" t="s">
        <v>0</v>
      </c>
      <c r="B1" s="1" t="s">
        <v>45</v>
      </c>
      <c r="C1" s="1" t="s">
        <v>1</v>
      </c>
      <c r="D1" s="1" t="s">
        <v>2</v>
      </c>
      <c r="E1" s="9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9" t="s">
        <v>9</v>
      </c>
      <c r="L1" s="9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ht="16" x14ac:dyDescent="0.2">
      <c r="A2" s="4" t="s">
        <v>26</v>
      </c>
      <c r="B2" s="4" t="s">
        <v>27</v>
      </c>
      <c r="C2" s="4">
        <v>1</v>
      </c>
      <c r="D2" s="5">
        <v>44774</v>
      </c>
      <c r="E2" s="18" t="s">
        <v>89</v>
      </c>
      <c r="F2" s="4">
        <v>42.310485</v>
      </c>
      <c r="G2" s="4">
        <v>-70.954262999999997</v>
      </c>
      <c r="H2" s="4">
        <v>5</v>
      </c>
      <c r="I2" s="4">
        <v>1</v>
      </c>
      <c r="J2" s="4">
        <v>4</v>
      </c>
      <c r="K2" s="18" t="s">
        <v>110</v>
      </c>
      <c r="L2" s="18" t="s">
        <v>112</v>
      </c>
      <c r="M2" s="4" t="s">
        <v>28</v>
      </c>
      <c r="N2" s="4" t="s">
        <v>29</v>
      </c>
      <c r="O2" s="4" t="s">
        <v>30</v>
      </c>
      <c r="P2" s="4">
        <v>99.4</v>
      </c>
      <c r="Q2" s="4">
        <v>0.1</v>
      </c>
      <c r="R2" s="4">
        <v>0.5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</row>
    <row r="3" spans="1:51" ht="16" x14ac:dyDescent="0.2">
      <c r="A3" s="4" t="s">
        <v>26</v>
      </c>
      <c r="B3" s="4" t="s">
        <v>27</v>
      </c>
      <c r="C3" s="4">
        <v>2</v>
      </c>
      <c r="D3" s="5">
        <v>44774</v>
      </c>
      <c r="E3" s="18" t="s">
        <v>90</v>
      </c>
      <c r="F3" s="4">
        <v>42.310485</v>
      </c>
      <c r="G3" s="4">
        <v>-70.954262999999997</v>
      </c>
      <c r="H3" s="4">
        <v>5</v>
      </c>
      <c r="I3" s="4">
        <v>1</v>
      </c>
      <c r="J3" s="4">
        <v>4</v>
      </c>
      <c r="K3" s="18" t="s">
        <v>110</v>
      </c>
      <c r="L3" s="18" t="s">
        <v>112</v>
      </c>
      <c r="M3" s="4" t="s">
        <v>28</v>
      </c>
      <c r="N3" s="4" t="s">
        <v>29</v>
      </c>
      <c r="O3" s="4" t="s">
        <v>31</v>
      </c>
      <c r="P3" s="4">
        <v>100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</row>
    <row r="4" spans="1:51" ht="16" x14ac:dyDescent="0.2">
      <c r="A4" s="4" t="s">
        <v>26</v>
      </c>
      <c r="B4" s="4" t="s">
        <v>27</v>
      </c>
      <c r="C4" s="4">
        <v>3</v>
      </c>
      <c r="D4" s="5">
        <v>44774</v>
      </c>
      <c r="E4" s="18" t="s">
        <v>91</v>
      </c>
      <c r="F4" s="4">
        <v>42.310485</v>
      </c>
      <c r="G4" s="4">
        <v>-70.954262999999997</v>
      </c>
      <c r="H4" s="4">
        <v>5</v>
      </c>
      <c r="I4" s="4">
        <v>1</v>
      </c>
      <c r="J4" s="4">
        <v>4</v>
      </c>
      <c r="K4" s="18" t="s">
        <v>110</v>
      </c>
      <c r="L4" s="18" t="s">
        <v>112</v>
      </c>
      <c r="M4" s="4" t="s">
        <v>28</v>
      </c>
      <c r="N4" s="4" t="s">
        <v>29</v>
      </c>
      <c r="O4" s="4" t="s">
        <v>31</v>
      </c>
      <c r="P4" s="4">
        <v>100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</row>
    <row r="5" spans="1:51" ht="16" x14ac:dyDescent="0.2">
      <c r="A5" s="4" t="s">
        <v>26</v>
      </c>
      <c r="B5" s="4" t="s">
        <v>27</v>
      </c>
      <c r="C5" s="4">
        <v>4</v>
      </c>
      <c r="D5" s="5">
        <v>44774</v>
      </c>
      <c r="E5" s="18" t="s">
        <v>92</v>
      </c>
      <c r="F5" s="4">
        <v>42.310485</v>
      </c>
      <c r="G5" s="4">
        <v>-70.954262999999997</v>
      </c>
      <c r="H5" s="4">
        <v>5</v>
      </c>
      <c r="I5" s="4">
        <v>1</v>
      </c>
      <c r="J5" s="4">
        <v>4</v>
      </c>
      <c r="K5" s="18" t="s">
        <v>110</v>
      </c>
      <c r="L5" s="18" t="s">
        <v>112</v>
      </c>
      <c r="M5" s="4" t="s">
        <v>28</v>
      </c>
      <c r="N5" s="4" t="s">
        <v>32</v>
      </c>
      <c r="O5" s="4" t="s">
        <v>31</v>
      </c>
      <c r="P5" s="4">
        <v>79</v>
      </c>
      <c r="Q5" s="4">
        <v>5</v>
      </c>
      <c r="R5" s="4">
        <v>2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</row>
    <row r="6" spans="1:51" ht="16" x14ac:dyDescent="0.2">
      <c r="A6" s="4" t="s">
        <v>26</v>
      </c>
      <c r="B6" s="4" t="s">
        <v>27</v>
      </c>
      <c r="C6" s="4">
        <v>5</v>
      </c>
      <c r="D6" s="5">
        <v>44774</v>
      </c>
      <c r="E6" s="18" t="s">
        <v>93</v>
      </c>
      <c r="F6" s="4">
        <v>42.310485</v>
      </c>
      <c r="G6" s="4">
        <v>-70.954262999999997</v>
      </c>
      <c r="H6" s="4">
        <v>5</v>
      </c>
      <c r="I6" s="4">
        <v>1</v>
      </c>
      <c r="J6" s="4">
        <v>4</v>
      </c>
      <c r="K6" s="18" t="s">
        <v>110</v>
      </c>
      <c r="L6" s="18" t="s">
        <v>112</v>
      </c>
      <c r="M6" s="4" t="s">
        <v>28</v>
      </c>
      <c r="N6" s="4" t="s">
        <v>32</v>
      </c>
      <c r="O6" s="4" t="s">
        <v>31</v>
      </c>
      <c r="P6" s="4">
        <v>95</v>
      </c>
      <c r="Q6" s="4">
        <v>5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</row>
    <row r="7" spans="1:51" ht="16" x14ac:dyDescent="0.2">
      <c r="A7" s="4" t="s">
        <v>26</v>
      </c>
      <c r="B7" s="4" t="s">
        <v>33</v>
      </c>
      <c r="C7" s="4">
        <v>1</v>
      </c>
      <c r="D7" s="5">
        <v>44774</v>
      </c>
      <c r="E7" s="18" t="s">
        <v>94</v>
      </c>
      <c r="F7" s="4">
        <v>42.311014999999998</v>
      </c>
      <c r="G7" s="4">
        <v>-70.957802000000001</v>
      </c>
      <c r="H7" s="4">
        <v>8</v>
      </c>
      <c r="I7" s="4">
        <v>1</v>
      </c>
      <c r="J7" s="4">
        <v>1</v>
      </c>
      <c r="K7" s="18" t="s">
        <v>34</v>
      </c>
      <c r="L7" s="18" t="s">
        <v>113</v>
      </c>
      <c r="M7" s="4" t="s">
        <v>28</v>
      </c>
      <c r="N7" s="4" t="s">
        <v>29</v>
      </c>
      <c r="O7" s="4" t="s">
        <v>35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</row>
    <row r="8" spans="1:51" ht="16" x14ac:dyDescent="0.2">
      <c r="A8" s="4" t="s">
        <v>26</v>
      </c>
      <c r="B8" s="4" t="s">
        <v>33</v>
      </c>
      <c r="C8" s="4">
        <v>2</v>
      </c>
      <c r="D8" s="5">
        <v>44774</v>
      </c>
      <c r="E8" s="18" t="s">
        <v>34</v>
      </c>
      <c r="F8" s="4">
        <v>42.311014999999998</v>
      </c>
      <c r="G8" s="4">
        <v>-70.957802000000001</v>
      </c>
      <c r="H8" s="4">
        <v>8</v>
      </c>
      <c r="I8" s="4">
        <v>1</v>
      </c>
      <c r="J8" s="4">
        <v>1</v>
      </c>
      <c r="K8" s="18" t="s">
        <v>34</v>
      </c>
      <c r="L8" s="18" t="s">
        <v>113</v>
      </c>
      <c r="M8" s="4" t="s">
        <v>28</v>
      </c>
      <c r="N8" s="4" t="s">
        <v>29</v>
      </c>
      <c r="O8" s="4" t="s">
        <v>36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</row>
    <row r="9" spans="1:51" ht="16" x14ac:dyDescent="0.2">
      <c r="A9" s="4" t="s">
        <v>26</v>
      </c>
      <c r="B9" s="4" t="s">
        <v>33</v>
      </c>
      <c r="C9" s="4">
        <v>3</v>
      </c>
      <c r="D9" s="5">
        <v>44774</v>
      </c>
      <c r="E9" s="18" t="s">
        <v>95</v>
      </c>
      <c r="F9" s="4">
        <v>42.311014999999998</v>
      </c>
      <c r="G9" s="4">
        <v>-70.957802000000001</v>
      </c>
      <c r="H9" s="4">
        <v>8</v>
      </c>
      <c r="I9" s="4">
        <v>1</v>
      </c>
      <c r="J9" s="4">
        <v>1</v>
      </c>
      <c r="K9" s="18" t="s">
        <v>34</v>
      </c>
      <c r="L9" s="18" t="s">
        <v>113</v>
      </c>
      <c r="M9" s="4" t="s">
        <v>28</v>
      </c>
      <c r="N9" s="4" t="s">
        <v>29</v>
      </c>
      <c r="O9" s="4" t="s">
        <v>37</v>
      </c>
      <c r="P9" s="4">
        <v>0</v>
      </c>
      <c r="Q9" s="4">
        <v>0</v>
      </c>
      <c r="R9" s="4">
        <v>1</v>
      </c>
      <c r="S9" s="4">
        <v>19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</row>
    <row r="10" spans="1:51" ht="16" x14ac:dyDescent="0.2">
      <c r="A10" s="4" t="s">
        <v>26</v>
      </c>
      <c r="B10" s="4" t="s">
        <v>33</v>
      </c>
      <c r="C10" s="4">
        <v>4</v>
      </c>
      <c r="D10" s="5">
        <v>44774</v>
      </c>
      <c r="E10" s="18" t="s">
        <v>91</v>
      </c>
      <c r="F10" s="4">
        <v>42.311014999999998</v>
      </c>
      <c r="G10" s="4">
        <v>-70.957802000000001</v>
      </c>
      <c r="H10" s="4">
        <v>8</v>
      </c>
      <c r="I10" s="4">
        <v>1</v>
      </c>
      <c r="J10" s="4">
        <v>1</v>
      </c>
      <c r="K10" s="18" t="s">
        <v>34</v>
      </c>
      <c r="L10" s="18" t="s">
        <v>113</v>
      </c>
      <c r="M10" s="4" t="s">
        <v>28</v>
      </c>
      <c r="N10" s="4" t="s">
        <v>38</v>
      </c>
      <c r="O10" s="4" t="s">
        <v>37</v>
      </c>
      <c r="P10" s="4">
        <v>0</v>
      </c>
      <c r="Q10" s="4">
        <v>0</v>
      </c>
      <c r="R10" s="4">
        <v>27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</row>
    <row r="11" spans="1:51" ht="16" x14ac:dyDescent="0.2">
      <c r="A11" s="4" t="s">
        <v>26</v>
      </c>
      <c r="B11" s="4" t="s">
        <v>33</v>
      </c>
      <c r="C11" s="4">
        <v>5</v>
      </c>
      <c r="D11" s="5">
        <v>44774</v>
      </c>
      <c r="E11" s="18" t="s">
        <v>34</v>
      </c>
      <c r="F11" s="4">
        <v>42.311014999999998</v>
      </c>
      <c r="G11" s="4">
        <v>-70.957802000000001</v>
      </c>
      <c r="H11" s="4">
        <v>8</v>
      </c>
      <c r="I11" s="4">
        <v>1</v>
      </c>
      <c r="J11" s="4">
        <v>1</v>
      </c>
      <c r="K11" s="18" t="s">
        <v>34</v>
      </c>
      <c r="L11" s="18" t="s">
        <v>113</v>
      </c>
      <c r="M11" s="4" t="s">
        <v>28</v>
      </c>
      <c r="N11" s="4" t="s">
        <v>38</v>
      </c>
      <c r="O11" s="4" t="s">
        <v>37</v>
      </c>
      <c r="P11" s="4">
        <v>0</v>
      </c>
      <c r="Q11" s="4">
        <v>0</v>
      </c>
      <c r="R11" s="4">
        <v>0</v>
      </c>
      <c r="S11" s="4">
        <v>5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</row>
    <row r="12" spans="1:51" ht="16" x14ac:dyDescent="0.2">
      <c r="A12" s="4" t="s">
        <v>26</v>
      </c>
      <c r="B12" s="4" t="s">
        <v>39</v>
      </c>
      <c r="C12" s="4">
        <v>1</v>
      </c>
      <c r="D12" s="5">
        <v>44774</v>
      </c>
      <c r="E12" s="18" t="s">
        <v>96</v>
      </c>
      <c r="F12" s="4">
        <v>42.311843000000003</v>
      </c>
      <c r="G12" s="4">
        <v>-70.954483999999994</v>
      </c>
      <c r="H12" s="4">
        <v>10</v>
      </c>
      <c r="I12" s="4">
        <v>0</v>
      </c>
      <c r="J12" s="4">
        <v>0</v>
      </c>
      <c r="K12" s="18" t="s">
        <v>103</v>
      </c>
      <c r="L12" s="18" t="s">
        <v>114</v>
      </c>
      <c r="M12" s="4" t="s">
        <v>28</v>
      </c>
      <c r="N12" s="4" t="s">
        <v>29</v>
      </c>
      <c r="O12" s="4" t="s">
        <v>36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</row>
    <row r="13" spans="1:51" ht="16" x14ac:dyDescent="0.2">
      <c r="A13" s="4" t="s">
        <v>26</v>
      </c>
      <c r="B13" s="4" t="s">
        <v>39</v>
      </c>
      <c r="C13" s="4">
        <v>2</v>
      </c>
      <c r="D13" s="5">
        <v>44774</v>
      </c>
      <c r="E13" s="18" t="s">
        <v>97</v>
      </c>
      <c r="F13" s="4">
        <v>42.311843000000003</v>
      </c>
      <c r="G13" s="4">
        <v>-70.954483999999994</v>
      </c>
      <c r="H13" s="4">
        <v>10</v>
      </c>
      <c r="I13" s="4">
        <v>0</v>
      </c>
      <c r="J13" s="4">
        <v>0</v>
      </c>
      <c r="K13" s="18" t="s">
        <v>103</v>
      </c>
      <c r="L13" s="18" t="s">
        <v>114</v>
      </c>
      <c r="M13" s="4" t="s">
        <v>28</v>
      </c>
      <c r="N13" s="4" t="s">
        <v>29</v>
      </c>
      <c r="O13" s="4" t="s">
        <v>36</v>
      </c>
      <c r="P13" s="4">
        <v>0</v>
      </c>
      <c r="Q13" s="4">
        <v>0</v>
      </c>
      <c r="R13" s="4">
        <v>0</v>
      </c>
      <c r="S13" s="4">
        <v>0</v>
      </c>
      <c r="T13" s="4">
        <v>1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</row>
    <row r="14" spans="1:51" ht="16" x14ac:dyDescent="0.2">
      <c r="A14" s="4" t="s">
        <v>26</v>
      </c>
      <c r="B14" s="4" t="s">
        <v>39</v>
      </c>
      <c r="C14" s="4">
        <v>3</v>
      </c>
      <c r="D14" s="5">
        <v>44774</v>
      </c>
      <c r="E14" s="18" t="s">
        <v>98</v>
      </c>
      <c r="F14" s="4">
        <v>42.311843000000003</v>
      </c>
      <c r="G14" s="4">
        <v>-70.954483999999994</v>
      </c>
      <c r="H14" s="4">
        <v>10</v>
      </c>
      <c r="I14" s="4">
        <v>0</v>
      </c>
      <c r="J14" s="4">
        <v>0</v>
      </c>
      <c r="K14" s="18" t="s">
        <v>103</v>
      </c>
      <c r="L14" s="18" t="s">
        <v>114</v>
      </c>
      <c r="M14" s="4" t="s">
        <v>28</v>
      </c>
      <c r="N14" s="4" t="s">
        <v>29</v>
      </c>
      <c r="O14" s="4" t="s">
        <v>36</v>
      </c>
      <c r="P14" s="4">
        <v>0</v>
      </c>
      <c r="Q14" s="4">
        <v>0</v>
      </c>
      <c r="R14" s="4">
        <v>0</v>
      </c>
      <c r="S14" s="4">
        <v>8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</row>
    <row r="15" spans="1:51" ht="16" x14ac:dyDescent="0.2">
      <c r="A15" s="4" t="s">
        <v>26</v>
      </c>
      <c r="B15" s="4" t="s">
        <v>39</v>
      </c>
      <c r="C15" s="4">
        <v>4</v>
      </c>
      <c r="D15" s="5">
        <v>44774</v>
      </c>
      <c r="E15" s="18" t="s">
        <v>99</v>
      </c>
      <c r="F15" s="4">
        <v>42.311843000000003</v>
      </c>
      <c r="G15" s="4">
        <v>-70.954483999999994</v>
      </c>
      <c r="H15" s="4">
        <v>10</v>
      </c>
      <c r="I15" s="4">
        <v>0</v>
      </c>
      <c r="J15" s="4">
        <v>0</v>
      </c>
      <c r="K15" s="18" t="s">
        <v>103</v>
      </c>
      <c r="L15" s="18" t="s">
        <v>114</v>
      </c>
      <c r="M15" s="4" t="s">
        <v>28</v>
      </c>
      <c r="N15" s="4" t="s">
        <v>29</v>
      </c>
      <c r="O15" s="4" t="s">
        <v>36</v>
      </c>
      <c r="P15" s="4">
        <v>0</v>
      </c>
      <c r="Q15" s="4">
        <v>18.100000000000001</v>
      </c>
      <c r="R15" s="4">
        <v>5</v>
      </c>
      <c r="S15" s="4">
        <v>0</v>
      </c>
      <c r="T15" s="4">
        <v>0.1</v>
      </c>
      <c r="U15" s="4">
        <v>4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</row>
    <row r="16" spans="1:51" ht="16" x14ac:dyDescent="0.2">
      <c r="A16" s="4" t="s">
        <v>26</v>
      </c>
      <c r="B16" s="4" t="s">
        <v>39</v>
      </c>
      <c r="C16" s="4">
        <v>5</v>
      </c>
      <c r="D16" s="5">
        <v>44774</v>
      </c>
      <c r="E16" s="18" t="s">
        <v>100</v>
      </c>
      <c r="F16" s="4">
        <v>42.311843000000003</v>
      </c>
      <c r="G16" s="4">
        <v>-70.954483999999994</v>
      </c>
      <c r="H16" s="4">
        <v>10</v>
      </c>
      <c r="I16" s="4">
        <v>0</v>
      </c>
      <c r="J16" s="4">
        <v>0</v>
      </c>
      <c r="K16" s="18" t="s">
        <v>103</v>
      </c>
      <c r="L16" s="18" t="s">
        <v>114</v>
      </c>
      <c r="M16" s="4" t="s">
        <v>28</v>
      </c>
      <c r="N16" s="4" t="s">
        <v>29</v>
      </c>
      <c r="O16" s="4" t="s">
        <v>35</v>
      </c>
      <c r="P16" s="4">
        <v>0</v>
      </c>
      <c r="Q16" s="4">
        <v>16.2</v>
      </c>
      <c r="R16" s="4">
        <v>0</v>
      </c>
      <c r="S16" s="4">
        <v>0</v>
      </c>
      <c r="T16" s="4">
        <v>4</v>
      </c>
      <c r="U16" s="4">
        <v>0.6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</row>
    <row r="17" spans="1:27" ht="16" x14ac:dyDescent="0.2">
      <c r="A17" s="4" t="s">
        <v>26</v>
      </c>
      <c r="B17" s="4" t="s">
        <v>40</v>
      </c>
      <c r="C17" s="4">
        <v>1</v>
      </c>
      <c r="D17" s="5">
        <v>44774</v>
      </c>
      <c r="E17" s="18" t="s">
        <v>101</v>
      </c>
      <c r="F17" s="4">
        <v>42.313395999999997</v>
      </c>
      <c r="G17" s="4">
        <v>-70.951435000000004</v>
      </c>
      <c r="H17" s="4">
        <v>6</v>
      </c>
      <c r="I17" s="4">
        <v>4</v>
      </c>
      <c r="J17" s="4">
        <v>0</v>
      </c>
      <c r="K17" s="18" t="s">
        <v>34</v>
      </c>
      <c r="L17" s="18" t="s">
        <v>34</v>
      </c>
      <c r="M17" s="4" t="s">
        <v>28</v>
      </c>
      <c r="N17" s="4" t="s">
        <v>29</v>
      </c>
      <c r="O17" s="4" t="s">
        <v>35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0.4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</row>
    <row r="18" spans="1:27" ht="16" x14ac:dyDescent="0.2">
      <c r="A18" s="4" t="s">
        <v>26</v>
      </c>
      <c r="B18" s="4" t="s">
        <v>40</v>
      </c>
      <c r="C18" s="4">
        <v>2</v>
      </c>
      <c r="D18" s="5">
        <v>44774</v>
      </c>
      <c r="E18" s="18" t="s">
        <v>102</v>
      </c>
      <c r="F18" s="4">
        <v>42.313395999999997</v>
      </c>
      <c r="G18" s="4">
        <v>-70.951435000000004</v>
      </c>
      <c r="H18" s="4">
        <v>6</v>
      </c>
      <c r="I18" s="4">
        <v>4</v>
      </c>
      <c r="J18" s="4">
        <v>0</v>
      </c>
      <c r="K18" s="18" t="s">
        <v>34</v>
      </c>
      <c r="L18" s="18" t="s">
        <v>34</v>
      </c>
      <c r="M18" s="4" t="s">
        <v>28</v>
      </c>
      <c r="N18" s="4" t="s">
        <v>29</v>
      </c>
      <c r="O18" s="4" t="s">
        <v>35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4.3</v>
      </c>
      <c r="V18" s="4">
        <v>35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</row>
    <row r="19" spans="1:27" ht="16" x14ac:dyDescent="0.2">
      <c r="A19" s="4" t="s">
        <v>26</v>
      </c>
      <c r="B19" s="4" t="s">
        <v>40</v>
      </c>
      <c r="C19" s="4">
        <v>3</v>
      </c>
      <c r="D19" s="5">
        <v>44774</v>
      </c>
      <c r="E19" s="18" t="s">
        <v>103</v>
      </c>
      <c r="F19" s="4">
        <v>42.313395999999997</v>
      </c>
      <c r="G19" s="4">
        <v>-70.951435000000004</v>
      </c>
      <c r="H19" s="4">
        <v>6</v>
      </c>
      <c r="I19" s="4">
        <v>4</v>
      </c>
      <c r="J19" s="4">
        <v>0</v>
      </c>
      <c r="K19" s="18" t="s">
        <v>34</v>
      </c>
      <c r="L19" s="18" t="s">
        <v>34</v>
      </c>
      <c r="M19" s="4" t="s">
        <v>28</v>
      </c>
      <c r="N19" s="4" t="s">
        <v>29</v>
      </c>
      <c r="O19" s="4" t="s">
        <v>35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7.2</v>
      </c>
      <c r="V19" s="4">
        <v>59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</row>
    <row r="20" spans="1:27" ht="16" x14ac:dyDescent="0.2">
      <c r="A20" s="4" t="s">
        <v>26</v>
      </c>
      <c r="B20" s="4" t="s">
        <v>40</v>
      </c>
      <c r="C20" s="4">
        <v>4</v>
      </c>
      <c r="D20" s="5">
        <v>44774</v>
      </c>
      <c r="E20" s="18" t="s">
        <v>104</v>
      </c>
      <c r="F20" s="4">
        <v>42.313395999999997</v>
      </c>
      <c r="G20" s="4">
        <v>-70.951435000000004</v>
      </c>
      <c r="H20" s="4">
        <v>6</v>
      </c>
      <c r="I20" s="4">
        <v>4</v>
      </c>
      <c r="J20" s="4">
        <v>0</v>
      </c>
      <c r="K20" s="18" t="s">
        <v>34</v>
      </c>
      <c r="L20" s="18" t="s">
        <v>34</v>
      </c>
      <c r="M20" s="4" t="s">
        <v>28</v>
      </c>
      <c r="N20" s="4" t="s">
        <v>29</v>
      </c>
      <c r="O20" s="4" t="s">
        <v>35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4.3</v>
      </c>
      <c r="V20" s="4">
        <v>44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</row>
    <row r="21" spans="1:27" ht="16" x14ac:dyDescent="0.2">
      <c r="A21" s="4" t="s">
        <v>26</v>
      </c>
      <c r="B21" s="4" t="s">
        <v>40</v>
      </c>
      <c r="C21" s="4">
        <v>5</v>
      </c>
      <c r="D21" s="5">
        <v>44774</v>
      </c>
      <c r="E21" s="18" t="s">
        <v>105</v>
      </c>
      <c r="F21" s="4">
        <v>42.313395999999997</v>
      </c>
      <c r="G21" s="4">
        <v>-70.951435000000004</v>
      </c>
      <c r="H21" s="4">
        <v>6</v>
      </c>
      <c r="I21" s="4">
        <v>4</v>
      </c>
      <c r="J21" s="4">
        <v>0</v>
      </c>
      <c r="K21" s="18" t="s">
        <v>34</v>
      </c>
      <c r="L21" s="18" t="s">
        <v>34</v>
      </c>
      <c r="M21" s="4" t="s">
        <v>28</v>
      </c>
      <c r="N21" s="4" t="s">
        <v>29</v>
      </c>
      <c r="O21" s="4" t="s">
        <v>35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26</v>
      </c>
      <c r="V21" s="4">
        <v>26.2</v>
      </c>
      <c r="W21" s="4">
        <v>18</v>
      </c>
      <c r="X21" s="4">
        <v>0</v>
      </c>
      <c r="Y21" s="4">
        <v>0</v>
      </c>
      <c r="Z21" s="4">
        <v>0</v>
      </c>
      <c r="AA21" s="4">
        <v>0</v>
      </c>
    </row>
    <row r="22" spans="1:27" ht="16" x14ac:dyDescent="0.2">
      <c r="A22" s="4" t="s">
        <v>26</v>
      </c>
      <c r="B22" s="4" t="s">
        <v>41</v>
      </c>
      <c r="C22" s="4">
        <v>1</v>
      </c>
      <c r="D22" s="5">
        <v>44774</v>
      </c>
      <c r="E22" s="18" t="s">
        <v>95</v>
      </c>
      <c r="F22" s="4">
        <v>42.311584000000003</v>
      </c>
      <c r="G22" s="4">
        <v>-70.951048</v>
      </c>
      <c r="H22" s="4">
        <v>10</v>
      </c>
      <c r="I22" s="4">
        <v>0</v>
      </c>
      <c r="J22" s="4">
        <v>0</v>
      </c>
      <c r="K22" s="18" t="s">
        <v>111</v>
      </c>
      <c r="L22" s="18" t="s">
        <v>115</v>
      </c>
      <c r="M22" s="4" t="s">
        <v>28</v>
      </c>
      <c r="N22" s="4" t="s">
        <v>29</v>
      </c>
      <c r="O22" s="4" t="s">
        <v>42</v>
      </c>
      <c r="P22" s="4">
        <v>0</v>
      </c>
      <c r="Q22" s="4">
        <v>0</v>
      </c>
      <c r="R22" s="4">
        <v>0</v>
      </c>
      <c r="S22" s="4">
        <v>0</v>
      </c>
      <c r="T22" s="4">
        <v>0.1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</row>
    <row r="23" spans="1:27" ht="16" x14ac:dyDescent="0.2">
      <c r="A23" s="4" t="s">
        <v>26</v>
      </c>
      <c r="B23" s="4" t="s">
        <v>41</v>
      </c>
      <c r="C23" s="4">
        <v>2</v>
      </c>
      <c r="D23" s="5">
        <v>44774</v>
      </c>
      <c r="E23" s="18" t="s">
        <v>106</v>
      </c>
      <c r="F23" s="4">
        <v>42.311584000000003</v>
      </c>
      <c r="G23" s="4">
        <v>-70.951048</v>
      </c>
      <c r="H23" s="4">
        <v>10</v>
      </c>
      <c r="I23" s="4">
        <v>0</v>
      </c>
      <c r="J23" s="4">
        <v>0</v>
      </c>
      <c r="K23" s="18" t="s">
        <v>111</v>
      </c>
      <c r="L23" s="18" t="s">
        <v>115</v>
      </c>
      <c r="M23" s="4" t="s">
        <v>28</v>
      </c>
      <c r="N23" s="4" t="s">
        <v>38</v>
      </c>
      <c r="O23" s="4" t="s">
        <v>42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</row>
    <row r="24" spans="1:27" ht="16" x14ac:dyDescent="0.2">
      <c r="A24" s="4" t="s">
        <v>26</v>
      </c>
      <c r="B24" s="4" t="s">
        <v>41</v>
      </c>
      <c r="C24" s="4">
        <v>3</v>
      </c>
      <c r="D24" s="5">
        <v>44774</v>
      </c>
      <c r="E24" s="18" t="s">
        <v>107</v>
      </c>
      <c r="F24" s="4">
        <v>42.311584000000003</v>
      </c>
      <c r="G24" s="4">
        <v>-70.951048</v>
      </c>
      <c r="H24" s="4">
        <v>10</v>
      </c>
      <c r="I24" s="4">
        <v>0</v>
      </c>
      <c r="J24" s="4">
        <v>0</v>
      </c>
      <c r="K24" s="18" t="s">
        <v>111</v>
      </c>
      <c r="L24" s="18" t="s">
        <v>115</v>
      </c>
      <c r="M24" s="4" t="s">
        <v>28</v>
      </c>
      <c r="N24" s="4" t="s">
        <v>38</v>
      </c>
      <c r="O24" s="4" t="s">
        <v>35</v>
      </c>
      <c r="P24" s="4">
        <v>0</v>
      </c>
      <c r="Q24" s="4">
        <v>7</v>
      </c>
      <c r="R24" s="4">
        <v>0</v>
      </c>
      <c r="S24" s="4">
        <v>0</v>
      </c>
      <c r="T24" s="4">
        <v>6.8</v>
      </c>
      <c r="U24" s="4">
        <v>2</v>
      </c>
      <c r="V24" s="4">
        <v>0</v>
      </c>
      <c r="W24" s="4">
        <v>0</v>
      </c>
      <c r="X24" s="4">
        <v>1.2</v>
      </c>
      <c r="Y24" s="4">
        <v>0</v>
      </c>
      <c r="Z24" s="4">
        <v>0</v>
      </c>
      <c r="AA24" s="4">
        <v>0</v>
      </c>
    </row>
    <row r="25" spans="1:27" ht="16" x14ac:dyDescent="0.2">
      <c r="A25" s="4" t="s">
        <v>26</v>
      </c>
      <c r="B25" s="4" t="s">
        <v>41</v>
      </c>
      <c r="C25" s="4">
        <v>4</v>
      </c>
      <c r="D25" s="5">
        <v>44774</v>
      </c>
      <c r="E25" s="18" t="s">
        <v>108</v>
      </c>
      <c r="F25" s="4">
        <v>42.311584000000003</v>
      </c>
      <c r="G25" s="4">
        <v>-70.951048</v>
      </c>
      <c r="H25" s="4">
        <v>10</v>
      </c>
      <c r="I25" s="4">
        <v>0</v>
      </c>
      <c r="J25" s="4">
        <v>0</v>
      </c>
      <c r="K25" s="18" t="s">
        <v>111</v>
      </c>
      <c r="L25" s="18" t="s">
        <v>115</v>
      </c>
      <c r="M25" s="4" t="s">
        <v>28</v>
      </c>
      <c r="N25" s="4" t="s">
        <v>38</v>
      </c>
      <c r="O25" s="4" t="s">
        <v>35</v>
      </c>
      <c r="P25" s="4">
        <v>0</v>
      </c>
      <c r="Q25" s="4">
        <v>0</v>
      </c>
      <c r="R25" s="4">
        <v>0</v>
      </c>
      <c r="S25" s="4">
        <v>0</v>
      </c>
      <c r="T25" s="4">
        <v>8.6</v>
      </c>
      <c r="U25" s="4">
        <v>0</v>
      </c>
      <c r="V25" s="4">
        <v>0</v>
      </c>
      <c r="W25" s="4">
        <v>0</v>
      </c>
      <c r="X25" s="4">
        <v>0.5</v>
      </c>
      <c r="Y25" s="4">
        <v>1</v>
      </c>
      <c r="Z25" s="4">
        <v>7</v>
      </c>
      <c r="AA25" s="4">
        <v>1</v>
      </c>
    </row>
    <row r="26" spans="1:27" ht="16" x14ac:dyDescent="0.2">
      <c r="A26" s="4" t="s">
        <v>26</v>
      </c>
      <c r="B26" s="4" t="s">
        <v>41</v>
      </c>
      <c r="C26" s="4">
        <v>5</v>
      </c>
      <c r="D26" s="5">
        <v>44774</v>
      </c>
      <c r="E26" s="18" t="s">
        <v>109</v>
      </c>
      <c r="F26" s="4">
        <v>42.311584000000003</v>
      </c>
      <c r="G26" s="4">
        <v>-70.951048</v>
      </c>
      <c r="H26" s="4">
        <v>10</v>
      </c>
      <c r="I26" s="4">
        <v>0</v>
      </c>
      <c r="J26" s="4">
        <v>0</v>
      </c>
      <c r="K26" s="18" t="s">
        <v>111</v>
      </c>
      <c r="L26" s="18" t="s">
        <v>115</v>
      </c>
      <c r="M26" s="4" t="s">
        <v>28</v>
      </c>
      <c r="N26" s="4" t="s">
        <v>38</v>
      </c>
      <c r="O26" s="4" t="s">
        <v>42</v>
      </c>
      <c r="P26" s="4">
        <v>0</v>
      </c>
      <c r="Q26" s="4">
        <v>0</v>
      </c>
      <c r="R26" s="4">
        <v>0</v>
      </c>
      <c r="S26" s="4">
        <v>0</v>
      </c>
      <c r="T26" s="4">
        <v>1.5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59D1-BDE5-BE44-84FC-C02EFFB39172}">
  <dimension ref="A1:AX26"/>
  <sheetViews>
    <sheetView workbookViewId="0">
      <selection activeCell="B1" sqref="B1"/>
    </sheetView>
  </sheetViews>
  <sheetFormatPr baseColWidth="10" defaultColWidth="12.6640625" defaultRowHeight="15.75" customHeight="1" x14ac:dyDescent="0.2"/>
  <cols>
    <col min="1" max="9" width="12.6640625" style="3"/>
    <col min="10" max="10" width="17.83203125" style="3" customWidth="1"/>
    <col min="11" max="11" width="18" style="3" customWidth="1"/>
    <col min="12" max="13" width="12.6640625" style="3"/>
    <col min="14" max="14" width="14" style="3" customWidth="1"/>
    <col min="15" max="16384" width="12.6640625" style="3"/>
  </cols>
  <sheetData>
    <row r="1" spans="1:50" ht="16" x14ac:dyDescent="0.2">
      <c r="A1" s="1" t="s">
        <v>0</v>
      </c>
      <c r="B1" s="1" t="s">
        <v>45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43</v>
      </c>
      <c r="H1" s="1" t="s">
        <v>44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ht="16" x14ac:dyDescent="0.2">
      <c r="A2" s="4" t="s">
        <v>26</v>
      </c>
      <c r="B2" s="4" t="s">
        <v>27</v>
      </c>
      <c r="C2" s="4">
        <v>1</v>
      </c>
      <c r="D2" s="5">
        <v>44789</v>
      </c>
      <c r="E2" s="4">
        <v>42.310485</v>
      </c>
      <c r="F2" s="4">
        <v>-70.954262999999997</v>
      </c>
      <c r="G2" s="4">
        <v>0</v>
      </c>
      <c r="H2" s="4"/>
      <c r="I2" s="4"/>
      <c r="J2" s="6"/>
      <c r="K2" s="6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50" ht="16" x14ac:dyDescent="0.2">
      <c r="A3" s="4" t="s">
        <v>26</v>
      </c>
      <c r="B3" s="4" t="s">
        <v>27</v>
      </c>
      <c r="C3" s="4">
        <v>2</v>
      </c>
      <c r="D3" s="5">
        <v>44789</v>
      </c>
      <c r="E3" s="4">
        <v>42.310485</v>
      </c>
      <c r="F3" s="4">
        <v>-70.954262999999997</v>
      </c>
      <c r="G3" s="4">
        <v>0</v>
      </c>
      <c r="H3" s="4"/>
      <c r="I3" s="4"/>
      <c r="J3" s="6"/>
      <c r="K3" s="6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50" ht="16" x14ac:dyDescent="0.2">
      <c r="A4" s="4" t="s">
        <v>26</v>
      </c>
      <c r="B4" s="4" t="s">
        <v>27</v>
      </c>
      <c r="C4" s="4">
        <v>3</v>
      </c>
      <c r="D4" s="5">
        <v>44789</v>
      </c>
      <c r="E4" s="4">
        <v>42.310485</v>
      </c>
      <c r="F4" s="4">
        <v>-70.954262999999997</v>
      </c>
      <c r="G4" s="4">
        <v>0</v>
      </c>
      <c r="H4" s="4"/>
      <c r="I4" s="4"/>
      <c r="J4" s="6"/>
      <c r="K4" s="6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50" ht="16" x14ac:dyDescent="0.2">
      <c r="A5" s="4" t="s">
        <v>26</v>
      </c>
      <c r="B5" s="4" t="s">
        <v>27</v>
      </c>
      <c r="C5" s="4">
        <v>4</v>
      </c>
      <c r="D5" s="5">
        <v>44789</v>
      </c>
      <c r="E5" s="4">
        <v>42.310485</v>
      </c>
      <c r="F5" s="4">
        <v>-70.954262999999997</v>
      </c>
      <c r="G5" s="4">
        <v>0</v>
      </c>
      <c r="H5" s="4"/>
      <c r="I5" s="4"/>
      <c r="J5" s="6"/>
      <c r="K5" s="6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50" ht="16" x14ac:dyDescent="0.2">
      <c r="A6" s="4" t="s">
        <v>26</v>
      </c>
      <c r="B6" s="4" t="s">
        <v>27</v>
      </c>
      <c r="C6" s="4">
        <v>5</v>
      </c>
      <c r="D6" s="5">
        <v>44789</v>
      </c>
      <c r="E6" s="4">
        <v>42.310485</v>
      </c>
      <c r="F6" s="4">
        <v>-70.954262999999997</v>
      </c>
      <c r="G6" s="4">
        <v>0</v>
      </c>
      <c r="H6" s="4"/>
      <c r="I6" s="4"/>
      <c r="J6" s="6"/>
      <c r="K6" s="6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50" ht="16" x14ac:dyDescent="0.2">
      <c r="A7" s="4" t="s">
        <v>26</v>
      </c>
      <c r="B7" s="4" t="s">
        <v>33</v>
      </c>
      <c r="C7" s="4">
        <v>1</v>
      </c>
      <c r="D7" s="5">
        <v>44789</v>
      </c>
      <c r="E7" s="4">
        <v>42.311014999999998</v>
      </c>
      <c r="F7" s="4">
        <v>-70.957802000000001</v>
      </c>
      <c r="G7" s="4">
        <v>0</v>
      </c>
      <c r="H7" s="4"/>
      <c r="I7" s="4"/>
      <c r="J7" s="4"/>
      <c r="K7" s="6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50" ht="16" x14ac:dyDescent="0.2">
      <c r="A8" s="4" t="s">
        <v>26</v>
      </c>
      <c r="B8" s="4" t="s">
        <v>33</v>
      </c>
      <c r="C8" s="4">
        <v>2</v>
      </c>
      <c r="D8" s="5">
        <v>44789</v>
      </c>
      <c r="E8" s="4">
        <v>42.311014999999998</v>
      </c>
      <c r="F8" s="4">
        <v>-70.957802000000001</v>
      </c>
      <c r="G8" s="4">
        <v>3.2</v>
      </c>
      <c r="H8" s="4"/>
      <c r="I8" s="4"/>
      <c r="J8" s="4"/>
      <c r="K8" s="6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50" ht="16" x14ac:dyDescent="0.2">
      <c r="A9" s="4" t="s">
        <v>26</v>
      </c>
      <c r="B9" s="4" t="s">
        <v>33</v>
      </c>
      <c r="C9" s="4">
        <v>3</v>
      </c>
      <c r="D9" s="5">
        <v>44789</v>
      </c>
      <c r="E9" s="4">
        <v>42.311014999999998</v>
      </c>
      <c r="F9" s="4">
        <v>-70.957802000000001</v>
      </c>
      <c r="G9" s="4">
        <v>0</v>
      </c>
      <c r="H9" s="4"/>
      <c r="I9" s="4"/>
      <c r="J9" s="4"/>
      <c r="K9" s="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50" ht="16" x14ac:dyDescent="0.2">
      <c r="A10" s="4" t="s">
        <v>26</v>
      </c>
      <c r="B10" s="4" t="s">
        <v>33</v>
      </c>
      <c r="C10" s="4">
        <v>4</v>
      </c>
      <c r="D10" s="5">
        <v>44789</v>
      </c>
      <c r="E10" s="4">
        <v>42.311014999999998</v>
      </c>
      <c r="F10" s="4">
        <v>-70.957802000000001</v>
      </c>
      <c r="G10" s="4">
        <v>0</v>
      </c>
      <c r="H10" s="4"/>
      <c r="I10" s="4"/>
      <c r="J10" s="4"/>
      <c r="K10" s="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50" ht="16" x14ac:dyDescent="0.2">
      <c r="A11" s="4" t="s">
        <v>26</v>
      </c>
      <c r="B11" s="4" t="s">
        <v>33</v>
      </c>
      <c r="C11" s="4">
        <v>5</v>
      </c>
      <c r="D11" s="5">
        <v>44789</v>
      </c>
      <c r="E11" s="4">
        <v>42.311014999999998</v>
      </c>
      <c r="F11" s="4">
        <v>-70.957802000000001</v>
      </c>
      <c r="G11" s="4">
        <v>0</v>
      </c>
      <c r="H11" s="4"/>
      <c r="I11" s="4"/>
      <c r="J11" s="4"/>
      <c r="K11" s="6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50" ht="16" x14ac:dyDescent="0.2">
      <c r="A12" s="4" t="s">
        <v>26</v>
      </c>
      <c r="B12" s="4" t="s">
        <v>39</v>
      </c>
      <c r="C12" s="4">
        <v>1</v>
      </c>
      <c r="D12" s="5">
        <v>44789</v>
      </c>
      <c r="E12" s="4">
        <v>42.311843000000003</v>
      </c>
      <c r="F12" s="4">
        <v>-70.954483999999994</v>
      </c>
      <c r="G12" s="4">
        <v>0</v>
      </c>
      <c r="H12" s="4"/>
      <c r="I12" s="4"/>
      <c r="J12" s="6"/>
      <c r="K12" s="6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50" ht="16" x14ac:dyDescent="0.2">
      <c r="A13" s="4" t="s">
        <v>26</v>
      </c>
      <c r="B13" s="4" t="s">
        <v>39</v>
      </c>
      <c r="C13" s="4">
        <v>2</v>
      </c>
      <c r="D13" s="5">
        <v>44789</v>
      </c>
      <c r="E13" s="4">
        <v>42.311843000000003</v>
      </c>
      <c r="F13" s="4">
        <v>-70.954483999999994</v>
      </c>
      <c r="G13" s="4">
        <v>0</v>
      </c>
      <c r="H13" s="4"/>
      <c r="I13" s="4"/>
      <c r="J13" s="6"/>
      <c r="K13" s="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50" ht="16" x14ac:dyDescent="0.2">
      <c r="A14" s="4" t="s">
        <v>26</v>
      </c>
      <c r="B14" s="4" t="s">
        <v>39</v>
      </c>
      <c r="C14" s="4">
        <v>3</v>
      </c>
      <c r="D14" s="5">
        <v>44789</v>
      </c>
      <c r="E14" s="4">
        <v>42.311843000000003</v>
      </c>
      <c r="F14" s="4">
        <v>-70.954483999999994</v>
      </c>
      <c r="G14" s="4">
        <v>0</v>
      </c>
      <c r="H14" s="4"/>
      <c r="I14" s="4"/>
      <c r="J14" s="6"/>
      <c r="K14" s="6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50" ht="16" x14ac:dyDescent="0.2">
      <c r="A15" s="4" t="s">
        <v>26</v>
      </c>
      <c r="B15" s="4" t="s">
        <v>39</v>
      </c>
      <c r="C15" s="4">
        <v>4</v>
      </c>
      <c r="D15" s="5">
        <v>44789</v>
      </c>
      <c r="E15" s="4">
        <v>42.311843000000003</v>
      </c>
      <c r="F15" s="4">
        <v>-70.954483999999994</v>
      </c>
      <c r="G15" s="4">
        <v>0</v>
      </c>
      <c r="H15" s="4"/>
      <c r="I15" s="4"/>
      <c r="J15" s="6"/>
      <c r="K15" s="6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50" ht="16" x14ac:dyDescent="0.2">
      <c r="A16" s="4" t="s">
        <v>26</v>
      </c>
      <c r="B16" s="4" t="s">
        <v>39</v>
      </c>
      <c r="C16" s="4">
        <v>5</v>
      </c>
      <c r="D16" s="5">
        <v>44789</v>
      </c>
      <c r="E16" s="4">
        <v>42.311843000000003</v>
      </c>
      <c r="F16" s="4">
        <v>-70.954483999999994</v>
      </c>
      <c r="G16" s="4">
        <v>0</v>
      </c>
      <c r="H16" s="4"/>
      <c r="I16" s="4"/>
      <c r="J16" s="6"/>
      <c r="K16" s="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" x14ac:dyDescent="0.2">
      <c r="A17" s="4" t="s">
        <v>26</v>
      </c>
      <c r="B17" s="4" t="s">
        <v>40</v>
      </c>
      <c r="C17" s="4">
        <v>1</v>
      </c>
      <c r="D17" s="5">
        <v>44789</v>
      </c>
      <c r="E17" s="4">
        <v>42.313395999999997</v>
      </c>
      <c r="F17" s="4">
        <v>-70.951435000000004</v>
      </c>
      <c r="G17" s="4">
        <v>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" x14ac:dyDescent="0.2">
      <c r="A18" s="4" t="s">
        <v>26</v>
      </c>
      <c r="B18" s="4" t="s">
        <v>40</v>
      </c>
      <c r="C18" s="4">
        <v>2</v>
      </c>
      <c r="D18" s="5">
        <v>44789</v>
      </c>
      <c r="E18" s="4">
        <v>42.313395999999997</v>
      </c>
      <c r="F18" s="4">
        <v>-70.951435000000004</v>
      </c>
      <c r="G18" s="4"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" x14ac:dyDescent="0.2">
      <c r="A19" s="4" t="s">
        <v>26</v>
      </c>
      <c r="B19" s="4" t="s">
        <v>40</v>
      </c>
      <c r="C19" s="4">
        <v>3</v>
      </c>
      <c r="D19" s="5">
        <v>44789</v>
      </c>
      <c r="E19" s="4">
        <v>42.313395999999997</v>
      </c>
      <c r="F19" s="4">
        <v>-70.951435000000004</v>
      </c>
      <c r="G19" s="4">
        <v>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" x14ac:dyDescent="0.2">
      <c r="A20" s="4" t="s">
        <v>26</v>
      </c>
      <c r="B20" s="4" t="s">
        <v>40</v>
      </c>
      <c r="C20" s="4">
        <v>4</v>
      </c>
      <c r="D20" s="5">
        <v>44789</v>
      </c>
      <c r="E20" s="4">
        <v>42.313395999999997</v>
      </c>
      <c r="F20" s="4">
        <v>-70.951435000000004</v>
      </c>
      <c r="G20" s="4">
        <v>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" x14ac:dyDescent="0.2">
      <c r="A21" s="4" t="s">
        <v>26</v>
      </c>
      <c r="B21" s="4" t="s">
        <v>40</v>
      </c>
      <c r="C21" s="4">
        <v>5</v>
      </c>
      <c r="D21" s="5">
        <v>44789</v>
      </c>
      <c r="E21" s="4">
        <v>42.313395999999997</v>
      </c>
      <c r="F21" s="4">
        <v>-70.951435000000004</v>
      </c>
      <c r="G21" s="4">
        <v>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" x14ac:dyDescent="0.2">
      <c r="A22" s="4" t="s">
        <v>26</v>
      </c>
      <c r="B22" s="4" t="s">
        <v>41</v>
      </c>
      <c r="C22" s="4">
        <v>1</v>
      </c>
      <c r="D22" s="5">
        <v>44789</v>
      </c>
      <c r="E22" s="4">
        <v>42.311584000000003</v>
      </c>
      <c r="F22" s="4">
        <v>-70.951048</v>
      </c>
      <c r="G22" s="4">
        <v>1.5</v>
      </c>
      <c r="H22" s="4"/>
      <c r="I22" s="4"/>
      <c r="J22" s="6"/>
      <c r="K22" s="6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" x14ac:dyDescent="0.2">
      <c r="A23" s="4" t="s">
        <v>26</v>
      </c>
      <c r="B23" s="4" t="s">
        <v>41</v>
      </c>
      <c r="C23" s="4">
        <v>2</v>
      </c>
      <c r="D23" s="5">
        <v>44789</v>
      </c>
      <c r="E23" s="4">
        <v>42.311584000000003</v>
      </c>
      <c r="F23" s="4">
        <v>-70.951048</v>
      </c>
      <c r="G23" s="4">
        <v>3.6</v>
      </c>
      <c r="H23" s="4"/>
      <c r="I23" s="4"/>
      <c r="J23" s="6"/>
      <c r="K23" s="6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" x14ac:dyDescent="0.2">
      <c r="A24" s="4" t="s">
        <v>26</v>
      </c>
      <c r="B24" s="4" t="s">
        <v>41</v>
      </c>
      <c r="C24" s="4">
        <v>3</v>
      </c>
      <c r="D24" s="5">
        <v>44789</v>
      </c>
      <c r="E24" s="4">
        <v>42.311584000000003</v>
      </c>
      <c r="F24" s="4">
        <v>-70.951048</v>
      </c>
      <c r="G24" s="4">
        <v>2.9</v>
      </c>
      <c r="H24" s="4"/>
      <c r="I24" s="4"/>
      <c r="J24" s="6"/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" x14ac:dyDescent="0.2">
      <c r="A25" s="4" t="s">
        <v>26</v>
      </c>
      <c r="B25" s="4" t="s">
        <v>41</v>
      </c>
      <c r="C25" s="4">
        <v>4</v>
      </c>
      <c r="D25" s="5">
        <v>44789</v>
      </c>
      <c r="E25" s="4">
        <v>42.311584000000003</v>
      </c>
      <c r="F25" s="4">
        <v>-70.951048</v>
      </c>
      <c r="G25" s="4">
        <v>0</v>
      </c>
      <c r="H25" s="4"/>
      <c r="I25" s="4"/>
      <c r="J25" s="6"/>
      <c r="K25" s="6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" x14ac:dyDescent="0.2">
      <c r="A26" s="4" t="s">
        <v>26</v>
      </c>
      <c r="B26" s="4" t="s">
        <v>41</v>
      </c>
      <c r="C26" s="4">
        <v>5</v>
      </c>
      <c r="D26" s="5">
        <v>44789</v>
      </c>
      <c r="E26" s="4">
        <v>42.311584000000003</v>
      </c>
      <c r="F26" s="4">
        <v>-70.951048</v>
      </c>
      <c r="G26" s="4">
        <v>0</v>
      </c>
      <c r="H26" s="4"/>
      <c r="I26" s="4"/>
      <c r="J26" s="6"/>
      <c r="K26" s="6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1AC1C-E2D1-F544-BDDE-997F325FF986}">
  <dimension ref="A1:AJ6"/>
  <sheetViews>
    <sheetView workbookViewId="0">
      <pane xSplit="2" topLeftCell="C1" activePane="topRight" state="frozen"/>
      <selection pane="topRight" activeCell="L7" sqref="L7"/>
    </sheetView>
  </sheetViews>
  <sheetFormatPr baseColWidth="10" defaultRowHeight="16" x14ac:dyDescent="0.2"/>
  <cols>
    <col min="3" max="4" width="10.83203125" style="10"/>
    <col min="10" max="10" width="17" customWidth="1"/>
    <col min="11" max="12" width="13.33203125" customWidth="1"/>
    <col min="13" max="13" width="16.1640625" customWidth="1"/>
    <col min="14" max="14" width="15.33203125" customWidth="1"/>
  </cols>
  <sheetData>
    <row r="1" spans="1:36" s="7" customFormat="1" x14ac:dyDescent="0.2">
      <c r="A1" s="7" t="s">
        <v>0</v>
      </c>
      <c r="B1" s="7" t="s">
        <v>45</v>
      </c>
      <c r="C1" s="9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46</v>
      </c>
      <c r="J1" s="11" t="s">
        <v>48</v>
      </c>
      <c r="K1" s="11" t="s">
        <v>49</v>
      </c>
      <c r="L1" s="11" t="s">
        <v>125</v>
      </c>
      <c r="M1" s="11" t="s">
        <v>50</v>
      </c>
      <c r="N1" s="11" t="s">
        <v>51</v>
      </c>
      <c r="O1" s="11" t="s">
        <v>55</v>
      </c>
      <c r="P1" s="11" t="s">
        <v>53</v>
      </c>
      <c r="Q1" s="11" t="s">
        <v>61</v>
      </c>
      <c r="R1" s="11" t="s">
        <v>78</v>
      </c>
      <c r="S1" s="11" t="s">
        <v>58</v>
      </c>
      <c r="T1" s="11" t="s">
        <v>81</v>
      </c>
      <c r="U1" s="11" t="s">
        <v>57</v>
      </c>
      <c r="V1" s="11" t="s">
        <v>82</v>
      </c>
      <c r="W1" s="11" t="s">
        <v>84</v>
      </c>
      <c r="X1" s="11" t="s">
        <v>79</v>
      </c>
      <c r="Y1" s="11" t="s">
        <v>66</v>
      </c>
      <c r="Z1" s="11" t="s">
        <v>67</v>
      </c>
      <c r="AA1" s="11" t="s">
        <v>68</v>
      </c>
      <c r="AB1" s="11" t="s">
        <v>69</v>
      </c>
      <c r="AC1" s="11" t="s">
        <v>70</v>
      </c>
      <c r="AD1" s="11" t="s">
        <v>71</v>
      </c>
      <c r="AE1" s="11" t="s">
        <v>72</v>
      </c>
      <c r="AF1" s="11" t="s">
        <v>73</v>
      </c>
      <c r="AG1" s="11" t="s">
        <v>74</v>
      </c>
      <c r="AH1" s="11" t="s">
        <v>75</v>
      </c>
      <c r="AI1" s="11" t="s">
        <v>76</v>
      </c>
      <c r="AJ1" s="11" t="s">
        <v>59</v>
      </c>
    </row>
    <row r="2" spans="1:36" x14ac:dyDescent="0.2">
      <c r="A2" t="s">
        <v>26</v>
      </c>
      <c r="B2" t="s">
        <v>27</v>
      </c>
      <c r="C2" s="10" t="s">
        <v>65</v>
      </c>
      <c r="D2" s="10" t="s">
        <v>116</v>
      </c>
      <c r="E2">
        <v>42.310009999999998</v>
      </c>
      <c r="F2">
        <v>-70.953965999999994</v>
      </c>
      <c r="G2">
        <v>4</v>
      </c>
      <c r="H2">
        <v>1</v>
      </c>
      <c r="I2" t="s">
        <v>52</v>
      </c>
      <c r="J2">
        <v>2963</v>
      </c>
      <c r="K2" t="s">
        <v>53</v>
      </c>
      <c r="L2" t="s">
        <v>53</v>
      </c>
      <c r="M2">
        <v>424</v>
      </c>
      <c r="N2">
        <v>1421</v>
      </c>
      <c r="O2">
        <v>34</v>
      </c>
      <c r="P2">
        <v>17</v>
      </c>
      <c r="Q2">
        <v>6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5</v>
      </c>
      <c r="Y2">
        <v>89.3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10.7</v>
      </c>
      <c r="AI2">
        <v>0</v>
      </c>
      <c r="AJ2" t="s">
        <v>80</v>
      </c>
    </row>
    <row r="3" spans="1:36" x14ac:dyDescent="0.2">
      <c r="A3" t="s">
        <v>26</v>
      </c>
      <c r="B3" t="s">
        <v>33</v>
      </c>
      <c r="C3" s="10" t="s">
        <v>65</v>
      </c>
      <c r="D3" s="10" t="s">
        <v>117</v>
      </c>
      <c r="E3">
        <v>42.311194999999998</v>
      </c>
      <c r="F3">
        <v>-70.958449000000002</v>
      </c>
      <c r="G3">
        <v>3</v>
      </c>
      <c r="H3">
        <v>2</v>
      </c>
      <c r="I3" t="s">
        <v>52</v>
      </c>
      <c r="J3">
        <v>3159</v>
      </c>
      <c r="K3" t="s">
        <v>53</v>
      </c>
      <c r="L3" t="s">
        <v>34</v>
      </c>
      <c r="M3">
        <v>498</v>
      </c>
      <c r="N3" t="s">
        <v>34</v>
      </c>
      <c r="O3">
        <v>5</v>
      </c>
      <c r="P3">
        <v>6</v>
      </c>
      <c r="Q3">
        <v>4</v>
      </c>
      <c r="R3">
        <v>15</v>
      </c>
      <c r="S3">
        <v>0</v>
      </c>
      <c r="T3">
        <v>4</v>
      </c>
      <c r="U3">
        <v>2</v>
      </c>
      <c r="V3">
        <v>0</v>
      </c>
      <c r="W3">
        <v>0</v>
      </c>
      <c r="X3">
        <v>1</v>
      </c>
      <c r="Y3">
        <v>0</v>
      </c>
      <c r="Z3">
        <v>27.8</v>
      </c>
      <c r="AA3">
        <v>0</v>
      </c>
      <c r="AB3">
        <v>9.5</v>
      </c>
      <c r="AC3">
        <v>0</v>
      </c>
      <c r="AD3">
        <v>9</v>
      </c>
      <c r="AE3">
        <v>0</v>
      </c>
      <c r="AF3">
        <v>1</v>
      </c>
      <c r="AG3">
        <v>1.3</v>
      </c>
      <c r="AH3">
        <v>49</v>
      </c>
      <c r="AI3">
        <v>2.4</v>
      </c>
    </row>
    <row r="4" spans="1:36" x14ac:dyDescent="0.2">
      <c r="A4" t="s">
        <v>26</v>
      </c>
      <c r="B4" t="s">
        <v>39</v>
      </c>
      <c r="C4" s="10" t="s">
        <v>65</v>
      </c>
      <c r="D4" s="10" t="s">
        <v>118</v>
      </c>
      <c r="E4">
        <v>42.312992000000001</v>
      </c>
      <c r="F4">
        <v>-70.955046999999993</v>
      </c>
      <c r="G4">
        <v>4</v>
      </c>
      <c r="H4">
        <v>1</v>
      </c>
      <c r="I4" t="s">
        <v>52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34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  <c r="AF4" t="s">
        <v>34</v>
      </c>
      <c r="AG4" t="s">
        <v>34</v>
      </c>
      <c r="AH4" t="s">
        <v>34</v>
      </c>
      <c r="AI4" t="s">
        <v>34</v>
      </c>
    </row>
    <row r="5" spans="1:36" x14ac:dyDescent="0.2">
      <c r="A5" t="s">
        <v>26</v>
      </c>
      <c r="B5" t="s">
        <v>40</v>
      </c>
      <c r="C5" s="10" t="s">
        <v>65</v>
      </c>
      <c r="D5" s="10" t="s">
        <v>119</v>
      </c>
      <c r="E5">
        <v>42.314338999999997</v>
      </c>
      <c r="F5">
        <v>-70.952102999999994</v>
      </c>
      <c r="G5">
        <v>5</v>
      </c>
      <c r="H5">
        <v>0</v>
      </c>
      <c r="I5" t="s">
        <v>52</v>
      </c>
      <c r="J5">
        <v>4226</v>
      </c>
      <c r="K5" t="s">
        <v>53</v>
      </c>
      <c r="L5" t="s">
        <v>53</v>
      </c>
      <c r="M5">
        <v>204</v>
      </c>
      <c r="N5">
        <v>708</v>
      </c>
      <c r="O5">
        <v>6</v>
      </c>
      <c r="P5">
        <v>13</v>
      </c>
      <c r="Q5">
        <v>0</v>
      </c>
      <c r="R5">
        <v>11</v>
      </c>
      <c r="S5">
        <v>0</v>
      </c>
      <c r="T5">
        <v>2</v>
      </c>
      <c r="U5">
        <v>3</v>
      </c>
      <c r="V5">
        <v>1</v>
      </c>
      <c r="W5">
        <v>1</v>
      </c>
      <c r="X5">
        <v>18</v>
      </c>
      <c r="Y5">
        <v>0</v>
      </c>
      <c r="Z5">
        <v>0</v>
      </c>
      <c r="AA5">
        <v>0</v>
      </c>
      <c r="AB5">
        <v>20</v>
      </c>
      <c r="AC5">
        <v>0</v>
      </c>
      <c r="AD5">
        <v>50</v>
      </c>
      <c r="AE5">
        <v>0</v>
      </c>
      <c r="AF5">
        <v>0</v>
      </c>
      <c r="AG5">
        <v>0</v>
      </c>
      <c r="AH5">
        <v>30</v>
      </c>
      <c r="AI5">
        <v>0</v>
      </c>
    </row>
    <row r="6" spans="1:36" x14ac:dyDescent="0.2">
      <c r="A6" t="s">
        <v>26</v>
      </c>
      <c r="B6" t="s">
        <v>41</v>
      </c>
      <c r="C6" s="10" t="s">
        <v>65</v>
      </c>
      <c r="D6" s="10" t="s">
        <v>120</v>
      </c>
      <c r="E6">
        <v>42.310848999999997</v>
      </c>
      <c r="F6">
        <v>-70.950315000000003</v>
      </c>
      <c r="G6">
        <v>5</v>
      </c>
      <c r="H6">
        <v>0</v>
      </c>
      <c r="I6" t="s">
        <v>52</v>
      </c>
      <c r="J6">
        <v>4194</v>
      </c>
      <c r="K6" t="s">
        <v>53</v>
      </c>
      <c r="L6" t="s">
        <v>53</v>
      </c>
      <c r="M6">
        <v>121</v>
      </c>
      <c r="N6">
        <v>402</v>
      </c>
      <c r="O6">
        <v>25</v>
      </c>
      <c r="P6">
        <v>19</v>
      </c>
      <c r="Q6">
        <v>3</v>
      </c>
      <c r="R6">
        <v>7</v>
      </c>
      <c r="S6">
        <v>0</v>
      </c>
      <c r="T6">
        <v>0</v>
      </c>
      <c r="U6">
        <v>4</v>
      </c>
      <c r="V6">
        <v>0</v>
      </c>
      <c r="W6">
        <v>0</v>
      </c>
      <c r="X6">
        <v>1</v>
      </c>
      <c r="Y6">
        <v>0</v>
      </c>
      <c r="Z6">
        <v>22.8</v>
      </c>
      <c r="AA6">
        <v>0</v>
      </c>
      <c r="AB6">
        <v>11.5</v>
      </c>
      <c r="AC6">
        <v>0</v>
      </c>
      <c r="AD6">
        <v>0</v>
      </c>
      <c r="AE6">
        <v>22.2</v>
      </c>
      <c r="AF6">
        <v>0</v>
      </c>
      <c r="AG6">
        <v>11</v>
      </c>
      <c r="AH6">
        <v>30.5</v>
      </c>
      <c r="AI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B458-1FDE-CB41-B757-C42034EA0E29}">
  <dimension ref="A1:AH6"/>
  <sheetViews>
    <sheetView tabSelected="1" workbookViewId="0">
      <pane xSplit="2" topLeftCell="R1" activePane="topRight" state="frozen"/>
      <selection pane="topRight" activeCell="U2" sqref="U2:AG2"/>
    </sheetView>
  </sheetViews>
  <sheetFormatPr baseColWidth="10" defaultRowHeight="16" x14ac:dyDescent="0.2"/>
  <cols>
    <col min="4" max="6" width="10.83203125" style="10"/>
    <col min="9" max="9" width="18.33203125" customWidth="1"/>
    <col min="10" max="11" width="13.5" customWidth="1"/>
    <col min="12" max="12" width="16.33203125" customWidth="1"/>
    <col min="13" max="13" width="16" customWidth="1"/>
    <col min="14" max="14" width="14.33203125" customWidth="1"/>
  </cols>
  <sheetData>
    <row r="1" spans="1:34" s="7" customFormat="1" x14ac:dyDescent="0.2">
      <c r="A1" s="7" t="s">
        <v>0</v>
      </c>
      <c r="B1" s="7" t="s">
        <v>45</v>
      </c>
      <c r="C1" s="8" t="s">
        <v>2</v>
      </c>
      <c r="D1" s="20" t="s">
        <v>3</v>
      </c>
      <c r="E1" s="21" t="s">
        <v>4</v>
      </c>
      <c r="F1" s="21" t="s">
        <v>5</v>
      </c>
      <c r="G1" s="8" t="s">
        <v>46</v>
      </c>
      <c r="H1" s="8" t="s">
        <v>47</v>
      </c>
      <c r="I1" s="8" t="s">
        <v>48</v>
      </c>
      <c r="J1" s="8" t="s">
        <v>49</v>
      </c>
      <c r="K1" s="11" t="s">
        <v>125</v>
      </c>
      <c r="L1" s="8" t="s">
        <v>50</v>
      </c>
      <c r="M1" s="8" t="s">
        <v>51</v>
      </c>
      <c r="N1" s="7" t="s">
        <v>56</v>
      </c>
      <c r="O1" s="7" t="s">
        <v>54</v>
      </c>
      <c r="P1" s="7" t="s">
        <v>55</v>
      </c>
      <c r="Q1" s="7" t="s">
        <v>53</v>
      </c>
      <c r="R1" s="7" t="s">
        <v>58</v>
      </c>
      <c r="S1" s="7" t="s">
        <v>57</v>
      </c>
      <c r="T1" s="7" t="s">
        <v>63</v>
      </c>
      <c r="U1" s="7" t="s">
        <v>64</v>
      </c>
      <c r="V1" s="11" t="s">
        <v>66</v>
      </c>
      <c r="W1" s="11" t="s">
        <v>67</v>
      </c>
      <c r="X1" s="11" t="s">
        <v>68</v>
      </c>
      <c r="Y1" s="11" t="s">
        <v>69</v>
      </c>
      <c r="Z1" s="11" t="s">
        <v>70</v>
      </c>
      <c r="AA1" s="11" t="s">
        <v>71</v>
      </c>
      <c r="AB1" s="11" t="s">
        <v>72</v>
      </c>
      <c r="AC1" s="11" t="s">
        <v>73</v>
      </c>
      <c r="AD1" s="11" t="s">
        <v>74</v>
      </c>
      <c r="AE1" s="11" t="s">
        <v>75</v>
      </c>
      <c r="AF1" s="11" t="s">
        <v>76</v>
      </c>
      <c r="AG1" s="11" t="s">
        <v>77</v>
      </c>
      <c r="AH1" s="7" t="s">
        <v>59</v>
      </c>
    </row>
    <row r="2" spans="1:34" x14ac:dyDescent="0.2">
      <c r="A2" t="s">
        <v>26</v>
      </c>
      <c r="B2" t="s">
        <v>27</v>
      </c>
      <c r="C2" s="5">
        <v>44789</v>
      </c>
      <c r="D2" s="10" t="s">
        <v>34</v>
      </c>
      <c r="E2" s="10" t="s">
        <v>34</v>
      </c>
      <c r="F2" s="10" t="s">
        <v>34</v>
      </c>
      <c r="G2" t="s">
        <v>34</v>
      </c>
      <c r="H2" t="s">
        <v>34</v>
      </c>
      <c r="I2" t="s">
        <v>34</v>
      </c>
      <c r="J2" t="s">
        <v>34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  <c r="Q2" t="s">
        <v>34</v>
      </c>
      <c r="R2" t="s">
        <v>34</v>
      </c>
      <c r="S2" t="s">
        <v>34</v>
      </c>
      <c r="T2" t="s">
        <v>34</v>
      </c>
      <c r="U2" t="s">
        <v>34</v>
      </c>
      <c r="V2" t="s">
        <v>34</v>
      </c>
      <c r="W2" t="s">
        <v>34</v>
      </c>
      <c r="X2" t="s">
        <v>34</v>
      </c>
      <c r="Y2" t="s">
        <v>34</v>
      </c>
      <c r="Z2" t="s">
        <v>34</v>
      </c>
      <c r="AA2" t="s">
        <v>34</v>
      </c>
      <c r="AB2" t="s">
        <v>34</v>
      </c>
      <c r="AC2" t="s">
        <v>34</v>
      </c>
      <c r="AD2" t="s">
        <v>34</v>
      </c>
      <c r="AE2" t="s">
        <v>34</v>
      </c>
      <c r="AF2" t="s">
        <v>34</v>
      </c>
      <c r="AG2" t="s">
        <v>34</v>
      </c>
    </row>
    <row r="3" spans="1:34" x14ac:dyDescent="0.2">
      <c r="A3" t="s">
        <v>26</v>
      </c>
      <c r="B3" t="s">
        <v>33</v>
      </c>
      <c r="C3" s="5">
        <v>44789</v>
      </c>
      <c r="D3" s="10" t="s">
        <v>121</v>
      </c>
      <c r="E3" s="10">
        <v>42.311114000000003</v>
      </c>
      <c r="F3" s="10">
        <v>-70.957742999999994</v>
      </c>
      <c r="G3" t="s">
        <v>52</v>
      </c>
      <c r="H3">
        <v>0</v>
      </c>
      <c r="I3">
        <v>3120</v>
      </c>
      <c r="J3" t="s">
        <v>53</v>
      </c>
      <c r="K3" t="s">
        <v>34</v>
      </c>
      <c r="L3">
        <v>206</v>
      </c>
      <c r="M3" t="s">
        <v>34</v>
      </c>
      <c r="N3">
        <v>11</v>
      </c>
      <c r="O3">
        <v>2</v>
      </c>
      <c r="P3">
        <v>14</v>
      </c>
      <c r="Q3">
        <v>30</v>
      </c>
      <c r="R3">
        <v>1</v>
      </c>
      <c r="S3">
        <v>0</v>
      </c>
      <c r="T3">
        <v>3</v>
      </c>
      <c r="U3">
        <v>0</v>
      </c>
      <c r="V3">
        <v>0</v>
      </c>
      <c r="W3">
        <v>0</v>
      </c>
      <c r="X3">
        <v>68.5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31.5</v>
      </c>
      <c r="AF3">
        <v>0</v>
      </c>
      <c r="AG3">
        <v>0</v>
      </c>
      <c r="AH3" t="s">
        <v>60</v>
      </c>
    </row>
    <row r="4" spans="1:34" x14ac:dyDescent="0.2">
      <c r="A4" t="s">
        <v>26</v>
      </c>
      <c r="B4" t="s">
        <v>39</v>
      </c>
      <c r="C4" s="5">
        <v>44789</v>
      </c>
      <c r="D4" s="10" t="s">
        <v>122</v>
      </c>
      <c r="E4" s="10">
        <v>42.311875000000001</v>
      </c>
      <c r="F4" s="10">
        <v>-70.954530000000005</v>
      </c>
      <c r="G4" t="s">
        <v>52</v>
      </c>
      <c r="H4">
        <v>1</v>
      </c>
      <c r="I4">
        <v>4370</v>
      </c>
      <c r="J4" t="s">
        <v>61</v>
      </c>
      <c r="K4" t="s">
        <v>53</v>
      </c>
      <c r="L4">
        <v>124</v>
      </c>
      <c r="M4">
        <v>837</v>
      </c>
      <c r="N4">
        <v>7</v>
      </c>
      <c r="O4">
        <v>1</v>
      </c>
      <c r="P4">
        <v>18</v>
      </c>
      <c r="Q4">
        <v>24</v>
      </c>
      <c r="R4">
        <v>0</v>
      </c>
      <c r="S4">
        <v>0</v>
      </c>
      <c r="T4">
        <v>12</v>
      </c>
      <c r="U4">
        <v>1</v>
      </c>
      <c r="V4">
        <v>2</v>
      </c>
      <c r="W4">
        <v>9.5</v>
      </c>
      <c r="X4">
        <v>9</v>
      </c>
      <c r="Y4">
        <v>11</v>
      </c>
      <c r="Z4">
        <v>0</v>
      </c>
      <c r="AA4">
        <v>0</v>
      </c>
      <c r="AB4">
        <v>0</v>
      </c>
      <c r="AC4">
        <v>33</v>
      </c>
      <c r="AD4">
        <v>1.5</v>
      </c>
      <c r="AE4">
        <v>34</v>
      </c>
      <c r="AF4">
        <v>0</v>
      </c>
      <c r="AG4">
        <v>0</v>
      </c>
      <c r="AH4" t="s">
        <v>62</v>
      </c>
    </row>
    <row r="5" spans="1:34" x14ac:dyDescent="0.2">
      <c r="A5" t="s">
        <v>26</v>
      </c>
      <c r="B5" t="s">
        <v>40</v>
      </c>
      <c r="C5" s="5">
        <v>44789</v>
      </c>
      <c r="D5" s="10" t="s">
        <v>123</v>
      </c>
      <c r="E5" s="10">
        <v>42.313395999999997</v>
      </c>
      <c r="F5" s="10">
        <v>-70.951435000000004</v>
      </c>
      <c r="G5" t="s">
        <v>52</v>
      </c>
      <c r="H5">
        <v>0</v>
      </c>
      <c r="I5" t="s">
        <v>34</v>
      </c>
      <c r="J5" t="s">
        <v>34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34</v>
      </c>
      <c r="AD5" t="s">
        <v>34</v>
      </c>
      <c r="AE5" t="s">
        <v>34</v>
      </c>
      <c r="AF5" t="s">
        <v>34</v>
      </c>
      <c r="AG5" t="s">
        <v>34</v>
      </c>
    </row>
    <row r="6" spans="1:34" x14ac:dyDescent="0.2">
      <c r="A6" t="s">
        <v>26</v>
      </c>
      <c r="B6" t="s">
        <v>41</v>
      </c>
      <c r="C6" s="5">
        <v>44789</v>
      </c>
      <c r="D6" s="10" t="s">
        <v>124</v>
      </c>
      <c r="E6" s="10">
        <v>42.311625999999997</v>
      </c>
      <c r="F6" s="10">
        <v>-70.951100999999994</v>
      </c>
      <c r="G6" t="s">
        <v>52</v>
      </c>
      <c r="H6">
        <v>1</v>
      </c>
      <c r="I6">
        <v>3589</v>
      </c>
      <c r="J6" t="s">
        <v>54</v>
      </c>
      <c r="K6" t="s">
        <v>54</v>
      </c>
      <c r="L6">
        <v>318</v>
      </c>
      <c r="M6">
        <v>618</v>
      </c>
      <c r="N6">
        <v>11</v>
      </c>
      <c r="O6">
        <v>13</v>
      </c>
      <c r="P6">
        <v>4</v>
      </c>
      <c r="Q6">
        <v>2</v>
      </c>
      <c r="R6">
        <v>0</v>
      </c>
      <c r="S6">
        <v>1</v>
      </c>
      <c r="T6">
        <v>0</v>
      </c>
      <c r="U6">
        <v>0</v>
      </c>
      <c r="V6">
        <v>0</v>
      </c>
      <c r="W6">
        <v>6</v>
      </c>
      <c r="X6">
        <v>1</v>
      </c>
      <c r="Y6">
        <v>24.5</v>
      </c>
      <c r="Z6">
        <v>30</v>
      </c>
      <c r="AA6">
        <v>0</v>
      </c>
      <c r="AB6">
        <v>0</v>
      </c>
      <c r="AC6">
        <v>0</v>
      </c>
      <c r="AD6">
        <v>0</v>
      </c>
      <c r="AE6">
        <v>38.5</v>
      </c>
      <c r="AF6">
        <v>0</v>
      </c>
      <c r="AG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5BA1-18D2-284F-86F9-BD1E95963057}">
  <dimension ref="A1:N28"/>
  <sheetViews>
    <sheetView workbookViewId="0">
      <selection activeCell="E27" sqref="E27"/>
    </sheetView>
  </sheetViews>
  <sheetFormatPr baseColWidth="10" defaultColWidth="12.6640625" defaultRowHeight="15.75" customHeight="1" x14ac:dyDescent="0.2"/>
  <cols>
    <col min="1" max="1" width="12.6640625" style="3"/>
    <col min="2" max="2" width="6.33203125" style="3" customWidth="1"/>
    <col min="3" max="3" width="10.6640625" style="3" customWidth="1"/>
    <col min="4" max="4" width="7.83203125" style="3" customWidth="1"/>
    <col min="5" max="5" width="7.1640625" style="3" customWidth="1"/>
    <col min="6" max="6" width="7.6640625" style="3" customWidth="1"/>
    <col min="7" max="7" width="5.6640625" style="3" customWidth="1"/>
    <col min="8" max="8" width="20.5" style="3" customWidth="1"/>
    <col min="9" max="9" width="17" style="3" customWidth="1"/>
    <col min="10" max="16384" width="12.6640625" style="3"/>
  </cols>
  <sheetData>
    <row r="1" spans="1:13" ht="16" x14ac:dyDescent="0.2">
      <c r="A1" s="16" t="s">
        <v>87</v>
      </c>
      <c r="B1" s="16" t="s">
        <v>66</v>
      </c>
      <c r="C1" s="16" t="s">
        <v>67</v>
      </c>
      <c r="D1" s="16" t="s">
        <v>68</v>
      </c>
      <c r="E1" s="16" t="s">
        <v>69</v>
      </c>
      <c r="F1" s="16" t="s">
        <v>70</v>
      </c>
      <c r="G1" s="16" t="s">
        <v>71</v>
      </c>
      <c r="H1" s="16" t="s">
        <v>72</v>
      </c>
      <c r="I1" s="16" t="s">
        <v>73</v>
      </c>
      <c r="J1" s="16" t="s">
        <v>74</v>
      </c>
      <c r="K1" s="16" t="s">
        <v>76</v>
      </c>
      <c r="L1" s="16" t="s">
        <v>88</v>
      </c>
      <c r="M1" s="16" t="s">
        <v>75</v>
      </c>
    </row>
    <row r="2" spans="1:13" ht="16" x14ac:dyDescent="0.2">
      <c r="A2" s="17">
        <v>1</v>
      </c>
      <c r="H2" s="3">
        <v>1.5</v>
      </c>
      <c r="M2" s="3">
        <v>2.5</v>
      </c>
    </row>
    <row r="3" spans="1:13" ht="16" x14ac:dyDescent="0.2">
      <c r="A3" s="17">
        <v>2</v>
      </c>
      <c r="C3" s="3">
        <v>2</v>
      </c>
      <c r="H3" s="3">
        <v>2</v>
      </c>
    </row>
    <row r="4" spans="1:13" ht="16" x14ac:dyDescent="0.2">
      <c r="A4" s="17">
        <v>3</v>
      </c>
      <c r="J4" s="3">
        <v>2</v>
      </c>
      <c r="M4" s="3">
        <v>2</v>
      </c>
    </row>
    <row r="5" spans="1:13" ht="16" x14ac:dyDescent="0.2">
      <c r="A5" s="17">
        <v>4</v>
      </c>
      <c r="M5" s="3">
        <v>4</v>
      </c>
    </row>
    <row r="6" spans="1:13" ht="16" x14ac:dyDescent="0.2">
      <c r="A6" s="17">
        <v>5</v>
      </c>
      <c r="M6" s="3">
        <v>4</v>
      </c>
    </row>
    <row r="7" spans="1:13" ht="16" x14ac:dyDescent="0.2">
      <c r="A7" s="17">
        <v>6</v>
      </c>
      <c r="C7" s="3">
        <v>0.5</v>
      </c>
      <c r="H7" s="3">
        <v>0.5</v>
      </c>
      <c r="M7" s="3">
        <v>3</v>
      </c>
    </row>
    <row r="8" spans="1:13" ht="16" x14ac:dyDescent="0.2">
      <c r="A8" s="17">
        <v>7</v>
      </c>
      <c r="J8" s="3">
        <v>3</v>
      </c>
      <c r="M8" s="3">
        <v>1</v>
      </c>
    </row>
    <row r="9" spans="1:13" ht="16" x14ac:dyDescent="0.2">
      <c r="A9" s="17">
        <v>8</v>
      </c>
      <c r="J9" s="3">
        <v>2</v>
      </c>
      <c r="K9" s="3">
        <v>2</v>
      </c>
    </row>
    <row r="10" spans="1:13" ht="16" x14ac:dyDescent="0.2">
      <c r="A10" s="17">
        <v>9</v>
      </c>
      <c r="H10" s="3">
        <v>4</v>
      </c>
    </row>
    <row r="11" spans="1:13" ht="16" x14ac:dyDescent="0.2">
      <c r="A11" s="17">
        <v>10</v>
      </c>
      <c r="M11" s="3">
        <v>4</v>
      </c>
    </row>
    <row r="12" spans="1:13" ht="16" x14ac:dyDescent="0.2">
      <c r="A12" s="17">
        <v>11</v>
      </c>
      <c r="C12" s="3">
        <v>1</v>
      </c>
      <c r="H12" s="3">
        <v>3</v>
      </c>
    </row>
    <row r="13" spans="1:13" ht="16" x14ac:dyDescent="0.2">
      <c r="A13" s="17">
        <v>12</v>
      </c>
      <c r="C13" s="3">
        <v>3.8</v>
      </c>
      <c r="H13" s="3">
        <v>0.2</v>
      </c>
    </row>
    <row r="14" spans="1:13" ht="16" x14ac:dyDescent="0.2">
      <c r="A14" s="17">
        <v>13</v>
      </c>
      <c r="C14" s="3">
        <v>3</v>
      </c>
      <c r="H14" s="3">
        <v>1</v>
      </c>
    </row>
    <row r="15" spans="1:13" ht="16" x14ac:dyDescent="0.2">
      <c r="A15" s="17">
        <v>14</v>
      </c>
      <c r="C15" s="3">
        <v>1</v>
      </c>
      <c r="H15" s="3">
        <v>1</v>
      </c>
      <c r="J15" s="3">
        <v>2</v>
      </c>
    </row>
    <row r="16" spans="1:13" ht="16" x14ac:dyDescent="0.2">
      <c r="A16" s="17">
        <v>15</v>
      </c>
      <c r="M16" s="3">
        <v>4</v>
      </c>
    </row>
    <row r="17" spans="1:14" ht="16" x14ac:dyDescent="0.2">
      <c r="A17" s="17">
        <v>16</v>
      </c>
      <c r="C17" s="3">
        <v>4</v>
      </c>
    </row>
    <row r="18" spans="1:14" ht="16" x14ac:dyDescent="0.2">
      <c r="A18" s="17">
        <v>17</v>
      </c>
      <c r="E18" s="3">
        <v>2</v>
      </c>
      <c r="J18" s="3">
        <v>2</v>
      </c>
    </row>
    <row r="19" spans="1:14" ht="16" x14ac:dyDescent="0.2">
      <c r="A19" s="17">
        <v>18</v>
      </c>
      <c r="E19" s="3">
        <v>3</v>
      </c>
      <c r="H19" s="3">
        <v>1</v>
      </c>
    </row>
    <row r="20" spans="1:14" ht="16" x14ac:dyDescent="0.2">
      <c r="A20" s="17">
        <v>19</v>
      </c>
      <c r="C20" s="3">
        <v>0.5</v>
      </c>
      <c r="E20" s="3">
        <v>1.5</v>
      </c>
      <c r="H20" s="3">
        <v>2</v>
      </c>
    </row>
    <row r="21" spans="1:14" ht="16" x14ac:dyDescent="0.2">
      <c r="A21" s="17">
        <v>20</v>
      </c>
      <c r="C21" s="3">
        <v>2</v>
      </c>
      <c r="H21" s="3">
        <v>2</v>
      </c>
    </row>
    <row r="22" spans="1:14" ht="16" x14ac:dyDescent="0.2">
      <c r="A22" s="17">
        <v>21</v>
      </c>
      <c r="M22" s="3">
        <v>4</v>
      </c>
    </row>
    <row r="23" spans="1:14" ht="16" x14ac:dyDescent="0.2">
      <c r="A23" s="17">
        <v>22</v>
      </c>
      <c r="C23" s="3">
        <v>1</v>
      </c>
      <c r="E23" s="3">
        <v>1</v>
      </c>
      <c r="M23" s="3">
        <v>2</v>
      </c>
    </row>
    <row r="24" spans="1:14" ht="16" x14ac:dyDescent="0.2">
      <c r="A24" s="17">
        <v>23</v>
      </c>
      <c r="C24" s="3">
        <v>4</v>
      </c>
    </row>
    <row r="25" spans="1:14" ht="16" x14ac:dyDescent="0.2">
      <c r="A25" s="17">
        <v>24</v>
      </c>
      <c r="E25" s="3">
        <v>3</v>
      </c>
      <c r="H25" s="3">
        <v>1</v>
      </c>
    </row>
    <row r="26" spans="1:14" ht="16" x14ac:dyDescent="0.2">
      <c r="A26" s="17">
        <v>25</v>
      </c>
      <c r="E26" s="3">
        <v>1</v>
      </c>
      <c r="G26" s="12"/>
      <c r="H26" s="12">
        <v>3</v>
      </c>
      <c r="N26" s="16" t="s">
        <v>86</v>
      </c>
    </row>
    <row r="27" spans="1:14" ht="16" x14ac:dyDescent="0.2">
      <c r="A27" s="16" t="s">
        <v>85</v>
      </c>
      <c r="B27" s="13">
        <f t="shared" ref="B27:M27" si="0">SUM(B2:B26)</f>
        <v>0</v>
      </c>
      <c r="C27" s="13">
        <f t="shared" si="0"/>
        <v>22.8</v>
      </c>
      <c r="D27" s="13">
        <f t="shared" si="0"/>
        <v>0</v>
      </c>
      <c r="E27" s="13">
        <f t="shared" si="0"/>
        <v>11.5</v>
      </c>
      <c r="F27" s="13">
        <f t="shared" si="0"/>
        <v>0</v>
      </c>
      <c r="G27" s="15">
        <f t="shared" si="0"/>
        <v>0</v>
      </c>
      <c r="H27" s="14">
        <f t="shared" si="0"/>
        <v>22.2</v>
      </c>
      <c r="I27" s="13">
        <f t="shared" si="0"/>
        <v>0</v>
      </c>
      <c r="J27" s="13">
        <f t="shared" si="0"/>
        <v>11</v>
      </c>
      <c r="K27" s="13">
        <f>SUM(K2:K26)</f>
        <v>2</v>
      </c>
      <c r="L27" s="13">
        <f>SUM(L2:L26)</f>
        <v>0</v>
      </c>
      <c r="M27" s="13">
        <f t="shared" si="0"/>
        <v>30.5</v>
      </c>
      <c r="N27" s="13">
        <f>SUM(B27:M27)</f>
        <v>100</v>
      </c>
    </row>
    <row r="28" spans="1:14" ht="15.75" customHeight="1" x14ac:dyDescent="0.2">
      <c r="G28" s="12"/>
      <c r="H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FDCE-A8F4-E94E-BA98-657394A5FA3B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squidpop_percent_cover</vt:lpstr>
      <vt:lpstr>mussel_cover</vt:lpstr>
      <vt:lpstr>BRUV</vt:lpstr>
      <vt:lpstr>BRIV</vt:lpstr>
      <vt:lpstr>Calc Percent Cover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Jones</dc:creator>
  <cp:lastModifiedBy>Amy Jones</cp:lastModifiedBy>
  <dcterms:created xsi:type="dcterms:W3CDTF">2022-08-04T14:02:47Z</dcterms:created>
  <dcterms:modified xsi:type="dcterms:W3CDTF">2023-03-29T16:09:31Z</dcterms:modified>
</cp:coreProperties>
</file>