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az\Dropbox (Duke Bio_Ea)\Schmid Lab\Saaz\Hbtsal_histone_paper\Oct2021_binding\Supplementary\"/>
    </mc:Choice>
  </mc:AlternateContent>
  <xr:revisionPtr revIDLastSave="0" documentId="13_ncr:1_{F9543259-EA47-4739-B89C-1C6AA20B2AB4}" xr6:coauthVersionLast="47" xr6:coauthVersionMax="47" xr10:uidLastSave="{00000000-0000-0000-0000-000000000000}"/>
  <bookViews>
    <workbookView xWindow="-108" yWindow="-108" windowWidth="23256" windowHeight="12576" xr2:uid="{6F67878E-8967-48EA-A4C7-EBA1618044F8}"/>
  </bookViews>
  <sheets>
    <sheet name="TableS3" sheetId="1" r:id="rId1"/>
    <sheet name="Ke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H15" i="1"/>
  <c r="H12" i="1"/>
  <c r="H14" i="1"/>
  <c r="H11" i="1"/>
  <c r="H10" i="1" l="1"/>
  <c r="H13" i="1"/>
  <c r="H7" i="1" l="1"/>
  <c r="H6" i="1"/>
  <c r="H5" i="1"/>
  <c r="H4" i="1"/>
  <c r="H3" i="1"/>
  <c r="H2" i="1"/>
  <c r="H8" i="1"/>
</calcChain>
</file>

<file path=xl/sharedStrings.xml><?xml version="1.0" encoding="utf-8"?>
<sst xmlns="http://schemas.openxmlformats.org/spreadsheetml/2006/main" count="84" uniqueCount="51">
  <si>
    <t>Numb_peaks</t>
  </si>
  <si>
    <t>Protein</t>
  </si>
  <si>
    <t>Total_area</t>
  </si>
  <si>
    <t>Avg_width</t>
  </si>
  <si>
    <t>Percent_covered</t>
  </si>
  <si>
    <t>Ihf_A</t>
  </si>
  <si>
    <t>Ihf_B</t>
  </si>
  <si>
    <t>Hm_RosR</t>
  </si>
  <si>
    <t>Hvo_HstA</t>
  </si>
  <si>
    <t>Hbt_HpyA</t>
  </si>
  <si>
    <t>Hvo_rosR</t>
  </si>
  <si>
    <t>Hca_rosR</t>
  </si>
  <si>
    <t>Hca_trmB</t>
  </si>
  <si>
    <t>Halohistone</t>
  </si>
  <si>
    <t>Type of protein</t>
  </si>
  <si>
    <t>Species</t>
  </si>
  <si>
    <t>E coli</t>
  </si>
  <si>
    <t>Hfx volcanii</t>
  </si>
  <si>
    <t>Hbt salinarum</t>
  </si>
  <si>
    <t>Hfx mediterranei</t>
  </si>
  <si>
    <t>Hvo_troR</t>
  </si>
  <si>
    <t>Hca hispanica</t>
  </si>
  <si>
    <t>Table S3</t>
  </si>
  <si>
    <t>Key:</t>
  </si>
  <si>
    <t>Classified into bacterial NAP, bacterial TF, haloarchaeal TF, or haloarchaeal histone</t>
  </si>
  <si>
    <t>Species in which ChIP-Seq experiment was carried out</t>
  </si>
  <si>
    <t>Name of the protein whose genome-wide binding to DNA is being measured with ChIP-Seq, with additional information (like growth phase) if required</t>
  </si>
  <si>
    <t>H-NS_earlyexponential</t>
  </si>
  <si>
    <t>H-NS_midexponential</t>
  </si>
  <si>
    <t>H-NS_transitiontostationary</t>
  </si>
  <si>
    <t>H-NS_stationary</t>
  </si>
  <si>
    <t>FIS_midexponential</t>
  </si>
  <si>
    <t>Number of peaks detected by peak-calling software (if more than 1 replicate, peaks detected in majority  of replicates)</t>
  </si>
  <si>
    <t>Average width (in bp) of peaks detected by peak-calling software</t>
  </si>
  <si>
    <t>Total width (in bp) of all peaks detected by peak-calling software</t>
  </si>
  <si>
    <t>Total width expressed as a percentage of genome length</t>
  </si>
  <si>
    <t>Bacterial_NAP</t>
  </si>
  <si>
    <t>Bacterial_TF</t>
  </si>
  <si>
    <t>Halophilic_TF</t>
  </si>
  <si>
    <t>Type_of_protein</t>
  </si>
  <si>
    <t>Sample</t>
  </si>
  <si>
    <t>HNS</t>
  </si>
  <si>
    <t>IHF</t>
  </si>
  <si>
    <t>FIS</t>
  </si>
  <si>
    <t>FNR</t>
  </si>
  <si>
    <t>HstA</t>
  </si>
  <si>
    <t>HpyA</t>
  </si>
  <si>
    <t>RosR</t>
  </si>
  <si>
    <t>TroR</t>
  </si>
  <si>
    <t>TrmB</t>
  </si>
  <si>
    <t>FNR_combined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</si>
</sst>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ABD61-64D2-4171-912D-6DBE7C280A6D}">
  <dimension ref="A1:Q22"/>
  <sheetViews>
    <sheetView tabSelected="1" workbookViewId="0">
      <selection activeCell="A16" sqref="A16"/>
    </sheetView>
  </sheetViews>
  <sheetFormatPr defaultRowHeight="14.4" x14ac:dyDescent="0.3"/>
  <cols>
    <col min="1" max="1" width="24.21875" bestFit="1" customWidth="1"/>
    <col min="2" max="2" width="24.21875" customWidth="1"/>
    <col min="3" max="4" width="16.33203125" customWidth="1"/>
    <col min="5" max="5" width="11.5546875" bestFit="1" customWidth="1"/>
    <col min="6" max="6" width="11.5546875" customWidth="1"/>
    <col min="7" max="7" width="9.88671875" bestFit="1" customWidth="1"/>
    <col min="8" max="8" width="14.88671875" bestFit="1" customWidth="1"/>
    <col min="9" max="9" width="59.77734375" bestFit="1" customWidth="1"/>
  </cols>
  <sheetData>
    <row r="1" spans="1:17" x14ac:dyDescent="0.3">
      <c r="A1" t="s">
        <v>40</v>
      </c>
      <c r="B1" t="s">
        <v>1</v>
      </c>
      <c r="C1" t="s">
        <v>39</v>
      </c>
      <c r="D1" t="s">
        <v>15</v>
      </c>
      <c r="E1" t="s">
        <v>0</v>
      </c>
      <c r="F1" t="s">
        <v>3</v>
      </c>
      <c r="G1" t="s">
        <v>2</v>
      </c>
      <c r="H1" t="s">
        <v>4</v>
      </c>
    </row>
    <row r="2" spans="1:17" x14ac:dyDescent="0.3">
      <c r="A2" t="s">
        <v>27</v>
      </c>
      <c r="B2" t="s">
        <v>41</v>
      </c>
      <c r="C2" t="s">
        <v>36</v>
      </c>
      <c r="D2" s="4" t="s">
        <v>16</v>
      </c>
      <c r="E2">
        <v>364</v>
      </c>
      <c r="F2">
        <v>1591.2087912087911</v>
      </c>
      <c r="G2">
        <v>579200</v>
      </c>
      <c r="H2">
        <f t="shared" ref="H2:H8" si="0">G2*100/4639675</f>
        <v>12.483633013088202</v>
      </c>
    </row>
    <row r="3" spans="1:17" x14ac:dyDescent="0.3">
      <c r="A3" t="s">
        <v>28</v>
      </c>
      <c r="B3" t="s">
        <v>41</v>
      </c>
      <c r="C3" t="s">
        <v>36</v>
      </c>
      <c r="D3" s="4" t="s">
        <v>16</v>
      </c>
      <c r="E3">
        <v>430</v>
      </c>
      <c r="F3">
        <v>1832.5581395348838</v>
      </c>
      <c r="G3">
        <v>788000</v>
      </c>
      <c r="H3">
        <f t="shared" si="0"/>
        <v>16.98394822913243</v>
      </c>
    </row>
    <row r="4" spans="1:17" x14ac:dyDescent="0.3">
      <c r="A4" t="s">
        <v>29</v>
      </c>
      <c r="B4" t="s">
        <v>41</v>
      </c>
      <c r="C4" t="s">
        <v>36</v>
      </c>
      <c r="D4" s="4" t="s">
        <v>16</v>
      </c>
      <c r="E4">
        <v>454</v>
      </c>
      <c r="F4">
        <v>1807.0484581497797</v>
      </c>
      <c r="G4">
        <v>820400</v>
      </c>
      <c r="H4">
        <f t="shared" si="0"/>
        <v>17.682273004035842</v>
      </c>
    </row>
    <row r="5" spans="1:17" x14ac:dyDescent="0.3">
      <c r="A5" t="s">
        <v>30</v>
      </c>
      <c r="B5" t="s">
        <v>41</v>
      </c>
      <c r="C5" t="s">
        <v>36</v>
      </c>
      <c r="D5" s="4" t="s">
        <v>16</v>
      </c>
      <c r="E5">
        <v>504</v>
      </c>
      <c r="F5">
        <v>1876.5873015873017</v>
      </c>
      <c r="G5">
        <v>945800</v>
      </c>
      <c r="H5">
        <f t="shared" si="0"/>
        <v>20.385048521717579</v>
      </c>
    </row>
    <row r="6" spans="1:17" x14ac:dyDescent="0.3">
      <c r="A6" t="s">
        <v>5</v>
      </c>
      <c r="B6" t="s">
        <v>42</v>
      </c>
      <c r="C6" t="s">
        <v>36</v>
      </c>
      <c r="D6" s="4" t="s">
        <v>16</v>
      </c>
      <c r="E6">
        <v>1098</v>
      </c>
      <c r="F6">
        <v>526.04735883424405</v>
      </c>
      <c r="G6">
        <v>577600</v>
      </c>
      <c r="H6">
        <f t="shared" si="0"/>
        <v>12.449147839018897</v>
      </c>
    </row>
    <row r="7" spans="1:17" x14ac:dyDescent="0.3">
      <c r="A7" t="s">
        <v>6</v>
      </c>
      <c r="B7" t="s">
        <v>42</v>
      </c>
      <c r="C7" t="s">
        <v>36</v>
      </c>
      <c r="D7" s="4" t="s">
        <v>16</v>
      </c>
      <c r="E7">
        <v>1092</v>
      </c>
      <c r="F7">
        <v>521.06227106227107</v>
      </c>
      <c r="G7">
        <v>569000</v>
      </c>
      <c r="H7">
        <f t="shared" si="0"/>
        <v>12.263790028396386</v>
      </c>
    </row>
    <row r="8" spans="1:17" x14ac:dyDescent="0.3">
      <c r="A8" t="s">
        <v>31</v>
      </c>
      <c r="B8" t="s">
        <v>43</v>
      </c>
      <c r="C8" t="s">
        <v>36</v>
      </c>
      <c r="D8" s="4" t="s">
        <v>16</v>
      </c>
      <c r="E8">
        <v>475</v>
      </c>
      <c r="F8">
        <v>408.43881856540082</v>
      </c>
      <c r="G8">
        <v>193600</v>
      </c>
      <c r="H8">
        <f t="shared" si="0"/>
        <v>4.172706062385835</v>
      </c>
      <c r="I8" s="2"/>
    </row>
    <row r="9" spans="1:17" x14ac:dyDescent="0.3">
      <c r="A9" s="3" t="s">
        <v>50</v>
      </c>
      <c r="B9" s="3" t="s">
        <v>44</v>
      </c>
      <c r="C9" s="3" t="s">
        <v>37</v>
      </c>
      <c r="D9" s="4" t="s">
        <v>16</v>
      </c>
      <c r="E9">
        <v>181</v>
      </c>
      <c r="F9">
        <v>511.59668508287291</v>
      </c>
      <c r="G9">
        <v>92599</v>
      </c>
      <c r="H9">
        <v>1.9958078960272001</v>
      </c>
      <c r="I9" s="2"/>
      <c r="J9" s="3"/>
      <c r="K9" s="3"/>
      <c r="L9" s="3"/>
      <c r="M9" s="3"/>
      <c r="N9" s="3"/>
      <c r="O9" s="3"/>
      <c r="P9" s="3"/>
      <c r="Q9" s="3"/>
    </row>
    <row r="10" spans="1:17" x14ac:dyDescent="0.3">
      <c r="A10" s="2" t="s">
        <v>8</v>
      </c>
      <c r="B10" s="2" t="s">
        <v>45</v>
      </c>
      <c r="C10" s="2" t="s">
        <v>13</v>
      </c>
      <c r="D10" s="5" t="s">
        <v>17</v>
      </c>
      <c r="E10" s="2">
        <v>32</v>
      </c>
      <c r="F10" s="3">
        <v>374</v>
      </c>
      <c r="G10" s="3">
        <v>11968</v>
      </c>
      <c r="H10" s="3">
        <f t="shared" ref="H10" si="1">G10*100/4012900</f>
        <v>0.29823818186349027</v>
      </c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3">
      <c r="A11" s="2" t="s">
        <v>9</v>
      </c>
      <c r="B11" s="2" t="s">
        <v>46</v>
      </c>
      <c r="C11" s="2" t="s">
        <v>13</v>
      </c>
      <c r="D11" s="5" t="s">
        <v>18</v>
      </c>
      <c r="E11" s="2">
        <v>59</v>
      </c>
      <c r="F11" s="3">
        <v>298.67796610169489</v>
      </c>
      <c r="G11" s="3">
        <v>17622</v>
      </c>
      <c r="H11" s="3">
        <f>G11*100/2571010</f>
        <v>0.68541156977219064</v>
      </c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3">
      <c r="A12" s="3" t="s">
        <v>7</v>
      </c>
      <c r="B12" s="3" t="s">
        <v>47</v>
      </c>
      <c r="C12" s="3" t="s">
        <v>38</v>
      </c>
      <c r="D12" s="4" t="s">
        <v>19</v>
      </c>
      <c r="E12" s="3">
        <v>38</v>
      </c>
      <c r="F12" s="3">
        <v>384.21052631578948</v>
      </c>
      <c r="G12" s="3">
        <v>14600</v>
      </c>
      <c r="H12" s="3">
        <f>G12*100/3904707</f>
        <v>0.3739076965313915</v>
      </c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3">
      <c r="A13" s="3" t="s">
        <v>20</v>
      </c>
      <c r="B13" s="3" t="s">
        <v>48</v>
      </c>
      <c r="C13" s="3" t="s">
        <v>38</v>
      </c>
      <c r="D13" s="5" t="s">
        <v>17</v>
      </c>
      <c r="E13" s="3">
        <v>36</v>
      </c>
      <c r="F13" s="3">
        <v>466.66666666666669</v>
      </c>
      <c r="G13" s="3">
        <v>16800</v>
      </c>
      <c r="H13" s="3">
        <f>G13*100/4012900</f>
        <v>0.41864985422014006</v>
      </c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3">
      <c r="A14" s="3" t="s">
        <v>10</v>
      </c>
      <c r="B14" s="3" t="s">
        <v>47</v>
      </c>
      <c r="C14" s="3" t="s">
        <v>38</v>
      </c>
      <c r="D14" s="5" t="s">
        <v>17</v>
      </c>
      <c r="E14" s="3">
        <v>142</v>
      </c>
      <c r="F14" s="3">
        <v>411.26056338028167</v>
      </c>
      <c r="G14" s="3">
        <v>58399</v>
      </c>
      <c r="H14" s="3">
        <f>G14*100/4012900</f>
        <v>1.4552817164644023</v>
      </c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3">
      <c r="A15" s="3" t="s">
        <v>11</v>
      </c>
      <c r="B15" s="3" t="s">
        <v>47</v>
      </c>
      <c r="C15" s="3" t="s">
        <v>38</v>
      </c>
      <c r="D15" s="5" t="s">
        <v>21</v>
      </c>
      <c r="E15" s="3">
        <v>59</v>
      </c>
      <c r="F15" s="3">
        <v>318.64406779661016</v>
      </c>
      <c r="G15" s="3">
        <v>18800</v>
      </c>
      <c r="H15" s="3">
        <f>G15*100/3890005</f>
        <v>0.4832898672366745</v>
      </c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3">
      <c r="A16" s="3" t="s">
        <v>12</v>
      </c>
      <c r="B16" s="3" t="s">
        <v>49</v>
      </c>
      <c r="C16" s="3" t="s">
        <v>38</v>
      </c>
      <c r="D16" s="5" t="s">
        <v>21</v>
      </c>
      <c r="E16" s="3">
        <v>221</v>
      </c>
      <c r="F16" s="3">
        <v>401.13122171945702</v>
      </c>
      <c r="G16" s="3">
        <v>88650</v>
      </c>
      <c r="H16" s="3">
        <f>G16*100/3890005</f>
        <v>2.2789173792835742</v>
      </c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3">
      <c r="A17" s="3"/>
      <c r="B17" s="3"/>
      <c r="C17" s="3"/>
      <c r="D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3">
      <c r="J18" s="3"/>
      <c r="K18" s="3"/>
      <c r="L18" s="3"/>
      <c r="M18" s="3"/>
      <c r="N18" s="3"/>
      <c r="O18" s="3"/>
      <c r="P18" s="3"/>
      <c r="Q18" s="3"/>
    </row>
    <row r="19" spans="1:17" x14ac:dyDescent="0.3">
      <c r="J19" s="3"/>
      <c r="K19" s="3"/>
      <c r="L19" s="3"/>
      <c r="M19" s="3"/>
      <c r="N19" s="3"/>
      <c r="O19" s="3"/>
      <c r="P19" s="3"/>
      <c r="Q19" s="3"/>
    </row>
    <row r="20" spans="1:17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3">
      <c r="A21" s="1"/>
      <c r="B21" s="1"/>
      <c r="C21" s="1"/>
      <c r="D21" s="1"/>
      <c r="E21" s="1"/>
      <c r="F21" s="1"/>
      <c r="G21" s="1"/>
      <c r="H21" s="1"/>
      <c r="I21" s="1"/>
      <c r="J21" s="3"/>
      <c r="K21" s="3"/>
      <c r="L21" s="3"/>
      <c r="M21" s="3"/>
      <c r="N21" s="3"/>
      <c r="O21" s="3"/>
      <c r="P21" s="3"/>
      <c r="Q21" s="3"/>
    </row>
    <row r="22" spans="1:17" x14ac:dyDescent="0.3">
      <c r="A22" s="1"/>
      <c r="B22" s="1"/>
      <c r="C22" s="1"/>
      <c r="D22" s="1"/>
      <c r="E22" s="1"/>
      <c r="F22" s="1"/>
      <c r="G22" s="1"/>
      <c r="H22" s="1"/>
      <c r="I2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C7F92-46A5-46EE-A7F6-FDF0DD713CE0}">
  <dimension ref="A1:B9"/>
  <sheetViews>
    <sheetView workbookViewId="0">
      <selection activeCell="B10" sqref="B10"/>
    </sheetView>
  </sheetViews>
  <sheetFormatPr defaultRowHeight="14.4" x14ac:dyDescent="0.3"/>
  <cols>
    <col min="1" max="1" width="14.88671875" bestFit="1" customWidth="1"/>
  </cols>
  <sheetData>
    <row r="1" spans="1:2" x14ac:dyDescent="0.3">
      <c r="A1" t="s">
        <v>22</v>
      </c>
    </row>
    <row r="2" spans="1:2" x14ac:dyDescent="0.3">
      <c r="A2" t="s">
        <v>23</v>
      </c>
    </row>
    <row r="3" spans="1:2" x14ac:dyDescent="0.3">
      <c r="A3" t="s">
        <v>1</v>
      </c>
      <c r="B3" t="s">
        <v>26</v>
      </c>
    </row>
    <row r="4" spans="1:2" x14ac:dyDescent="0.3">
      <c r="A4" t="s">
        <v>14</v>
      </c>
      <c r="B4" t="s">
        <v>24</v>
      </c>
    </row>
    <row r="5" spans="1:2" x14ac:dyDescent="0.3">
      <c r="A5" t="s">
        <v>15</v>
      </c>
      <c r="B5" t="s">
        <v>25</v>
      </c>
    </row>
    <row r="6" spans="1:2" x14ac:dyDescent="0.3">
      <c r="A6" t="s">
        <v>0</v>
      </c>
      <c r="B6" t="s">
        <v>32</v>
      </c>
    </row>
    <row r="7" spans="1:2" x14ac:dyDescent="0.3">
      <c r="A7" t="s">
        <v>3</v>
      </c>
      <c r="B7" t="s">
        <v>33</v>
      </c>
    </row>
    <row r="8" spans="1:2" x14ac:dyDescent="0.3">
      <c r="A8" t="s">
        <v>2</v>
      </c>
      <c r="B8" t="s">
        <v>34</v>
      </c>
    </row>
    <row r="9" spans="1:2" x14ac:dyDescent="0.3">
      <c r="A9" t="s">
        <v>4</v>
      </c>
      <c r="B9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TableS3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Saaz</dc:creator>
  <cp:lastModifiedBy>Saaz</cp:lastModifiedBy>
  <dcterms:created xsi:type="dcterms:W3CDTF">2021-10-23T20:54:21Z</dcterms:created>
  <dcterms:modified xsi:type="dcterms:W3CDTF">2021-11-13T19:01:13Z</dcterms:modified>
</cp:coreProperties>
</file>