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305/Dropbox (Duke Bio_Ea)/projects/rRNA-removal-methods/drafts/SI/"/>
    </mc:Choice>
  </mc:AlternateContent>
  <xr:revisionPtr revIDLastSave="0" documentId="13_ncr:1_{76ECB510-B30F-1545-836A-C415AEA0EC51}" xr6:coauthVersionLast="47" xr6:coauthVersionMax="47" xr10:uidLastSave="{00000000-0000-0000-0000-000000000000}"/>
  <bookViews>
    <workbookView xWindow="17900" yWindow="-20740" windowWidth="15320" windowHeight="16420" tabRatio="683" firstSheet="4" activeTab="8" xr2:uid="{97F407E8-8CA3-49A0-9503-1B1C3C2A73F5}"/>
  </bookViews>
  <sheets>
    <sheet name="TableS1" sheetId="1" r:id="rId1"/>
    <sheet name="Legend_TableS1" sheetId="15" r:id="rId2"/>
    <sheet name="Fig2_rzero" sheetId="3" r:id="rId3"/>
    <sheet name="Fig3_Hbtsal" sheetId="2" r:id="rId4"/>
    <sheet name="Fig4_time" sheetId="4" r:id="rId5"/>
    <sheet name="Fig5_probemethods" sheetId="5" r:id="rId6"/>
    <sheet name="Fig6_pan" sheetId="6" r:id="rId7"/>
    <sheet name="Fig7A_alignedreads" sheetId="14" r:id="rId8"/>
    <sheet name="Fig7B_rRNAeffect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4" l="1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</calcChain>
</file>

<file path=xl/sharedStrings.xml><?xml version="1.0" encoding="utf-8"?>
<sst xmlns="http://schemas.openxmlformats.org/spreadsheetml/2006/main" count="1401" uniqueCount="217">
  <si>
    <t>%16S</t>
  </si>
  <si>
    <t>%23S</t>
  </si>
  <si>
    <t>%5S</t>
  </si>
  <si>
    <t>Total aligned counts</t>
  </si>
  <si>
    <t>Non-rRNA counts</t>
  </si>
  <si>
    <t>None</t>
  </si>
  <si>
    <t>Control_1</t>
  </si>
  <si>
    <t>Control_2</t>
  </si>
  <si>
    <t>Control_3</t>
  </si>
  <si>
    <t>CD1</t>
  </si>
  <si>
    <t>CD2</t>
  </si>
  <si>
    <t>CD3</t>
  </si>
  <si>
    <t>Ribzoero_1</t>
  </si>
  <si>
    <t>Ribzoero_2</t>
  </si>
  <si>
    <t>Ribzoero_3</t>
  </si>
  <si>
    <t>SS1</t>
  </si>
  <si>
    <t>SS3</t>
  </si>
  <si>
    <t>SS9</t>
  </si>
  <si>
    <t>SSA</t>
  </si>
  <si>
    <t>SSC</t>
  </si>
  <si>
    <t>SSE</t>
  </si>
  <si>
    <t>NEB30_1</t>
  </si>
  <si>
    <t>NEB30_2</t>
  </si>
  <si>
    <t>NEB30_3</t>
  </si>
  <si>
    <t>NEB60_1</t>
  </si>
  <si>
    <t>NEB60_2</t>
  </si>
  <si>
    <t>NEB60_3</t>
  </si>
  <si>
    <t>NEB120_1</t>
  </si>
  <si>
    <t>NEB120_2</t>
  </si>
  <si>
    <t>NEB120_3</t>
  </si>
  <si>
    <t>Panarchaea</t>
  </si>
  <si>
    <t>ura3_1_lcomb</t>
  </si>
  <si>
    <t>ura3_2_lcomb</t>
  </si>
  <si>
    <t>ura3_3_lcomb</t>
  </si>
  <si>
    <t>ura3_4_lcomb</t>
  </si>
  <si>
    <t>Hfx vol</t>
  </si>
  <si>
    <t>Hvo_pan1</t>
  </si>
  <si>
    <t>Hvo_pan2</t>
  </si>
  <si>
    <t>Hvo_pan3</t>
  </si>
  <si>
    <t>Ribopool</t>
  </si>
  <si>
    <t>Hvo_pool1</t>
  </si>
  <si>
    <t>Hvo_pool2</t>
  </si>
  <si>
    <t>Hvo_pool3</t>
  </si>
  <si>
    <t>L13</t>
  </si>
  <si>
    <t>L14</t>
  </si>
  <si>
    <t>L15</t>
  </si>
  <si>
    <t>L16</t>
  </si>
  <si>
    <t>L17</t>
  </si>
  <si>
    <t>L18</t>
  </si>
  <si>
    <t>L19</t>
  </si>
  <si>
    <t>L20</t>
  </si>
  <si>
    <t>pyrEFe1</t>
  </si>
  <si>
    <t>pyrEFe2</t>
  </si>
  <si>
    <t>pyrEFe3</t>
  </si>
  <si>
    <t>Hfx_pan1</t>
  </si>
  <si>
    <t>Hfx_pan2</t>
  </si>
  <si>
    <t>Hfx_pan3</t>
  </si>
  <si>
    <t>Hca_pan1</t>
  </si>
  <si>
    <t>Hca_pan2</t>
  </si>
  <si>
    <t>Hca_pan3</t>
  </si>
  <si>
    <t>Species</t>
  </si>
  <si>
    <t>Method</t>
  </si>
  <si>
    <t>Replicate_name</t>
  </si>
  <si>
    <t>RRNA</t>
  </si>
  <si>
    <t>16S</t>
  </si>
  <si>
    <t>23S</t>
  </si>
  <si>
    <t>5S</t>
  </si>
  <si>
    <t>Total_aligned_counts</t>
  </si>
  <si>
    <t>NonrRNA_counts</t>
  </si>
  <si>
    <t>Machine</t>
  </si>
  <si>
    <t>Person</t>
  </si>
  <si>
    <t>Date</t>
  </si>
  <si>
    <t>Hbtsal</t>
  </si>
  <si>
    <t>Novaseq6000</t>
  </si>
  <si>
    <t>SS</t>
  </si>
  <si>
    <t>2020S</t>
  </si>
  <si>
    <t>Ribozero</t>
  </si>
  <si>
    <t>CD</t>
  </si>
  <si>
    <t>2016A</t>
  </si>
  <si>
    <t>Hiseq2500</t>
  </si>
  <si>
    <t>MMP</t>
  </si>
  <si>
    <t>2020A</t>
  </si>
  <si>
    <t>2020N</t>
  </si>
  <si>
    <t>Total_aligned_reads</t>
  </si>
  <si>
    <t>Hiseq4000</t>
  </si>
  <si>
    <t>2019M</t>
  </si>
  <si>
    <t>Methodbatch</t>
  </si>
  <si>
    <t>NEB120</t>
  </si>
  <si>
    <t>2021J</t>
  </si>
  <si>
    <t>NEB_Hvo_30</t>
  </si>
  <si>
    <t>NEB_Hvo_120</t>
  </si>
  <si>
    <t>2021A</t>
  </si>
  <si>
    <t>Hfxmed</t>
  </si>
  <si>
    <t>Hcahis</t>
  </si>
  <si>
    <t>Sample</t>
  </si>
  <si>
    <t>Zerocountgenes</t>
  </si>
  <si>
    <t>Underfivecountgenes</t>
  </si>
  <si>
    <t>Undertencountgenes</t>
  </si>
  <si>
    <t>Total_reads</t>
  </si>
  <si>
    <t>NonrRNA_reads</t>
  </si>
  <si>
    <t>rRNA</t>
  </si>
  <si>
    <t>Control1</t>
  </si>
  <si>
    <t>Control2</t>
  </si>
  <si>
    <t>Control3</t>
  </si>
  <si>
    <t>ura3_lcomb_1</t>
  </si>
  <si>
    <t>ura3_lcomb_2</t>
  </si>
  <si>
    <t>ura3_lcomb_3</t>
  </si>
  <si>
    <t>NEB30_Hbt</t>
  </si>
  <si>
    <t>Samplesperlane</t>
  </si>
  <si>
    <t>Time</t>
  </si>
  <si>
    <t>Batch</t>
  </si>
  <si>
    <t>Reference</t>
  </si>
  <si>
    <t>Dulmage et al 2018 Microb Genom</t>
  </si>
  <si>
    <t>Sakrikar and Schmid 2021 Nucl Acids Res</t>
  </si>
  <si>
    <t>HiSeq2500</t>
  </si>
  <si>
    <t>This study</t>
  </si>
  <si>
    <t>%rRNA</t>
  </si>
  <si>
    <t>Percentage of counts mapping to genes that map to rRNA genes</t>
  </si>
  <si>
    <t>Percentage of counts mapping to genes that map to 16S rRNA genes</t>
  </si>
  <si>
    <t>Percentage of counts mapping to genes that map to 23S rRNA genes</t>
  </si>
  <si>
    <t>Percentage of counts mapping to genes that map to 5S rRNA genes</t>
  </si>
  <si>
    <t>Total counts mapping  to genes</t>
  </si>
  <si>
    <t>Total counts mapping  to non-rRNA genes</t>
  </si>
  <si>
    <t>Note:</t>
  </si>
  <si>
    <t>Date when sequencing data was received</t>
  </si>
  <si>
    <t>Sequencing machine used</t>
  </si>
  <si>
    <t>Person who extracted the RNA and carried out rRNA depletion (SS=Saaz Sakrikar; MMP=Mar Martinez-Pastor; CD=Cynthia Darnell)</t>
  </si>
  <si>
    <t>Published work (if any) where the sample was first described</t>
  </si>
  <si>
    <t>Table  S1: %rRNA, counts, and metadata of all samples in this study</t>
  </si>
  <si>
    <t xml:space="preserve">Data in other tabs in this table are all derived from the main table S1; other tabs are made for convenience of figure generation </t>
  </si>
  <si>
    <t>HBT</t>
  </si>
  <si>
    <t>None (control)</t>
  </si>
  <si>
    <t>Company</t>
  </si>
  <si>
    <t>Probe description</t>
  </si>
  <si>
    <t xml:space="preserve"> Sep 2020</t>
  </si>
  <si>
    <t xml:space="preserve"> Novaseq 6000</t>
  </si>
  <si>
    <t xml:space="preserve"> Apr 2016</t>
  </si>
  <si>
    <t xml:space="preserve"> HiSeq2500</t>
  </si>
  <si>
    <t xml:space="preserve"> Apr 2020</t>
  </si>
  <si>
    <t xml:space="preserve"> Nov 2020</t>
  </si>
  <si>
    <t xml:space="preserve"> Jun 2021</t>
  </si>
  <si>
    <t xml:space="preserve"> Apr 2021</t>
  </si>
  <si>
    <t xml:space="preserve"> Jan 2021</t>
  </si>
  <si>
    <t xml:space="preserve"> Mar 2019</t>
  </si>
  <si>
    <t xml:space="preserve"> HiSeq 4000</t>
  </si>
  <si>
    <t>Preparer</t>
  </si>
  <si>
    <t>Instrument</t>
  </si>
  <si>
    <t>Ribozero Plus</t>
  </si>
  <si>
    <t>Reagent kit catalog number</t>
  </si>
  <si>
    <t>Sample name</t>
  </si>
  <si>
    <t>HVO</t>
  </si>
  <si>
    <t>HME</t>
  </si>
  <si>
    <t>HCA</t>
  </si>
  <si>
    <t>NEB-B</t>
  </si>
  <si>
    <t>NEB-HVO</t>
  </si>
  <si>
    <t>Halobacterium salinarum NRC-1</t>
  </si>
  <si>
    <t>Species name and strain</t>
  </si>
  <si>
    <t>Haloferax volcanii DS2</t>
  </si>
  <si>
    <t>Haloferax mediterranei ATCC33500</t>
  </si>
  <si>
    <t>Haloarcula hispanica DF60</t>
  </si>
  <si>
    <t>NEB-HVO-120</t>
  </si>
  <si>
    <t>rP-PA</t>
  </si>
  <si>
    <t>NEB-HVO, 60 min RNase digestion</t>
  </si>
  <si>
    <t>riboPOOL Panarchaea</t>
  </si>
  <si>
    <t>riboPOOL HVO</t>
  </si>
  <si>
    <t>rP-HVO</t>
  </si>
  <si>
    <t>NEB-HVO, 120 mins RNase</t>
  </si>
  <si>
    <t>NEB reagent kit with probes custom designed for HVO</t>
  </si>
  <si>
    <t>N</t>
  </si>
  <si>
    <t>RZ</t>
  </si>
  <si>
    <t>RZ+</t>
  </si>
  <si>
    <t>NA</t>
  </si>
  <si>
    <t>Illumina</t>
  </si>
  <si>
    <t>New England Biolabs</t>
  </si>
  <si>
    <t>siTOOLS</t>
  </si>
  <si>
    <t>species_abbr</t>
  </si>
  <si>
    <t>method_description</t>
  </si>
  <si>
    <t>Method_abbreviation</t>
  </si>
  <si>
    <t>Biotinylated probes/streptavidin coated magnetic beads</t>
  </si>
  <si>
    <t>RNAseH enzymatic</t>
  </si>
  <si>
    <t>removal_method_type</t>
  </si>
  <si>
    <t>Specific for bacteria, included in reagent kit</t>
  </si>
  <si>
    <t>Designed to target a wide array of archaea, included in reagent kit</t>
  </si>
  <si>
    <t>Custom designed for HVO, included in reagent kit</t>
  </si>
  <si>
    <t>RiboZero Bacteria kit (discontinued)</t>
  </si>
  <si>
    <t>Reagent kit full product name</t>
  </si>
  <si>
    <t>E7850</t>
  </si>
  <si>
    <t>E7865</t>
  </si>
  <si>
    <t xml:space="preserve">NEBNext RNA depletion core reagent set </t>
  </si>
  <si>
    <t>Custom designed for HVO, ordered from IDT separately from reagent kit</t>
  </si>
  <si>
    <t>RZMB12424 (discontinued)</t>
  </si>
  <si>
    <t>NEBNExt rRNA depletion kit (bacteria)</t>
  </si>
  <si>
    <t>Ribo-zero plus rRNA depletion kit</t>
  </si>
  <si>
    <t>Proprietary targeting of human, mouse, rat and bacteria, included in reagent kit</t>
  </si>
  <si>
    <t>Ribo-zero rRNA depletion kit</t>
  </si>
  <si>
    <t>Pan-archaea riboPOOL rRNA depeletion kit</t>
  </si>
  <si>
    <t>Haloferax volcanii riboPOOL rRNA depletion kit</t>
  </si>
  <si>
    <t>dp-000027</t>
  </si>
  <si>
    <t>dp-000016</t>
  </si>
  <si>
    <t>3-letter abbreviation used for each species throughout the text</t>
  </si>
  <si>
    <t>Brief description of which method was used for which sample</t>
  </si>
  <si>
    <t>Short-hand for each method used throughout the text</t>
  </si>
  <si>
    <t>Biotech company from which the reagents were ordered</t>
  </si>
  <si>
    <t>Either biotinylated probes or RNAse H-dependent depletion</t>
  </si>
  <si>
    <t>What types of oligonucleotide sequences were used with which reagents</t>
  </si>
  <si>
    <t>Name of reagents used on commercial websites (for ease of ordering)</t>
  </si>
  <si>
    <t>Reference number to use for ordering of reagents</t>
  </si>
  <si>
    <t xml:space="preserve">rRNA-depleted (i.e. mRNA) sample name that was sequenced </t>
  </si>
  <si>
    <t>Halobacterium salinarum</t>
  </si>
  <si>
    <t>Haloferax volcanii</t>
  </si>
  <si>
    <t>NEB-60</t>
  </si>
  <si>
    <t>NEB-120</t>
  </si>
  <si>
    <t>NEB with bacterial probes that come with the kit, default digestion time (30 mins)</t>
  </si>
  <si>
    <t>%rRNA.remaining</t>
  </si>
  <si>
    <t xml:space="preserve">HBT </t>
  </si>
  <si>
    <t>HFX</t>
  </si>
  <si>
    <t xml:space="preserve">HCA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</si>
</sst>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44464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17" fontId="0" fillId="0" borderId="0" xfId="0" applyNumberFormat="1"/>
    <xf numFmtId="0" fontId="0" fillId="0" borderId="0" xfId="0" applyFont="1"/>
    <xf numFmtId="0" fontId="3" fillId="0" borderId="0" xfId="0" applyFont="1"/>
    <xf numFmtId="11" fontId="0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E8AE-0B9A-4935-BE67-B3BCA4CAD9E3}">
  <dimension ref="A1:U52"/>
  <sheetViews>
    <sheetView topLeftCell="H1" workbookViewId="0">
      <selection activeCell="L2" sqref="L2:M2"/>
    </sheetView>
  </sheetViews>
  <sheetFormatPr baseColWidth="10" defaultColWidth="8.83203125" defaultRowHeight="15" x14ac:dyDescent="0.2"/>
  <cols>
    <col min="1" max="1" width="25.6640625" bestFit="1" customWidth="1"/>
    <col min="2" max="2" width="11.33203125" style="1" bestFit="1" customWidth="1"/>
    <col min="3" max="3" width="43" style="1" bestFit="1" customWidth="1"/>
    <col min="4" max="5" width="30.5" style="1" customWidth="1"/>
    <col min="6" max="6" width="44.33203125" style="1" bestFit="1" customWidth="1"/>
    <col min="7" max="7" width="51" style="1" bestFit="1" customWidth="1"/>
    <col min="8" max="9" width="30.5" style="1" customWidth="1"/>
    <col min="10" max="10" width="13.6640625" bestFit="1" customWidth="1"/>
    <col min="11" max="11" width="12" style="1" bestFit="1" customWidth="1"/>
    <col min="12" max="14" width="12" bestFit="1" customWidth="1"/>
    <col min="15" max="15" width="18.6640625" bestFit="1" customWidth="1"/>
    <col min="16" max="16" width="15.33203125" bestFit="1" customWidth="1"/>
    <col min="17" max="17" width="11.6640625" customWidth="1"/>
    <col min="19" max="19" width="12.1640625" bestFit="1" customWidth="1"/>
    <col min="20" max="20" width="34.33203125" bestFit="1" customWidth="1"/>
  </cols>
  <sheetData>
    <row r="1" spans="1:21" x14ac:dyDescent="0.2">
      <c r="A1" s="4" t="s">
        <v>156</v>
      </c>
      <c r="B1" s="4" t="s">
        <v>175</v>
      </c>
      <c r="C1" s="4" t="s">
        <v>176</v>
      </c>
      <c r="D1" s="4" t="s">
        <v>177</v>
      </c>
      <c r="E1" s="4" t="s">
        <v>132</v>
      </c>
      <c r="F1" s="4" t="s">
        <v>180</v>
      </c>
      <c r="G1" s="4" t="s">
        <v>133</v>
      </c>
      <c r="H1" s="4" t="s">
        <v>185</v>
      </c>
      <c r="I1" s="4" t="s">
        <v>148</v>
      </c>
      <c r="J1" s="4" t="s">
        <v>149</v>
      </c>
      <c r="K1" s="4" t="s">
        <v>213</v>
      </c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4" t="s">
        <v>145</v>
      </c>
      <c r="R1" s="4" t="s">
        <v>71</v>
      </c>
      <c r="S1" s="4" t="s">
        <v>146</v>
      </c>
      <c r="T1" s="4" t="s">
        <v>111</v>
      </c>
      <c r="U1" s="4"/>
    </row>
    <row r="2" spans="1:21" x14ac:dyDescent="0.2">
      <c r="A2" s="4" t="s">
        <v>155</v>
      </c>
      <c r="B2" s="4" t="s">
        <v>130</v>
      </c>
      <c r="C2" s="4" t="s">
        <v>131</v>
      </c>
      <c r="D2" s="4" t="s">
        <v>168</v>
      </c>
      <c r="E2" s="4" t="s">
        <v>171</v>
      </c>
      <c r="F2" s="4" t="s">
        <v>171</v>
      </c>
      <c r="G2" s="4" t="s">
        <v>171</v>
      </c>
      <c r="H2" s="4" t="s">
        <v>171</v>
      </c>
      <c r="I2" s="4" t="s">
        <v>171</v>
      </c>
      <c r="J2" s="4" t="s">
        <v>6</v>
      </c>
      <c r="K2" s="4">
        <v>95.01839081</v>
      </c>
      <c r="L2" s="4">
        <v>36.53151888</v>
      </c>
      <c r="M2" s="4">
        <v>58.484592810000002</v>
      </c>
      <c r="N2" s="4">
        <v>2.2791280000000001E-3</v>
      </c>
      <c r="O2" s="4">
        <v>35364396</v>
      </c>
      <c r="P2" s="4">
        <v>1761716</v>
      </c>
      <c r="Q2" s="4" t="s">
        <v>74</v>
      </c>
      <c r="R2" s="4" t="s">
        <v>134</v>
      </c>
      <c r="S2" s="4" t="s">
        <v>135</v>
      </c>
      <c r="T2" s="4" t="s">
        <v>115</v>
      </c>
      <c r="U2" s="4"/>
    </row>
    <row r="3" spans="1:21" x14ac:dyDescent="0.2">
      <c r="A3" s="5" t="s">
        <v>155</v>
      </c>
      <c r="B3" s="4" t="s">
        <v>130</v>
      </c>
      <c r="C3" s="4" t="s">
        <v>131</v>
      </c>
      <c r="D3" s="4" t="s">
        <v>168</v>
      </c>
      <c r="E3" s="4" t="s">
        <v>171</v>
      </c>
      <c r="F3" s="4" t="s">
        <v>171</v>
      </c>
      <c r="G3" s="4" t="s">
        <v>171</v>
      </c>
      <c r="H3" s="4" t="s">
        <v>171</v>
      </c>
      <c r="I3" s="4" t="s">
        <v>171</v>
      </c>
      <c r="J3" s="4" t="s">
        <v>7</v>
      </c>
      <c r="K3" s="4">
        <v>95.034500410000007</v>
      </c>
      <c r="L3" s="4">
        <v>36.590108739999998</v>
      </c>
      <c r="M3" s="4">
        <v>58.442524310000003</v>
      </c>
      <c r="N3" s="4">
        <v>1.8673610000000001E-3</v>
      </c>
      <c r="O3" s="4">
        <v>30042395</v>
      </c>
      <c r="P3" s="4">
        <v>1491755</v>
      </c>
      <c r="Q3" s="4" t="s">
        <v>74</v>
      </c>
      <c r="R3" s="4" t="s">
        <v>134</v>
      </c>
      <c r="S3" s="4" t="s">
        <v>135</v>
      </c>
      <c r="T3" s="4" t="s">
        <v>115</v>
      </c>
      <c r="U3" s="4"/>
    </row>
    <row r="4" spans="1:21" x14ac:dyDescent="0.2">
      <c r="A4" s="5" t="s">
        <v>155</v>
      </c>
      <c r="B4" s="4" t="s">
        <v>130</v>
      </c>
      <c r="C4" s="4" t="s">
        <v>131</v>
      </c>
      <c r="D4" s="4" t="s">
        <v>168</v>
      </c>
      <c r="E4" s="4" t="s">
        <v>171</v>
      </c>
      <c r="F4" s="4" t="s">
        <v>171</v>
      </c>
      <c r="G4" s="4" t="s">
        <v>171</v>
      </c>
      <c r="H4" s="4" t="s">
        <v>171</v>
      </c>
      <c r="I4" s="4" t="s">
        <v>171</v>
      </c>
      <c r="J4" s="4" t="s">
        <v>8</v>
      </c>
      <c r="K4" s="4">
        <v>94.492116109999998</v>
      </c>
      <c r="L4" s="4">
        <v>35.698454839999997</v>
      </c>
      <c r="M4" s="4">
        <v>58.790578119999999</v>
      </c>
      <c r="N4" s="4">
        <v>3.0831460000000002E-3</v>
      </c>
      <c r="O4" s="4">
        <v>27374633</v>
      </c>
      <c r="P4" s="4">
        <v>1507763</v>
      </c>
      <c r="Q4" s="4" t="s">
        <v>74</v>
      </c>
      <c r="R4" s="4" t="s">
        <v>134</v>
      </c>
      <c r="S4" s="4" t="s">
        <v>135</v>
      </c>
      <c r="T4" s="4" t="s">
        <v>115</v>
      </c>
      <c r="U4" s="4"/>
    </row>
    <row r="5" spans="1:21" x14ac:dyDescent="0.2">
      <c r="A5" s="5" t="s">
        <v>155</v>
      </c>
      <c r="B5" s="4" t="s">
        <v>130</v>
      </c>
      <c r="C5" s="4" t="s">
        <v>184</v>
      </c>
      <c r="D5" s="4" t="s">
        <v>169</v>
      </c>
      <c r="E5" s="4" t="s">
        <v>172</v>
      </c>
      <c r="F5" s="7" t="s">
        <v>178</v>
      </c>
      <c r="G5" s="4" t="s">
        <v>181</v>
      </c>
      <c r="H5" s="4" t="s">
        <v>194</v>
      </c>
      <c r="I5" s="4" t="s">
        <v>190</v>
      </c>
      <c r="J5" s="4" t="s">
        <v>9</v>
      </c>
      <c r="K5" s="4">
        <v>46.37817845</v>
      </c>
      <c r="L5" s="4">
        <v>19.733648219999999</v>
      </c>
      <c r="M5" s="4">
        <v>26.638856279999999</v>
      </c>
      <c r="N5" s="4">
        <v>5.6739540000000002E-3</v>
      </c>
      <c r="O5" s="4">
        <v>16232067</v>
      </c>
      <c r="P5" s="4">
        <v>8703930</v>
      </c>
      <c r="Q5" s="4" t="s">
        <v>77</v>
      </c>
      <c r="R5" s="4" t="s">
        <v>136</v>
      </c>
      <c r="S5" s="4" t="s">
        <v>137</v>
      </c>
      <c r="T5" s="4" t="s">
        <v>112</v>
      </c>
      <c r="U5" s="4"/>
    </row>
    <row r="6" spans="1:21" x14ac:dyDescent="0.2">
      <c r="A6" s="5" t="s">
        <v>155</v>
      </c>
      <c r="B6" s="4" t="s">
        <v>130</v>
      </c>
      <c r="C6" s="4" t="s">
        <v>184</v>
      </c>
      <c r="D6" s="4" t="s">
        <v>169</v>
      </c>
      <c r="E6" s="4" t="s">
        <v>172</v>
      </c>
      <c r="F6" s="7" t="s">
        <v>178</v>
      </c>
      <c r="G6" s="4" t="s">
        <v>181</v>
      </c>
      <c r="H6" s="4" t="s">
        <v>194</v>
      </c>
      <c r="I6" s="4" t="s">
        <v>190</v>
      </c>
      <c r="J6" s="4" t="s">
        <v>10</v>
      </c>
      <c r="K6" s="4">
        <v>35.30392166</v>
      </c>
      <c r="L6" s="4">
        <v>13.687622259999999</v>
      </c>
      <c r="M6" s="4">
        <v>21.613704779999999</v>
      </c>
      <c r="N6" s="4">
        <v>2.5946179999999999E-3</v>
      </c>
      <c r="O6" s="4">
        <v>15994648</v>
      </c>
      <c r="P6" s="4">
        <v>10347910</v>
      </c>
      <c r="Q6" s="4" t="s">
        <v>77</v>
      </c>
      <c r="R6" s="4" t="s">
        <v>136</v>
      </c>
      <c r="S6" s="4" t="s">
        <v>137</v>
      </c>
      <c r="T6" s="4" t="s">
        <v>112</v>
      </c>
      <c r="U6" s="4"/>
    </row>
    <row r="7" spans="1:21" x14ac:dyDescent="0.2">
      <c r="A7" s="5" t="s">
        <v>155</v>
      </c>
      <c r="B7" s="4" t="s">
        <v>130</v>
      </c>
      <c r="C7" s="4" t="s">
        <v>184</v>
      </c>
      <c r="D7" s="4" t="s">
        <v>169</v>
      </c>
      <c r="E7" s="4" t="s">
        <v>172</v>
      </c>
      <c r="F7" s="7" t="s">
        <v>178</v>
      </c>
      <c r="G7" s="4" t="s">
        <v>181</v>
      </c>
      <c r="H7" s="4" t="s">
        <v>194</v>
      </c>
      <c r="I7" s="4" t="s">
        <v>190</v>
      </c>
      <c r="J7" s="4" t="s">
        <v>11</v>
      </c>
      <c r="K7" s="4">
        <v>18.603187080000001</v>
      </c>
      <c r="L7" s="4">
        <v>8.190739572</v>
      </c>
      <c r="M7" s="4">
        <v>10.410245140000001</v>
      </c>
      <c r="N7" s="4">
        <v>2.2023749999999999E-3</v>
      </c>
      <c r="O7" s="4">
        <v>14121118</v>
      </c>
      <c r="P7" s="4">
        <v>11494140</v>
      </c>
      <c r="Q7" s="4" t="s">
        <v>77</v>
      </c>
      <c r="R7" s="4" t="s">
        <v>136</v>
      </c>
      <c r="S7" s="4" t="s">
        <v>137</v>
      </c>
      <c r="T7" s="4" t="s">
        <v>112</v>
      </c>
      <c r="U7" s="4"/>
    </row>
    <row r="8" spans="1:21" ht="16" x14ac:dyDescent="0.2">
      <c r="A8" s="5" t="s">
        <v>155</v>
      </c>
      <c r="B8" s="4" t="s">
        <v>130</v>
      </c>
      <c r="C8" s="4" t="s">
        <v>147</v>
      </c>
      <c r="D8" s="4" t="s">
        <v>170</v>
      </c>
      <c r="E8" s="4" t="s">
        <v>172</v>
      </c>
      <c r="F8" s="7" t="s">
        <v>179</v>
      </c>
      <c r="G8" s="4" t="s">
        <v>193</v>
      </c>
      <c r="H8" s="4" t="s">
        <v>192</v>
      </c>
      <c r="I8" s="8">
        <v>20040526</v>
      </c>
      <c r="J8" s="4" t="s">
        <v>12</v>
      </c>
      <c r="K8" s="4">
        <v>92.083817600000003</v>
      </c>
      <c r="L8" s="4">
        <v>34.992511180000001</v>
      </c>
      <c r="M8" s="4">
        <v>57.09072072</v>
      </c>
      <c r="N8" s="4">
        <v>5.8569299999999998E-4</v>
      </c>
      <c r="O8" s="4">
        <v>29196207</v>
      </c>
      <c r="P8" s="4">
        <v>2311225</v>
      </c>
      <c r="Q8" s="4" t="s">
        <v>74</v>
      </c>
      <c r="R8" s="4" t="s">
        <v>134</v>
      </c>
      <c r="S8" s="4" t="s">
        <v>135</v>
      </c>
      <c r="T8" s="4" t="s">
        <v>115</v>
      </c>
      <c r="U8" s="4"/>
    </row>
    <row r="9" spans="1:21" ht="16" x14ac:dyDescent="0.2">
      <c r="A9" s="5" t="s">
        <v>155</v>
      </c>
      <c r="B9" s="4" t="s">
        <v>130</v>
      </c>
      <c r="C9" s="4" t="s">
        <v>147</v>
      </c>
      <c r="D9" s="4" t="s">
        <v>170</v>
      </c>
      <c r="E9" s="4" t="s">
        <v>172</v>
      </c>
      <c r="F9" s="7" t="s">
        <v>179</v>
      </c>
      <c r="G9" s="4" t="s">
        <v>193</v>
      </c>
      <c r="H9" s="4" t="s">
        <v>192</v>
      </c>
      <c r="I9" s="8">
        <v>20040526</v>
      </c>
      <c r="J9" s="4" t="s">
        <v>13</v>
      </c>
      <c r="K9" s="4">
        <v>91.796695769999999</v>
      </c>
      <c r="L9" s="4">
        <v>34.64290956</v>
      </c>
      <c r="M9" s="4">
        <v>57.153115360000001</v>
      </c>
      <c r="N9" s="4">
        <v>6.7084800000000004E-4</v>
      </c>
      <c r="O9" s="4">
        <v>26086403</v>
      </c>
      <c r="P9" s="4">
        <v>2139947</v>
      </c>
      <c r="Q9" s="4" t="s">
        <v>74</v>
      </c>
      <c r="R9" s="4" t="s">
        <v>134</v>
      </c>
      <c r="S9" s="4" t="s">
        <v>135</v>
      </c>
      <c r="T9" s="4" t="s">
        <v>115</v>
      </c>
      <c r="U9" s="4"/>
    </row>
    <row r="10" spans="1:21" ht="16" x14ac:dyDescent="0.2">
      <c r="A10" s="5" t="s">
        <v>155</v>
      </c>
      <c r="B10" s="4" t="s">
        <v>130</v>
      </c>
      <c r="C10" s="4" t="s">
        <v>147</v>
      </c>
      <c r="D10" s="4" t="s">
        <v>170</v>
      </c>
      <c r="E10" s="4" t="s">
        <v>172</v>
      </c>
      <c r="F10" s="7" t="s">
        <v>179</v>
      </c>
      <c r="G10" s="4" t="s">
        <v>193</v>
      </c>
      <c r="H10" s="4" t="s">
        <v>192</v>
      </c>
      <c r="I10" s="8">
        <v>20040526</v>
      </c>
      <c r="J10" s="4" t="s">
        <v>14</v>
      </c>
      <c r="K10" s="4">
        <v>91.792183550000004</v>
      </c>
      <c r="L10" s="4">
        <v>34.614756</v>
      </c>
      <c r="M10" s="4">
        <v>57.176406270000001</v>
      </c>
      <c r="N10" s="4">
        <v>1.021278E-3</v>
      </c>
      <c r="O10" s="4">
        <v>28004135</v>
      </c>
      <c r="P10" s="4">
        <v>2298528</v>
      </c>
      <c r="Q10" s="4" t="s">
        <v>74</v>
      </c>
      <c r="R10" s="4" t="s">
        <v>134</v>
      </c>
      <c r="S10" s="4" t="s">
        <v>135</v>
      </c>
      <c r="T10" s="4" t="s">
        <v>115</v>
      </c>
      <c r="U10" s="4"/>
    </row>
    <row r="11" spans="1:21" x14ac:dyDescent="0.2">
      <c r="A11" s="5" t="s">
        <v>155</v>
      </c>
      <c r="B11" s="4" t="s">
        <v>130</v>
      </c>
      <c r="C11" s="4" t="s">
        <v>212</v>
      </c>
      <c r="D11" s="4" t="s">
        <v>153</v>
      </c>
      <c r="E11" s="4" t="s">
        <v>173</v>
      </c>
      <c r="F11" s="7" t="s">
        <v>179</v>
      </c>
      <c r="G11" s="4" t="s">
        <v>181</v>
      </c>
      <c r="H11" s="4" t="s">
        <v>191</v>
      </c>
      <c r="I11" s="4" t="s">
        <v>186</v>
      </c>
      <c r="J11" s="4" t="s">
        <v>15</v>
      </c>
      <c r="K11" s="4">
        <v>88.509607029999998</v>
      </c>
      <c r="L11" s="4">
        <v>33.296630720000003</v>
      </c>
      <c r="M11" s="4">
        <v>55.208677989999998</v>
      </c>
      <c r="N11" s="4">
        <v>4.2983220000000003E-3</v>
      </c>
      <c r="O11" s="4">
        <v>18076823</v>
      </c>
      <c r="P11" s="4">
        <v>2077098</v>
      </c>
      <c r="Q11" s="4" t="s">
        <v>74</v>
      </c>
      <c r="R11" s="4" t="s">
        <v>138</v>
      </c>
      <c r="S11" s="4" t="s">
        <v>135</v>
      </c>
      <c r="T11" s="4" t="s">
        <v>113</v>
      </c>
      <c r="U11" s="4"/>
    </row>
    <row r="12" spans="1:21" x14ac:dyDescent="0.2">
      <c r="A12" s="5" t="s">
        <v>155</v>
      </c>
      <c r="B12" s="4" t="s">
        <v>130</v>
      </c>
      <c r="C12" s="4" t="s">
        <v>212</v>
      </c>
      <c r="D12" s="4" t="s">
        <v>153</v>
      </c>
      <c r="E12" s="4" t="s">
        <v>173</v>
      </c>
      <c r="F12" s="7" t="s">
        <v>179</v>
      </c>
      <c r="G12" s="4" t="s">
        <v>181</v>
      </c>
      <c r="H12" s="4" t="s">
        <v>191</v>
      </c>
      <c r="I12" s="4" t="s">
        <v>186</v>
      </c>
      <c r="J12" s="4" t="s">
        <v>16</v>
      </c>
      <c r="K12" s="4">
        <v>85.708286720000004</v>
      </c>
      <c r="L12" s="4">
        <v>32.366562590000001</v>
      </c>
      <c r="M12" s="4">
        <v>53.336845359999998</v>
      </c>
      <c r="N12" s="4">
        <v>4.8787700000000002E-3</v>
      </c>
      <c r="O12" s="4">
        <v>21398834</v>
      </c>
      <c r="P12" s="4">
        <v>3629358</v>
      </c>
      <c r="Q12" s="4" t="s">
        <v>74</v>
      </c>
      <c r="R12" s="4" t="s">
        <v>138</v>
      </c>
      <c r="S12" s="4" t="s">
        <v>135</v>
      </c>
      <c r="T12" s="4" t="s">
        <v>113</v>
      </c>
      <c r="U12" s="4"/>
    </row>
    <row r="13" spans="1:21" x14ac:dyDescent="0.2">
      <c r="A13" s="5" t="s">
        <v>155</v>
      </c>
      <c r="B13" s="4" t="s">
        <v>130</v>
      </c>
      <c r="C13" s="4" t="s">
        <v>212</v>
      </c>
      <c r="D13" s="4" t="s">
        <v>153</v>
      </c>
      <c r="E13" s="4" t="s">
        <v>173</v>
      </c>
      <c r="F13" s="7" t="s">
        <v>179</v>
      </c>
      <c r="G13" s="4" t="s">
        <v>181</v>
      </c>
      <c r="H13" s="4" t="s">
        <v>191</v>
      </c>
      <c r="I13" s="4" t="s">
        <v>186</v>
      </c>
      <c r="J13" s="4" t="s">
        <v>17</v>
      </c>
      <c r="K13" s="4">
        <v>85.746464230000001</v>
      </c>
      <c r="L13" s="4">
        <v>35.734137859999997</v>
      </c>
      <c r="M13" s="4">
        <v>50.01867841</v>
      </c>
      <c r="N13" s="4">
        <v>1.8698009999999999E-3</v>
      </c>
      <c r="O13" s="4">
        <v>25462861</v>
      </c>
      <c r="P13" s="4">
        <v>3634085</v>
      </c>
      <c r="Q13" s="4" t="s">
        <v>74</v>
      </c>
      <c r="R13" s="4" t="s">
        <v>138</v>
      </c>
      <c r="S13" s="4" t="s">
        <v>135</v>
      </c>
      <c r="T13" s="4" t="s">
        <v>113</v>
      </c>
      <c r="U13" s="4"/>
    </row>
    <row r="14" spans="1:21" x14ac:dyDescent="0.2">
      <c r="A14" s="5" t="s">
        <v>155</v>
      </c>
      <c r="B14" s="4" t="s">
        <v>130</v>
      </c>
      <c r="C14" s="4" t="s">
        <v>167</v>
      </c>
      <c r="D14" s="4" t="s">
        <v>154</v>
      </c>
      <c r="E14" s="4" t="s">
        <v>173</v>
      </c>
      <c r="F14" s="7" t="s">
        <v>179</v>
      </c>
      <c r="G14" s="4" t="s">
        <v>189</v>
      </c>
      <c r="H14" s="4" t="s">
        <v>188</v>
      </c>
      <c r="I14" s="4" t="s">
        <v>187</v>
      </c>
      <c r="J14" s="4" t="s">
        <v>18</v>
      </c>
      <c r="K14" s="4">
        <v>76.172094749999999</v>
      </c>
      <c r="L14" s="4">
        <v>10.07413513</v>
      </c>
      <c r="M14" s="4">
        <v>66.097946019999995</v>
      </c>
      <c r="N14" s="6">
        <v>1.3604199999999999E-5</v>
      </c>
      <c r="O14" s="4">
        <v>36753428</v>
      </c>
      <c r="P14" s="4">
        <v>8757572</v>
      </c>
      <c r="Q14" s="4" t="s">
        <v>74</v>
      </c>
      <c r="R14" s="4" t="s">
        <v>139</v>
      </c>
      <c r="S14" s="4" t="s">
        <v>135</v>
      </c>
      <c r="T14" s="4" t="s">
        <v>113</v>
      </c>
      <c r="U14" s="4"/>
    </row>
    <row r="15" spans="1:21" x14ac:dyDescent="0.2">
      <c r="A15" s="5" t="s">
        <v>155</v>
      </c>
      <c r="B15" s="4" t="s">
        <v>130</v>
      </c>
      <c r="C15" s="4" t="s">
        <v>167</v>
      </c>
      <c r="D15" s="4" t="s">
        <v>154</v>
      </c>
      <c r="E15" s="4" t="s">
        <v>173</v>
      </c>
      <c r="F15" s="7" t="s">
        <v>179</v>
      </c>
      <c r="G15" s="4" t="s">
        <v>189</v>
      </c>
      <c r="H15" s="4" t="s">
        <v>188</v>
      </c>
      <c r="I15" s="4" t="s">
        <v>187</v>
      </c>
      <c r="J15" s="4" t="s">
        <v>19</v>
      </c>
      <c r="K15" s="4">
        <v>63.309913029999997</v>
      </c>
      <c r="L15" s="4">
        <v>7.1781041400000003</v>
      </c>
      <c r="M15" s="4">
        <v>56.131743210000003</v>
      </c>
      <c r="N15" s="6">
        <v>6.5675599999999998E-5</v>
      </c>
      <c r="O15" s="4">
        <v>35020612</v>
      </c>
      <c r="P15" s="4">
        <v>12849093</v>
      </c>
      <c r="Q15" s="4" t="s">
        <v>74</v>
      </c>
      <c r="R15" s="4" t="s">
        <v>139</v>
      </c>
      <c r="S15" s="4" t="s">
        <v>135</v>
      </c>
      <c r="T15" s="4" t="s">
        <v>113</v>
      </c>
      <c r="U15" s="4"/>
    </row>
    <row r="16" spans="1:21" x14ac:dyDescent="0.2">
      <c r="A16" s="5" t="s">
        <v>155</v>
      </c>
      <c r="B16" s="4" t="s">
        <v>130</v>
      </c>
      <c r="C16" s="4" t="s">
        <v>167</v>
      </c>
      <c r="D16" s="4" t="s">
        <v>154</v>
      </c>
      <c r="E16" s="4" t="s">
        <v>173</v>
      </c>
      <c r="F16" s="7" t="s">
        <v>179</v>
      </c>
      <c r="G16" s="4" t="s">
        <v>189</v>
      </c>
      <c r="H16" s="4" t="s">
        <v>188</v>
      </c>
      <c r="I16" s="4" t="s">
        <v>187</v>
      </c>
      <c r="J16" s="4" t="s">
        <v>20</v>
      </c>
      <c r="K16" s="4">
        <v>67.722285630000002</v>
      </c>
      <c r="L16" s="4">
        <v>6.5334413180000004</v>
      </c>
      <c r="M16" s="4">
        <v>61.188822430000002</v>
      </c>
      <c r="N16" s="6">
        <v>2.18784E-5</v>
      </c>
      <c r="O16" s="4">
        <v>36565814</v>
      </c>
      <c r="P16" s="4">
        <v>11802609</v>
      </c>
      <c r="Q16" s="4" t="s">
        <v>74</v>
      </c>
      <c r="R16" s="4" t="s">
        <v>139</v>
      </c>
      <c r="S16" s="4" t="s">
        <v>135</v>
      </c>
      <c r="T16" s="4" t="s">
        <v>113</v>
      </c>
      <c r="U16" s="4"/>
    </row>
    <row r="17" spans="1:21" x14ac:dyDescent="0.2">
      <c r="A17" s="5" t="s">
        <v>155</v>
      </c>
      <c r="B17" s="4" t="s">
        <v>130</v>
      </c>
      <c r="C17" s="4" t="s">
        <v>167</v>
      </c>
      <c r="D17" s="4" t="s">
        <v>154</v>
      </c>
      <c r="E17" s="4" t="s">
        <v>173</v>
      </c>
      <c r="F17" s="7" t="s">
        <v>179</v>
      </c>
      <c r="G17" s="4" t="s">
        <v>189</v>
      </c>
      <c r="H17" s="4" t="s">
        <v>188</v>
      </c>
      <c r="I17" s="4" t="s">
        <v>187</v>
      </c>
      <c r="J17" s="4" t="s">
        <v>21</v>
      </c>
      <c r="K17" s="4">
        <v>86.419102550000005</v>
      </c>
      <c r="L17" s="4">
        <v>19.730639570000001</v>
      </c>
      <c r="M17" s="4">
        <v>66.688431039999998</v>
      </c>
      <c r="N17" s="6">
        <v>3.1939100000000001E-5</v>
      </c>
      <c r="O17" s="4">
        <v>31309573</v>
      </c>
      <c r="P17" s="4">
        <v>4252121</v>
      </c>
      <c r="Q17" s="4" t="s">
        <v>74</v>
      </c>
      <c r="R17" s="4" t="s">
        <v>134</v>
      </c>
      <c r="S17" s="4" t="s">
        <v>135</v>
      </c>
      <c r="T17" s="4" t="s">
        <v>115</v>
      </c>
      <c r="U17" s="4"/>
    </row>
    <row r="18" spans="1:21" x14ac:dyDescent="0.2">
      <c r="A18" s="5" t="s">
        <v>155</v>
      </c>
      <c r="B18" s="4" t="s">
        <v>130</v>
      </c>
      <c r="C18" s="4" t="s">
        <v>167</v>
      </c>
      <c r="D18" s="4" t="s">
        <v>154</v>
      </c>
      <c r="E18" s="4" t="s">
        <v>173</v>
      </c>
      <c r="F18" s="7" t="s">
        <v>179</v>
      </c>
      <c r="G18" s="4" t="s">
        <v>189</v>
      </c>
      <c r="H18" s="4" t="s">
        <v>188</v>
      </c>
      <c r="I18" s="4" t="s">
        <v>187</v>
      </c>
      <c r="J18" s="4" t="s">
        <v>22</v>
      </c>
      <c r="K18" s="4">
        <v>84.797354810000002</v>
      </c>
      <c r="L18" s="4">
        <v>19.553210849999999</v>
      </c>
      <c r="M18" s="4">
        <v>65.244111430000004</v>
      </c>
      <c r="N18" s="6">
        <v>3.25353E-5</v>
      </c>
      <c r="O18" s="4">
        <v>27662265</v>
      </c>
      <c r="P18" s="4">
        <v>4205396</v>
      </c>
      <c r="Q18" s="4" t="s">
        <v>74</v>
      </c>
      <c r="R18" s="4" t="s">
        <v>134</v>
      </c>
      <c r="S18" s="4" t="s">
        <v>135</v>
      </c>
      <c r="T18" s="4" t="s">
        <v>115</v>
      </c>
      <c r="U18" s="4"/>
    </row>
    <row r="19" spans="1:21" x14ac:dyDescent="0.2">
      <c r="A19" s="5" t="s">
        <v>155</v>
      </c>
      <c r="B19" s="4" t="s">
        <v>130</v>
      </c>
      <c r="C19" s="4" t="s">
        <v>167</v>
      </c>
      <c r="D19" s="4" t="s">
        <v>154</v>
      </c>
      <c r="E19" s="4" t="s">
        <v>173</v>
      </c>
      <c r="F19" s="7" t="s">
        <v>179</v>
      </c>
      <c r="G19" s="4" t="s">
        <v>189</v>
      </c>
      <c r="H19" s="4" t="s">
        <v>188</v>
      </c>
      <c r="I19" s="4" t="s">
        <v>187</v>
      </c>
      <c r="J19" s="4" t="s">
        <v>23</v>
      </c>
      <c r="K19" s="4">
        <v>84.894034700000006</v>
      </c>
      <c r="L19" s="4">
        <v>19.7836544</v>
      </c>
      <c r="M19" s="4">
        <v>65.110355389999995</v>
      </c>
      <c r="N19" s="6">
        <v>2.4903299999999999E-5</v>
      </c>
      <c r="O19" s="4">
        <v>28108730</v>
      </c>
      <c r="P19" s="4">
        <v>4246095</v>
      </c>
      <c r="Q19" s="4" t="s">
        <v>74</v>
      </c>
      <c r="R19" s="4" t="s">
        <v>134</v>
      </c>
      <c r="S19" s="4" t="s">
        <v>135</v>
      </c>
      <c r="T19" s="4" t="s">
        <v>115</v>
      </c>
      <c r="U19" s="4"/>
    </row>
    <row r="20" spans="1:21" x14ac:dyDescent="0.2">
      <c r="A20" s="5" t="s">
        <v>155</v>
      </c>
      <c r="B20" s="4" t="s">
        <v>130</v>
      </c>
      <c r="C20" s="4" t="s">
        <v>162</v>
      </c>
      <c r="D20" s="4" t="s">
        <v>210</v>
      </c>
      <c r="E20" s="4" t="s">
        <v>173</v>
      </c>
      <c r="F20" s="7" t="s">
        <v>179</v>
      </c>
      <c r="G20" s="4" t="s">
        <v>189</v>
      </c>
      <c r="H20" s="4" t="s">
        <v>188</v>
      </c>
      <c r="I20" s="4" t="s">
        <v>187</v>
      </c>
      <c r="J20" s="4" t="s">
        <v>24</v>
      </c>
      <c r="K20" s="4">
        <v>84.512466910000001</v>
      </c>
      <c r="L20" s="4">
        <v>20.50329511</v>
      </c>
      <c r="M20" s="4">
        <v>64.009133649999995</v>
      </c>
      <c r="N20" s="6">
        <v>3.8148600000000003E-5</v>
      </c>
      <c r="O20" s="4">
        <v>31455978</v>
      </c>
      <c r="P20" s="4">
        <v>4871755</v>
      </c>
      <c r="Q20" s="4" t="s">
        <v>74</v>
      </c>
      <c r="R20" s="4" t="s">
        <v>134</v>
      </c>
      <c r="S20" s="4" t="s">
        <v>135</v>
      </c>
      <c r="T20" s="4" t="s">
        <v>115</v>
      </c>
      <c r="U20" s="4"/>
    </row>
    <row r="21" spans="1:21" x14ac:dyDescent="0.2">
      <c r="A21" s="5" t="s">
        <v>155</v>
      </c>
      <c r="B21" s="4" t="s">
        <v>130</v>
      </c>
      <c r="C21" s="4" t="s">
        <v>162</v>
      </c>
      <c r="D21" s="4" t="s">
        <v>210</v>
      </c>
      <c r="E21" s="4" t="s">
        <v>173</v>
      </c>
      <c r="F21" s="7" t="s">
        <v>179</v>
      </c>
      <c r="G21" s="4" t="s">
        <v>189</v>
      </c>
      <c r="H21" s="4" t="s">
        <v>188</v>
      </c>
      <c r="I21" s="4" t="s">
        <v>187</v>
      </c>
      <c r="J21" s="4" t="s">
        <v>25</v>
      </c>
      <c r="K21" s="4">
        <v>81.094503799999998</v>
      </c>
      <c r="L21" s="4">
        <v>17.747877639999999</v>
      </c>
      <c r="M21" s="4">
        <v>63.346579689999999</v>
      </c>
      <c r="N21" s="6">
        <v>4.64699E-5</v>
      </c>
      <c r="O21" s="4">
        <v>30127022</v>
      </c>
      <c r="P21" s="4">
        <v>5695663</v>
      </c>
      <c r="Q21" s="4" t="s">
        <v>74</v>
      </c>
      <c r="R21" s="4" t="s">
        <v>134</v>
      </c>
      <c r="S21" s="4" t="s">
        <v>135</v>
      </c>
      <c r="T21" s="4" t="s">
        <v>115</v>
      </c>
      <c r="U21" s="4"/>
    </row>
    <row r="22" spans="1:21" x14ac:dyDescent="0.2">
      <c r="A22" s="5" t="s">
        <v>155</v>
      </c>
      <c r="B22" s="4" t="s">
        <v>130</v>
      </c>
      <c r="C22" s="4" t="s">
        <v>162</v>
      </c>
      <c r="D22" s="4" t="s">
        <v>210</v>
      </c>
      <c r="E22" s="4" t="s">
        <v>173</v>
      </c>
      <c r="F22" s="7" t="s">
        <v>179</v>
      </c>
      <c r="G22" s="4" t="s">
        <v>189</v>
      </c>
      <c r="H22" s="4" t="s">
        <v>188</v>
      </c>
      <c r="I22" s="4" t="s">
        <v>187</v>
      </c>
      <c r="J22" s="4" t="s">
        <v>26</v>
      </c>
      <c r="K22" s="4">
        <v>81.735203209999995</v>
      </c>
      <c r="L22" s="4">
        <v>18.792614610000001</v>
      </c>
      <c r="M22" s="4">
        <v>62.942566409999998</v>
      </c>
      <c r="N22" s="6">
        <v>2.2183599999999999E-5</v>
      </c>
      <c r="O22" s="4">
        <v>22539216</v>
      </c>
      <c r="P22" s="4">
        <v>4116742</v>
      </c>
      <c r="Q22" s="4" t="s">
        <v>74</v>
      </c>
      <c r="R22" s="4" t="s">
        <v>134</v>
      </c>
      <c r="S22" s="4" t="s">
        <v>135</v>
      </c>
      <c r="T22" s="4" t="s">
        <v>115</v>
      </c>
      <c r="U22" s="4"/>
    </row>
    <row r="23" spans="1:21" x14ac:dyDescent="0.2">
      <c r="A23" s="5" t="s">
        <v>155</v>
      </c>
      <c r="B23" s="4" t="s">
        <v>130</v>
      </c>
      <c r="C23" s="4" t="s">
        <v>166</v>
      </c>
      <c r="D23" s="4" t="s">
        <v>211</v>
      </c>
      <c r="E23" s="4" t="s">
        <v>173</v>
      </c>
      <c r="F23" s="7" t="s">
        <v>179</v>
      </c>
      <c r="G23" s="4" t="s">
        <v>189</v>
      </c>
      <c r="H23" s="4" t="s">
        <v>188</v>
      </c>
      <c r="I23" s="4" t="s">
        <v>187</v>
      </c>
      <c r="J23" s="4" t="s">
        <v>27</v>
      </c>
      <c r="K23" s="4">
        <v>74.987326550000006</v>
      </c>
      <c r="L23" s="4">
        <v>16.066711739999999</v>
      </c>
      <c r="M23" s="4">
        <v>58.920580540000003</v>
      </c>
      <c r="N23" s="6">
        <v>3.4272400000000001E-5</v>
      </c>
      <c r="O23" s="4">
        <v>20424590</v>
      </c>
      <c r="P23" s="4">
        <v>5108736</v>
      </c>
      <c r="Q23" s="4" t="s">
        <v>74</v>
      </c>
      <c r="R23" s="4" t="s">
        <v>134</v>
      </c>
      <c r="S23" s="4" t="s">
        <v>135</v>
      </c>
      <c r="T23" s="4" t="s">
        <v>115</v>
      </c>
      <c r="U23" s="4"/>
    </row>
    <row r="24" spans="1:21" x14ac:dyDescent="0.2">
      <c r="A24" s="5" t="s">
        <v>155</v>
      </c>
      <c r="B24" s="4" t="s">
        <v>130</v>
      </c>
      <c r="C24" s="4" t="s">
        <v>166</v>
      </c>
      <c r="D24" s="4" t="s">
        <v>211</v>
      </c>
      <c r="E24" s="4" t="s">
        <v>173</v>
      </c>
      <c r="F24" s="7" t="s">
        <v>179</v>
      </c>
      <c r="G24" s="4" t="s">
        <v>189</v>
      </c>
      <c r="H24" s="4" t="s">
        <v>188</v>
      </c>
      <c r="I24" s="4" t="s">
        <v>187</v>
      </c>
      <c r="J24" s="4" t="s">
        <v>28</v>
      </c>
      <c r="K24" s="4">
        <v>75.016804390000004</v>
      </c>
      <c r="L24" s="4">
        <v>16.34759421</v>
      </c>
      <c r="M24" s="4">
        <v>58.669156129999998</v>
      </c>
      <c r="N24" s="6">
        <v>5.4050099999999999E-5</v>
      </c>
      <c r="O24" s="4">
        <v>24051747</v>
      </c>
      <c r="P24" s="4">
        <v>6008895</v>
      </c>
      <c r="Q24" s="4" t="s">
        <v>74</v>
      </c>
      <c r="R24" s="4" t="s">
        <v>134</v>
      </c>
      <c r="S24" s="4" t="s">
        <v>135</v>
      </c>
      <c r="T24" s="4" t="s">
        <v>115</v>
      </c>
      <c r="U24" s="4"/>
    </row>
    <row r="25" spans="1:21" x14ac:dyDescent="0.2">
      <c r="A25" s="5" t="s">
        <v>155</v>
      </c>
      <c r="B25" s="4" t="s">
        <v>130</v>
      </c>
      <c r="C25" s="4" t="s">
        <v>166</v>
      </c>
      <c r="D25" s="4" t="s">
        <v>211</v>
      </c>
      <c r="E25" s="4" t="s">
        <v>173</v>
      </c>
      <c r="F25" s="7" t="s">
        <v>179</v>
      </c>
      <c r="G25" s="4" t="s">
        <v>189</v>
      </c>
      <c r="H25" s="4" t="s">
        <v>188</v>
      </c>
      <c r="I25" s="4" t="s">
        <v>187</v>
      </c>
      <c r="J25" s="4" t="s">
        <v>29</v>
      </c>
      <c r="K25" s="4">
        <v>71.619343920000006</v>
      </c>
      <c r="L25" s="4">
        <v>15.85799553</v>
      </c>
      <c r="M25" s="4">
        <v>55.761330839999999</v>
      </c>
      <c r="N25" s="6">
        <v>1.755E-5</v>
      </c>
      <c r="O25" s="4">
        <v>28490032</v>
      </c>
      <c r="P25" s="4">
        <v>8085658</v>
      </c>
      <c r="Q25" s="4" t="s">
        <v>74</v>
      </c>
      <c r="R25" s="4" t="s">
        <v>134</v>
      </c>
      <c r="S25" s="4" t="s">
        <v>135</v>
      </c>
      <c r="T25" s="4" t="s">
        <v>115</v>
      </c>
      <c r="U25" s="4"/>
    </row>
    <row r="26" spans="1:21" x14ac:dyDescent="0.2">
      <c r="A26" s="5" t="s">
        <v>155</v>
      </c>
      <c r="B26" s="4" t="s">
        <v>130</v>
      </c>
      <c r="C26" s="4" t="s">
        <v>163</v>
      </c>
      <c r="D26" s="4" t="s">
        <v>161</v>
      </c>
      <c r="E26" s="4" t="s">
        <v>174</v>
      </c>
      <c r="F26" s="7" t="s">
        <v>178</v>
      </c>
      <c r="G26" s="4" t="s">
        <v>182</v>
      </c>
      <c r="H26" s="4" t="s">
        <v>195</v>
      </c>
      <c r="I26" s="4" t="s">
        <v>197</v>
      </c>
      <c r="J26" s="4" t="s">
        <v>31</v>
      </c>
      <c r="K26" s="4">
        <v>5.7072378439999998</v>
      </c>
      <c r="L26" s="4">
        <v>1.493267823</v>
      </c>
      <c r="M26" s="4">
        <v>4.2015417519999998</v>
      </c>
      <c r="N26" s="4">
        <v>1.2428269E-2</v>
      </c>
      <c r="O26" s="4">
        <v>27831712</v>
      </c>
      <c r="P26" s="4">
        <v>26243290</v>
      </c>
      <c r="Q26" s="4" t="s">
        <v>80</v>
      </c>
      <c r="R26" s="4" t="s">
        <v>140</v>
      </c>
      <c r="S26" s="4" t="s">
        <v>135</v>
      </c>
      <c r="T26" s="4" t="s">
        <v>115</v>
      </c>
      <c r="U26" s="4"/>
    </row>
    <row r="27" spans="1:21" x14ac:dyDescent="0.2">
      <c r="A27" s="5" t="s">
        <v>155</v>
      </c>
      <c r="B27" s="4" t="s">
        <v>130</v>
      </c>
      <c r="C27" s="4" t="s">
        <v>163</v>
      </c>
      <c r="D27" s="4" t="s">
        <v>161</v>
      </c>
      <c r="E27" s="4" t="s">
        <v>174</v>
      </c>
      <c r="F27" s="7" t="s">
        <v>178</v>
      </c>
      <c r="G27" s="4" t="s">
        <v>182</v>
      </c>
      <c r="H27" s="4" t="s">
        <v>195</v>
      </c>
      <c r="I27" s="4" t="s">
        <v>197</v>
      </c>
      <c r="J27" s="4" t="s">
        <v>32</v>
      </c>
      <c r="K27" s="4">
        <v>2.4054022079999999</v>
      </c>
      <c r="L27" s="4">
        <v>0.26082683000000001</v>
      </c>
      <c r="M27" s="4">
        <v>2.1334701740000002</v>
      </c>
      <c r="N27" s="4">
        <v>1.1105205E-2</v>
      </c>
      <c r="O27" s="4">
        <v>42961838</v>
      </c>
      <c r="P27" s="4">
        <v>41928433</v>
      </c>
      <c r="Q27" s="4" t="s">
        <v>80</v>
      </c>
      <c r="R27" s="4" t="s">
        <v>140</v>
      </c>
      <c r="S27" s="4" t="s">
        <v>135</v>
      </c>
      <c r="T27" s="4" t="s">
        <v>115</v>
      </c>
      <c r="U27" s="4"/>
    </row>
    <row r="28" spans="1:21" x14ac:dyDescent="0.2">
      <c r="A28" s="5" t="s">
        <v>155</v>
      </c>
      <c r="B28" s="4" t="s">
        <v>130</v>
      </c>
      <c r="C28" s="4" t="s">
        <v>163</v>
      </c>
      <c r="D28" s="4" t="s">
        <v>161</v>
      </c>
      <c r="E28" s="4" t="s">
        <v>174</v>
      </c>
      <c r="F28" s="7" t="s">
        <v>178</v>
      </c>
      <c r="G28" s="4" t="s">
        <v>182</v>
      </c>
      <c r="H28" s="4" t="s">
        <v>195</v>
      </c>
      <c r="I28" s="4" t="s">
        <v>197</v>
      </c>
      <c r="J28" s="4" t="s">
        <v>33</v>
      </c>
      <c r="K28" s="4">
        <v>3.5480928</v>
      </c>
      <c r="L28" s="4">
        <v>0.28219886</v>
      </c>
      <c r="M28" s="4">
        <v>3.2573949139999998</v>
      </c>
      <c r="N28" s="4">
        <v>8.4990259999999998E-3</v>
      </c>
      <c r="O28" s="4">
        <v>27556100</v>
      </c>
      <c r="P28" s="4">
        <v>26578384</v>
      </c>
      <c r="Q28" s="4" t="s">
        <v>80</v>
      </c>
      <c r="R28" s="4" t="s">
        <v>140</v>
      </c>
      <c r="S28" s="4" t="s">
        <v>135</v>
      </c>
      <c r="T28" s="4" t="s">
        <v>115</v>
      </c>
      <c r="U28" s="4"/>
    </row>
    <row r="29" spans="1:21" x14ac:dyDescent="0.2">
      <c r="A29" s="5" t="s">
        <v>155</v>
      </c>
      <c r="B29" s="4" t="s">
        <v>130</v>
      </c>
      <c r="C29" s="4" t="s">
        <v>163</v>
      </c>
      <c r="D29" s="4" t="s">
        <v>161</v>
      </c>
      <c r="E29" s="4" t="s">
        <v>174</v>
      </c>
      <c r="F29" s="7" t="s">
        <v>178</v>
      </c>
      <c r="G29" s="4" t="s">
        <v>182</v>
      </c>
      <c r="H29" s="4" t="s">
        <v>195</v>
      </c>
      <c r="I29" s="4" t="s">
        <v>197</v>
      </c>
      <c r="J29" s="4" t="s">
        <v>34</v>
      </c>
      <c r="K29" s="4">
        <v>3.1495365510000002</v>
      </c>
      <c r="L29" s="4">
        <v>0.28001856600000002</v>
      </c>
      <c r="M29" s="4">
        <v>2.862228333</v>
      </c>
      <c r="N29" s="4">
        <v>7.2896510000000003E-3</v>
      </c>
      <c r="O29" s="4">
        <v>24802284</v>
      </c>
      <c r="P29" s="4">
        <v>24021127</v>
      </c>
      <c r="Q29" s="4" t="s">
        <v>80</v>
      </c>
      <c r="R29" s="4" t="s">
        <v>140</v>
      </c>
      <c r="S29" s="4" t="s">
        <v>135</v>
      </c>
      <c r="T29" s="4" t="s">
        <v>115</v>
      </c>
      <c r="U29" s="4"/>
    </row>
    <row r="30" spans="1:21" x14ac:dyDescent="0.2">
      <c r="A30" s="5" t="s">
        <v>157</v>
      </c>
      <c r="B30" s="4" t="s">
        <v>150</v>
      </c>
      <c r="C30" s="4" t="s">
        <v>163</v>
      </c>
      <c r="D30" s="4" t="s">
        <v>161</v>
      </c>
      <c r="E30" s="4" t="s">
        <v>174</v>
      </c>
      <c r="F30" s="7" t="s">
        <v>178</v>
      </c>
      <c r="G30" s="4" t="s">
        <v>182</v>
      </c>
      <c r="H30" s="4" t="s">
        <v>195</v>
      </c>
      <c r="I30" s="4" t="s">
        <v>197</v>
      </c>
      <c r="J30" s="4" t="s">
        <v>36</v>
      </c>
      <c r="K30" s="4">
        <v>2.4232499999999999E-4</v>
      </c>
      <c r="L30" s="6">
        <v>3.5119600000000002E-6</v>
      </c>
      <c r="M30" s="6">
        <v>1.05359E-5</v>
      </c>
      <c r="N30" s="4">
        <v>2.2827700000000001E-4</v>
      </c>
      <c r="O30" s="4">
        <v>28474120</v>
      </c>
      <c r="P30" s="4">
        <v>28474051</v>
      </c>
      <c r="Q30" s="4" t="s">
        <v>80</v>
      </c>
      <c r="R30" s="4" t="s">
        <v>141</v>
      </c>
      <c r="S30" s="4" t="s">
        <v>135</v>
      </c>
      <c r="T30" s="4" t="s">
        <v>115</v>
      </c>
      <c r="U30" s="4"/>
    </row>
    <row r="31" spans="1:21" x14ac:dyDescent="0.2">
      <c r="A31" s="5" t="s">
        <v>157</v>
      </c>
      <c r="B31" s="4" t="s">
        <v>150</v>
      </c>
      <c r="C31" s="4" t="s">
        <v>163</v>
      </c>
      <c r="D31" s="4" t="s">
        <v>161</v>
      </c>
      <c r="E31" s="4" t="s">
        <v>174</v>
      </c>
      <c r="F31" s="7" t="s">
        <v>178</v>
      </c>
      <c r="G31" s="4" t="s">
        <v>182</v>
      </c>
      <c r="H31" s="4" t="s">
        <v>195</v>
      </c>
      <c r="I31" s="4" t="s">
        <v>197</v>
      </c>
      <c r="J31" s="4" t="s">
        <v>37</v>
      </c>
      <c r="K31" s="6">
        <v>5.9599299999999997E-5</v>
      </c>
      <c r="L31" s="6">
        <v>3.13681E-6</v>
      </c>
      <c r="M31" s="6">
        <v>6.2736100000000002E-6</v>
      </c>
      <c r="N31" s="6">
        <v>5.0188900000000003E-5</v>
      </c>
      <c r="O31" s="4">
        <v>31879569</v>
      </c>
      <c r="P31" s="4">
        <v>31879550</v>
      </c>
      <c r="Q31" s="4" t="s">
        <v>80</v>
      </c>
      <c r="R31" s="4" t="s">
        <v>141</v>
      </c>
      <c r="S31" s="4" t="s">
        <v>135</v>
      </c>
      <c r="T31" s="4" t="s">
        <v>115</v>
      </c>
      <c r="U31" s="4"/>
    </row>
    <row r="32" spans="1:21" x14ac:dyDescent="0.2">
      <c r="A32" s="5" t="s">
        <v>157</v>
      </c>
      <c r="B32" s="4" t="s">
        <v>150</v>
      </c>
      <c r="C32" s="4" t="s">
        <v>163</v>
      </c>
      <c r="D32" s="4" t="s">
        <v>161</v>
      </c>
      <c r="E32" s="4" t="s">
        <v>174</v>
      </c>
      <c r="F32" s="7" t="s">
        <v>178</v>
      </c>
      <c r="G32" s="4" t="s">
        <v>182</v>
      </c>
      <c r="H32" s="4" t="s">
        <v>195</v>
      </c>
      <c r="I32" s="4" t="s">
        <v>197</v>
      </c>
      <c r="J32" s="4" t="s">
        <v>38</v>
      </c>
      <c r="K32" s="4">
        <v>6.1483800000000004E-4</v>
      </c>
      <c r="L32" s="6">
        <v>4.4159600000000003E-5</v>
      </c>
      <c r="M32" s="4">
        <v>0</v>
      </c>
      <c r="N32" s="4">
        <v>5.7067800000000003E-4</v>
      </c>
      <c r="O32" s="4">
        <v>29438642</v>
      </c>
      <c r="P32" s="4">
        <v>29438461</v>
      </c>
      <c r="Q32" s="4" t="s">
        <v>80</v>
      </c>
      <c r="R32" s="4" t="s">
        <v>141</v>
      </c>
      <c r="S32" s="4" t="s">
        <v>135</v>
      </c>
      <c r="T32" s="4" t="s">
        <v>115</v>
      </c>
      <c r="U32" s="4"/>
    </row>
    <row r="33" spans="1:21" x14ac:dyDescent="0.2">
      <c r="A33" s="5" t="s">
        <v>157</v>
      </c>
      <c r="B33" s="4" t="s">
        <v>150</v>
      </c>
      <c r="C33" s="4" t="s">
        <v>164</v>
      </c>
      <c r="D33" s="4" t="s">
        <v>165</v>
      </c>
      <c r="E33" s="4" t="s">
        <v>174</v>
      </c>
      <c r="F33" s="7" t="s">
        <v>178</v>
      </c>
      <c r="G33" s="4" t="s">
        <v>183</v>
      </c>
      <c r="H33" s="4" t="s">
        <v>196</v>
      </c>
      <c r="I33" s="4" t="s">
        <v>198</v>
      </c>
      <c r="J33" s="4" t="s">
        <v>40</v>
      </c>
      <c r="K33" s="6">
        <v>3.7860900000000002E-6</v>
      </c>
      <c r="L33" s="6">
        <v>3.7860900000000002E-6</v>
      </c>
      <c r="M33" s="4">
        <v>0</v>
      </c>
      <c r="N33" s="4">
        <v>0</v>
      </c>
      <c r="O33" s="4">
        <v>26412477</v>
      </c>
      <c r="P33" s="4">
        <v>26412476</v>
      </c>
      <c r="Q33" s="4" t="s">
        <v>80</v>
      </c>
      <c r="R33" s="4" t="s">
        <v>141</v>
      </c>
      <c r="S33" s="4" t="s">
        <v>135</v>
      </c>
      <c r="T33" s="4" t="s">
        <v>115</v>
      </c>
      <c r="U33" s="4"/>
    </row>
    <row r="34" spans="1:21" x14ac:dyDescent="0.2">
      <c r="A34" s="5" t="s">
        <v>157</v>
      </c>
      <c r="B34" s="4" t="s">
        <v>150</v>
      </c>
      <c r="C34" s="4" t="s">
        <v>164</v>
      </c>
      <c r="D34" s="4" t="s">
        <v>165</v>
      </c>
      <c r="E34" s="4" t="s">
        <v>174</v>
      </c>
      <c r="F34" s="7" t="s">
        <v>178</v>
      </c>
      <c r="G34" s="4" t="s">
        <v>183</v>
      </c>
      <c r="H34" s="4" t="s">
        <v>196</v>
      </c>
      <c r="I34" s="4" t="s">
        <v>198</v>
      </c>
      <c r="J34" s="4" t="s">
        <v>41</v>
      </c>
      <c r="K34" s="6">
        <v>7.6585999999999998E-6</v>
      </c>
      <c r="L34" s="6">
        <v>0</v>
      </c>
      <c r="M34" s="6">
        <v>0</v>
      </c>
      <c r="N34" s="6">
        <v>7.6599999999999995E-6</v>
      </c>
      <c r="O34" s="4">
        <v>26114446</v>
      </c>
      <c r="P34" s="4">
        <v>26114444</v>
      </c>
      <c r="Q34" s="4" t="s">
        <v>80</v>
      </c>
      <c r="R34" s="4" t="s">
        <v>141</v>
      </c>
      <c r="S34" s="4" t="s">
        <v>135</v>
      </c>
      <c r="T34" s="4" t="s">
        <v>115</v>
      </c>
      <c r="U34" s="4"/>
    </row>
    <row r="35" spans="1:21" x14ac:dyDescent="0.2">
      <c r="A35" s="5" t="s">
        <v>157</v>
      </c>
      <c r="B35" s="4" t="s">
        <v>150</v>
      </c>
      <c r="C35" s="4" t="s">
        <v>164</v>
      </c>
      <c r="D35" s="4" t="s">
        <v>165</v>
      </c>
      <c r="E35" s="4" t="s">
        <v>174</v>
      </c>
      <c r="F35" s="7" t="s">
        <v>178</v>
      </c>
      <c r="G35" s="4" t="s">
        <v>183</v>
      </c>
      <c r="H35" s="4" t="s">
        <v>196</v>
      </c>
      <c r="I35" s="4" t="s">
        <v>198</v>
      </c>
      <c r="J35" s="4" t="s">
        <v>42</v>
      </c>
      <c r="K35" s="6">
        <v>3.02192E-5</v>
      </c>
      <c r="L35" s="6">
        <v>2.1585100000000001E-5</v>
      </c>
      <c r="M35" s="6">
        <v>0</v>
      </c>
      <c r="N35" s="6">
        <v>8.6340500000000008E-6</v>
      </c>
      <c r="O35" s="4">
        <v>23164109</v>
      </c>
      <c r="P35" s="4">
        <v>23164102</v>
      </c>
      <c r="Q35" s="4" t="s">
        <v>80</v>
      </c>
      <c r="R35" s="4" t="s">
        <v>141</v>
      </c>
      <c r="S35" s="4" t="s">
        <v>135</v>
      </c>
      <c r="T35" s="4" t="s">
        <v>115</v>
      </c>
      <c r="U35" s="4"/>
    </row>
    <row r="36" spans="1:21" x14ac:dyDescent="0.2">
      <c r="A36" s="5" t="s">
        <v>157</v>
      </c>
      <c r="B36" s="4" t="s">
        <v>150</v>
      </c>
      <c r="C36" s="4" t="s">
        <v>166</v>
      </c>
      <c r="D36" s="4" t="s">
        <v>160</v>
      </c>
      <c r="E36" s="4" t="s">
        <v>173</v>
      </c>
      <c r="F36" s="7" t="s">
        <v>179</v>
      </c>
      <c r="G36" s="4" t="s">
        <v>189</v>
      </c>
      <c r="H36" s="4" t="s">
        <v>188</v>
      </c>
      <c r="I36" s="4" t="s">
        <v>187</v>
      </c>
      <c r="J36" s="4" t="s">
        <v>43</v>
      </c>
      <c r="K36" s="4">
        <v>1.158823E-2</v>
      </c>
      <c r="L36" s="6">
        <v>1.8E-5</v>
      </c>
      <c r="M36" s="4">
        <v>0</v>
      </c>
      <c r="N36" s="4">
        <v>1.1570192999999999E-2</v>
      </c>
      <c r="O36" s="4">
        <v>22177676</v>
      </c>
      <c r="P36" s="4">
        <v>22175106</v>
      </c>
      <c r="Q36" s="4" t="s">
        <v>80</v>
      </c>
      <c r="R36" s="4" t="s">
        <v>142</v>
      </c>
      <c r="S36" s="4" t="s">
        <v>135</v>
      </c>
      <c r="T36" s="4" t="s">
        <v>115</v>
      </c>
      <c r="U36" s="4"/>
    </row>
    <row r="37" spans="1:21" x14ac:dyDescent="0.2">
      <c r="A37" s="5" t="s">
        <v>157</v>
      </c>
      <c r="B37" s="4" t="s">
        <v>150</v>
      </c>
      <c r="C37" s="4" t="s">
        <v>166</v>
      </c>
      <c r="D37" s="4" t="s">
        <v>160</v>
      </c>
      <c r="E37" s="4" t="s">
        <v>173</v>
      </c>
      <c r="F37" s="7" t="s">
        <v>179</v>
      </c>
      <c r="G37" s="4" t="s">
        <v>189</v>
      </c>
      <c r="H37" s="4" t="s">
        <v>188</v>
      </c>
      <c r="I37" s="4" t="s">
        <v>187</v>
      </c>
      <c r="J37" s="4" t="s">
        <v>44</v>
      </c>
      <c r="K37" s="4">
        <v>7.5497130000000004E-3</v>
      </c>
      <c r="L37" s="6">
        <v>7.1000000000000005E-5</v>
      </c>
      <c r="M37" s="6">
        <v>0</v>
      </c>
      <c r="N37" s="4">
        <v>7.4786719999999996E-3</v>
      </c>
      <c r="O37" s="4">
        <v>30968064</v>
      </c>
      <c r="P37" s="4">
        <v>30965726</v>
      </c>
      <c r="Q37" s="4" t="s">
        <v>80</v>
      </c>
      <c r="R37" s="4" t="s">
        <v>142</v>
      </c>
      <c r="S37" s="4" t="s">
        <v>135</v>
      </c>
      <c r="T37" s="4" t="s">
        <v>115</v>
      </c>
      <c r="U37" s="4"/>
    </row>
    <row r="38" spans="1:21" x14ac:dyDescent="0.2">
      <c r="A38" s="5" t="s">
        <v>157</v>
      </c>
      <c r="B38" s="4" t="s">
        <v>150</v>
      </c>
      <c r="C38" s="4" t="s">
        <v>166</v>
      </c>
      <c r="D38" s="4" t="s">
        <v>160</v>
      </c>
      <c r="E38" s="4" t="s">
        <v>173</v>
      </c>
      <c r="F38" s="7" t="s">
        <v>179</v>
      </c>
      <c r="G38" s="4" t="s">
        <v>189</v>
      </c>
      <c r="H38" s="4" t="s">
        <v>188</v>
      </c>
      <c r="I38" s="4" t="s">
        <v>187</v>
      </c>
      <c r="J38" s="4" t="s">
        <v>45</v>
      </c>
      <c r="K38" s="4">
        <v>7.6373889999999996E-3</v>
      </c>
      <c r="L38" s="6">
        <v>5.0599999999999997E-5</v>
      </c>
      <c r="M38" s="6">
        <v>0</v>
      </c>
      <c r="N38" s="4">
        <v>7.5868100000000003E-3</v>
      </c>
      <c r="O38" s="4">
        <v>23725386</v>
      </c>
      <c r="P38" s="4">
        <v>23723574</v>
      </c>
      <c r="Q38" s="4" t="s">
        <v>80</v>
      </c>
      <c r="R38" s="4" t="s">
        <v>142</v>
      </c>
      <c r="S38" s="4" t="s">
        <v>135</v>
      </c>
      <c r="T38" s="4" t="s">
        <v>115</v>
      </c>
      <c r="U38" s="4"/>
    </row>
    <row r="39" spans="1:21" x14ac:dyDescent="0.2">
      <c r="A39" s="5" t="s">
        <v>157</v>
      </c>
      <c r="B39" s="4" t="s">
        <v>150</v>
      </c>
      <c r="C39" s="4" t="s">
        <v>166</v>
      </c>
      <c r="D39" s="4" t="s">
        <v>160</v>
      </c>
      <c r="E39" s="4" t="s">
        <v>173</v>
      </c>
      <c r="F39" s="7" t="s">
        <v>179</v>
      </c>
      <c r="G39" s="4" t="s">
        <v>189</v>
      </c>
      <c r="H39" s="4" t="s">
        <v>188</v>
      </c>
      <c r="I39" s="4" t="s">
        <v>187</v>
      </c>
      <c r="J39" s="4" t="s">
        <v>46</v>
      </c>
      <c r="K39" s="4">
        <v>7.637685E-3</v>
      </c>
      <c r="L39" s="6">
        <v>6.4300000000000004E-5</v>
      </c>
      <c r="M39" s="6">
        <v>0</v>
      </c>
      <c r="N39" s="4">
        <v>7.5733520000000002E-3</v>
      </c>
      <c r="O39" s="4">
        <v>27979684</v>
      </c>
      <c r="P39" s="4">
        <v>27977547</v>
      </c>
      <c r="Q39" s="4" t="s">
        <v>80</v>
      </c>
      <c r="R39" s="4" t="s">
        <v>142</v>
      </c>
      <c r="S39" s="4" t="s">
        <v>135</v>
      </c>
      <c r="T39" s="4" t="s">
        <v>115</v>
      </c>
      <c r="U39" s="4"/>
    </row>
    <row r="40" spans="1:21" x14ac:dyDescent="0.2">
      <c r="A40" s="5" t="s">
        <v>157</v>
      </c>
      <c r="B40" s="4" t="s">
        <v>150</v>
      </c>
      <c r="C40" s="4" t="s">
        <v>167</v>
      </c>
      <c r="D40" s="4" t="s">
        <v>154</v>
      </c>
      <c r="E40" s="4" t="s">
        <v>173</v>
      </c>
      <c r="F40" s="7" t="s">
        <v>179</v>
      </c>
      <c r="G40" s="4" t="s">
        <v>189</v>
      </c>
      <c r="H40" s="4" t="s">
        <v>188</v>
      </c>
      <c r="I40" s="4" t="s">
        <v>187</v>
      </c>
      <c r="J40" s="4" t="s">
        <v>47</v>
      </c>
      <c r="K40" s="4">
        <v>6.1489149999999996E-3</v>
      </c>
      <c r="L40" s="6">
        <v>2.4879999999999999E-5</v>
      </c>
      <c r="M40" s="4">
        <v>0</v>
      </c>
      <c r="N40" s="4">
        <v>6.1240349999999999E-3</v>
      </c>
      <c r="O40" s="4">
        <v>28135047</v>
      </c>
      <c r="P40" s="4">
        <v>28133317</v>
      </c>
      <c r="Q40" s="4" t="s">
        <v>80</v>
      </c>
      <c r="R40" s="4" t="s">
        <v>142</v>
      </c>
      <c r="S40" s="4" t="s">
        <v>135</v>
      </c>
      <c r="T40" s="4" t="s">
        <v>115</v>
      </c>
      <c r="U40" s="4"/>
    </row>
    <row r="41" spans="1:21" x14ac:dyDescent="0.2">
      <c r="A41" s="5" t="s">
        <v>157</v>
      </c>
      <c r="B41" s="4" t="s">
        <v>150</v>
      </c>
      <c r="C41" s="4" t="s">
        <v>167</v>
      </c>
      <c r="D41" s="4" t="s">
        <v>154</v>
      </c>
      <c r="E41" s="4" t="s">
        <v>173</v>
      </c>
      <c r="F41" s="7" t="s">
        <v>179</v>
      </c>
      <c r="G41" s="4" t="s">
        <v>189</v>
      </c>
      <c r="H41" s="4" t="s">
        <v>188</v>
      </c>
      <c r="I41" s="4" t="s">
        <v>187</v>
      </c>
      <c r="J41" s="4" t="s">
        <v>48</v>
      </c>
      <c r="K41" s="4">
        <v>1.1471043E-2</v>
      </c>
      <c r="L41" s="6">
        <v>4.81263E-5</v>
      </c>
      <c r="M41" s="6">
        <v>2.8309599999999998E-6</v>
      </c>
      <c r="N41" s="4">
        <v>1.1420085999999999E-2</v>
      </c>
      <c r="O41" s="4">
        <v>35323727</v>
      </c>
      <c r="P41" s="4">
        <v>35319675</v>
      </c>
      <c r="Q41" s="4" t="s">
        <v>80</v>
      </c>
      <c r="R41" s="4" t="s">
        <v>142</v>
      </c>
      <c r="S41" s="4" t="s">
        <v>135</v>
      </c>
      <c r="T41" s="4" t="s">
        <v>115</v>
      </c>
      <c r="U41" s="4"/>
    </row>
    <row r="42" spans="1:21" x14ac:dyDescent="0.2">
      <c r="A42" s="5" t="s">
        <v>157</v>
      </c>
      <c r="B42" s="4" t="s">
        <v>150</v>
      </c>
      <c r="C42" s="4" t="s">
        <v>167</v>
      </c>
      <c r="D42" s="4" t="s">
        <v>154</v>
      </c>
      <c r="E42" s="4" t="s">
        <v>173</v>
      </c>
      <c r="F42" s="7" t="s">
        <v>179</v>
      </c>
      <c r="G42" s="4" t="s">
        <v>189</v>
      </c>
      <c r="H42" s="4" t="s">
        <v>188</v>
      </c>
      <c r="I42" s="4" t="s">
        <v>187</v>
      </c>
      <c r="J42" s="4" t="s">
        <v>49</v>
      </c>
      <c r="K42" s="4">
        <v>6.7043729999999996E-3</v>
      </c>
      <c r="L42" s="6">
        <v>3.3222899999999997E-5</v>
      </c>
      <c r="M42" s="4">
        <v>0</v>
      </c>
      <c r="N42" s="4">
        <v>6.6711499999999998E-3</v>
      </c>
      <c r="O42" s="4">
        <v>30099757</v>
      </c>
      <c r="P42" s="4">
        <v>30097739</v>
      </c>
      <c r="Q42" s="4" t="s">
        <v>80</v>
      </c>
      <c r="R42" s="4" t="s">
        <v>142</v>
      </c>
      <c r="S42" s="4" t="s">
        <v>135</v>
      </c>
      <c r="T42" s="4" t="s">
        <v>115</v>
      </c>
      <c r="U42" s="4"/>
    </row>
    <row r="43" spans="1:21" x14ac:dyDescent="0.2">
      <c r="A43" s="5" t="s">
        <v>157</v>
      </c>
      <c r="B43" s="4" t="s">
        <v>150</v>
      </c>
      <c r="C43" s="4" t="s">
        <v>167</v>
      </c>
      <c r="D43" s="4" t="s">
        <v>154</v>
      </c>
      <c r="E43" s="4" t="s">
        <v>173</v>
      </c>
      <c r="F43" s="7" t="s">
        <v>179</v>
      </c>
      <c r="G43" s="4" t="s">
        <v>189</v>
      </c>
      <c r="H43" s="4" t="s">
        <v>188</v>
      </c>
      <c r="I43" s="4" t="s">
        <v>187</v>
      </c>
      <c r="J43" s="4" t="s">
        <v>50</v>
      </c>
      <c r="K43" s="4">
        <v>8.3735330000000007E-3</v>
      </c>
      <c r="L43" s="6">
        <v>3.4875200000000001E-5</v>
      </c>
      <c r="M43" s="6">
        <v>3.78702E-6</v>
      </c>
      <c r="N43" s="4">
        <v>8.3386580000000005E-3</v>
      </c>
      <c r="O43" s="4">
        <v>28673680</v>
      </c>
      <c r="P43" s="4">
        <v>28671279</v>
      </c>
      <c r="Q43" s="4" t="s">
        <v>80</v>
      </c>
      <c r="R43" s="4" t="s">
        <v>142</v>
      </c>
      <c r="S43" s="4" t="s">
        <v>135</v>
      </c>
      <c r="T43" s="4" t="s">
        <v>115</v>
      </c>
      <c r="U43" s="4"/>
    </row>
    <row r="44" spans="1:21" x14ac:dyDescent="0.2">
      <c r="A44" s="5" t="s">
        <v>157</v>
      </c>
      <c r="B44" s="4" t="s">
        <v>150</v>
      </c>
      <c r="C44" s="4" t="s">
        <v>184</v>
      </c>
      <c r="D44" s="4" t="s">
        <v>169</v>
      </c>
      <c r="E44" s="4" t="s">
        <v>172</v>
      </c>
      <c r="F44" s="7" t="s">
        <v>178</v>
      </c>
      <c r="G44" s="4" t="s">
        <v>181</v>
      </c>
      <c r="H44" s="4" t="s">
        <v>194</v>
      </c>
      <c r="I44" s="4"/>
      <c r="J44" s="4" t="s">
        <v>51</v>
      </c>
      <c r="K44" s="4">
        <v>0</v>
      </c>
      <c r="L44" s="4">
        <v>0</v>
      </c>
      <c r="M44" s="4">
        <v>0</v>
      </c>
      <c r="N44" s="4">
        <v>0</v>
      </c>
      <c r="O44" s="4">
        <v>15584793</v>
      </c>
      <c r="P44" s="4">
        <v>15584793</v>
      </c>
      <c r="Q44" s="4" t="s">
        <v>80</v>
      </c>
      <c r="R44" s="4" t="s">
        <v>143</v>
      </c>
      <c r="S44" s="4" t="s">
        <v>144</v>
      </c>
      <c r="T44" s="4" t="s">
        <v>115</v>
      </c>
      <c r="U44" s="4"/>
    </row>
    <row r="45" spans="1:21" x14ac:dyDescent="0.2">
      <c r="A45" s="5" t="s">
        <v>157</v>
      </c>
      <c r="B45" s="4" t="s">
        <v>150</v>
      </c>
      <c r="C45" s="4" t="s">
        <v>184</v>
      </c>
      <c r="D45" s="4" t="s">
        <v>169</v>
      </c>
      <c r="E45" s="4" t="s">
        <v>172</v>
      </c>
      <c r="F45" s="7" t="s">
        <v>178</v>
      </c>
      <c r="G45" s="4" t="s">
        <v>181</v>
      </c>
      <c r="H45" s="4" t="s">
        <v>194</v>
      </c>
      <c r="I45" s="4"/>
      <c r="J45" s="4" t="s">
        <v>52</v>
      </c>
      <c r="K45" s="4">
        <v>0</v>
      </c>
      <c r="L45" s="4">
        <v>0</v>
      </c>
      <c r="M45" s="4">
        <v>0</v>
      </c>
      <c r="N45" s="4">
        <v>0</v>
      </c>
      <c r="O45" s="4">
        <v>6240558</v>
      </c>
      <c r="P45" s="4">
        <v>6240558</v>
      </c>
      <c r="Q45" s="4" t="s">
        <v>80</v>
      </c>
      <c r="R45" s="4" t="s">
        <v>143</v>
      </c>
      <c r="S45" s="4" t="s">
        <v>144</v>
      </c>
      <c r="T45" s="4" t="s">
        <v>115</v>
      </c>
      <c r="U45" s="4"/>
    </row>
    <row r="46" spans="1:21" x14ac:dyDescent="0.2">
      <c r="A46" s="5" t="s">
        <v>157</v>
      </c>
      <c r="B46" s="4" t="s">
        <v>150</v>
      </c>
      <c r="C46" s="4" t="s">
        <v>184</v>
      </c>
      <c r="D46" s="4" t="s">
        <v>169</v>
      </c>
      <c r="E46" s="4" t="s">
        <v>172</v>
      </c>
      <c r="F46" s="7" t="s">
        <v>178</v>
      </c>
      <c r="G46" s="4" t="s">
        <v>181</v>
      </c>
      <c r="H46" s="4" t="s">
        <v>194</v>
      </c>
      <c r="I46" s="4"/>
      <c r="J46" s="4" t="s">
        <v>53</v>
      </c>
      <c r="K46" s="4">
        <v>0</v>
      </c>
      <c r="L46" s="4">
        <v>0</v>
      </c>
      <c r="M46" s="4">
        <v>0</v>
      </c>
      <c r="N46" s="4">
        <v>0</v>
      </c>
      <c r="O46" s="4">
        <v>16347953</v>
      </c>
      <c r="P46" s="4">
        <v>16347953</v>
      </c>
      <c r="Q46" s="4" t="s">
        <v>80</v>
      </c>
      <c r="R46" s="4" t="s">
        <v>143</v>
      </c>
      <c r="S46" s="4" t="s">
        <v>144</v>
      </c>
      <c r="T46" s="4" t="s">
        <v>115</v>
      </c>
      <c r="U46" s="4"/>
    </row>
    <row r="47" spans="1:21" x14ac:dyDescent="0.2">
      <c r="A47" s="5" t="s">
        <v>158</v>
      </c>
      <c r="B47" s="4" t="s">
        <v>151</v>
      </c>
      <c r="C47" s="4" t="s">
        <v>163</v>
      </c>
      <c r="D47" s="4" t="s">
        <v>161</v>
      </c>
      <c r="E47" s="4" t="s">
        <v>174</v>
      </c>
      <c r="F47" s="7" t="s">
        <v>178</v>
      </c>
      <c r="G47" s="4" t="s">
        <v>182</v>
      </c>
      <c r="H47" s="4" t="s">
        <v>195</v>
      </c>
      <c r="I47" s="4" t="s">
        <v>197</v>
      </c>
      <c r="J47" s="4" t="s">
        <v>54</v>
      </c>
      <c r="K47" s="4">
        <v>9.5553101000000001E-2</v>
      </c>
      <c r="L47" s="4">
        <v>2.4894289999999999E-2</v>
      </c>
      <c r="M47" s="4">
        <v>7.0607595999999995E-2</v>
      </c>
      <c r="N47" s="4">
        <v>6.5848199999999995E-4</v>
      </c>
      <c r="O47" s="4">
        <v>27335586</v>
      </c>
      <c r="P47" s="4">
        <v>27309466</v>
      </c>
      <c r="Q47" s="4" t="s">
        <v>80</v>
      </c>
      <c r="R47" s="4" t="s">
        <v>141</v>
      </c>
      <c r="S47" s="4" t="s">
        <v>135</v>
      </c>
      <c r="T47" s="4" t="s">
        <v>115</v>
      </c>
      <c r="U47" s="4"/>
    </row>
    <row r="48" spans="1:21" x14ac:dyDescent="0.2">
      <c r="A48" s="5" t="s">
        <v>158</v>
      </c>
      <c r="B48" s="4" t="s">
        <v>151</v>
      </c>
      <c r="C48" s="4" t="s">
        <v>163</v>
      </c>
      <c r="D48" s="4" t="s">
        <v>161</v>
      </c>
      <c r="E48" s="4" t="s">
        <v>174</v>
      </c>
      <c r="F48" s="7" t="s">
        <v>178</v>
      </c>
      <c r="G48" s="4" t="s">
        <v>182</v>
      </c>
      <c r="H48" s="4" t="s">
        <v>195</v>
      </c>
      <c r="I48" s="4" t="s">
        <v>197</v>
      </c>
      <c r="J48" s="4" t="s">
        <v>55</v>
      </c>
      <c r="K48" s="4">
        <v>7.4561610000000002E-3</v>
      </c>
      <c r="L48" s="4">
        <v>1.177289E-3</v>
      </c>
      <c r="M48" s="4">
        <v>4.629144E-3</v>
      </c>
      <c r="N48" s="4">
        <v>1.7144980000000001E-3</v>
      </c>
      <c r="O48" s="4">
        <v>26246751</v>
      </c>
      <c r="P48" s="4">
        <v>26244794</v>
      </c>
      <c r="Q48" s="4" t="s">
        <v>80</v>
      </c>
      <c r="R48" s="4" t="s">
        <v>141</v>
      </c>
      <c r="S48" s="4" t="s">
        <v>135</v>
      </c>
      <c r="T48" s="4" t="s">
        <v>115</v>
      </c>
      <c r="U48" s="4"/>
    </row>
    <row r="49" spans="1:21" x14ac:dyDescent="0.2">
      <c r="A49" s="5" t="s">
        <v>158</v>
      </c>
      <c r="B49" s="4" t="s">
        <v>151</v>
      </c>
      <c r="C49" s="4" t="s">
        <v>163</v>
      </c>
      <c r="D49" s="4" t="s">
        <v>161</v>
      </c>
      <c r="E49" s="4" t="s">
        <v>174</v>
      </c>
      <c r="F49" s="7" t="s">
        <v>178</v>
      </c>
      <c r="G49" s="4" t="s">
        <v>182</v>
      </c>
      <c r="H49" s="4" t="s">
        <v>195</v>
      </c>
      <c r="I49" s="4" t="s">
        <v>197</v>
      </c>
      <c r="J49" s="4" t="s">
        <v>56</v>
      </c>
      <c r="K49" s="4">
        <v>3.8538369000000003E-2</v>
      </c>
      <c r="L49" s="4">
        <v>9.7331050000000006E-3</v>
      </c>
      <c r="M49" s="4">
        <v>2.8017158E-2</v>
      </c>
      <c r="N49" s="4">
        <v>9.3856199999999999E-4</v>
      </c>
      <c r="O49" s="4">
        <v>27915037</v>
      </c>
      <c r="P49" s="4">
        <v>27904279</v>
      </c>
      <c r="Q49" s="4" t="s">
        <v>80</v>
      </c>
      <c r="R49" s="4" t="s">
        <v>141</v>
      </c>
      <c r="S49" s="4" t="s">
        <v>135</v>
      </c>
      <c r="T49" s="4" t="s">
        <v>115</v>
      </c>
      <c r="U49" s="4"/>
    </row>
    <row r="50" spans="1:21" x14ac:dyDescent="0.2">
      <c r="A50" s="5" t="s">
        <v>159</v>
      </c>
      <c r="B50" s="4" t="s">
        <v>152</v>
      </c>
      <c r="C50" s="4" t="s">
        <v>163</v>
      </c>
      <c r="D50" s="4" t="s">
        <v>161</v>
      </c>
      <c r="E50" s="4" t="s">
        <v>174</v>
      </c>
      <c r="F50" s="7" t="s">
        <v>178</v>
      </c>
      <c r="G50" s="4" t="s">
        <v>182</v>
      </c>
      <c r="H50" s="4" t="s">
        <v>195</v>
      </c>
      <c r="I50" s="4" t="s">
        <v>197</v>
      </c>
      <c r="J50" s="4" t="s">
        <v>57</v>
      </c>
      <c r="K50" s="4">
        <v>0.47924944899999999</v>
      </c>
      <c r="L50" s="4">
        <v>8.4557023999999995E-2</v>
      </c>
      <c r="M50" s="4">
        <v>0.38638064300000002</v>
      </c>
      <c r="N50" s="4">
        <v>8.3117820000000002E-3</v>
      </c>
      <c r="O50" s="4">
        <v>24735970</v>
      </c>
      <c r="P50" s="4">
        <v>24617423</v>
      </c>
      <c r="Q50" s="4" t="s">
        <v>80</v>
      </c>
      <c r="R50" s="4" t="s">
        <v>141</v>
      </c>
      <c r="S50" s="4" t="s">
        <v>135</v>
      </c>
      <c r="T50" s="4" t="s">
        <v>115</v>
      </c>
      <c r="U50" s="4"/>
    </row>
    <row r="51" spans="1:21" x14ac:dyDescent="0.2">
      <c r="A51" s="5" t="s">
        <v>159</v>
      </c>
      <c r="B51" s="4" t="s">
        <v>152</v>
      </c>
      <c r="C51" s="4" t="s">
        <v>163</v>
      </c>
      <c r="D51" s="4" t="s">
        <v>161</v>
      </c>
      <c r="E51" s="4" t="s">
        <v>174</v>
      </c>
      <c r="F51" s="7" t="s">
        <v>178</v>
      </c>
      <c r="G51" s="4" t="s">
        <v>182</v>
      </c>
      <c r="H51" s="4" t="s">
        <v>195</v>
      </c>
      <c r="I51" s="4" t="s">
        <v>197</v>
      </c>
      <c r="J51" s="4" t="s">
        <v>58</v>
      </c>
      <c r="K51" s="4">
        <v>0.46407146399999999</v>
      </c>
      <c r="L51" s="4">
        <v>6.1963898000000003E-2</v>
      </c>
      <c r="M51" s="4">
        <v>0.39405331900000001</v>
      </c>
      <c r="N51" s="4">
        <v>8.0542459999999993E-3</v>
      </c>
      <c r="O51" s="4">
        <v>25464828</v>
      </c>
      <c r="P51" s="4">
        <v>25346653</v>
      </c>
      <c r="Q51" s="4" t="s">
        <v>80</v>
      </c>
      <c r="R51" s="4" t="s">
        <v>141</v>
      </c>
      <c r="S51" s="4" t="s">
        <v>135</v>
      </c>
      <c r="T51" s="4" t="s">
        <v>115</v>
      </c>
      <c r="U51" s="4"/>
    </row>
    <row r="52" spans="1:21" x14ac:dyDescent="0.2">
      <c r="A52" s="5" t="s">
        <v>159</v>
      </c>
      <c r="B52" s="4" t="s">
        <v>152</v>
      </c>
      <c r="C52" s="4" t="s">
        <v>163</v>
      </c>
      <c r="D52" s="4" t="s">
        <v>161</v>
      </c>
      <c r="E52" s="4" t="s">
        <v>174</v>
      </c>
      <c r="F52" s="7" t="s">
        <v>178</v>
      </c>
      <c r="G52" s="4" t="s">
        <v>182</v>
      </c>
      <c r="H52" s="4" t="s">
        <v>195</v>
      </c>
      <c r="I52" s="4" t="s">
        <v>197</v>
      </c>
      <c r="J52" s="4" t="s">
        <v>59</v>
      </c>
      <c r="K52" s="4">
        <v>0.339950007</v>
      </c>
      <c r="L52" s="4">
        <v>7.0299928999999997E-2</v>
      </c>
      <c r="M52" s="4">
        <v>0.262971913</v>
      </c>
      <c r="N52" s="4">
        <v>6.6781640000000003E-3</v>
      </c>
      <c r="O52" s="4">
        <v>27342844</v>
      </c>
      <c r="P52" s="4">
        <v>27249892</v>
      </c>
      <c r="Q52" s="4" t="s">
        <v>80</v>
      </c>
      <c r="R52" s="4" t="s">
        <v>141</v>
      </c>
      <c r="S52" s="4" t="s">
        <v>135</v>
      </c>
      <c r="T52" s="4" t="s">
        <v>115</v>
      </c>
      <c r="U5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0094-62BB-4A9D-9BD8-C4EB81D0FACE}">
  <dimension ref="A1:B23"/>
  <sheetViews>
    <sheetView topLeftCell="A9" zoomScale="94" zoomScaleNormal="94" workbookViewId="0">
      <selection activeCell="A28" sqref="A28"/>
    </sheetView>
  </sheetViews>
  <sheetFormatPr baseColWidth="10" defaultColWidth="8.83203125" defaultRowHeight="15" x14ac:dyDescent="0.2"/>
  <cols>
    <col min="1" max="1" width="49.1640625" bestFit="1" customWidth="1"/>
  </cols>
  <sheetData>
    <row r="1" spans="1:2" x14ac:dyDescent="0.2">
      <c r="A1" s="1" t="s">
        <v>128</v>
      </c>
    </row>
    <row r="2" spans="1:2" x14ac:dyDescent="0.2">
      <c r="A2" s="4" t="s">
        <v>156</v>
      </c>
    </row>
    <row r="3" spans="1:2" x14ac:dyDescent="0.2">
      <c r="A3" s="4" t="s">
        <v>175</v>
      </c>
      <c r="B3" t="s">
        <v>199</v>
      </c>
    </row>
    <row r="4" spans="1:2" x14ac:dyDescent="0.2">
      <c r="A4" s="4" t="s">
        <v>176</v>
      </c>
      <c r="B4" t="s">
        <v>200</v>
      </c>
    </row>
    <row r="5" spans="1:2" x14ac:dyDescent="0.2">
      <c r="A5" s="4" t="s">
        <v>177</v>
      </c>
      <c r="B5" t="s">
        <v>201</v>
      </c>
    </row>
    <row r="6" spans="1:2" x14ac:dyDescent="0.2">
      <c r="A6" s="4" t="s">
        <v>132</v>
      </c>
      <c r="B6" t="s">
        <v>202</v>
      </c>
    </row>
    <row r="7" spans="1:2" x14ac:dyDescent="0.2">
      <c r="A7" s="4" t="s">
        <v>180</v>
      </c>
      <c r="B7" t="s">
        <v>203</v>
      </c>
    </row>
    <row r="8" spans="1:2" x14ac:dyDescent="0.2">
      <c r="A8" s="4" t="s">
        <v>133</v>
      </c>
      <c r="B8" t="s">
        <v>204</v>
      </c>
    </row>
    <row r="9" spans="1:2" x14ac:dyDescent="0.2">
      <c r="A9" s="4" t="s">
        <v>185</v>
      </c>
      <c r="B9" t="s">
        <v>205</v>
      </c>
    </row>
    <row r="10" spans="1:2" x14ac:dyDescent="0.2">
      <c r="A10" s="4" t="s">
        <v>148</v>
      </c>
      <c r="B10" t="s">
        <v>206</v>
      </c>
    </row>
    <row r="11" spans="1:2" x14ac:dyDescent="0.2">
      <c r="A11" s="4" t="s">
        <v>149</v>
      </c>
      <c r="B11" t="s">
        <v>207</v>
      </c>
    </row>
    <row r="12" spans="1:2" x14ac:dyDescent="0.2">
      <c r="A12" s="4" t="s">
        <v>116</v>
      </c>
      <c r="B12" t="s">
        <v>117</v>
      </c>
    </row>
    <row r="13" spans="1:2" x14ac:dyDescent="0.2">
      <c r="A13" s="4" t="s">
        <v>0</v>
      </c>
      <c r="B13" t="s">
        <v>118</v>
      </c>
    </row>
    <row r="14" spans="1:2" x14ac:dyDescent="0.2">
      <c r="A14" s="4" t="s">
        <v>1</v>
      </c>
      <c r="B14" t="s">
        <v>119</v>
      </c>
    </row>
    <row r="15" spans="1:2" x14ac:dyDescent="0.2">
      <c r="A15" s="4" t="s">
        <v>2</v>
      </c>
      <c r="B15" t="s">
        <v>120</v>
      </c>
    </row>
    <row r="16" spans="1:2" x14ac:dyDescent="0.2">
      <c r="A16" s="4" t="s">
        <v>3</v>
      </c>
      <c r="B16" t="s">
        <v>121</v>
      </c>
    </row>
    <row r="17" spans="1:2" x14ac:dyDescent="0.2">
      <c r="A17" s="4" t="s">
        <v>4</v>
      </c>
      <c r="B17" t="s">
        <v>122</v>
      </c>
    </row>
    <row r="18" spans="1:2" x14ac:dyDescent="0.2">
      <c r="A18" s="4" t="s">
        <v>145</v>
      </c>
      <c r="B18" t="s">
        <v>126</v>
      </c>
    </row>
    <row r="19" spans="1:2" x14ac:dyDescent="0.2">
      <c r="A19" s="4" t="s">
        <v>71</v>
      </c>
      <c r="B19" t="s">
        <v>124</v>
      </c>
    </row>
    <row r="20" spans="1:2" x14ac:dyDescent="0.2">
      <c r="A20" s="4" t="s">
        <v>146</v>
      </c>
      <c r="B20" t="s">
        <v>125</v>
      </c>
    </row>
    <row r="21" spans="1:2" x14ac:dyDescent="0.2">
      <c r="A21" s="4" t="s">
        <v>111</v>
      </c>
      <c r="B21" t="s">
        <v>127</v>
      </c>
    </row>
    <row r="22" spans="1:2" x14ac:dyDescent="0.2">
      <c r="A22" s="5" t="s">
        <v>123</v>
      </c>
    </row>
    <row r="23" spans="1:2" x14ac:dyDescent="0.2">
      <c r="A23" t="s">
        <v>129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3BF0-611C-482E-9945-7F781252F4FA}">
  <dimension ref="A1:L7"/>
  <sheetViews>
    <sheetView workbookViewId="0">
      <selection activeCell="A8" sqref="A8"/>
    </sheetView>
  </sheetViews>
  <sheetFormatPr baseColWidth="10" defaultColWidth="8.83203125" defaultRowHeight="15" x14ac:dyDescent="0.2"/>
  <sheetData>
    <row r="1" spans="1:12" x14ac:dyDescent="0.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83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2">
      <c r="A2" s="5" t="s">
        <v>208</v>
      </c>
      <c r="B2" t="s">
        <v>76</v>
      </c>
      <c r="C2" t="s">
        <v>9</v>
      </c>
      <c r="D2">
        <v>46.378178453797659</v>
      </c>
      <c r="E2">
        <v>19.733648216213005</v>
      </c>
      <c r="F2">
        <v>26.638856283676009</v>
      </c>
      <c r="G2">
        <v>5.6739539086426887E-3</v>
      </c>
      <c r="H2">
        <v>16232067</v>
      </c>
      <c r="I2">
        <v>8703930</v>
      </c>
      <c r="J2" t="s">
        <v>114</v>
      </c>
      <c r="K2" t="s">
        <v>77</v>
      </c>
      <c r="L2" s="3" t="s">
        <v>78</v>
      </c>
    </row>
    <row r="3" spans="1:12" x14ac:dyDescent="0.2">
      <c r="A3" s="5" t="s">
        <v>208</v>
      </c>
      <c r="B3" t="s">
        <v>76</v>
      </c>
      <c r="C3" t="s">
        <v>10</v>
      </c>
      <c r="D3">
        <v>35.303921661795869</v>
      </c>
      <c r="E3">
        <v>13.687622259645851</v>
      </c>
      <c r="F3">
        <v>21.613704784250331</v>
      </c>
      <c r="G3">
        <v>2.5946178996874457E-3</v>
      </c>
      <c r="H3">
        <v>15994648</v>
      </c>
      <c r="I3">
        <v>10347910</v>
      </c>
      <c r="J3" t="s">
        <v>114</v>
      </c>
      <c r="K3" t="s">
        <v>77</v>
      </c>
      <c r="L3" t="s">
        <v>78</v>
      </c>
    </row>
    <row r="4" spans="1:12" x14ac:dyDescent="0.2">
      <c r="A4" s="5" t="s">
        <v>208</v>
      </c>
      <c r="B4" t="s">
        <v>76</v>
      </c>
      <c r="C4" t="s">
        <v>11</v>
      </c>
      <c r="D4">
        <v>18.603187084761984</v>
      </c>
      <c r="E4">
        <v>8.1907395717534541</v>
      </c>
      <c r="F4">
        <v>10.410245137814158</v>
      </c>
      <c r="G4">
        <v>2.2023751943720036E-3</v>
      </c>
      <c r="H4">
        <v>14121118</v>
      </c>
      <c r="I4">
        <v>11494140</v>
      </c>
      <c r="J4" t="s">
        <v>114</v>
      </c>
      <c r="K4" t="s">
        <v>77</v>
      </c>
      <c r="L4" t="s">
        <v>78</v>
      </c>
    </row>
    <row r="5" spans="1:12" x14ac:dyDescent="0.2">
      <c r="A5" s="5" t="s">
        <v>209</v>
      </c>
      <c r="B5" t="s">
        <v>76</v>
      </c>
      <c r="C5" t="s">
        <v>51</v>
      </c>
      <c r="D5">
        <v>0</v>
      </c>
      <c r="E5">
        <v>0</v>
      </c>
      <c r="F5">
        <v>0</v>
      </c>
      <c r="G5">
        <v>0</v>
      </c>
      <c r="H5">
        <v>15584793</v>
      </c>
      <c r="I5">
        <v>15584793</v>
      </c>
      <c r="J5" t="s">
        <v>84</v>
      </c>
      <c r="K5" t="s">
        <v>80</v>
      </c>
      <c r="L5" t="s">
        <v>85</v>
      </c>
    </row>
    <row r="6" spans="1:12" x14ac:dyDescent="0.2">
      <c r="A6" s="5" t="s">
        <v>209</v>
      </c>
      <c r="B6" t="s">
        <v>76</v>
      </c>
      <c r="C6" t="s">
        <v>52</v>
      </c>
      <c r="D6">
        <v>0</v>
      </c>
      <c r="E6">
        <v>0</v>
      </c>
      <c r="F6">
        <v>0</v>
      </c>
      <c r="G6">
        <v>0</v>
      </c>
      <c r="H6">
        <v>6240558</v>
      </c>
      <c r="I6">
        <v>6240558</v>
      </c>
      <c r="J6" t="s">
        <v>84</v>
      </c>
      <c r="K6" t="s">
        <v>80</v>
      </c>
      <c r="L6" t="s">
        <v>85</v>
      </c>
    </row>
    <row r="7" spans="1:12" x14ac:dyDescent="0.2">
      <c r="A7" s="5" t="s">
        <v>209</v>
      </c>
      <c r="B7" t="s">
        <v>76</v>
      </c>
      <c r="C7" t="s">
        <v>53</v>
      </c>
      <c r="D7">
        <v>0</v>
      </c>
      <c r="E7">
        <v>0</v>
      </c>
      <c r="F7">
        <v>0</v>
      </c>
      <c r="G7">
        <v>0</v>
      </c>
      <c r="H7">
        <v>16347953</v>
      </c>
      <c r="I7">
        <v>16347953</v>
      </c>
      <c r="J7" t="s">
        <v>84</v>
      </c>
      <c r="K7" t="s">
        <v>80</v>
      </c>
      <c r="L7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34AD-AC39-4AB8-B5C4-BC033FAE329E}">
  <dimension ref="A1:L16"/>
  <sheetViews>
    <sheetView workbookViewId="0">
      <selection activeCell="B17" sqref="B17"/>
    </sheetView>
  </sheetViews>
  <sheetFormatPr baseColWidth="10" defaultColWidth="8.83203125" defaultRowHeight="15" x14ac:dyDescent="0.2"/>
  <sheetData>
    <row r="1" spans="1:12" x14ac:dyDescent="0.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2">
      <c r="A2" t="s">
        <v>72</v>
      </c>
      <c r="B2" t="s">
        <v>5</v>
      </c>
      <c r="C2" t="s">
        <v>6</v>
      </c>
      <c r="D2">
        <v>95.01839081</v>
      </c>
      <c r="E2">
        <v>36.53151888</v>
      </c>
      <c r="F2">
        <v>58.484592810000002</v>
      </c>
      <c r="G2">
        <v>2.2791280000000001E-3</v>
      </c>
      <c r="H2">
        <v>35364396</v>
      </c>
      <c r="I2">
        <v>1761716</v>
      </c>
      <c r="J2" t="s">
        <v>73</v>
      </c>
      <c r="K2" t="s">
        <v>74</v>
      </c>
      <c r="L2" t="s">
        <v>75</v>
      </c>
    </row>
    <row r="3" spans="1:12" x14ac:dyDescent="0.2">
      <c r="A3" t="s">
        <v>72</v>
      </c>
      <c r="B3" t="s">
        <v>5</v>
      </c>
      <c r="C3" t="s">
        <v>7</v>
      </c>
      <c r="D3">
        <v>95.034500410000007</v>
      </c>
      <c r="E3">
        <v>36.590108739999998</v>
      </c>
      <c r="F3">
        <v>58.442524310000003</v>
      </c>
      <c r="G3">
        <v>1.8673610000000001E-3</v>
      </c>
      <c r="H3">
        <v>30042395</v>
      </c>
      <c r="I3">
        <v>1491755</v>
      </c>
      <c r="J3" t="s">
        <v>73</v>
      </c>
      <c r="K3" t="s">
        <v>74</v>
      </c>
      <c r="L3" t="s">
        <v>75</v>
      </c>
    </row>
    <row r="4" spans="1:12" x14ac:dyDescent="0.2">
      <c r="A4" t="s">
        <v>72</v>
      </c>
      <c r="B4" t="s">
        <v>5</v>
      </c>
      <c r="C4" t="s">
        <v>8</v>
      </c>
      <c r="D4">
        <v>94.492116109999998</v>
      </c>
      <c r="E4">
        <v>35.698454839999997</v>
      </c>
      <c r="F4">
        <v>58.790578119999999</v>
      </c>
      <c r="G4">
        <v>3.0831460000000002E-3</v>
      </c>
      <c r="H4">
        <v>27374633</v>
      </c>
      <c r="I4">
        <v>1507763</v>
      </c>
      <c r="J4" t="s">
        <v>73</v>
      </c>
      <c r="K4" t="s">
        <v>74</v>
      </c>
      <c r="L4" t="s">
        <v>75</v>
      </c>
    </row>
    <row r="5" spans="1:12" x14ac:dyDescent="0.2">
      <c r="A5" t="s">
        <v>72</v>
      </c>
      <c r="B5" t="s">
        <v>170</v>
      </c>
      <c r="C5" t="s">
        <v>12</v>
      </c>
      <c r="D5">
        <v>92.083817600000003</v>
      </c>
      <c r="E5">
        <v>34.992511180000001</v>
      </c>
      <c r="F5">
        <v>57.09072072</v>
      </c>
      <c r="G5">
        <v>5.8569299999999998E-4</v>
      </c>
      <c r="H5">
        <v>29196207</v>
      </c>
      <c r="I5">
        <v>2311225</v>
      </c>
      <c r="J5" t="s">
        <v>73</v>
      </c>
      <c r="K5" t="s">
        <v>74</v>
      </c>
      <c r="L5" t="s">
        <v>75</v>
      </c>
    </row>
    <row r="6" spans="1:12" x14ac:dyDescent="0.2">
      <c r="A6" t="s">
        <v>72</v>
      </c>
      <c r="B6" t="s">
        <v>170</v>
      </c>
      <c r="C6" t="s">
        <v>13</v>
      </c>
      <c r="D6">
        <v>91.796695769999999</v>
      </c>
      <c r="E6">
        <v>34.64290956</v>
      </c>
      <c r="F6">
        <v>57.153115360000001</v>
      </c>
      <c r="G6">
        <v>6.7084800000000004E-4</v>
      </c>
      <c r="H6">
        <v>26086403</v>
      </c>
      <c r="I6">
        <v>2139947</v>
      </c>
      <c r="J6" t="s">
        <v>73</v>
      </c>
      <c r="K6" t="s">
        <v>74</v>
      </c>
      <c r="L6" t="s">
        <v>75</v>
      </c>
    </row>
    <row r="7" spans="1:12" x14ac:dyDescent="0.2">
      <c r="A7" t="s">
        <v>72</v>
      </c>
      <c r="B7" t="s">
        <v>170</v>
      </c>
      <c r="C7" t="s">
        <v>14</v>
      </c>
      <c r="D7">
        <v>91.792183550000004</v>
      </c>
      <c r="E7">
        <v>34.614756</v>
      </c>
      <c r="F7">
        <v>57.176406270000001</v>
      </c>
      <c r="G7">
        <v>1.021278E-3</v>
      </c>
      <c r="H7">
        <v>28004135</v>
      </c>
      <c r="I7">
        <v>2298528</v>
      </c>
      <c r="J7" t="s">
        <v>73</v>
      </c>
      <c r="K7" t="s">
        <v>74</v>
      </c>
      <c r="L7" t="s">
        <v>75</v>
      </c>
    </row>
    <row r="8" spans="1:12" x14ac:dyDescent="0.2">
      <c r="A8" t="s">
        <v>72</v>
      </c>
      <c r="B8" t="s">
        <v>153</v>
      </c>
      <c r="C8" t="s">
        <v>15</v>
      </c>
      <c r="D8">
        <v>88.509607029999998</v>
      </c>
      <c r="E8">
        <v>33.296630720000003</v>
      </c>
      <c r="F8">
        <v>55.208677989999998</v>
      </c>
      <c r="G8">
        <v>4.2983220000000003E-3</v>
      </c>
      <c r="H8">
        <v>18076823</v>
      </c>
      <c r="I8">
        <v>2077098</v>
      </c>
      <c r="J8" t="s">
        <v>73</v>
      </c>
      <c r="K8" t="s">
        <v>74</v>
      </c>
      <c r="L8" t="s">
        <v>81</v>
      </c>
    </row>
    <row r="9" spans="1:12" x14ac:dyDescent="0.2">
      <c r="A9" t="s">
        <v>72</v>
      </c>
      <c r="B9" t="s">
        <v>153</v>
      </c>
      <c r="C9" t="s">
        <v>16</v>
      </c>
      <c r="D9">
        <v>85.708286720000004</v>
      </c>
      <c r="E9">
        <v>32.366562590000001</v>
      </c>
      <c r="F9">
        <v>53.336845359999998</v>
      </c>
      <c r="G9">
        <v>4.8787700000000002E-3</v>
      </c>
      <c r="H9">
        <v>21398834</v>
      </c>
      <c r="I9">
        <v>3629358</v>
      </c>
      <c r="J9" t="s">
        <v>73</v>
      </c>
      <c r="K9" t="s">
        <v>74</v>
      </c>
      <c r="L9" t="s">
        <v>81</v>
      </c>
    </row>
    <row r="10" spans="1:12" x14ac:dyDescent="0.2">
      <c r="A10" t="s">
        <v>72</v>
      </c>
      <c r="B10" t="s">
        <v>153</v>
      </c>
      <c r="C10" t="s">
        <v>17</v>
      </c>
      <c r="D10">
        <v>85.746464230000001</v>
      </c>
      <c r="E10">
        <v>35.734137859999997</v>
      </c>
      <c r="F10">
        <v>50.01867841</v>
      </c>
      <c r="G10">
        <v>1.8698009999999999E-3</v>
      </c>
      <c r="H10">
        <v>25462861</v>
      </c>
      <c r="I10">
        <v>3634085</v>
      </c>
      <c r="J10" t="s">
        <v>73</v>
      </c>
      <c r="K10" t="s">
        <v>74</v>
      </c>
      <c r="L10" t="s">
        <v>81</v>
      </c>
    </row>
    <row r="11" spans="1:12" x14ac:dyDescent="0.2">
      <c r="A11" t="s">
        <v>72</v>
      </c>
      <c r="B11" t="s">
        <v>154</v>
      </c>
      <c r="C11" t="s">
        <v>18</v>
      </c>
      <c r="D11">
        <v>76.172094749999999</v>
      </c>
      <c r="E11">
        <v>10.07413513</v>
      </c>
      <c r="F11">
        <v>66.097946019999995</v>
      </c>
      <c r="G11" s="2">
        <v>1.3604199999999999E-5</v>
      </c>
      <c r="H11">
        <v>36753428</v>
      </c>
      <c r="I11">
        <v>8757572</v>
      </c>
      <c r="J11" t="s">
        <v>73</v>
      </c>
      <c r="K11" t="s">
        <v>74</v>
      </c>
      <c r="L11" t="s">
        <v>82</v>
      </c>
    </row>
    <row r="12" spans="1:12" x14ac:dyDescent="0.2">
      <c r="A12" t="s">
        <v>72</v>
      </c>
      <c r="B12" t="s">
        <v>154</v>
      </c>
      <c r="C12" t="s">
        <v>19</v>
      </c>
      <c r="D12">
        <v>63.309913029999997</v>
      </c>
      <c r="E12">
        <v>7.1781041400000003</v>
      </c>
      <c r="F12">
        <v>56.131743210000003</v>
      </c>
      <c r="G12" s="2">
        <v>6.5675599999999998E-5</v>
      </c>
      <c r="H12">
        <v>35020612</v>
      </c>
      <c r="I12">
        <v>12849093</v>
      </c>
      <c r="J12" t="s">
        <v>73</v>
      </c>
      <c r="K12" t="s">
        <v>74</v>
      </c>
      <c r="L12" t="s">
        <v>82</v>
      </c>
    </row>
    <row r="13" spans="1:12" x14ac:dyDescent="0.2">
      <c r="A13" t="s">
        <v>72</v>
      </c>
      <c r="B13" t="s">
        <v>154</v>
      </c>
      <c r="C13" t="s">
        <v>20</v>
      </c>
      <c r="D13">
        <v>67.722285630000002</v>
      </c>
      <c r="E13">
        <v>6.5334413180000004</v>
      </c>
      <c r="F13">
        <v>61.188822430000002</v>
      </c>
      <c r="G13" s="2">
        <v>2.18784E-5</v>
      </c>
      <c r="H13">
        <v>36565814</v>
      </c>
      <c r="I13">
        <v>11802609</v>
      </c>
      <c r="J13" t="s">
        <v>73</v>
      </c>
      <c r="K13" t="s">
        <v>74</v>
      </c>
      <c r="L13" t="s">
        <v>82</v>
      </c>
    </row>
    <row r="14" spans="1:12" x14ac:dyDescent="0.2">
      <c r="A14" t="s">
        <v>72</v>
      </c>
      <c r="B14" t="s">
        <v>154</v>
      </c>
      <c r="C14" t="s">
        <v>21</v>
      </c>
      <c r="D14">
        <v>86.419102550000005</v>
      </c>
      <c r="E14">
        <v>19.730639570000001</v>
      </c>
      <c r="F14">
        <v>66.688431039999998</v>
      </c>
      <c r="G14" s="2">
        <v>3.1939100000000001E-5</v>
      </c>
      <c r="H14">
        <v>31309573</v>
      </c>
      <c r="I14">
        <v>4252121</v>
      </c>
      <c r="J14" t="s">
        <v>73</v>
      </c>
      <c r="K14" t="s">
        <v>74</v>
      </c>
      <c r="L14" t="s">
        <v>75</v>
      </c>
    </row>
    <row r="15" spans="1:12" x14ac:dyDescent="0.2">
      <c r="A15" t="s">
        <v>72</v>
      </c>
      <c r="B15" t="s">
        <v>154</v>
      </c>
      <c r="C15" t="s">
        <v>22</v>
      </c>
      <c r="D15">
        <v>84.797354810000002</v>
      </c>
      <c r="E15">
        <v>19.553210849999999</v>
      </c>
      <c r="F15">
        <v>65.244111430000004</v>
      </c>
      <c r="G15" s="2">
        <v>3.25353E-5</v>
      </c>
      <c r="H15">
        <v>27662265</v>
      </c>
      <c r="I15">
        <v>4205396</v>
      </c>
      <c r="J15" t="s">
        <v>73</v>
      </c>
      <c r="K15" t="s">
        <v>74</v>
      </c>
      <c r="L15" t="s">
        <v>75</v>
      </c>
    </row>
    <row r="16" spans="1:12" x14ac:dyDescent="0.2">
      <c r="A16" t="s">
        <v>72</v>
      </c>
      <c r="B16" t="s">
        <v>154</v>
      </c>
      <c r="C16" t="s">
        <v>23</v>
      </c>
      <c r="D16">
        <v>84.894034700000006</v>
      </c>
      <c r="E16">
        <v>19.7836544</v>
      </c>
      <c r="F16">
        <v>65.110355389999995</v>
      </c>
      <c r="G16" s="2">
        <v>2.4903299999999999E-5</v>
      </c>
      <c r="H16">
        <v>28108730</v>
      </c>
      <c r="I16">
        <v>4246095</v>
      </c>
      <c r="J16" t="s">
        <v>73</v>
      </c>
      <c r="K16" t="s">
        <v>74</v>
      </c>
      <c r="L16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9A70-4410-4A42-8DFD-1ED1BA0BE803}">
  <dimension ref="A1:M22"/>
  <sheetViews>
    <sheetView workbookViewId="0">
      <selection activeCell="A2" sqref="A2:XFD10"/>
    </sheetView>
  </sheetViews>
  <sheetFormatPr baseColWidth="10" defaultColWidth="8.83203125" defaultRowHeight="15" x14ac:dyDescent="0.2"/>
  <cols>
    <col min="3" max="3" width="12" bestFit="1" customWidth="1"/>
  </cols>
  <sheetData>
    <row r="1" spans="1:13" x14ac:dyDescent="0.2">
      <c r="A1" t="s">
        <v>60</v>
      </c>
      <c r="B1" t="s">
        <v>61</v>
      </c>
      <c r="C1" t="s">
        <v>86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83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">
      <c r="A2" t="s">
        <v>208</v>
      </c>
      <c r="B2" t="s">
        <v>154</v>
      </c>
      <c r="C2" t="s">
        <v>21</v>
      </c>
      <c r="D2" t="s">
        <v>21</v>
      </c>
      <c r="E2">
        <v>86.419102550000005</v>
      </c>
      <c r="F2">
        <v>19.730639570000001</v>
      </c>
      <c r="G2">
        <v>66.688431039999998</v>
      </c>
      <c r="H2" s="2">
        <v>3.1939100000000001E-5</v>
      </c>
      <c r="I2">
        <v>31309573</v>
      </c>
      <c r="J2">
        <v>4252121</v>
      </c>
      <c r="K2" t="s">
        <v>73</v>
      </c>
      <c r="L2" t="s">
        <v>74</v>
      </c>
      <c r="M2" t="s">
        <v>75</v>
      </c>
    </row>
    <row r="3" spans="1:13" x14ac:dyDescent="0.2">
      <c r="A3" t="s">
        <v>208</v>
      </c>
      <c r="B3" t="s">
        <v>154</v>
      </c>
      <c r="C3" t="s">
        <v>21</v>
      </c>
      <c r="D3" t="s">
        <v>22</v>
      </c>
      <c r="E3">
        <v>84.797354810000002</v>
      </c>
      <c r="F3">
        <v>19.553210849999999</v>
      </c>
      <c r="G3">
        <v>65.244111430000004</v>
      </c>
      <c r="H3" s="2">
        <v>3.25353E-5</v>
      </c>
      <c r="I3">
        <v>27662265</v>
      </c>
      <c r="J3">
        <v>4205396</v>
      </c>
      <c r="K3" t="s">
        <v>73</v>
      </c>
      <c r="L3" t="s">
        <v>74</v>
      </c>
      <c r="M3" t="s">
        <v>75</v>
      </c>
    </row>
    <row r="4" spans="1:13" x14ac:dyDescent="0.2">
      <c r="A4" t="s">
        <v>208</v>
      </c>
      <c r="B4" t="s">
        <v>154</v>
      </c>
      <c r="C4" t="s">
        <v>21</v>
      </c>
      <c r="D4" t="s">
        <v>23</v>
      </c>
      <c r="E4">
        <v>84.894034700000006</v>
      </c>
      <c r="F4">
        <v>19.7836544</v>
      </c>
      <c r="G4">
        <v>65.110355389999995</v>
      </c>
      <c r="H4" s="2">
        <v>2.4903299999999999E-5</v>
      </c>
      <c r="I4">
        <v>28108730</v>
      </c>
      <c r="J4">
        <v>4246095</v>
      </c>
      <c r="K4" t="s">
        <v>73</v>
      </c>
      <c r="L4" t="s">
        <v>74</v>
      </c>
      <c r="M4" t="s">
        <v>75</v>
      </c>
    </row>
    <row r="5" spans="1:13" x14ac:dyDescent="0.2">
      <c r="A5" t="s">
        <v>208</v>
      </c>
      <c r="B5" t="s">
        <v>211</v>
      </c>
      <c r="C5" t="s">
        <v>87</v>
      </c>
      <c r="D5" t="s">
        <v>27</v>
      </c>
      <c r="E5">
        <v>74.987326550000006</v>
      </c>
      <c r="F5">
        <v>16.066711739999999</v>
      </c>
      <c r="G5">
        <v>58.920580540000003</v>
      </c>
      <c r="H5" s="2">
        <v>3.4272400000000001E-5</v>
      </c>
      <c r="I5">
        <v>20424590</v>
      </c>
      <c r="J5">
        <v>5108736</v>
      </c>
      <c r="K5" t="s">
        <v>73</v>
      </c>
      <c r="L5" t="s">
        <v>74</v>
      </c>
      <c r="M5" t="s">
        <v>75</v>
      </c>
    </row>
    <row r="6" spans="1:13" x14ac:dyDescent="0.2">
      <c r="A6" t="s">
        <v>208</v>
      </c>
      <c r="B6" t="s">
        <v>211</v>
      </c>
      <c r="C6" t="s">
        <v>87</v>
      </c>
      <c r="D6" t="s">
        <v>28</v>
      </c>
      <c r="E6">
        <v>75.016804390000004</v>
      </c>
      <c r="F6">
        <v>16.34759421</v>
      </c>
      <c r="G6">
        <v>58.669156129999998</v>
      </c>
      <c r="H6" s="2">
        <v>5.4050099999999999E-5</v>
      </c>
      <c r="I6">
        <v>24051747</v>
      </c>
      <c r="J6">
        <v>6008895</v>
      </c>
      <c r="K6" t="s">
        <v>73</v>
      </c>
      <c r="L6" t="s">
        <v>74</v>
      </c>
      <c r="M6" t="s">
        <v>75</v>
      </c>
    </row>
    <row r="7" spans="1:13" x14ac:dyDescent="0.2">
      <c r="A7" t="s">
        <v>208</v>
      </c>
      <c r="B7" t="s">
        <v>211</v>
      </c>
      <c r="C7" t="s">
        <v>87</v>
      </c>
      <c r="D7" t="s">
        <v>29</v>
      </c>
      <c r="E7">
        <v>71.619343920000006</v>
      </c>
      <c r="F7">
        <v>15.85799553</v>
      </c>
      <c r="G7">
        <v>55.761330839999999</v>
      </c>
      <c r="H7" s="2">
        <v>1.755E-5</v>
      </c>
      <c r="I7">
        <v>28490032</v>
      </c>
      <c r="J7">
        <v>8085658</v>
      </c>
      <c r="K7" t="s">
        <v>73</v>
      </c>
      <c r="L7" t="s">
        <v>74</v>
      </c>
      <c r="M7" t="s">
        <v>75</v>
      </c>
    </row>
    <row r="8" spans="1:13" x14ac:dyDescent="0.2">
      <c r="A8" t="s">
        <v>208</v>
      </c>
      <c r="B8" t="s">
        <v>154</v>
      </c>
      <c r="C8" t="s">
        <v>22</v>
      </c>
      <c r="D8" t="s">
        <v>18</v>
      </c>
      <c r="E8">
        <v>76.172094749999999</v>
      </c>
      <c r="F8">
        <v>10.07413513</v>
      </c>
      <c r="G8">
        <v>66.097946019999995</v>
      </c>
      <c r="H8" s="2">
        <v>1.3604199999999999E-5</v>
      </c>
      <c r="I8">
        <v>36753428</v>
      </c>
      <c r="J8">
        <v>8757572</v>
      </c>
      <c r="K8" t="s">
        <v>73</v>
      </c>
      <c r="L8" t="s">
        <v>74</v>
      </c>
      <c r="M8" t="s">
        <v>82</v>
      </c>
    </row>
    <row r="9" spans="1:13" x14ac:dyDescent="0.2">
      <c r="A9" t="s">
        <v>208</v>
      </c>
      <c r="B9" t="s">
        <v>154</v>
      </c>
      <c r="C9" t="s">
        <v>22</v>
      </c>
      <c r="D9" t="s">
        <v>19</v>
      </c>
      <c r="E9">
        <v>63.309913029999997</v>
      </c>
      <c r="F9">
        <v>7.1781041400000003</v>
      </c>
      <c r="G9">
        <v>56.131743210000003</v>
      </c>
      <c r="H9" s="2">
        <v>6.5675599999999998E-5</v>
      </c>
      <c r="I9">
        <v>35020612</v>
      </c>
      <c r="J9">
        <v>12849093</v>
      </c>
      <c r="K9" t="s">
        <v>73</v>
      </c>
      <c r="L9" t="s">
        <v>74</v>
      </c>
      <c r="M9" t="s">
        <v>82</v>
      </c>
    </row>
    <row r="10" spans="1:13" x14ac:dyDescent="0.2">
      <c r="A10" t="s">
        <v>208</v>
      </c>
      <c r="B10" t="s">
        <v>154</v>
      </c>
      <c r="C10" t="s">
        <v>22</v>
      </c>
      <c r="D10" t="s">
        <v>20</v>
      </c>
      <c r="E10">
        <v>67.722285630000002</v>
      </c>
      <c r="F10">
        <v>6.5334413180000004</v>
      </c>
      <c r="G10">
        <v>61.188822430000002</v>
      </c>
      <c r="H10" s="2">
        <v>2.18784E-5</v>
      </c>
      <c r="I10">
        <v>36565814</v>
      </c>
      <c r="J10">
        <v>11802609</v>
      </c>
      <c r="K10" t="s">
        <v>73</v>
      </c>
      <c r="L10" t="s">
        <v>74</v>
      </c>
      <c r="M10" t="s">
        <v>82</v>
      </c>
    </row>
    <row r="11" spans="1:13" x14ac:dyDescent="0.2">
      <c r="A11" t="s">
        <v>209</v>
      </c>
      <c r="B11" t="s">
        <v>154</v>
      </c>
      <c r="C11" t="s">
        <v>89</v>
      </c>
      <c r="D11" t="s">
        <v>47</v>
      </c>
      <c r="E11">
        <v>6.1489149999999996E-3</v>
      </c>
      <c r="F11" s="2">
        <v>2.4879999999999999E-5</v>
      </c>
      <c r="G11">
        <v>0</v>
      </c>
      <c r="H11">
        <v>6.1240349999999999E-3</v>
      </c>
      <c r="I11">
        <v>28135047</v>
      </c>
      <c r="J11">
        <v>28133317</v>
      </c>
      <c r="K11" t="s">
        <v>73</v>
      </c>
      <c r="L11" t="s">
        <v>80</v>
      </c>
      <c r="M11" t="s">
        <v>88</v>
      </c>
    </row>
    <row r="12" spans="1:13" x14ac:dyDescent="0.2">
      <c r="A12" t="s">
        <v>209</v>
      </c>
      <c r="B12" t="s">
        <v>154</v>
      </c>
      <c r="C12" t="s">
        <v>89</v>
      </c>
      <c r="D12" t="s">
        <v>48</v>
      </c>
      <c r="E12">
        <v>1.1471043E-2</v>
      </c>
      <c r="F12" s="2">
        <v>4.81263E-5</v>
      </c>
      <c r="G12" s="2">
        <v>2.8309599999999998E-6</v>
      </c>
      <c r="H12">
        <v>1.1420085999999999E-2</v>
      </c>
      <c r="I12">
        <v>35323727</v>
      </c>
      <c r="J12">
        <v>35319675</v>
      </c>
      <c r="K12" t="s">
        <v>73</v>
      </c>
      <c r="L12" t="s">
        <v>80</v>
      </c>
      <c r="M12" t="s">
        <v>88</v>
      </c>
    </row>
    <row r="13" spans="1:13" x14ac:dyDescent="0.2">
      <c r="A13" t="s">
        <v>209</v>
      </c>
      <c r="B13" t="s">
        <v>154</v>
      </c>
      <c r="C13" t="s">
        <v>89</v>
      </c>
      <c r="D13" t="s">
        <v>49</v>
      </c>
      <c r="E13">
        <v>6.7043729999999996E-3</v>
      </c>
      <c r="F13" s="2">
        <v>3.3222899999999997E-5</v>
      </c>
      <c r="G13">
        <v>0</v>
      </c>
      <c r="H13">
        <v>6.6711499999999998E-3</v>
      </c>
      <c r="I13">
        <v>30099757</v>
      </c>
      <c r="J13">
        <v>30097739</v>
      </c>
      <c r="K13" t="s">
        <v>73</v>
      </c>
      <c r="L13" t="s">
        <v>80</v>
      </c>
      <c r="M13" t="s">
        <v>88</v>
      </c>
    </row>
    <row r="14" spans="1:13" x14ac:dyDescent="0.2">
      <c r="A14" t="s">
        <v>209</v>
      </c>
      <c r="B14" t="s">
        <v>154</v>
      </c>
      <c r="C14" t="s">
        <v>89</v>
      </c>
      <c r="D14" t="s">
        <v>50</v>
      </c>
      <c r="E14">
        <v>8.3735330000000007E-3</v>
      </c>
      <c r="F14" s="2">
        <v>3.4875200000000001E-5</v>
      </c>
      <c r="G14" s="2">
        <v>3.78702E-6</v>
      </c>
      <c r="H14">
        <v>8.3386580000000005E-3</v>
      </c>
      <c r="I14">
        <v>28673680</v>
      </c>
      <c r="J14">
        <v>28671279</v>
      </c>
      <c r="K14" t="s">
        <v>73</v>
      </c>
      <c r="L14" t="s">
        <v>80</v>
      </c>
      <c r="M14" t="s">
        <v>88</v>
      </c>
    </row>
    <row r="15" spans="1:13" x14ac:dyDescent="0.2">
      <c r="A15" t="s">
        <v>209</v>
      </c>
      <c r="B15" t="s">
        <v>211</v>
      </c>
      <c r="C15" t="s">
        <v>90</v>
      </c>
      <c r="D15" t="s">
        <v>43</v>
      </c>
      <c r="E15" s="4">
        <v>1.158823E-2</v>
      </c>
      <c r="F15" s="2">
        <v>1.8E-5</v>
      </c>
      <c r="G15">
        <v>0</v>
      </c>
      <c r="H15">
        <v>1.1570192999999999E-2</v>
      </c>
      <c r="I15">
        <v>22177676</v>
      </c>
      <c r="J15">
        <v>22175106</v>
      </c>
      <c r="K15" t="s">
        <v>73</v>
      </c>
      <c r="L15" t="s">
        <v>80</v>
      </c>
      <c r="M15" t="s">
        <v>88</v>
      </c>
    </row>
    <row r="16" spans="1:13" x14ac:dyDescent="0.2">
      <c r="A16" t="s">
        <v>209</v>
      </c>
      <c r="B16" t="s">
        <v>211</v>
      </c>
      <c r="C16" t="s">
        <v>90</v>
      </c>
      <c r="D16" t="s">
        <v>44</v>
      </c>
      <c r="E16" s="4">
        <v>7.5497130000000004E-3</v>
      </c>
      <c r="F16" s="2">
        <v>7.1000000000000005E-5</v>
      </c>
      <c r="G16" s="2">
        <v>0</v>
      </c>
      <c r="H16">
        <v>7.4786719999999996E-3</v>
      </c>
      <c r="I16">
        <v>30968064</v>
      </c>
      <c r="J16">
        <v>30965726</v>
      </c>
      <c r="K16" t="s">
        <v>73</v>
      </c>
      <c r="L16" t="s">
        <v>80</v>
      </c>
      <c r="M16" t="s">
        <v>88</v>
      </c>
    </row>
    <row r="17" spans="1:13" x14ac:dyDescent="0.2">
      <c r="A17" t="s">
        <v>209</v>
      </c>
      <c r="B17" t="s">
        <v>211</v>
      </c>
      <c r="C17" t="s">
        <v>90</v>
      </c>
      <c r="D17" t="s">
        <v>45</v>
      </c>
      <c r="E17" s="4">
        <v>7.6373889999999996E-3</v>
      </c>
      <c r="F17" s="2">
        <v>5.0599999999999997E-5</v>
      </c>
      <c r="G17" s="2">
        <v>0</v>
      </c>
      <c r="H17">
        <v>7.5868100000000003E-3</v>
      </c>
      <c r="I17">
        <v>23725386</v>
      </c>
      <c r="J17">
        <v>23723574</v>
      </c>
      <c r="K17" t="s">
        <v>73</v>
      </c>
      <c r="L17" t="s">
        <v>80</v>
      </c>
      <c r="M17" t="s">
        <v>88</v>
      </c>
    </row>
    <row r="18" spans="1:13" x14ac:dyDescent="0.2">
      <c r="A18" t="s">
        <v>209</v>
      </c>
      <c r="B18" t="s">
        <v>211</v>
      </c>
      <c r="C18" t="s">
        <v>90</v>
      </c>
      <c r="D18" t="s">
        <v>46</v>
      </c>
      <c r="E18" s="4">
        <v>7.637685E-3</v>
      </c>
      <c r="F18" s="2">
        <v>6.4300000000000004E-5</v>
      </c>
      <c r="G18" s="2">
        <v>0</v>
      </c>
      <c r="H18">
        <v>7.5733520000000002E-3</v>
      </c>
      <c r="I18">
        <v>27979684</v>
      </c>
      <c r="J18">
        <v>27977547</v>
      </c>
      <c r="K18" t="s">
        <v>73</v>
      </c>
      <c r="L18" t="s">
        <v>80</v>
      </c>
      <c r="M18" t="s">
        <v>88</v>
      </c>
    </row>
    <row r="19" spans="1:13" x14ac:dyDescent="0.2">
      <c r="A19" s="1"/>
    </row>
    <row r="20" spans="1:13" x14ac:dyDescent="0.2">
      <c r="A20" s="1"/>
    </row>
    <row r="21" spans="1:13" x14ac:dyDescent="0.2">
      <c r="A21" s="1"/>
    </row>
    <row r="22" spans="1:13" x14ac:dyDescent="0.2">
      <c r="A22" s="1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CDB1-BA77-4E00-AB72-536246503086}">
  <dimension ref="A1:M14"/>
  <sheetViews>
    <sheetView zoomScale="105" workbookViewId="0">
      <selection activeCell="A9" sqref="A9:A14"/>
    </sheetView>
  </sheetViews>
  <sheetFormatPr baseColWidth="10" defaultColWidth="8.83203125" defaultRowHeight="15" x14ac:dyDescent="0.2"/>
  <sheetData>
    <row r="1" spans="1:13" x14ac:dyDescent="0.2">
      <c r="A1" t="s">
        <v>60</v>
      </c>
      <c r="B1" t="s">
        <v>61</v>
      </c>
      <c r="C1" t="s">
        <v>86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83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">
      <c r="A2" t="s">
        <v>130</v>
      </c>
      <c r="B2" t="s">
        <v>154</v>
      </c>
      <c r="C2" t="s">
        <v>107</v>
      </c>
      <c r="D2" t="s">
        <v>21</v>
      </c>
      <c r="E2">
        <v>86.419102550000005</v>
      </c>
      <c r="F2">
        <v>19.730639570000001</v>
      </c>
      <c r="G2">
        <v>66.688431039999998</v>
      </c>
      <c r="H2" s="2">
        <v>3.1939100000000001E-5</v>
      </c>
      <c r="I2">
        <v>31309573</v>
      </c>
      <c r="J2">
        <v>4252121</v>
      </c>
      <c r="K2" t="s">
        <v>73</v>
      </c>
      <c r="L2" t="s">
        <v>74</v>
      </c>
      <c r="M2" t="s">
        <v>75</v>
      </c>
    </row>
    <row r="3" spans="1:13" x14ac:dyDescent="0.2">
      <c r="A3" t="s">
        <v>130</v>
      </c>
      <c r="B3" t="s">
        <v>154</v>
      </c>
      <c r="C3" t="s">
        <v>107</v>
      </c>
      <c r="D3" t="s">
        <v>22</v>
      </c>
      <c r="E3">
        <v>84.797354810000002</v>
      </c>
      <c r="F3">
        <v>19.553210849999999</v>
      </c>
      <c r="G3">
        <v>65.244111430000004</v>
      </c>
      <c r="H3" s="2">
        <v>3.25353E-5</v>
      </c>
      <c r="I3">
        <v>27662265</v>
      </c>
      <c r="J3">
        <v>4205396</v>
      </c>
      <c r="K3" t="s">
        <v>73</v>
      </c>
      <c r="L3" t="s">
        <v>74</v>
      </c>
      <c r="M3" t="s">
        <v>75</v>
      </c>
    </row>
    <row r="4" spans="1:13" x14ac:dyDescent="0.2">
      <c r="A4" t="s">
        <v>130</v>
      </c>
      <c r="B4" t="s">
        <v>154</v>
      </c>
      <c r="C4" t="s">
        <v>107</v>
      </c>
      <c r="D4" t="s">
        <v>23</v>
      </c>
      <c r="E4">
        <v>84.894034700000006</v>
      </c>
      <c r="F4">
        <v>19.7836544</v>
      </c>
      <c r="G4">
        <v>65.110355389999995</v>
      </c>
      <c r="H4" s="2">
        <v>2.4903299999999999E-5</v>
      </c>
      <c r="I4">
        <v>28108730</v>
      </c>
      <c r="J4">
        <v>4246095</v>
      </c>
      <c r="K4" t="s">
        <v>73</v>
      </c>
      <c r="L4" t="s">
        <v>74</v>
      </c>
      <c r="M4" t="s">
        <v>75</v>
      </c>
    </row>
    <row r="5" spans="1:13" x14ac:dyDescent="0.2">
      <c r="A5" t="s">
        <v>130</v>
      </c>
      <c r="B5" t="s">
        <v>154</v>
      </c>
      <c r="C5" t="s">
        <v>107</v>
      </c>
      <c r="D5" t="s">
        <v>18</v>
      </c>
      <c r="E5">
        <v>76.172094749999999</v>
      </c>
      <c r="F5">
        <v>10.07413513</v>
      </c>
      <c r="G5">
        <v>66.097946019999995</v>
      </c>
      <c r="H5" s="2">
        <v>1.3604199999999999E-5</v>
      </c>
      <c r="I5">
        <v>36753428</v>
      </c>
      <c r="J5">
        <v>8757572</v>
      </c>
      <c r="K5" t="s">
        <v>73</v>
      </c>
      <c r="L5" t="s">
        <v>74</v>
      </c>
      <c r="M5" t="s">
        <v>82</v>
      </c>
    </row>
    <row r="6" spans="1:13" x14ac:dyDescent="0.2">
      <c r="A6" t="s">
        <v>130</v>
      </c>
      <c r="B6" t="s">
        <v>154</v>
      </c>
      <c r="C6" t="s">
        <v>107</v>
      </c>
      <c r="D6" t="s">
        <v>19</v>
      </c>
      <c r="E6">
        <v>63.309913029999997</v>
      </c>
      <c r="F6">
        <v>7.1781041400000003</v>
      </c>
      <c r="G6">
        <v>56.131743210000003</v>
      </c>
      <c r="H6" s="2">
        <v>6.5675599999999998E-5</v>
      </c>
      <c r="I6">
        <v>35020612</v>
      </c>
      <c r="J6">
        <v>12849093</v>
      </c>
      <c r="K6" t="s">
        <v>73</v>
      </c>
      <c r="L6" t="s">
        <v>74</v>
      </c>
      <c r="M6" t="s">
        <v>82</v>
      </c>
    </row>
    <row r="7" spans="1:13" x14ac:dyDescent="0.2">
      <c r="A7" t="s">
        <v>130</v>
      </c>
      <c r="B7" t="s">
        <v>154</v>
      </c>
      <c r="C7" t="s">
        <v>107</v>
      </c>
      <c r="D7" t="s">
        <v>20</v>
      </c>
      <c r="E7">
        <v>67.722285630000002</v>
      </c>
      <c r="F7">
        <v>6.5334413180000004</v>
      </c>
      <c r="G7">
        <v>61.188822430000002</v>
      </c>
      <c r="H7" s="2">
        <v>2.18784E-5</v>
      </c>
      <c r="I7">
        <v>36565814</v>
      </c>
      <c r="J7">
        <v>11802609</v>
      </c>
      <c r="K7" t="s">
        <v>73</v>
      </c>
      <c r="L7" t="s">
        <v>74</v>
      </c>
      <c r="M7" t="s">
        <v>82</v>
      </c>
    </row>
    <row r="8" spans="1:13" x14ac:dyDescent="0.2">
      <c r="A8" t="s">
        <v>150</v>
      </c>
      <c r="B8" t="s">
        <v>154</v>
      </c>
      <c r="C8" t="s">
        <v>89</v>
      </c>
      <c r="D8" t="s">
        <v>47</v>
      </c>
      <c r="E8">
        <v>6.1489149999999996E-3</v>
      </c>
      <c r="F8" s="2">
        <v>2.4879999999999999E-5</v>
      </c>
      <c r="G8">
        <v>0</v>
      </c>
      <c r="H8">
        <v>6.1240349999999999E-3</v>
      </c>
      <c r="I8">
        <v>28135047</v>
      </c>
      <c r="J8">
        <v>28133317</v>
      </c>
      <c r="K8" t="s">
        <v>73</v>
      </c>
      <c r="L8" t="s">
        <v>80</v>
      </c>
      <c r="M8" t="s">
        <v>88</v>
      </c>
    </row>
    <row r="9" spans="1:13" x14ac:dyDescent="0.2">
      <c r="A9" t="s">
        <v>150</v>
      </c>
      <c r="B9" t="s">
        <v>154</v>
      </c>
      <c r="C9" t="s">
        <v>89</v>
      </c>
      <c r="D9" t="s">
        <v>48</v>
      </c>
      <c r="E9">
        <v>1.1471043E-2</v>
      </c>
      <c r="F9" s="2">
        <v>4.81263E-5</v>
      </c>
      <c r="G9" s="2">
        <v>2.8309599999999998E-6</v>
      </c>
      <c r="H9">
        <v>1.1420085999999999E-2</v>
      </c>
      <c r="I9">
        <v>35323727</v>
      </c>
      <c r="J9">
        <v>35319675</v>
      </c>
      <c r="K9" t="s">
        <v>73</v>
      </c>
      <c r="L9" t="s">
        <v>80</v>
      </c>
      <c r="M9" t="s">
        <v>88</v>
      </c>
    </row>
    <row r="10" spans="1:13" x14ac:dyDescent="0.2">
      <c r="A10" t="s">
        <v>150</v>
      </c>
      <c r="B10" t="s">
        <v>154</v>
      </c>
      <c r="C10" t="s">
        <v>89</v>
      </c>
      <c r="D10" t="s">
        <v>49</v>
      </c>
      <c r="E10">
        <v>6.7043729999999996E-3</v>
      </c>
      <c r="F10" s="2">
        <v>3.3222899999999997E-5</v>
      </c>
      <c r="G10">
        <v>0</v>
      </c>
      <c r="H10">
        <v>6.6711499999999998E-3</v>
      </c>
      <c r="I10">
        <v>30099757</v>
      </c>
      <c r="J10">
        <v>30097739</v>
      </c>
      <c r="K10" t="s">
        <v>73</v>
      </c>
      <c r="L10" t="s">
        <v>80</v>
      </c>
      <c r="M10" t="s">
        <v>88</v>
      </c>
    </row>
    <row r="11" spans="1:13" x14ac:dyDescent="0.2">
      <c r="A11" t="s">
        <v>150</v>
      </c>
      <c r="B11" t="s">
        <v>154</v>
      </c>
      <c r="C11" t="s">
        <v>89</v>
      </c>
      <c r="D11" t="s">
        <v>50</v>
      </c>
      <c r="E11">
        <v>8.3735330000000007E-3</v>
      </c>
      <c r="F11" s="2">
        <v>3.4875200000000001E-5</v>
      </c>
      <c r="G11" s="2">
        <v>3.78702E-6</v>
      </c>
      <c r="H11">
        <v>8.3386580000000005E-3</v>
      </c>
      <c r="I11">
        <v>28673680</v>
      </c>
      <c r="J11">
        <v>28671279</v>
      </c>
      <c r="K11" t="s">
        <v>73</v>
      </c>
      <c r="L11" t="s">
        <v>80</v>
      </c>
      <c r="M11" t="s">
        <v>88</v>
      </c>
    </row>
    <row r="12" spans="1:13" x14ac:dyDescent="0.2">
      <c r="A12" t="s">
        <v>150</v>
      </c>
      <c r="B12" t="s">
        <v>165</v>
      </c>
      <c r="C12" t="s">
        <v>39</v>
      </c>
      <c r="D12" t="s">
        <v>40</v>
      </c>
      <c r="E12" s="2">
        <v>3.7860900000000002E-6</v>
      </c>
      <c r="F12" s="2">
        <v>3.7860900000000002E-6</v>
      </c>
      <c r="G12">
        <v>0</v>
      </c>
      <c r="H12">
        <v>0</v>
      </c>
      <c r="I12">
        <v>26412477</v>
      </c>
      <c r="J12">
        <v>26412476</v>
      </c>
      <c r="K12" t="s">
        <v>73</v>
      </c>
      <c r="L12" t="s">
        <v>80</v>
      </c>
      <c r="M12" t="s">
        <v>91</v>
      </c>
    </row>
    <row r="13" spans="1:13" x14ac:dyDescent="0.2">
      <c r="A13" t="s">
        <v>150</v>
      </c>
      <c r="B13" t="s">
        <v>165</v>
      </c>
      <c r="C13" t="s">
        <v>39</v>
      </c>
      <c r="D13" t="s">
        <v>41</v>
      </c>
      <c r="E13" s="2">
        <v>7.6585999999999998E-6</v>
      </c>
      <c r="F13" s="2">
        <v>0</v>
      </c>
      <c r="G13" s="2">
        <v>0</v>
      </c>
      <c r="H13" s="2">
        <v>7.6599999999999995E-6</v>
      </c>
      <c r="I13">
        <v>26114446</v>
      </c>
      <c r="J13">
        <v>26114444</v>
      </c>
      <c r="K13" t="s">
        <v>73</v>
      </c>
      <c r="L13" t="s">
        <v>80</v>
      </c>
      <c r="M13" t="s">
        <v>91</v>
      </c>
    </row>
    <row r="14" spans="1:13" x14ac:dyDescent="0.2">
      <c r="A14" t="s">
        <v>150</v>
      </c>
      <c r="B14" t="s">
        <v>165</v>
      </c>
      <c r="C14" t="s">
        <v>39</v>
      </c>
      <c r="D14" t="s">
        <v>42</v>
      </c>
      <c r="E14" s="2">
        <v>3.02192E-5</v>
      </c>
      <c r="F14" s="2">
        <v>2.1585100000000001E-5</v>
      </c>
      <c r="G14" s="2">
        <v>0</v>
      </c>
      <c r="H14" s="2">
        <v>8.6340500000000008E-6</v>
      </c>
      <c r="I14">
        <v>23164109</v>
      </c>
      <c r="J14">
        <v>23164102</v>
      </c>
      <c r="K14" t="s">
        <v>73</v>
      </c>
      <c r="L14" t="s">
        <v>80</v>
      </c>
      <c r="M14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40BA-8C36-4EE0-A695-721FCE32E2E6}">
  <dimension ref="A1:L14"/>
  <sheetViews>
    <sheetView workbookViewId="0">
      <selection activeCell="A15" sqref="A15"/>
    </sheetView>
  </sheetViews>
  <sheetFormatPr baseColWidth="10" defaultColWidth="8.83203125" defaultRowHeight="15" x14ac:dyDescent="0.2"/>
  <sheetData>
    <row r="1" spans="1:12" x14ac:dyDescent="0.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83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2">
      <c r="A2" t="s">
        <v>214</v>
      </c>
      <c r="B2" t="s">
        <v>30</v>
      </c>
      <c r="C2" t="s">
        <v>31</v>
      </c>
      <c r="D2">
        <v>5.7072378439999998</v>
      </c>
      <c r="E2">
        <v>1.493267823</v>
      </c>
      <c r="F2">
        <v>4.2015417519999998</v>
      </c>
      <c r="G2">
        <v>1.2428269E-2</v>
      </c>
      <c r="H2">
        <v>27831712</v>
      </c>
      <c r="I2">
        <v>26243290</v>
      </c>
      <c r="J2" t="s">
        <v>73</v>
      </c>
      <c r="K2" t="s">
        <v>80</v>
      </c>
      <c r="L2" t="s">
        <v>88</v>
      </c>
    </row>
    <row r="3" spans="1:12" x14ac:dyDescent="0.2">
      <c r="A3" t="s">
        <v>214</v>
      </c>
      <c r="B3" t="s">
        <v>30</v>
      </c>
      <c r="C3" t="s">
        <v>32</v>
      </c>
      <c r="D3">
        <v>2.4054022079999999</v>
      </c>
      <c r="E3">
        <v>0.26082683000000001</v>
      </c>
      <c r="F3">
        <v>2.1334701740000002</v>
      </c>
      <c r="G3">
        <v>1.1105205E-2</v>
      </c>
      <c r="H3">
        <v>42961838</v>
      </c>
      <c r="I3">
        <v>41928433</v>
      </c>
      <c r="J3" t="s">
        <v>73</v>
      </c>
      <c r="K3" t="s">
        <v>80</v>
      </c>
      <c r="L3" t="s">
        <v>88</v>
      </c>
    </row>
    <row r="4" spans="1:12" x14ac:dyDescent="0.2">
      <c r="A4" t="s">
        <v>214</v>
      </c>
      <c r="B4" t="s">
        <v>30</v>
      </c>
      <c r="C4" t="s">
        <v>33</v>
      </c>
      <c r="D4">
        <v>3.5480928</v>
      </c>
      <c r="E4">
        <v>0.28219886</v>
      </c>
      <c r="F4">
        <v>3.2573949139999998</v>
      </c>
      <c r="G4">
        <v>8.4990259999999998E-3</v>
      </c>
      <c r="H4">
        <v>27556100</v>
      </c>
      <c r="I4">
        <v>26578384</v>
      </c>
      <c r="J4" t="s">
        <v>73</v>
      </c>
      <c r="K4" t="s">
        <v>80</v>
      </c>
      <c r="L4" t="s">
        <v>88</v>
      </c>
    </row>
    <row r="5" spans="1:12" x14ac:dyDescent="0.2">
      <c r="A5" t="s">
        <v>214</v>
      </c>
      <c r="B5" t="s">
        <v>30</v>
      </c>
      <c r="C5" t="s">
        <v>34</v>
      </c>
      <c r="D5">
        <v>3.1495365510000002</v>
      </c>
      <c r="E5">
        <v>0.28001856600000002</v>
      </c>
      <c r="F5">
        <v>2.862228333</v>
      </c>
      <c r="G5">
        <v>7.2896510000000003E-3</v>
      </c>
      <c r="H5">
        <v>24802284</v>
      </c>
      <c r="I5">
        <v>24021127</v>
      </c>
      <c r="J5" t="s">
        <v>73</v>
      </c>
      <c r="K5" t="s">
        <v>80</v>
      </c>
      <c r="L5" t="s">
        <v>88</v>
      </c>
    </row>
    <row r="6" spans="1:12" x14ac:dyDescent="0.2">
      <c r="A6" t="s">
        <v>150</v>
      </c>
      <c r="B6" t="s">
        <v>30</v>
      </c>
      <c r="C6" t="s">
        <v>36</v>
      </c>
      <c r="D6">
        <v>2.4232499999999999E-4</v>
      </c>
      <c r="E6" s="2">
        <v>3.5119600000000002E-6</v>
      </c>
      <c r="F6" s="2">
        <v>1.05359E-5</v>
      </c>
      <c r="G6">
        <v>2.2827700000000001E-4</v>
      </c>
      <c r="H6">
        <v>28474120</v>
      </c>
      <c r="I6">
        <v>28474051</v>
      </c>
      <c r="J6" t="s">
        <v>73</v>
      </c>
      <c r="K6" t="s">
        <v>80</v>
      </c>
      <c r="L6" t="s">
        <v>91</v>
      </c>
    </row>
    <row r="7" spans="1:12" x14ac:dyDescent="0.2">
      <c r="A7" t="s">
        <v>150</v>
      </c>
      <c r="B7" t="s">
        <v>30</v>
      </c>
      <c r="C7" t="s">
        <v>37</v>
      </c>
      <c r="D7" s="2">
        <v>5.9599299999999997E-5</v>
      </c>
      <c r="E7" s="2">
        <v>3.13681E-6</v>
      </c>
      <c r="F7" s="2">
        <v>6.2736100000000002E-6</v>
      </c>
      <c r="G7" s="2">
        <v>5.0188900000000003E-5</v>
      </c>
      <c r="H7">
        <v>31879569</v>
      </c>
      <c r="I7">
        <v>31879550</v>
      </c>
      <c r="J7" t="s">
        <v>73</v>
      </c>
      <c r="K7" t="s">
        <v>80</v>
      </c>
      <c r="L7" t="s">
        <v>91</v>
      </c>
    </row>
    <row r="8" spans="1:12" x14ac:dyDescent="0.2">
      <c r="A8" t="s">
        <v>150</v>
      </c>
      <c r="B8" t="s">
        <v>30</v>
      </c>
      <c r="C8" t="s">
        <v>38</v>
      </c>
      <c r="D8">
        <v>6.1483800000000004E-4</v>
      </c>
      <c r="E8" s="2">
        <v>4.4159600000000003E-5</v>
      </c>
      <c r="F8">
        <v>0</v>
      </c>
      <c r="G8">
        <v>5.7067800000000003E-4</v>
      </c>
      <c r="H8">
        <v>29438642</v>
      </c>
      <c r="I8">
        <v>29438461</v>
      </c>
      <c r="J8" t="s">
        <v>73</v>
      </c>
      <c r="K8" t="s">
        <v>80</v>
      </c>
      <c r="L8" t="s">
        <v>91</v>
      </c>
    </row>
    <row r="9" spans="1:12" x14ac:dyDescent="0.2">
      <c r="A9" t="s">
        <v>215</v>
      </c>
      <c r="B9" t="s">
        <v>30</v>
      </c>
      <c r="C9" t="s">
        <v>54</v>
      </c>
      <c r="D9">
        <v>9.5553101000000001E-2</v>
      </c>
      <c r="E9">
        <v>2.4894289999999999E-2</v>
      </c>
      <c r="F9">
        <v>7.0607595999999995E-2</v>
      </c>
      <c r="G9">
        <v>6.5848199999999995E-4</v>
      </c>
      <c r="H9">
        <v>27335586</v>
      </c>
      <c r="I9">
        <v>27309466</v>
      </c>
      <c r="J9" t="s">
        <v>73</v>
      </c>
      <c r="K9" t="s">
        <v>80</v>
      </c>
      <c r="L9" t="s">
        <v>91</v>
      </c>
    </row>
    <row r="10" spans="1:12" x14ac:dyDescent="0.2">
      <c r="A10" t="s">
        <v>215</v>
      </c>
      <c r="B10" t="s">
        <v>30</v>
      </c>
      <c r="C10" t="s">
        <v>55</v>
      </c>
      <c r="D10">
        <v>7.4561610000000002E-3</v>
      </c>
      <c r="E10">
        <v>1.177289E-3</v>
      </c>
      <c r="F10">
        <v>4.629144E-3</v>
      </c>
      <c r="G10">
        <v>1.7144980000000001E-3</v>
      </c>
      <c r="H10">
        <v>26246751</v>
      </c>
      <c r="I10">
        <v>26244794</v>
      </c>
      <c r="J10" t="s">
        <v>73</v>
      </c>
      <c r="K10" t="s">
        <v>80</v>
      </c>
      <c r="L10" t="s">
        <v>91</v>
      </c>
    </row>
    <row r="11" spans="1:12" x14ac:dyDescent="0.2">
      <c r="A11" t="s">
        <v>215</v>
      </c>
      <c r="B11" t="s">
        <v>30</v>
      </c>
      <c r="C11" t="s">
        <v>56</v>
      </c>
      <c r="D11">
        <v>3.8538369000000003E-2</v>
      </c>
      <c r="E11">
        <v>9.7331050000000006E-3</v>
      </c>
      <c r="F11">
        <v>2.8017158E-2</v>
      </c>
      <c r="G11">
        <v>9.3856199999999999E-4</v>
      </c>
      <c r="H11">
        <v>27915037</v>
      </c>
      <c r="I11">
        <v>27904279</v>
      </c>
      <c r="J11" t="s">
        <v>73</v>
      </c>
      <c r="K11" t="s">
        <v>80</v>
      </c>
      <c r="L11" t="s">
        <v>91</v>
      </c>
    </row>
    <row r="12" spans="1:12" x14ac:dyDescent="0.2">
      <c r="A12" t="s">
        <v>216</v>
      </c>
      <c r="B12" t="s">
        <v>30</v>
      </c>
      <c r="C12" t="s">
        <v>57</v>
      </c>
      <c r="D12">
        <v>0.47924944899999999</v>
      </c>
      <c r="E12">
        <v>8.4557023999999995E-2</v>
      </c>
      <c r="F12">
        <v>0.38638064300000002</v>
      </c>
      <c r="G12">
        <v>8.3117820000000002E-3</v>
      </c>
      <c r="H12">
        <v>24735970</v>
      </c>
      <c r="I12">
        <v>24617423</v>
      </c>
      <c r="J12" t="s">
        <v>73</v>
      </c>
      <c r="K12" t="s">
        <v>80</v>
      </c>
      <c r="L12" t="s">
        <v>91</v>
      </c>
    </row>
    <row r="13" spans="1:12" x14ac:dyDescent="0.2">
      <c r="A13" t="s">
        <v>152</v>
      </c>
      <c r="B13" t="s">
        <v>30</v>
      </c>
      <c r="C13" t="s">
        <v>58</v>
      </c>
      <c r="D13">
        <v>0.46407146399999999</v>
      </c>
      <c r="E13">
        <v>6.1963898000000003E-2</v>
      </c>
      <c r="F13">
        <v>0.39405331900000001</v>
      </c>
      <c r="G13">
        <v>8.0542459999999993E-3</v>
      </c>
      <c r="H13">
        <v>25464828</v>
      </c>
      <c r="I13">
        <v>25346653</v>
      </c>
      <c r="J13" t="s">
        <v>73</v>
      </c>
      <c r="K13" t="s">
        <v>80</v>
      </c>
      <c r="L13" t="s">
        <v>91</v>
      </c>
    </row>
    <row r="14" spans="1:12" x14ac:dyDescent="0.2">
      <c r="A14" t="s">
        <v>152</v>
      </c>
      <c r="B14" t="s">
        <v>30</v>
      </c>
      <c r="C14" t="s">
        <v>59</v>
      </c>
      <c r="D14">
        <v>0.339950007</v>
      </c>
      <c r="E14">
        <v>7.0299928999999997E-2</v>
      </c>
      <c r="F14">
        <v>0.262971913</v>
      </c>
      <c r="G14">
        <v>6.6781640000000003E-3</v>
      </c>
      <c r="H14">
        <v>27342844</v>
      </c>
      <c r="I14">
        <v>27249892</v>
      </c>
      <c r="J14" t="s">
        <v>73</v>
      </c>
      <c r="K14" t="s">
        <v>80</v>
      </c>
      <c r="L14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4925-3861-4ACE-9EF0-23506D56A0B6}">
  <dimension ref="A1:H52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13.83203125" bestFit="1" customWidth="1"/>
    <col min="4" max="4" width="12.1640625" bestFit="1" customWidth="1"/>
  </cols>
  <sheetData>
    <row r="1" spans="1:8" x14ac:dyDescent="0.2">
      <c r="A1" t="s">
        <v>60</v>
      </c>
      <c r="B1" t="s">
        <v>108</v>
      </c>
      <c r="C1" t="s">
        <v>109</v>
      </c>
      <c r="D1" t="s">
        <v>69</v>
      </c>
      <c r="E1" t="s">
        <v>110</v>
      </c>
      <c r="F1" t="s">
        <v>67</v>
      </c>
      <c r="G1" t="s">
        <v>63</v>
      </c>
      <c r="H1" t="s">
        <v>4</v>
      </c>
    </row>
    <row r="2" spans="1:8" x14ac:dyDescent="0.2">
      <c r="A2" t="s">
        <v>72</v>
      </c>
      <c r="B2">
        <v>12</v>
      </c>
      <c r="C2">
        <v>2016</v>
      </c>
      <c r="D2" t="s">
        <v>79</v>
      </c>
      <c r="E2" t="str">
        <f>A2&amp;"_"&amp;C2&amp;"_"&amp;D2</f>
        <v>Hbtsal_2016_Hiseq2500</v>
      </c>
      <c r="F2">
        <v>16232067</v>
      </c>
      <c r="G2">
        <v>46.378178453797659</v>
      </c>
      <c r="H2">
        <v>8703930</v>
      </c>
    </row>
    <row r="3" spans="1:8" x14ac:dyDescent="0.2">
      <c r="A3" t="s">
        <v>72</v>
      </c>
      <c r="B3">
        <v>12</v>
      </c>
      <c r="C3">
        <v>2016</v>
      </c>
      <c r="D3" t="s">
        <v>79</v>
      </c>
      <c r="E3" t="str">
        <f t="shared" ref="E3:E52" si="0">A3&amp;"_"&amp;C3&amp;"_"&amp;D3</f>
        <v>Hbtsal_2016_Hiseq2500</v>
      </c>
      <c r="F3">
        <v>15994648</v>
      </c>
      <c r="G3">
        <v>35.303921661795869</v>
      </c>
      <c r="H3">
        <v>10347910</v>
      </c>
    </row>
    <row r="4" spans="1:8" x14ac:dyDescent="0.2">
      <c r="A4" t="s">
        <v>72</v>
      </c>
      <c r="B4">
        <v>12</v>
      </c>
      <c r="C4">
        <v>2016</v>
      </c>
      <c r="D4" t="s">
        <v>79</v>
      </c>
      <c r="E4" t="str">
        <f t="shared" si="0"/>
        <v>Hbtsal_2016_Hiseq2500</v>
      </c>
      <c r="F4">
        <v>14121118</v>
      </c>
      <c r="G4">
        <v>18.603187084761984</v>
      </c>
      <c r="H4">
        <v>11494140</v>
      </c>
    </row>
    <row r="5" spans="1:8" x14ac:dyDescent="0.2">
      <c r="A5" t="s">
        <v>35</v>
      </c>
      <c r="B5">
        <v>13</v>
      </c>
      <c r="C5">
        <v>2019</v>
      </c>
      <c r="D5" t="s">
        <v>84</v>
      </c>
      <c r="E5" t="str">
        <f t="shared" si="0"/>
        <v>Hfx vol_2019_Hiseq4000</v>
      </c>
      <c r="F5">
        <v>15584793</v>
      </c>
      <c r="G5">
        <v>0</v>
      </c>
      <c r="H5">
        <v>15584793</v>
      </c>
    </row>
    <row r="6" spans="1:8" x14ac:dyDescent="0.2">
      <c r="A6" t="s">
        <v>35</v>
      </c>
      <c r="B6">
        <v>13</v>
      </c>
      <c r="C6">
        <v>2019</v>
      </c>
      <c r="D6" t="s">
        <v>84</v>
      </c>
      <c r="E6" t="str">
        <f t="shared" si="0"/>
        <v>Hfx vol_2019_Hiseq4000</v>
      </c>
      <c r="F6">
        <v>6240558</v>
      </c>
      <c r="G6">
        <v>0</v>
      </c>
      <c r="H6">
        <v>6240558</v>
      </c>
    </row>
    <row r="7" spans="1:8" x14ac:dyDescent="0.2">
      <c r="A7" t="s">
        <v>35</v>
      </c>
      <c r="B7">
        <v>13</v>
      </c>
      <c r="C7">
        <v>2019</v>
      </c>
      <c r="D7" t="s">
        <v>84</v>
      </c>
      <c r="E7" t="str">
        <f t="shared" si="0"/>
        <v>Hfx vol_2019_Hiseq4000</v>
      </c>
      <c r="F7">
        <v>16347953</v>
      </c>
      <c r="G7">
        <v>0</v>
      </c>
      <c r="H7">
        <v>16347953</v>
      </c>
    </row>
    <row r="8" spans="1:8" x14ac:dyDescent="0.2">
      <c r="A8" t="s">
        <v>72</v>
      </c>
      <c r="B8">
        <v>15</v>
      </c>
      <c r="C8">
        <v>2020</v>
      </c>
      <c r="D8" t="s">
        <v>73</v>
      </c>
      <c r="E8" t="str">
        <f t="shared" si="0"/>
        <v>Hbtsal_2020_Novaseq6000</v>
      </c>
      <c r="F8">
        <v>35364396</v>
      </c>
      <c r="G8">
        <v>95.01839081</v>
      </c>
      <c r="H8">
        <v>1761716</v>
      </c>
    </row>
    <row r="9" spans="1:8" x14ac:dyDescent="0.2">
      <c r="A9" t="s">
        <v>72</v>
      </c>
      <c r="B9">
        <v>15</v>
      </c>
      <c r="C9">
        <v>2020</v>
      </c>
      <c r="D9" t="s">
        <v>73</v>
      </c>
      <c r="E9" t="str">
        <f t="shared" si="0"/>
        <v>Hbtsal_2020_Novaseq6000</v>
      </c>
      <c r="F9">
        <v>30042395</v>
      </c>
      <c r="G9">
        <v>95.034500410000007</v>
      </c>
      <c r="H9">
        <v>1491755</v>
      </c>
    </row>
    <row r="10" spans="1:8" x14ac:dyDescent="0.2">
      <c r="A10" t="s">
        <v>72</v>
      </c>
      <c r="B10">
        <v>15</v>
      </c>
      <c r="C10">
        <v>2020</v>
      </c>
      <c r="D10" t="s">
        <v>73</v>
      </c>
      <c r="E10" t="str">
        <f t="shared" si="0"/>
        <v>Hbtsal_2020_Novaseq6000</v>
      </c>
      <c r="F10">
        <v>27374633</v>
      </c>
      <c r="G10">
        <v>94.492116109999998</v>
      </c>
      <c r="H10">
        <v>1507763</v>
      </c>
    </row>
    <row r="11" spans="1:8" x14ac:dyDescent="0.2">
      <c r="A11" t="s">
        <v>72</v>
      </c>
      <c r="B11">
        <v>15</v>
      </c>
      <c r="C11">
        <v>2020</v>
      </c>
      <c r="D11" t="s">
        <v>73</v>
      </c>
      <c r="E11" t="str">
        <f t="shared" si="0"/>
        <v>Hbtsal_2020_Novaseq6000</v>
      </c>
      <c r="F11">
        <v>29196207</v>
      </c>
      <c r="G11">
        <v>92.083817600000003</v>
      </c>
      <c r="H11">
        <v>2311225</v>
      </c>
    </row>
    <row r="12" spans="1:8" x14ac:dyDescent="0.2">
      <c r="A12" t="s">
        <v>72</v>
      </c>
      <c r="B12">
        <v>15</v>
      </c>
      <c r="C12">
        <v>2020</v>
      </c>
      <c r="D12" t="s">
        <v>73</v>
      </c>
      <c r="E12" t="str">
        <f t="shared" si="0"/>
        <v>Hbtsal_2020_Novaseq6000</v>
      </c>
      <c r="F12">
        <v>26086403</v>
      </c>
      <c r="G12">
        <v>91.796695769999999</v>
      </c>
      <c r="H12">
        <v>2139947</v>
      </c>
    </row>
    <row r="13" spans="1:8" x14ac:dyDescent="0.2">
      <c r="A13" t="s">
        <v>72</v>
      </c>
      <c r="B13">
        <v>15</v>
      </c>
      <c r="C13">
        <v>2020</v>
      </c>
      <c r="D13" t="s">
        <v>73</v>
      </c>
      <c r="E13" t="str">
        <f t="shared" si="0"/>
        <v>Hbtsal_2020_Novaseq6000</v>
      </c>
      <c r="F13">
        <v>28004135</v>
      </c>
      <c r="G13">
        <v>91.792183550000004</v>
      </c>
      <c r="H13">
        <v>2298528</v>
      </c>
    </row>
    <row r="14" spans="1:8" x14ac:dyDescent="0.2">
      <c r="A14" t="s">
        <v>72</v>
      </c>
      <c r="B14">
        <v>12</v>
      </c>
      <c r="C14">
        <v>2020</v>
      </c>
      <c r="D14" t="s">
        <v>73</v>
      </c>
      <c r="E14" t="str">
        <f t="shared" si="0"/>
        <v>Hbtsal_2020_Novaseq6000</v>
      </c>
      <c r="F14">
        <v>18076823</v>
      </c>
      <c r="G14">
        <v>88.509607029999998</v>
      </c>
      <c r="H14">
        <v>2077098</v>
      </c>
    </row>
    <row r="15" spans="1:8" x14ac:dyDescent="0.2">
      <c r="A15" t="s">
        <v>72</v>
      </c>
      <c r="B15">
        <v>12</v>
      </c>
      <c r="C15">
        <v>2020</v>
      </c>
      <c r="D15" t="s">
        <v>73</v>
      </c>
      <c r="E15" t="str">
        <f t="shared" si="0"/>
        <v>Hbtsal_2020_Novaseq6000</v>
      </c>
      <c r="F15">
        <v>21398834</v>
      </c>
      <c r="G15">
        <v>85.708286720000004</v>
      </c>
      <c r="H15">
        <v>3629358</v>
      </c>
    </row>
    <row r="16" spans="1:8" x14ac:dyDescent="0.2">
      <c r="A16" t="s">
        <v>72</v>
      </c>
      <c r="B16">
        <v>12</v>
      </c>
      <c r="C16">
        <v>2020</v>
      </c>
      <c r="D16" t="s">
        <v>73</v>
      </c>
      <c r="E16" t="str">
        <f t="shared" si="0"/>
        <v>Hbtsal_2020_Novaseq6000</v>
      </c>
      <c r="F16">
        <v>25462861</v>
      </c>
      <c r="G16">
        <v>85.746464230000001</v>
      </c>
      <c r="H16">
        <v>3634085</v>
      </c>
    </row>
    <row r="17" spans="1:8" x14ac:dyDescent="0.2">
      <c r="A17" t="s">
        <v>72</v>
      </c>
      <c r="B17">
        <v>12</v>
      </c>
      <c r="C17">
        <v>2020</v>
      </c>
      <c r="D17" t="s">
        <v>73</v>
      </c>
      <c r="E17" t="str">
        <f t="shared" si="0"/>
        <v>Hbtsal_2020_Novaseq6000</v>
      </c>
      <c r="F17">
        <v>36753428</v>
      </c>
      <c r="G17">
        <v>76.172094749999999</v>
      </c>
      <c r="H17">
        <v>8757572</v>
      </c>
    </row>
    <row r="18" spans="1:8" x14ac:dyDescent="0.2">
      <c r="A18" t="s">
        <v>72</v>
      </c>
      <c r="B18">
        <v>12</v>
      </c>
      <c r="C18">
        <v>2020</v>
      </c>
      <c r="D18" t="s">
        <v>73</v>
      </c>
      <c r="E18" t="str">
        <f t="shared" si="0"/>
        <v>Hbtsal_2020_Novaseq6000</v>
      </c>
      <c r="F18">
        <v>35020612</v>
      </c>
      <c r="G18">
        <v>63.309913029999997</v>
      </c>
      <c r="H18">
        <v>12849093</v>
      </c>
    </row>
    <row r="19" spans="1:8" x14ac:dyDescent="0.2">
      <c r="A19" t="s">
        <v>72</v>
      </c>
      <c r="B19">
        <v>12</v>
      </c>
      <c r="C19">
        <v>2020</v>
      </c>
      <c r="D19" t="s">
        <v>73</v>
      </c>
      <c r="E19" t="str">
        <f t="shared" si="0"/>
        <v>Hbtsal_2020_Novaseq6000</v>
      </c>
      <c r="F19">
        <v>36565814</v>
      </c>
      <c r="G19">
        <v>67.722285630000002</v>
      </c>
      <c r="H19">
        <v>11802609</v>
      </c>
    </row>
    <row r="20" spans="1:8" x14ac:dyDescent="0.2">
      <c r="A20" t="s">
        <v>72</v>
      </c>
      <c r="B20">
        <v>15</v>
      </c>
      <c r="C20">
        <v>2020</v>
      </c>
      <c r="D20" t="s">
        <v>73</v>
      </c>
      <c r="E20" t="str">
        <f t="shared" si="0"/>
        <v>Hbtsal_2020_Novaseq6000</v>
      </c>
      <c r="F20">
        <v>31309573</v>
      </c>
      <c r="G20">
        <v>86.419102550000005</v>
      </c>
      <c r="H20">
        <v>4252121</v>
      </c>
    </row>
    <row r="21" spans="1:8" x14ac:dyDescent="0.2">
      <c r="A21" t="s">
        <v>72</v>
      </c>
      <c r="B21">
        <v>15</v>
      </c>
      <c r="C21">
        <v>2020</v>
      </c>
      <c r="D21" t="s">
        <v>73</v>
      </c>
      <c r="E21" t="str">
        <f t="shared" si="0"/>
        <v>Hbtsal_2020_Novaseq6000</v>
      </c>
      <c r="F21">
        <v>27662265</v>
      </c>
      <c r="G21">
        <v>84.797354810000002</v>
      </c>
      <c r="H21">
        <v>4205396</v>
      </c>
    </row>
    <row r="22" spans="1:8" x14ac:dyDescent="0.2">
      <c r="A22" t="s">
        <v>72</v>
      </c>
      <c r="B22">
        <v>15</v>
      </c>
      <c r="C22">
        <v>2020</v>
      </c>
      <c r="D22" t="s">
        <v>73</v>
      </c>
      <c r="E22" t="str">
        <f t="shared" si="0"/>
        <v>Hbtsal_2020_Novaseq6000</v>
      </c>
      <c r="F22">
        <v>28108730</v>
      </c>
      <c r="G22">
        <v>84.894034700000006</v>
      </c>
      <c r="H22">
        <v>4246095</v>
      </c>
    </row>
    <row r="23" spans="1:8" x14ac:dyDescent="0.2">
      <c r="A23" t="s">
        <v>72</v>
      </c>
      <c r="B23">
        <v>15</v>
      </c>
      <c r="C23">
        <v>2020</v>
      </c>
      <c r="D23" t="s">
        <v>73</v>
      </c>
      <c r="E23" t="str">
        <f t="shared" si="0"/>
        <v>Hbtsal_2020_Novaseq6000</v>
      </c>
      <c r="F23">
        <v>31455978</v>
      </c>
      <c r="G23">
        <v>84.512466910000001</v>
      </c>
      <c r="H23">
        <v>4871755</v>
      </c>
    </row>
    <row r="24" spans="1:8" x14ac:dyDescent="0.2">
      <c r="A24" t="s">
        <v>72</v>
      </c>
      <c r="B24">
        <v>15</v>
      </c>
      <c r="C24">
        <v>2020</v>
      </c>
      <c r="D24" t="s">
        <v>73</v>
      </c>
      <c r="E24" t="str">
        <f t="shared" si="0"/>
        <v>Hbtsal_2020_Novaseq6000</v>
      </c>
      <c r="F24">
        <v>30127022</v>
      </c>
      <c r="G24">
        <v>81.094503799999998</v>
      </c>
      <c r="H24">
        <v>5695663</v>
      </c>
    </row>
    <row r="25" spans="1:8" x14ac:dyDescent="0.2">
      <c r="A25" t="s">
        <v>72</v>
      </c>
      <c r="B25">
        <v>15</v>
      </c>
      <c r="C25">
        <v>2020</v>
      </c>
      <c r="D25" t="s">
        <v>73</v>
      </c>
      <c r="E25" t="str">
        <f t="shared" si="0"/>
        <v>Hbtsal_2020_Novaseq6000</v>
      </c>
      <c r="F25">
        <v>22539216</v>
      </c>
      <c r="G25">
        <v>81.735203209999995</v>
      </c>
      <c r="H25">
        <v>4116742</v>
      </c>
    </row>
    <row r="26" spans="1:8" x14ac:dyDescent="0.2">
      <c r="A26" t="s">
        <v>72</v>
      </c>
      <c r="B26">
        <v>15</v>
      </c>
      <c r="C26">
        <v>2020</v>
      </c>
      <c r="D26" t="s">
        <v>73</v>
      </c>
      <c r="E26" t="str">
        <f t="shared" si="0"/>
        <v>Hbtsal_2020_Novaseq6000</v>
      </c>
      <c r="F26">
        <v>20424590</v>
      </c>
      <c r="G26">
        <v>74.987326550000006</v>
      </c>
      <c r="H26">
        <v>5108736</v>
      </c>
    </row>
    <row r="27" spans="1:8" x14ac:dyDescent="0.2">
      <c r="A27" t="s">
        <v>72</v>
      </c>
      <c r="B27">
        <v>15</v>
      </c>
      <c r="C27">
        <v>2020</v>
      </c>
      <c r="D27" t="s">
        <v>73</v>
      </c>
      <c r="E27" t="str">
        <f t="shared" si="0"/>
        <v>Hbtsal_2020_Novaseq6000</v>
      </c>
      <c r="F27">
        <v>24051747</v>
      </c>
      <c r="G27">
        <v>75.016804390000004</v>
      </c>
      <c r="H27">
        <v>6008895</v>
      </c>
    </row>
    <row r="28" spans="1:8" x14ac:dyDescent="0.2">
      <c r="A28" t="s">
        <v>72</v>
      </c>
      <c r="B28">
        <v>15</v>
      </c>
      <c r="C28">
        <v>2020</v>
      </c>
      <c r="D28" t="s">
        <v>73</v>
      </c>
      <c r="E28" t="str">
        <f t="shared" si="0"/>
        <v>Hbtsal_2020_Novaseq6000</v>
      </c>
      <c r="F28">
        <v>28490032</v>
      </c>
      <c r="G28">
        <v>71.619343920000006</v>
      </c>
      <c r="H28">
        <v>8085658</v>
      </c>
    </row>
    <row r="29" spans="1:8" x14ac:dyDescent="0.2">
      <c r="A29" t="s">
        <v>35</v>
      </c>
      <c r="B29">
        <v>12</v>
      </c>
      <c r="C29">
        <v>2021</v>
      </c>
      <c r="D29" t="s">
        <v>73</v>
      </c>
      <c r="E29" t="str">
        <f t="shared" si="0"/>
        <v>Hfx vol_2021_Novaseq6000</v>
      </c>
      <c r="F29">
        <v>28474120</v>
      </c>
      <c r="G29">
        <v>2.4232499999999999E-4</v>
      </c>
      <c r="H29">
        <v>28474051</v>
      </c>
    </row>
    <row r="30" spans="1:8" x14ac:dyDescent="0.2">
      <c r="A30" t="s">
        <v>35</v>
      </c>
      <c r="B30">
        <v>12</v>
      </c>
      <c r="C30">
        <v>2021</v>
      </c>
      <c r="D30" t="s">
        <v>73</v>
      </c>
      <c r="E30" t="str">
        <f t="shared" si="0"/>
        <v>Hfx vol_2021_Novaseq6000</v>
      </c>
      <c r="F30">
        <v>31879569</v>
      </c>
      <c r="G30" s="2">
        <v>5.9599299999999997E-5</v>
      </c>
      <c r="H30">
        <v>31879550</v>
      </c>
    </row>
    <row r="31" spans="1:8" x14ac:dyDescent="0.2">
      <c r="A31" t="s">
        <v>35</v>
      </c>
      <c r="B31">
        <v>12</v>
      </c>
      <c r="C31">
        <v>2021</v>
      </c>
      <c r="D31" t="s">
        <v>73</v>
      </c>
      <c r="E31" t="str">
        <f t="shared" si="0"/>
        <v>Hfx vol_2021_Novaseq6000</v>
      </c>
      <c r="F31">
        <v>29438642</v>
      </c>
      <c r="G31">
        <v>6.1483800000000004E-4</v>
      </c>
      <c r="H31">
        <v>29438461</v>
      </c>
    </row>
    <row r="32" spans="1:8" x14ac:dyDescent="0.2">
      <c r="A32" t="s">
        <v>35</v>
      </c>
      <c r="B32">
        <v>12</v>
      </c>
      <c r="C32">
        <v>2021</v>
      </c>
      <c r="D32" t="s">
        <v>73</v>
      </c>
      <c r="E32" t="str">
        <f t="shared" si="0"/>
        <v>Hfx vol_2021_Novaseq6000</v>
      </c>
      <c r="F32">
        <v>26412477</v>
      </c>
      <c r="G32" s="2">
        <v>3.7860900000000002E-6</v>
      </c>
      <c r="H32">
        <v>26412476</v>
      </c>
    </row>
    <row r="33" spans="1:8" x14ac:dyDescent="0.2">
      <c r="A33" t="s">
        <v>35</v>
      </c>
      <c r="B33">
        <v>12</v>
      </c>
      <c r="C33">
        <v>2021</v>
      </c>
      <c r="D33" t="s">
        <v>73</v>
      </c>
      <c r="E33" t="str">
        <f t="shared" si="0"/>
        <v>Hfx vol_2021_Novaseq6000</v>
      </c>
      <c r="F33">
        <v>26114446</v>
      </c>
      <c r="G33" s="2">
        <v>7.6585999999999998E-6</v>
      </c>
      <c r="H33">
        <v>26114444</v>
      </c>
    </row>
    <row r="34" spans="1:8" x14ac:dyDescent="0.2">
      <c r="A34" t="s">
        <v>35</v>
      </c>
      <c r="B34">
        <v>12</v>
      </c>
      <c r="C34">
        <v>2021</v>
      </c>
      <c r="D34" t="s">
        <v>73</v>
      </c>
      <c r="E34" t="str">
        <f t="shared" si="0"/>
        <v>Hfx vol_2021_Novaseq6000</v>
      </c>
      <c r="F34">
        <v>23164109</v>
      </c>
      <c r="G34" s="2">
        <v>3.02192E-5</v>
      </c>
      <c r="H34">
        <v>23164102</v>
      </c>
    </row>
    <row r="35" spans="1:8" x14ac:dyDescent="0.2">
      <c r="A35" t="s">
        <v>35</v>
      </c>
      <c r="B35">
        <v>12</v>
      </c>
      <c r="C35">
        <v>2021</v>
      </c>
      <c r="D35" t="s">
        <v>73</v>
      </c>
      <c r="E35" t="str">
        <f t="shared" si="0"/>
        <v>Hfx vol_2021_Novaseq6000</v>
      </c>
      <c r="F35">
        <v>22177676</v>
      </c>
      <c r="G35">
        <v>1.158823E-2</v>
      </c>
      <c r="H35">
        <v>22175106</v>
      </c>
    </row>
    <row r="36" spans="1:8" x14ac:dyDescent="0.2">
      <c r="A36" t="s">
        <v>35</v>
      </c>
      <c r="B36">
        <v>12</v>
      </c>
      <c r="C36">
        <v>2021</v>
      </c>
      <c r="D36" t="s">
        <v>73</v>
      </c>
      <c r="E36" t="str">
        <f t="shared" si="0"/>
        <v>Hfx vol_2021_Novaseq6000</v>
      </c>
      <c r="F36">
        <v>30968064</v>
      </c>
      <c r="G36">
        <v>7.5497130000000004E-3</v>
      </c>
      <c r="H36">
        <v>30965726</v>
      </c>
    </row>
    <row r="37" spans="1:8" x14ac:dyDescent="0.2">
      <c r="A37" t="s">
        <v>35</v>
      </c>
      <c r="B37">
        <v>12</v>
      </c>
      <c r="C37">
        <v>2021</v>
      </c>
      <c r="D37" t="s">
        <v>73</v>
      </c>
      <c r="E37" t="str">
        <f t="shared" si="0"/>
        <v>Hfx vol_2021_Novaseq6000</v>
      </c>
      <c r="F37">
        <v>23725386</v>
      </c>
      <c r="G37">
        <v>7.6373889999999996E-3</v>
      </c>
      <c r="H37">
        <v>23723574</v>
      </c>
    </row>
    <row r="38" spans="1:8" x14ac:dyDescent="0.2">
      <c r="A38" t="s">
        <v>35</v>
      </c>
      <c r="B38">
        <v>12</v>
      </c>
      <c r="C38">
        <v>2021</v>
      </c>
      <c r="D38" t="s">
        <v>73</v>
      </c>
      <c r="E38" t="str">
        <f t="shared" si="0"/>
        <v>Hfx vol_2021_Novaseq6000</v>
      </c>
      <c r="F38">
        <v>27979684</v>
      </c>
      <c r="G38">
        <v>7.637685E-3</v>
      </c>
      <c r="H38">
        <v>27977547</v>
      </c>
    </row>
    <row r="39" spans="1:8" x14ac:dyDescent="0.2">
      <c r="A39" t="s">
        <v>35</v>
      </c>
      <c r="B39">
        <v>12</v>
      </c>
      <c r="C39">
        <v>2021</v>
      </c>
      <c r="D39" t="s">
        <v>73</v>
      </c>
      <c r="E39" t="str">
        <f t="shared" si="0"/>
        <v>Hfx vol_2021_Novaseq6000</v>
      </c>
      <c r="F39">
        <v>28135047</v>
      </c>
      <c r="G39">
        <v>6.1489149999999996E-3</v>
      </c>
      <c r="H39">
        <v>28133317</v>
      </c>
    </row>
    <row r="40" spans="1:8" x14ac:dyDescent="0.2">
      <c r="A40" t="s">
        <v>35</v>
      </c>
      <c r="B40">
        <v>12</v>
      </c>
      <c r="C40">
        <v>2021</v>
      </c>
      <c r="D40" t="s">
        <v>73</v>
      </c>
      <c r="E40" t="str">
        <f t="shared" si="0"/>
        <v>Hfx vol_2021_Novaseq6000</v>
      </c>
      <c r="F40">
        <v>35323727</v>
      </c>
      <c r="G40">
        <v>1.1471043E-2</v>
      </c>
      <c r="H40">
        <v>35319675</v>
      </c>
    </row>
    <row r="41" spans="1:8" x14ac:dyDescent="0.2">
      <c r="A41" t="s">
        <v>35</v>
      </c>
      <c r="B41">
        <v>12</v>
      </c>
      <c r="C41">
        <v>2021</v>
      </c>
      <c r="D41" t="s">
        <v>73</v>
      </c>
      <c r="E41" t="str">
        <f t="shared" si="0"/>
        <v>Hfx vol_2021_Novaseq6000</v>
      </c>
      <c r="F41">
        <v>30099757</v>
      </c>
      <c r="G41">
        <v>6.7043729999999996E-3</v>
      </c>
      <c r="H41">
        <v>30097739</v>
      </c>
    </row>
    <row r="42" spans="1:8" x14ac:dyDescent="0.2">
      <c r="A42" t="s">
        <v>35</v>
      </c>
      <c r="B42">
        <v>12</v>
      </c>
      <c r="C42">
        <v>2021</v>
      </c>
      <c r="D42" t="s">
        <v>73</v>
      </c>
      <c r="E42" t="str">
        <f t="shared" si="0"/>
        <v>Hfx vol_2021_Novaseq6000</v>
      </c>
      <c r="F42">
        <v>28673680</v>
      </c>
      <c r="G42">
        <v>8.3735330000000007E-3</v>
      </c>
      <c r="H42">
        <v>28671279</v>
      </c>
    </row>
    <row r="43" spans="1:8" x14ac:dyDescent="0.2">
      <c r="A43" t="s">
        <v>92</v>
      </c>
      <c r="B43">
        <v>12</v>
      </c>
      <c r="C43">
        <v>2021</v>
      </c>
      <c r="D43" t="s">
        <v>73</v>
      </c>
      <c r="E43" t="str">
        <f t="shared" si="0"/>
        <v>Hfxmed_2021_Novaseq6000</v>
      </c>
      <c r="F43">
        <v>27335586</v>
      </c>
      <c r="G43">
        <v>9.5553101000000001E-2</v>
      </c>
      <c r="H43">
        <v>27309466</v>
      </c>
    </row>
    <row r="44" spans="1:8" x14ac:dyDescent="0.2">
      <c r="A44" t="s">
        <v>92</v>
      </c>
      <c r="B44">
        <v>12</v>
      </c>
      <c r="C44">
        <v>2021</v>
      </c>
      <c r="D44" t="s">
        <v>73</v>
      </c>
      <c r="E44" t="str">
        <f t="shared" si="0"/>
        <v>Hfxmed_2021_Novaseq6000</v>
      </c>
      <c r="F44">
        <v>26246751</v>
      </c>
      <c r="G44">
        <v>7.4561610000000002E-3</v>
      </c>
      <c r="H44">
        <v>26244794</v>
      </c>
    </row>
    <row r="45" spans="1:8" x14ac:dyDescent="0.2">
      <c r="A45" t="s">
        <v>92</v>
      </c>
      <c r="B45">
        <v>12</v>
      </c>
      <c r="C45">
        <v>2021</v>
      </c>
      <c r="D45" t="s">
        <v>73</v>
      </c>
      <c r="E45" t="str">
        <f t="shared" si="0"/>
        <v>Hfxmed_2021_Novaseq6000</v>
      </c>
      <c r="F45">
        <v>27915037</v>
      </c>
      <c r="G45">
        <v>3.8538369000000003E-2</v>
      </c>
      <c r="H45">
        <v>27904279</v>
      </c>
    </row>
    <row r="46" spans="1:8" x14ac:dyDescent="0.2">
      <c r="A46" t="s">
        <v>93</v>
      </c>
      <c r="B46">
        <v>12</v>
      </c>
      <c r="C46">
        <v>2021</v>
      </c>
      <c r="D46" t="s">
        <v>73</v>
      </c>
      <c r="E46" t="str">
        <f t="shared" si="0"/>
        <v>Hcahis_2021_Novaseq6000</v>
      </c>
      <c r="F46">
        <v>24735970</v>
      </c>
      <c r="G46">
        <v>0.47924944899999999</v>
      </c>
      <c r="H46">
        <v>24617423</v>
      </c>
    </row>
    <row r="47" spans="1:8" x14ac:dyDescent="0.2">
      <c r="A47" t="s">
        <v>93</v>
      </c>
      <c r="B47">
        <v>12</v>
      </c>
      <c r="C47">
        <v>2021</v>
      </c>
      <c r="D47" t="s">
        <v>73</v>
      </c>
      <c r="E47" t="str">
        <f t="shared" si="0"/>
        <v>Hcahis_2021_Novaseq6000</v>
      </c>
      <c r="F47">
        <v>25464828</v>
      </c>
      <c r="G47">
        <v>0.46407146399999999</v>
      </c>
      <c r="H47">
        <v>25346653</v>
      </c>
    </row>
    <row r="48" spans="1:8" x14ac:dyDescent="0.2">
      <c r="A48" t="s">
        <v>93</v>
      </c>
      <c r="B48">
        <v>12</v>
      </c>
      <c r="C48">
        <v>2021</v>
      </c>
      <c r="D48" t="s">
        <v>73</v>
      </c>
      <c r="E48" t="str">
        <f t="shared" si="0"/>
        <v>Hcahis_2021_Novaseq6000</v>
      </c>
      <c r="F48">
        <v>27342844</v>
      </c>
      <c r="G48">
        <v>0.339950007</v>
      </c>
      <c r="H48">
        <v>27249892</v>
      </c>
    </row>
    <row r="49" spans="1:8" x14ac:dyDescent="0.2">
      <c r="A49" t="s">
        <v>72</v>
      </c>
      <c r="B49">
        <v>25</v>
      </c>
      <c r="C49">
        <v>2021</v>
      </c>
      <c r="D49" t="s">
        <v>73</v>
      </c>
      <c r="E49" t="str">
        <f t="shared" si="0"/>
        <v>Hbtsal_2021_Novaseq6000</v>
      </c>
      <c r="F49">
        <v>27831712</v>
      </c>
      <c r="G49">
        <v>5.7072378439999998</v>
      </c>
      <c r="H49">
        <v>26243290</v>
      </c>
    </row>
    <row r="50" spans="1:8" x14ac:dyDescent="0.2">
      <c r="A50" t="s">
        <v>72</v>
      </c>
      <c r="B50">
        <v>25</v>
      </c>
      <c r="C50">
        <v>2021</v>
      </c>
      <c r="D50" t="s">
        <v>73</v>
      </c>
      <c r="E50" t="str">
        <f t="shared" si="0"/>
        <v>Hbtsal_2021_Novaseq6000</v>
      </c>
      <c r="F50">
        <v>42961838</v>
      </c>
      <c r="G50">
        <v>2.4054022079999999</v>
      </c>
      <c r="H50">
        <v>41928433</v>
      </c>
    </row>
    <row r="51" spans="1:8" x14ac:dyDescent="0.2">
      <c r="A51" t="s">
        <v>72</v>
      </c>
      <c r="B51">
        <v>25</v>
      </c>
      <c r="C51">
        <v>2021</v>
      </c>
      <c r="D51" t="s">
        <v>73</v>
      </c>
      <c r="E51" t="str">
        <f t="shared" si="0"/>
        <v>Hbtsal_2021_Novaseq6000</v>
      </c>
      <c r="F51">
        <v>27556100</v>
      </c>
      <c r="G51">
        <v>3.5480928</v>
      </c>
      <c r="H51">
        <v>26578384</v>
      </c>
    </row>
    <row r="52" spans="1:8" x14ac:dyDescent="0.2">
      <c r="A52" t="s">
        <v>72</v>
      </c>
      <c r="B52">
        <v>25</v>
      </c>
      <c r="C52">
        <v>2021</v>
      </c>
      <c r="D52" t="s">
        <v>73</v>
      </c>
      <c r="E52" t="str">
        <f t="shared" si="0"/>
        <v>Hbtsal_2021_Novaseq6000</v>
      </c>
      <c r="F52">
        <v>24802284</v>
      </c>
      <c r="G52">
        <v>3.1495365510000002</v>
      </c>
      <c r="H52">
        <v>24021127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A743-31BA-4AD6-B28F-3A5E97C7EA01}">
  <dimension ref="A1:I13"/>
  <sheetViews>
    <sheetView tabSelected="1" workbookViewId="0">
      <selection activeCell="I14" sqref="I14"/>
    </sheetView>
  </sheetViews>
  <sheetFormatPr baseColWidth="10" defaultColWidth="8.83203125" defaultRowHeight="15" x14ac:dyDescent="0.2"/>
  <sheetData>
    <row r="1" spans="1:9" x14ac:dyDescent="0.2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69</v>
      </c>
      <c r="I1" t="s">
        <v>61</v>
      </c>
    </row>
    <row r="2" spans="1:9" x14ac:dyDescent="0.2">
      <c r="A2" t="s">
        <v>101</v>
      </c>
      <c r="B2">
        <v>317</v>
      </c>
      <c r="C2">
        <v>371</v>
      </c>
      <c r="D2">
        <v>430</v>
      </c>
      <c r="E2">
        <v>35364396</v>
      </c>
      <c r="F2">
        <v>1761716</v>
      </c>
      <c r="G2">
        <v>95.01839081</v>
      </c>
      <c r="H2" t="s">
        <v>73</v>
      </c>
      <c r="I2" t="s">
        <v>5</v>
      </c>
    </row>
    <row r="3" spans="1:9" x14ac:dyDescent="0.2">
      <c r="A3" t="s">
        <v>102</v>
      </c>
      <c r="B3">
        <v>330</v>
      </c>
      <c r="C3">
        <v>385</v>
      </c>
      <c r="D3">
        <v>443</v>
      </c>
      <c r="E3">
        <v>30042395</v>
      </c>
      <c r="F3">
        <v>1491755</v>
      </c>
      <c r="G3">
        <v>95.034500410000007</v>
      </c>
      <c r="H3" t="s">
        <v>73</v>
      </c>
      <c r="I3" t="s">
        <v>5</v>
      </c>
    </row>
    <row r="4" spans="1:9" x14ac:dyDescent="0.2">
      <c r="A4" t="s">
        <v>103</v>
      </c>
      <c r="B4">
        <v>320</v>
      </c>
      <c r="C4">
        <v>392</v>
      </c>
      <c r="D4">
        <v>451</v>
      </c>
      <c r="E4">
        <v>27374633</v>
      </c>
      <c r="F4">
        <v>1507763</v>
      </c>
      <c r="G4">
        <v>94.492116109999998</v>
      </c>
      <c r="H4" t="s">
        <v>73</v>
      </c>
      <c r="I4" t="s">
        <v>5</v>
      </c>
    </row>
    <row r="5" spans="1:9" x14ac:dyDescent="0.2">
      <c r="A5" t="s">
        <v>15</v>
      </c>
      <c r="B5">
        <v>311</v>
      </c>
      <c r="C5">
        <v>384</v>
      </c>
      <c r="D5">
        <v>431</v>
      </c>
      <c r="E5">
        <v>18076823</v>
      </c>
      <c r="F5">
        <v>2077098</v>
      </c>
      <c r="G5">
        <v>88.509607029999998</v>
      </c>
      <c r="H5" t="s">
        <v>73</v>
      </c>
      <c r="I5" t="s">
        <v>153</v>
      </c>
    </row>
    <row r="6" spans="1:9" x14ac:dyDescent="0.2">
      <c r="A6" t="s">
        <v>16</v>
      </c>
      <c r="B6">
        <v>321</v>
      </c>
      <c r="C6">
        <v>378</v>
      </c>
      <c r="D6">
        <v>425</v>
      </c>
      <c r="E6">
        <v>21398834</v>
      </c>
      <c r="F6">
        <v>3629358</v>
      </c>
      <c r="G6">
        <v>85.708286720000004</v>
      </c>
      <c r="H6" t="s">
        <v>73</v>
      </c>
      <c r="I6" t="s">
        <v>153</v>
      </c>
    </row>
    <row r="7" spans="1:9" x14ac:dyDescent="0.2">
      <c r="A7" t="s">
        <v>17</v>
      </c>
      <c r="B7">
        <v>312</v>
      </c>
      <c r="C7">
        <v>364</v>
      </c>
      <c r="D7">
        <v>394</v>
      </c>
      <c r="E7">
        <v>25462861</v>
      </c>
      <c r="F7">
        <v>3634085</v>
      </c>
      <c r="G7">
        <v>85.746464230000001</v>
      </c>
      <c r="H7" t="s">
        <v>73</v>
      </c>
      <c r="I7" t="s">
        <v>153</v>
      </c>
    </row>
    <row r="8" spans="1:9" x14ac:dyDescent="0.2">
      <c r="A8" t="s">
        <v>18</v>
      </c>
      <c r="B8">
        <v>306</v>
      </c>
      <c r="C8">
        <v>326</v>
      </c>
      <c r="D8">
        <v>343</v>
      </c>
      <c r="E8">
        <v>36753428</v>
      </c>
      <c r="F8">
        <v>8757572</v>
      </c>
      <c r="G8">
        <v>76.172094749999999</v>
      </c>
      <c r="H8" t="s">
        <v>73</v>
      </c>
      <c r="I8" t="s">
        <v>154</v>
      </c>
    </row>
    <row r="9" spans="1:9" x14ac:dyDescent="0.2">
      <c r="A9" t="s">
        <v>19</v>
      </c>
      <c r="B9">
        <v>307</v>
      </c>
      <c r="C9">
        <v>326</v>
      </c>
      <c r="D9">
        <v>333</v>
      </c>
      <c r="E9">
        <v>35020612</v>
      </c>
      <c r="F9">
        <v>12849093</v>
      </c>
      <c r="G9">
        <v>63.309913029999997</v>
      </c>
      <c r="H9" t="s">
        <v>73</v>
      </c>
      <c r="I9" t="s">
        <v>154</v>
      </c>
    </row>
    <row r="10" spans="1:9" x14ac:dyDescent="0.2">
      <c r="A10" t="s">
        <v>20</v>
      </c>
      <c r="B10">
        <v>311</v>
      </c>
      <c r="C10">
        <v>331</v>
      </c>
      <c r="D10">
        <v>348</v>
      </c>
      <c r="E10">
        <v>36565814</v>
      </c>
      <c r="F10">
        <v>11802609</v>
      </c>
      <c r="G10">
        <v>67.722285630000002</v>
      </c>
      <c r="H10" t="s">
        <v>73</v>
      </c>
      <c r="I10" t="s">
        <v>154</v>
      </c>
    </row>
    <row r="11" spans="1:9" x14ac:dyDescent="0.2">
      <c r="A11" t="s">
        <v>104</v>
      </c>
      <c r="B11">
        <v>295</v>
      </c>
      <c r="C11">
        <v>308</v>
      </c>
      <c r="D11">
        <v>316</v>
      </c>
      <c r="E11">
        <v>27831712</v>
      </c>
      <c r="F11">
        <v>26243290</v>
      </c>
      <c r="G11">
        <v>5.7072378439999998</v>
      </c>
      <c r="H11" t="s">
        <v>73</v>
      </c>
      <c r="I11" t="s">
        <v>161</v>
      </c>
    </row>
    <row r="12" spans="1:9" x14ac:dyDescent="0.2">
      <c r="A12" t="s">
        <v>105</v>
      </c>
      <c r="B12">
        <v>298</v>
      </c>
      <c r="C12">
        <v>310</v>
      </c>
      <c r="D12">
        <v>313</v>
      </c>
      <c r="E12">
        <v>42961838</v>
      </c>
      <c r="F12">
        <v>41928433</v>
      </c>
      <c r="G12">
        <v>2.4054022079999999</v>
      </c>
      <c r="H12" t="s">
        <v>73</v>
      </c>
      <c r="I12" t="s">
        <v>161</v>
      </c>
    </row>
    <row r="13" spans="1:9" x14ac:dyDescent="0.2">
      <c r="A13" t="s">
        <v>106</v>
      </c>
      <c r="B13">
        <v>302</v>
      </c>
      <c r="C13">
        <v>310</v>
      </c>
      <c r="D13">
        <v>315</v>
      </c>
      <c r="E13">
        <v>27556100</v>
      </c>
      <c r="F13">
        <v>26578384</v>
      </c>
      <c r="G13">
        <v>3.5480928</v>
      </c>
      <c r="H13" t="s">
        <v>73</v>
      </c>
      <c r="I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TableS1</vt:lpstr>
      <vt:lpstr>Legend_TableS1</vt:lpstr>
      <vt:lpstr>Fig2_rzero</vt:lpstr>
      <vt:lpstr>Fig3_Hbtsal</vt:lpstr>
      <vt:lpstr>Fig4_time</vt:lpstr>
      <vt:lpstr>Fig5_probemethods</vt:lpstr>
      <vt:lpstr>Fig6_pan</vt:lpstr>
      <vt:lpstr>Fig7A_alignedreads</vt:lpstr>
      <vt:lpstr>Fig7B_rRNAeffect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Saaz</dc:creator>
  <cp:lastModifiedBy>Microsoft Office User</cp:lastModifiedBy>
  <dcterms:created xsi:type="dcterms:W3CDTF">2021-09-13T16:42:28Z</dcterms:created>
  <dcterms:modified xsi:type="dcterms:W3CDTF">2022-02-28T15:41:19Z</dcterms:modified>
</cp:coreProperties>
</file>