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305/Dropbox (Duke Bio_Ea)/projects/rRNA-removal-methods/drafts/SI/"/>
    </mc:Choice>
  </mc:AlternateContent>
  <xr:revisionPtr revIDLastSave="0" documentId="13_ncr:1_{6CE7604E-3E28-BE49-A6A5-A983719036A1}" xr6:coauthVersionLast="47" xr6:coauthVersionMax="47" xr10:uidLastSave="{00000000-0000-0000-0000-000000000000}"/>
  <bookViews>
    <workbookView xWindow="0" yWindow="500" windowWidth="23260" windowHeight="12580" activeTab="3" xr2:uid="{95769B23-D1E6-44AB-AEB0-03FCD9B5557E}"/>
  </bookViews>
  <sheets>
    <sheet name="Legend" sheetId="3" r:id="rId1"/>
    <sheet name="Table S3" sheetId="4" r:id="rId2"/>
    <sheet name="FigS1A_probespecificity" sheetId="2" r:id="rId3"/>
    <sheet name="FigS1B_NEBcustomselectivit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2" i="2"/>
  <c r="C3" i="2"/>
  <c r="B5" i="2"/>
  <c r="B4" i="2"/>
  <c r="B2" i="2"/>
  <c r="B3" i="2"/>
</calcChain>
</file>

<file path=xl/sharedStrings.xml><?xml version="1.0" encoding="utf-8"?>
<sst xmlns="http://schemas.openxmlformats.org/spreadsheetml/2006/main" count="672" uniqueCount="373">
  <si>
    <t>Method</t>
  </si>
  <si>
    <t>16S</t>
  </si>
  <si>
    <t>23S</t>
  </si>
  <si>
    <t>None</t>
  </si>
  <si>
    <t>Similarity_range</t>
  </si>
  <si>
    <t>90-99</t>
  </si>
  <si>
    <t>80-89</t>
  </si>
  <si>
    <t>Probe ID</t>
  </si>
  <si>
    <t xml:space="preserve">Probe Sequence </t>
  </si>
  <si>
    <t>Identities</t>
  </si>
  <si>
    <t>HVO</t>
  </si>
  <si>
    <t>HBT</t>
  </si>
  <si>
    <t>gi|470486003|ref|NR_0767:28-79</t>
  </si>
  <si>
    <t>CTTATCGCAGCTTGGCACGTCCGTCATCGGCTCTCGAGCCGAGCTATCCAC</t>
  </si>
  <si>
    <t xml:space="preserve"> 23S ribosomal RNA gene</t>
  </si>
  <si>
    <t>51/51(100%)</t>
  </si>
  <si>
    <t>23S ribosomal RNA gene</t>
  </si>
  <si>
    <t>46/51(90%)</t>
  </si>
  <si>
    <t>gi|470486003|ref|NR_0767:74-129</t>
  </si>
  <si>
    <t>ATTCCCATTCGGAGATCCTCAGTTCTTTCCCTCCATGCGGGTCCCTGAGGCTTAT</t>
  </si>
  <si>
    <t>55/55(100%)</t>
  </si>
  <si>
    <t>No significant similarity found</t>
  </si>
  <si>
    <t>gi|470486003|ref|NR_0767:122-179</t>
  </si>
  <si>
    <t>AGATGTTTCAATTCGGAACGTTCCCCATTGCGCGAGGCAATTGCGTGGGGATTCCCA</t>
  </si>
  <si>
    <t>56/58(97%)</t>
  </si>
  <si>
    <t>57/57(100%)</t>
  </si>
  <si>
    <t>NRC-1 23S ribosomal RNA gene</t>
  </si>
  <si>
    <t>49/58(84%)</t>
  </si>
  <si>
    <t>gi|470486003|ref|NR_0767:154-204</t>
  </si>
  <si>
    <t>TTGCTTTCTTTTCCTGTTCCTACTAAGATGTTTCAATTCGGAACGTTCCC</t>
  </si>
  <si>
    <t>50/50(100%)</t>
  </si>
  <si>
    <t>gi|470486003|ref|NR_0767:185-235</t>
  </si>
  <si>
    <t>GTTTACTCGCCGTTACTAACGACATCGCGGATTGCTTTCTTTTCCTGTTC</t>
  </si>
  <si>
    <t>41/48(85%)</t>
  </si>
  <si>
    <t>gi|470486003|ref|NR_0767:228-283</t>
  </si>
  <si>
    <t>TAGTCCGTACACCACATTGCCCGAAGGCTTCGGTTTGGACTGTGTCGCGTTTACT</t>
  </si>
  <si>
    <t>48/50(96%)</t>
  </si>
  <si>
    <t>gi|470486003|ref|NR_0767:264-314</t>
  </si>
  <si>
    <t>GACTTCACATAAGACCCAGGTCCGTTATGGGTAGTCCGTACACCACATTG</t>
  </si>
  <si>
    <t>gi|470486003|ref|NR_0767:299-345</t>
  </si>
  <si>
    <t>TTTTCACCCTGTATCACGCTCCGTTCCAGGAGACTTCACATAAGAC</t>
  </si>
  <si>
    <t>46/46(100%)</t>
  </si>
  <si>
    <t>35/37(95%)</t>
  </si>
  <si>
    <t>gi|470486003|ref|NR_0767:340-388</t>
  </si>
  <si>
    <t>CTATTCTGGAACAACCCCGGGATCTGGTTCTTATGTTACGGGGTTTTC</t>
  </si>
  <si>
    <t>42/49(86%)</t>
  </si>
  <si>
    <t>48/48(100%)</t>
  </si>
  <si>
    <t>gi|470486003|ref|NR_0767:381-440</t>
  </si>
  <si>
    <t>TTAGTCTTCGCAGTTGATGCCTGCGAAATTCACGAGGGATATCCAACCCCCGCTATTCT</t>
  </si>
  <si>
    <t>59/59(100%)</t>
  </si>
  <si>
    <t>53/59(90%)</t>
  </si>
  <si>
    <t>gi|470486003|ref|NR_0767:421-471</t>
  </si>
  <si>
    <t>CTACTTGTTCGCTATCGGTCTCGAGGAGTGTTTAGTCTTCGCAGTTGATG</t>
  </si>
  <si>
    <t>43/50(86%)</t>
  </si>
  <si>
    <t>gi|470486003|ref|NR_0767:451-491</t>
  </si>
  <si>
    <t>CTTTTCAGCGTTCGCTCACGCTACTTGTTCGCTATCGGTC</t>
  </si>
  <si>
    <t>40/40(100%)</t>
  </si>
  <si>
    <t>37/40(93%)</t>
  </si>
  <si>
    <t>gi|470486003|ref|NR_0767:482-540</t>
  </si>
  <si>
    <t>TCTATCGCCAACTGATTTCAAGCCCTATTGCACCGCCCTGTTCGGGGTGCTTTTCAGC</t>
  </si>
  <si>
    <t>57/58(98%)</t>
  </si>
  <si>
    <t>58/58(100%)</t>
  </si>
  <si>
    <t>51/58(88%)</t>
  </si>
  <si>
    <t>gi|470486003|ref|NR_0767:519-574</t>
  </si>
  <si>
    <t>TTCTTTCGTCGAGTGACCTTGTATGCCACGTCGCTCTATCGCCAACTGATTTCAA</t>
  </si>
  <si>
    <t>gi|470486003|ref|NR_0767:549-599</t>
  </si>
  <si>
    <t>AGTCATACTACGGGATCGCTCCCAGTTCTTTCGTCGAGTGACCTTGTATG</t>
  </si>
  <si>
    <t>gi|470486003|ref|NR_0767:586-635</t>
  </si>
  <si>
    <t>TTTTCAAAACGTACGACGTAACATCGGCTTCACTCGAGTCATACTACGG</t>
  </si>
  <si>
    <t>38/45(84%)</t>
  </si>
  <si>
    <t>49/49(100%)</t>
  </si>
  <si>
    <t>38/44(86%)</t>
  </si>
  <si>
    <t>gi|470486003|ref|NR_0767:631-671</t>
  </si>
  <si>
    <t>CTTAGACTCGCCAGTCAGATGCACTCCATGGTTCGTTTTT</t>
  </si>
  <si>
    <t>gi|470486003|ref|NR_0767:667-720</t>
  </si>
  <si>
    <t>TCAAAGACTGCGGCCGTATCGGTTTCCCTATGCCTCCGGGGGTTCACCCCTTA</t>
  </si>
  <si>
    <t>53/53(100%)</t>
  </si>
  <si>
    <t>gi|470486003|ref|NR_0767:700-740</t>
  </si>
  <si>
    <t>CTTGAAGACGGTGGCCCTGGTCAAAGACTGCGGCCGTATC</t>
  </si>
  <si>
    <t>33/39(85%)</t>
  </si>
  <si>
    <t>gi|470486003|ref|NR_0767:733-783</t>
  </si>
  <si>
    <t>GTAGATCACTTGGTTTCGGGTCGCATCCGGTTGGCTCCCCGCCCTTGAAG</t>
  </si>
  <si>
    <t>41/49(84%)</t>
  </si>
  <si>
    <t>gi|470486003|ref|NR_0767:766-811</t>
  </si>
  <si>
    <t>CTTTCGCCACGCTTCGCCCTGCTCCGGCGTAGATCACTTGGTTTC</t>
  </si>
  <si>
    <t>45/45(100%)</t>
  </si>
  <si>
    <t>37/45(82%)</t>
  </si>
  <si>
    <t>gi|470486003|ref|NR_0767:806-849</t>
  </si>
  <si>
    <t>GTATTGTAGGACACCAACTCTAACGGGCCTCCACGCAGCTTTC</t>
  </si>
  <si>
    <t>37/43(86%)</t>
  </si>
  <si>
    <t>gi|470486003|ref|NR_0767:840-880</t>
  </si>
  <si>
    <t>CCTTTCACCCCTACACCAGAGTCACGAGAGGGTATTGTAG</t>
  </si>
  <si>
    <t>31/37(84%)</t>
  </si>
  <si>
    <t>gi|470486003|ref|NR_0767:875-931</t>
  </si>
  <si>
    <t>TCATGCTTCGACATGTTTCGGTTGGAACCAGCTGTTGCCAAGTTCGATGGGCCTTT</t>
  </si>
  <si>
    <t>56/56(100%)</t>
  </si>
  <si>
    <t>54/56(96%)</t>
  </si>
  <si>
    <t>gi|470486003|ref|NR_0767:912-960</t>
  </si>
  <si>
    <t>CTCTACCTCACGAACTATCTCATCAGAGGTCATGCTTCGACATGTTTC</t>
  </si>
  <si>
    <t>44/48(92%)</t>
  </si>
  <si>
    <t>gi|470486003|ref|NR_0767:942-983</t>
  </si>
  <si>
    <t>GAGTCCGGATTCCCAATCGGTCGCTCTACCTCACGAACTAT</t>
  </si>
  <si>
    <t>28/29(97%)</t>
  </si>
  <si>
    <t>gi|470486003|ref|NR_0767:1011-1051</t>
  </si>
  <si>
    <t>CACACCGGACTCCCTGAGTCTACGACGTTCGTAAGTTCGG</t>
  </si>
  <si>
    <t>gi|470486003|ref|NR_0767:1052-1107</t>
  </si>
  <si>
    <t>TTGGGTCCTTAACCTGGCTCTGGGTTGTCTCCCTCACGGTGCACAAGCTTACCCC</t>
  </si>
  <si>
    <t>51/55(93%)</t>
  </si>
  <si>
    <t>gi|470486003|ref|NR_0767:1084-1134</t>
  </si>
  <si>
    <t>AATCTTCAATCACACTTAATCCACACTTTGGGTCCTTAACCTGGCTCTGG</t>
  </si>
  <si>
    <t>37/42(88%)</t>
  </si>
  <si>
    <t>gi|470486003|ref|NR_0767:1115-1155</t>
  </si>
  <si>
    <t>CGGCTGTTTAGGGCTCGAGACAATCTTCAATCACACTTAA</t>
  </si>
  <si>
    <t>39/40(98%)</t>
  </si>
  <si>
    <t>35/39(90%)</t>
  </si>
  <si>
    <t>gi|470486003|ref|NR_0767:1156-1205</t>
  </si>
  <si>
    <t>GTAAGCTGTTACGCTATTCTTAGAGGGTAGCTGCTTCTAAGCTCACCTC</t>
  </si>
  <si>
    <t>48/49(98%)</t>
  </si>
  <si>
    <t>gi|470486003|ref|NR_0767:1210-1250</t>
  </si>
  <si>
    <t>GTGGATTTGAGTCCCGATCATTTTCGACGCCTCGAACCTC</t>
  </si>
  <si>
    <t>31/34(91%)</t>
  </si>
  <si>
    <t>gi|470486003|ref|NR_0767:1242-1300</t>
  </si>
  <si>
    <t>TATGCCAACCTACGGAATCGTGTCATAAGACACGCCGCCAGGTCTCGGAGGTGGATTT</t>
  </si>
  <si>
    <t>gi|470486003|ref|NR_0767:1297-1355</t>
  </si>
  <si>
    <t>ATTTTCGTTGCTGCACGGTCCACACGAGTTCTCACCCGTGCTTCCACCCATGCAGTAT</t>
  </si>
  <si>
    <t>gi|470486003|ref|NR_0767:1349-1390</t>
  </si>
  <si>
    <t>GTTCACACCCGACTCTCGCTGCTACTGAGACCATGATTTTC</t>
  </si>
  <si>
    <t>41/41(100%)</t>
  </si>
  <si>
    <t>35/41(85%)</t>
  </si>
  <si>
    <t>gi|470486003|ref|NR_0767:1383-1439</t>
  </si>
  <si>
    <t>CTCGGCTGATTGACAGTGCCGAGGAACCCTTGCGCGTAAGGCCGTCGGGGTTCACA</t>
  </si>
  <si>
    <t>43/53(81%)</t>
  </si>
  <si>
    <t>gi|470486003|ref|NR_0767:1421-1470</t>
  </si>
  <si>
    <t>GAATTACGGTTAGACTTAGGATCGACTAACCCTCGGCTGATTGACAGTG</t>
  </si>
  <si>
    <t>gi|470486003|ref|NR_0767:1453-1505</t>
  </si>
  <si>
    <t>CTGGAATATTAACCAGTTTCCCTTTCATCTAATTCGAATTACGGTTAGACTT</t>
  </si>
  <si>
    <t>36/43(84%)</t>
  </si>
  <si>
    <t>gi|470486003|ref|NR_0767:1485-1535</t>
  </si>
  <si>
    <t>TAAAGCGTCGACGTTTGGTGCAAGAAGGTACTGGAATATTAACCAGTTTC</t>
  </si>
  <si>
    <t>37/46(80%)</t>
  </si>
  <si>
    <t>gi|470486003|ref|NR_0767:1517-1557</t>
  </si>
  <si>
    <t>GAAGGCCCCGCTCGGTGTTTCCTAAAGCGTCGACGTTTGG</t>
  </si>
  <si>
    <t>37/38(97%)</t>
  </si>
  <si>
    <t>gi|470486003|ref|NR_0767:1550-1594</t>
  </si>
  <si>
    <t>GTTACGGCTTCCACGAATTTCGGTGATTCGACGGGGCGAAGGCC</t>
  </si>
  <si>
    <t>gi|470486003|ref|NR_0767:1589-1630</t>
  </si>
  <si>
    <t>GAGTTTCCCTATCTCACCGTTCGTTCGCTTCGTGCCGTTAC</t>
  </si>
  <si>
    <t>34/41(83%)</t>
  </si>
  <si>
    <t>gi|470486003|ref|NR_0767:1633-1681</t>
  </si>
  <si>
    <t>GATCTCGGTACGAGCTTCTTGCTTGTCTTTTCACGGGCTCTAGGTACC</t>
  </si>
  <si>
    <t>31/38(82%)</t>
  </si>
  <si>
    <t>gi|470486003|ref|NR_0767:1667-1707</t>
  </si>
  <si>
    <t>CTTGCTCTGCCAGCGCACCTGTGTCGGATCTCGGTACGAG</t>
  </si>
  <si>
    <t>37/39(95%)</t>
  </si>
  <si>
    <t>gi|470486003|ref|NR_0767:1699-1753</t>
  </si>
  <si>
    <t>TAACTTGCCGAATTCCCTAACGTCGGTTGATCCCGACAGGCCTTGGCTTGCTCT</t>
  </si>
  <si>
    <t>51/54(94%)</t>
  </si>
  <si>
    <t>gi|470486003|ref|NR_0767:1732-1779</t>
  </si>
  <si>
    <t>CATCCCTTATCGCGAACTTACGGGACTAACTTGCCGAATTCCCTAAC</t>
  </si>
  <si>
    <t>47/47(100%)</t>
  </si>
  <si>
    <t>gi|470486003|ref|NR_0767:1768-1811</t>
  </si>
  <si>
    <t>GAGTCACTGCGACCTGCTCGGTCAAGAGCAGGCATCCCTTATC</t>
  </si>
  <si>
    <t>39/45(87%)</t>
  </si>
  <si>
    <t>gi|470486003|ref|NR_0767:1802-1846</t>
  </si>
  <si>
    <t>GTCACCTATGTTGTTACTAGACAGTCGGAGCGTCCGAGTCACTG</t>
  </si>
  <si>
    <t>44/44(100%)</t>
  </si>
  <si>
    <t>42/44(95%)</t>
  </si>
  <si>
    <t>gi|470486003|ref|NR_0767:1836-1881</t>
  </si>
  <si>
    <t>GATTCAGTGACCGTACGAGTCCTTGCGGATTTGCGGTCACCTATG</t>
  </si>
  <si>
    <t>44/45(98%)</t>
  </si>
  <si>
    <t>gi|470486003|ref|NR_0767:1876-1917</t>
  </si>
  <si>
    <t>CATTGTAATGGGTGTTCAGATACCCGCACTGGGCAGGATTC</t>
  </si>
  <si>
    <t>40/41(98%)</t>
  </si>
  <si>
    <t>gi|470486003|ref|NR_0767:1909-1961</t>
  </si>
  <si>
    <t>TAAGAGGGTCATAGTTACCCCCGCCGTTGACGGGTCCTTCGTCCCATTGTAA</t>
  </si>
  <si>
    <t>49/51(96%)</t>
  </si>
  <si>
    <t>gi|470486003|ref|NR_0767:1943-1991</t>
  </si>
  <si>
    <t>CTACTGAAGCGGCAAGGTACTACGCTACCTTAAGAGGGTCATAGTTAC</t>
  </si>
  <si>
    <t>gi|470486003|ref|NR_0767:1982-2022</t>
  </si>
  <si>
    <t>GACGCTCTCGTTGATCCATTCATGCAAGCCGCTACTGAAG</t>
  </si>
  <si>
    <t>gi|470486003|ref|NR_0767:2020-2076</t>
  </si>
  <si>
    <t>TCTCCAGACTCCGCACTGGAACGTACTGTTCACCGGGCCCAACGTTGGGACAGTGA</t>
  </si>
  <si>
    <t>55/56(98%)</t>
  </si>
  <si>
    <t>gi|470486003|ref|NR_0767:2065-2122</t>
  </si>
  <si>
    <t>ACAGCCTGCAGTAAAGCTCTATAGGGTCTTCGCTTCCCCTTGGGGGTCTCCAGACTC</t>
  </si>
  <si>
    <t>54/57(95%)</t>
  </si>
  <si>
    <t>gi|470486003|ref|NR_0767:2098-2144</t>
  </si>
  <si>
    <t>CATTAGCGACCACGTCTCAGCGACAGCCTGCAGTAAAGCTCTATAG</t>
  </si>
  <si>
    <t>42/46(91%)</t>
  </si>
  <si>
    <t>gi|470486003|ref|NR_0767:2134-2176</t>
  </si>
  <si>
    <t>GTACCTGTGTAATGGCTCCTACCTATGCTGCACATTAGCGAC</t>
  </si>
  <si>
    <t>gi|470486003|ref|NR_0767:2182-2222</t>
  </si>
  <si>
    <t>CTAACGGGTAGTATTTCAATGCTGCCTCGGTGGCCCGCTG</t>
  </si>
  <si>
    <t>gi|470486003|ref|NR_0767:2217-2260</t>
  </si>
  <si>
    <t>CTACCGGTGTCCTCCGCCAGGAGTGAGAGTCGCAGTCACTAAC</t>
  </si>
  <si>
    <t>38/43(88%)</t>
  </si>
  <si>
    <t>gi|470486003|ref|NR_0767:2249-2304</t>
  </si>
  <si>
    <t>TCGATATCTTTTCGAGCGCGTACCGCCCCAGTCAAACTGCCCGGCTACCGGTGTC</t>
  </si>
  <si>
    <t>54/55(98%)</t>
  </si>
  <si>
    <t>gi|470486003|ref|NR_0767:2291-2333</t>
  </si>
  <si>
    <t>GACTCGCGTGAGGAAATCTTTGGGCGCGCTCGATATCTTTTC</t>
  </si>
  <si>
    <t>35/42(83%)</t>
  </si>
  <si>
    <t>gi|470486003|ref|NR_0767:2328-2383</t>
  </si>
  <si>
    <t>AATGTCACTGTCAGACTTCCGTTTGCTCTTGCGCTCTTCCACGAGTTCCCGACTC</t>
  </si>
  <si>
    <t>gi|470486003|ref|NR_0767:2359-2402</t>
  </si>
  <si>
    <t>GTCAGCGACACTCGTTGGGAATGTCACTGTCAGACTTCCGTTT</t>
  </si>
  <si>
    <t>gi|470486003|ref|NR_0767:2403-2443</t>
  </si>
  <si>
    <t>CCATGAATGAACCTCGTAGGTTCGCTAGACCACGCTTTCG</t>
  </si>
  <si>
    <t>22/22(100%)</t>
  </si>
  <si>
    <t>gi|470486003|ref|NR_0767:2442-2491</t>
  </si>
  <si>
    <t>GTGACGACTCTGTTATCCCTAAGGTAGCTTTTCTGTCATCTACGGGTCC</t>
  </si>
  <si>
    <t>38/38(100%)</t>
  </si>
  <si>
    <t>gi|470486003|ref|NR_0767:2473-2513</t>
  </si>
  <si>
    <t>GGGTCGATATGTGCTCTTGCCGGTGACGACTCTGTTATCC</t>
  </si>
  <si>
    <t>gi|470486003|ref|NR_0767:2518-2563</t>
  </si>
  <si>
    <t>CTTCTGCACAGGCAGGATGGAGGGAACCGACATCGAGGTAGCAAG</t>
  </si>
  <si>
    <t>gi|470486003|ref|NR_0767:2552-2595</t>
  </si>
  <si>
    <t>CTTTAATAGGCGAACAACCTCACCCTTGCCTGCTTCTGCACAG</t>
  </si>
  <si>
    <t>gi|470486003|ref|NR_0767:2587-2631</t>
  </si>
  <si>
    <t>CTGTCTCACGACGGTCTAAACCCAGCTCACGACCTCCTTTAATA</t>
  </si>
  <si>
    <t>gi|470486003|ref|NR_0767:2637-2693</t>
  </si>
  <si>
    <t>CTCTCGTACTATACGAACGTTCACGTCAAGTTCCTTAACACCCCCAATAGATAGCA</t>
  </si>
  <si>
    <t>50/56(89%)</t>
  </si>
  <si>
    <t>gi|470486003|ref|NR_0767:2668-2709</t>
  </si>
  <si>
    <t>CACCCATTCGTAGTTCCTCTCGTACTATACGAACGTTCACG</t>
  </si>
  <si>
    <t>gi|470486003|ref|NR_0767:2700-2743</t>
  </si>
  <si>
    <t>CATCTGCCCTCTCGGACAACCGGTACACCAGTGGCACCCATTC</t>
  </si>
  <si>
    <t>gi|470486003|ref|NR_0767:2733-2793</t>
  </si>
  <si>
    <t>TTCGAGCTTAGATGCGTTCAGCTCTTACCCCGTGGTGCGTAGCTGCCCGGCATCTGCCCT</t>
  </si>
  <si>
    <t>56/60(93%)</t>
  </si>
  <si>
    <t>60/60(100%)</t>
  </si>
  <si>
    <t>gi|470486003|ref|NR_0767:2765-2814</t>
  </si>
  <si>
    <t>GAACTTCTTTTCCGTGTGGGTTTCGAGCTTAGATGCGTTCAGCTCTTAC</t>
  </si>
  <si>
    <t>43/46(93%)</t>
  </si>
  <si>
    <t>gi|470486003|ref|NR_0767:2802-2852</t>
  </si>
  <si>
    <t>GAGTCTATCGAACTCGTCTTCTACGAGTGTCCTCAGTGGAACTTCTTTTC</t>
  </si>
  <si>
    <t>44/49(90%)</t>
  </si>
  <si>
    <t>gi|470486003|ref|NR_0767:2837-2885</t>
  </si>
  <si>
    <t>CTTAACAACTCGTTACCTCGTTGCGTACACCCCGAGTCTATCGAACTC</t>
  </si>
  <si>
    <t>gi|470486003|ref|NR_0767:2874-2915</t>
  </si>
  <si>
    <t>AATGTGGCTTGGACTGTTAGTGCTCGCGGGCTTAACAACTC</t>
  </si>
  <si>
    <t>gi|444303796|ref|NR_0742:26-76</t>
  </si>
  <si>
    <t>GAGTATGAACTCGTGCAACTAGCATGGCTAAATCGGACCCCAATAGCAAT</t>
  </si>
  <si>
    <t>16S ribosomal RNA</t>
  </si>
  <si>
    <t>16S ribosomal RNA gene</t>
  </si>
  <si>
    <t>gi|444303796|ref|NR_0742:64-111</t>
  </si>
  <si>
    <t>GTAGTTTGGCCACGTGTTACTGAGCTTTTCGCCACGAGTATGAACTC</t>
  </si>
  <si>
    <t>gi|444303796|ref|NR_0742:108-158</t>
  </si>
  <si>
    <t>GTATGAACTATTAGCCTCAGTTTCCCGAGGTTATCGTTCTCTGTAGGGTA</t>
  </si>
  <si>
    <t>20/20(100%)</t>
  </si>
  <si>
    <t>gi|444303796|ref|NR_0742:144-184</t>
  </si>
  <si>
    <t>GGAGTCGGCATTCCAGCATGACTCCCGTATGAACTATTAG</t>
  </si>
  <si>
    <t>gi|444303796|ref|NR_0742:192-233</t>
  </si>
  <si>
    <t>GTCTACCTAATCGGCCGCAGCCACATCCTACAGCGCCTGAG</t>
  </si>
  <si>
    <t>gi|444303796|ref|NR_0742:239-279</t>
  </si>
  <si>
    <t>CTCACAACCCGTACCGATTATCGGCACGGTGGGCCGTTAC</t>
  </si>
  <si>
    <t>gi|444303796|ref|NR_0742:271-315</t>
  </si>
  <si>
    <t>GAATCTTGTCTCAGATTCCGTCTCCGGGCTCTTGCTCTCACAAC</t>
  </si>
  <si>
    <t>gi|444303796|ref|NR_0742:302-362</t>
  </si>
  <si>
    <t>TGCGTGCAGTGTAAAGGTTTCGCGCCTGCTGCGCCCCGTAGGGCCCGGAATCTTGTCTCA</t>
  </si>
  <si>
    <t>gi|444303796|ref|NR_0742:334-374</t>
  </si>
  <si>
    <t>CCTTATCGCACTTGCGTGCAGTGTAAAGGTTTCGCGCCTG</t>
  </si>
  <si>
    <t>38/40(95%)</t>
  </si>
  <si>
    <t>gi|444303796|ref|NR_0742:375-422</t>
  </si>
  <si>
    <t>CTTACGGTCGAGAAAAGCGAGGACTATATGCCCTCGCACTTGGGGTC</t>
  </si>
  <si>
    <t>gi|444303796|ref|NR_0742:407-449</t>
  </si>
  <si>
    <t>CTTGCCCAGCTCTTATTCCTCGACCGCCTTACGGTCGAGAAA</t>
  </si>
  <si>
    <t>gi|444303796|ref|NR_0742:446-504</t>
  </si>
  <si>
    <t>AATAATATCGGTCATCACTTGAGCTGCCGGTATTACCGCGGCGGCTGGCACCGGTCTT</t>
  </si>
  <si>
    <t>53/58(91%)</t>
  </si>
  <si>
    <t>gi|444303796|ref|NR_0742:483-523</t>
  </si>
  <si>
    <t>CTACGGACGCTTTAGGCCCAATAATATCGGTCATCACTTG</t>
  </si>
  <si>
    <t>36/38(95%)</t>
  </si>
  <si>
    <t>gi|444303796|ref|NR_0742:528-568</t>
  </si>
  <si>
    <t>CCGCCAGTTGAGCTGGCGGATTTCCCGATGAACCTTCGTG</t>
  </si>
  <si>
    <t>gi|444303796|ref|NR_0742:558-598</t>
  </si>
  <si>
    <t>GTCCCAAGCCACGTGGTTTTCACCGGACGCCCGCCAGTTG</t>
  </si>
  <si>
    <t>gi|444303796|ref|NR_0742:592-643</t>
  </si>
  <si>
    <t>TACGGGATTTCACTCCTACCCCGGACGTACCCCTCGAGCCTTCCGGTCCCA</t>
  </si>
  <si>
    <t>gi|444303796|ref|NR_0742:624-664</t>
  </si>
  <si>
    <t>CATCGGTGGTCCGTCCAGGATTACGGGATTTCACTCCTAC</t>
  </si>
  <si>
    <t>gi|444303796|ref|NR_0742:666-709</t>
  </si>
  <si>
    <t>CTTTCGTCCCTCACCGTCGGATCCGTCTTCTCGAGGTGCTTTC</t>
  </si>
  <si>
    <t>gi|444303796|ref|NR_0742:719-769</t>
  </si>
  <si>
    <t>CTAGCGAGCATCGTTTACAGCTAGGACTACCCGGGTATCTAATCCGGTTC</t>
  </si>
  <si>
    <t>gi|444303796|ref|NR_0742:765-805</t>
  </si>
  <si>
    <t>CTACGGCACAACACAGGCTCGTAGCCTGTGTCACACCTAG</t>
  </si>
  <si>
    <t>36/40(90%)</t>
  </si>
  <si>
    <t>gi|444303796|ref|NR_0742:796-853</t>
  </si>
  <si>
    <t>TTTCATCCTTGCGGACGTACTTCCCAGGCGGCTCGCTTCTCGGCTTCCCTACGGCAC</t>
  </si>
  <si>
    <t>gi|444303796|ref|NR_0742:830-870</t>
  </si>
  <si>
    <t>CCGCCAATTCCTTTAAGTTTCATCCTTGCGGACGTACTTC</t>
  </si>
  <si>
    <t>gi|444303796|ref|NR_0742:875-915</t>
  </si>
  <si>
    <t>GTTGAGTCCAATTAAACCGCAGGCTCCTCCGGTTGTAGTG</t>
  </si>
  <si>
    <t>gi|444303796|ref|NR_0742:922-972</t>
  </si>
  <si>
    <t>GATAAGGTCATCAACCTGATCGTCATCACTGTAGTCGGAGCTGGTGAGAT</t>
  </si>
  <si>
    <t>42/48(88%)</t>
  </si>
  <si>
    <t>gi|444303796|ref|NR_0742:957-998</t>
  </si>
  <si>
    <t>CATGCACCTCCTCTCTACAGCGTCGTGATAAGGTCATCAAC</t>
  </si>
  <si>
    <t>gi|444303796|ref|NR_0742:1004-1044</t>
  </si>
  <si>
    <t>GTTGCCTGACTTAACAGGACGCCTCACGGTACGAGCTGAC</t>
  </si>
  <si>
    <t>gi|444303796|ref|NR_0742:1056-1104</t>
  </si>
  <si>
    <t>CTTCTAATGTACCCAGCCAGTCGAAACTGCTGCTGGCAATTAGAAGTG</t>
  </si>
  <si>
    <t>gi|444303796|ref|NR_0742:1092-1134</t>
  </si>
  <si>
    <t>GTTCCTTCCTCCGCTTTAGCAGCGGCAGTCCTTCTAATGTAC</t>
  </si>
  <si>
    <t>39/42(93%)</t>
  </si>
  <si>
    <t>gi|444303796|ref|NR_0742:1143-1201</t>
  </si>
  <si>
    <t>ATTGTCTCGACCATTGTAGCCCGCGTGTAGCCCAGCTCATTCGGGGCATACTGACCTA</t>
  </si>
  <si>
    <t>gi|444303796|ref|NR_0742:1177-1230</t>
  </si>
  <si>
    <t>ATTAGCGTTCTCTTTCGAGATAGCAACCCATTGTCTCGACCATTGTAGCCCGC</t>
  </si>
  <si>
    <t>27/27(100%)</t>
  </si>
  <si>
    <t>gi|444303796|ref|NR_0742:1209-1259</t>
  </si>
  <si>
    <t>TCAATCCGAACTACGATCGAGTTTAGGAGATTAGCGTTCTCTTTCGAGAT</t>
  </si>
  <si>
    <t>gi|444303796|ref|NR_0742:1242-1300</t>
  </si>
  <si>
    <t>ATTACTACCGAATCCAGCTTCATGAGGGCGAGTTTCAGCCCTCAATCCGAACTACGAT</t>
  </si>
  <si>
    <t>44/50(88%)</t>
  </si>
  <si>
    <t>gi|444303796|ref|NR_0742:1276-1326</t>
  </si>
  <si>
    <t>TATTCACCGCACTCTATTGAAATGCGATTACTACCGAATCCAGCTTCATG</t>
  </si>
  <si>
    <t>gi|444303796|ref|NR_0742:1307-1348</t>
  </si>
  <si>
    <t>GTGTGTGCAAGGAGCAGGGACGTATTCACCGCACTCTATTG</t>
  </si>
  <si>
    <t>32/32(100%)</t>
  </si>
  <si>
    <t>gi|444303796|ref|NR_0742:1349-1406</t>
  </si>
  <si>
    <t>AGATTCGACCACCGTGTGGTGGCCTCATCCGGACCTCACTCGGGTGCTTTGACGGGC</t>
  </si>
  <si>
    <t>48/57(84%)</t>
  </si>
  <si>
    <t>gi|444303796|ref|NR_0742:1380-1420</t>
  </si>
  <si>
    <t>CCCTTGCGAAGCCCAGATTCGACCACCGTGTGGTGGCCTC</t>
  </si>
  <si>
    <t>gi|444303796|ref|NR_0742:1418-1458</t>
  </si>
  <si>
    <t>GCAGATTCCCCTACGGCTACCTTGTTACGACTTAAGCCCC</t>
  </si>
  <si>
    <t>gi|452192219|ref|NR_0757:1-41</t>
  </si>
  <si>
    <t>GATGGGTACGGGTGGAACCTCACCGCTCTGGCCGCCTTAA</t>
  </si>
  <si>
    <t>5S ribosomal RNA</t>
  </si>
  <si>
    <t>5S ribosomal RNA gene</t>
  </si>
  <si>
    <t>gi|452192219|ref|NR_0757:33-84</t>
  </si>
  <si>
    <t>CAGTACTGACCAGAACGCAGGTGAGCTTAACTTCCGTGTTCGGGATGGGTA</t>
  </si>
  <si>
    <t>47/51(92%)</t>
  </si>
  <si>
    <t>gi|452192219|ref|NR_0757:68-108</t>
  </si>
  <si>
    <t>GATTTCCCAGAGGATCGCTCACTCCAGTACTGACCAGAAC</t>
  </si>
  <si>
    <t>6/7/-</t>
  </si>
  <si>
    <t>19/6/-</t>
  </si>
  <si>
    <t>22/10/-</t>
  </si>
  <si>
    <t>30/14/3</t>
  </si>
  <si>
    <t>23S/16S/5S</t>
  </si>
  <si>
    <t>100% identity</t>
  </si>
  <si>
    <t>99%-90% identity</t>
  </si>
  <si>
    <t>&lt;90% identity</t>
  </si>
  <si>
    <t>No significant similarity</t>
  </si>
  <si>
    <t>5S</t>
  </si>
  <si>
    <t>Total probes</t>
  </si>
  <si>
    <t>Probe sequence</t>
  </si>
  <si>
    <t>HVO_identity</t>
  </si>
  <si>
    <t>HBT_identity</t>
  </si>
  <si>
    <t>Note:</t>
  </si>
  <si>
    <t>FigS1A_probespecificity</t>
  </si>
  <si>
    <t>Similarity</t>
  </si>
  <si>
    <t>Identity percentage (determined by BLAST)</t>
  </si>
  <si>
    <t>Percentage of all probes matching to Hbt 16S rRNA that contain the given identity</t>
  </si>
  <si>
    <t>Percentage of all probes matching to Hbt 23S rRNA that contain the given identity</t>
  </si>
  <si>
    <t>FigS1B_NEBcustomselectivity</t>
  </si>
  <si>
    <t>rRNA removal method</t>
  </si>
  <si>
    <t>% of reads that map to 16S rRNA gene</t>
  </si>
  <si>
    <t>% of reads that map to 23S rRNA gene</t>
  </si>
  <si>
    <t>Table S3: effect of probe specificity on rRNA removal</t>
  </si>
  <si>
    <t>Actual sequence of the probe</t>
  </si>
  <si>
    <r>
      <t xml:space="preserve">Location in </t>
    </r>
    <r>
      <rPr>
        <i/>
        <sz val="11"/>
        <color theme="1"/>
        <rFont val="Calibri"/>
        <family val="2"/>
        <scheme val="minor"/>
      </rPr>
      <t>Hfx volcanii</t>
    </r>
    <r>
      <rPr>
        <sz val="11"/>
        <color theme="1"/>
        <rFont val="Calibri"/>
        <family val="2"/>
        <scheme val="minor"/>
      </rPr>
      <t xml:space="preserve"> genome from which probe is derived</t>
    </r>
  </si>
  <si>
    <r>
      <t xml:space="preserve">Gene in </t>
    </r>
    <r>
      <rPr>
        <i/>
        <sz val="11"/>
        <color theme="1"/>
        <rFont val="Calibri"/>
        <family val="2"/>
        <scheme val="minor"/>
      </rPr>
      <t>Hfx volcanii</t>
    </r>
    <r>
      <rPr>
        <sz val="11"/>
        <color theme="1"/>
        <rFont val="Calibri"/>
        <family val="2"/>
        <scheme val="minor"/>
      </rPr>
      <t xml:space="preserve"> genome to which probe matches</t>
    </r>
  </si>
  <si>
    <r>
      <t xml:space="preserve">Gene in </t>
    </r>
    <r>
      <rPr>
        <i/>
        <sz val="11"/>
        <color theme="1"/>
        <rFont val="Calibri"/>
        <family val="2"/>
        <scheme val="minor"/>
      </rPr>
      <t>Hbt salinarum</t>
    </r>
    <r>
      <rPr>
        <sz val="11"/>
        <color theme="1"/>
        <rFont val="Calibri"/>
        <family val="2"/>
        <scheme val="minor"/>
      </rPr>
      <t xml:space="preserve"> genome to which probe matches</t>
    </r>
  </si>
  <si>
    <r>
      <t xml:space="preserve">Percentage identity (determined by BLAST) of probe to gene noted in </t>
    </r>
    <r>
      <rPr>
        <i/>
        <sz val="11"/>
        <color theme="1"/>
        <rFont val="Calibri"/>
        <family val="2"/>
        <scheme val="minor"/>
      </rPr>
      <t>Hbt salinarum</t>
    </r>
  </si>
  <si>
    <r>
      <t xml:space="preserve">Percentage identity (determined by BLAST) of probe to gene noted in </t>
    </r>
    <r>
      <rPr>
        <i/>
        <sz val="11"/>
        <color theme="1"/>
        <rFont val="Calibri"/>
        <family val="2"/>
        <scheme val="minor"/>
      </rPr>
      <t>Hfx volcanii</t>
    </r>
  </si>
  <si>
    <t>Identities are classified as 100%, 90-99%, &lt;90%, and no significant identity. Totals for each category for 16S, 23S, and 5S rRNA in Hbt salinarum are noted at the bottom and used for further analysis</t>
  </si>
  <si>
    <t>(Dervied from Table S3)</t>
  </si>
  <si>
    <t>(Derived from Table S2)</t>
  </si>
  <si>
    <t>NEB-B</t>
  </si>
  <si>
    <t>NEB-HVO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</si>
</sst>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2" borderId="0" xfId="0" applyFont="1" applyFill="1"/>
    <xf numFmtId="0" fontId="0" fillId="3" borderId="0" xfId="0" applyFont="1" applyFill="1"/>
    <xf numFmtId="9" fontId="0" fillId="0" borderId="0" xfId="0" applyNumberFormat="1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4" fillId="3" borderId="0" xfId="0" applyFont="1" applyFill="1"/>
    <xf numFmtId="0" fontId="6" fillId="3" borderId="0" xfId="0" applyFont="1" applyFill="1"/>
    <xf numFmtId="0" fontId="5" fillId="4" borderId="0" xfId="0" applyFont="1" applyFill="1"/>
    <xf numFmtId="0" fontId="3" fillId="4" borderId="0" xfId="0" applyFont="1" applyFill="1"/>
    <xf numFmtId="0" fontId="7" fillId="3" borderId="0" xfId="0" applyFont="1" applyFill="1"/>
    <xf numFmtId="0" fontId="8" fillId="0" borderId="0" xfId="0" applyFont="1"/>
    <xf numFmtId="0" fontId="1" fillId="0" borderId="0" xfId="0" applyFont="1"/>
    <xf numFmtId="0" fontId="1" fillId="0" borderId="0" xfId="0" applyFont="1" applyFill="1"/>
    <xf numFmtId="2" fontId="2" fillId="0" borderId="0" xfId="0" applyNumberFormat="1" applyFont="1"/>
    <xf numFmtId="0" fontId="9" fillId="0" borderId="0" xfId="0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89A4-8E8C-4009-9ADA-A1F55B164378}">
  <dimension ref="A1:B22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44.83203125" bestFit="1" customWidth="1"/>
  </cols>
  <sheetData>
    <row r="1" spans="1:2" x14ac:dyDescent="0.2">
      <c r="A1" s="25" t="s">
        <v>361</v>
      </c>
    </row>
    <row r="2" spans="1:2" x14ac:dyDescent="0.2">
      <c r="A2" s="25"/>
    </row>
    <row r="3" spans="1:2" x14ac:dyDescent="0.2">
      <c r="A3" t="s">
        <v>7</v>
      </c>
      <c r="B3" t="s">
        <v>363</v>
      </c>
    </row>
    <row r="4" spans="1:2" x14ac:dyDescent="0.2">
      <c r="A4" t="s">
        <v>348</v>
      </c>
      <c r="B4" t="s">
        <v>362</v>
      </c>
    </row>
    <row r="5" spans="1:2" x14ac:dyDescent="0.2">
      <c r="A5" t="s">
        <v>10</v>
      </c>
      <c r="B5" t="s">
        <v>364</v>
      </c>
    </row>
    <row r="6" spans="1:2" x14ac:dyDescent="0.2">
      <c r="A6" t="s">
        <v>349</v>
      </c>
      <c r="B6" t="s">
        <v>367</v>
      </c>
    </row>
    <row r="7" spans="1:2" x14ac:dyDescent="0.2">
      <c r="A7" t="s">
        <v>11</v>
      </c>
      <c r="B7" t="s">
        <v>365</v>
      </c>
    </row>
    <row r="8" spans="1:2" x14ac:dyDescent="0.2">
      <c r="A8" t="s">
        <v>350</v>
      </c>
      <c r="B8" t="s">
        <v>366</v>
      </c>
    </row>
    <row r="10" spans="1:2" x14ac:dyDescent="0.2">
      <c r="A10" t="s">
        <v>351</v>
      </c>
    </row>
    <row r="11" spans="1:2" x14ac:dyDescent="0.2">
      <c r="A11" t="s">
        <v>368</v>
      </c>
    </row>
    <row r="14" spans="1:2" x14ac:dyDescent="0.2">
      <c r="A14" t="s">
        <v>352</v>
      </c>
      <c r="B14" t="s">
        <v>369</v>
      </c>
    </row>
    <row r="15" spans="1:2" x14ac:dyDescent="0.2">
      <c r="A15" t="s">
        <v>353</v>
      </c>
      <c r="B15" t="s">
        <v>354</v>
      </c>
    </row>
    <row r="16" spans="1:2" x14ac:dyDescent="0.2">
      <c r="A16" t="s">
        <v>1</v>
      </c>
      <c r="B16" t="s">
        <v>355</v>
      </c>
    </row>
    <row r="17" spans="1:2" x14ac:dyDescent="0.2">
      <c r="A17" t="s">
        <v>2</v>
      </c>
      <c r="B17" t="s">
        <v>356</v>
      </c>
    </row>
    <row r="19" spans="1:2" x14ac:dyDescent="0.2">
      <c r="A19" t="s">
        <v>357</v>
      </c>
      <c r="B19" t="s">
        <v>370</v>
      </c>
    </row>
    <row r="20" spans="1:2" x14ac:dyDescent="0.2">
      <c r="A20" t="s">
        <v>0</v>
      </c>
      <c r="B20" t="s">
        <v>358</v>
      </c>
    </row>
    <row r="21" spans="1:2" x14ac:dyDescent="0.2">
      <c r="A21" t="s">
        <v>1</v>
      </c>
      <c r="B21" t="s">
        <v>359</v>
      </c>
    </row>
    <row r="22" spans="1:2" x14ac:dyDescent="0.2">
      <c r="A22" t="s">
        <v>2</v>
      </c>
      <c r="B22" t="s">
        <v>360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C03A-4223-4B2F-8072-3F78480E6B77}">
  <dimension ref="A1:G126"/>
  <sheetViews>
    <sheetView topLeftCell="B1" workbookViewId="0">
      <selection activeCell="E79" sqref="E79"/>
    </sheetView>
  </sheetViews>
  <sheetFormatPr baseColWidth="10" defaultColWidth="8.83203125" defaultRowHeight="15" x14ac:dyDescent="0.2"/>
  <cols>
    <col min="1" max="1" width="33.6640625" bestFit="1" customWidth="1"/>
    <col min="2" max="2" width="69.6640625" bestFit="1" customWidth="1"/>
    <col min="3" max="3" width="21.5" bestFit="1" customWidth="1"/>
    <col min="4" max="4" width="11.33203125" bestFit="1" customWidth="1"/>
    <col min="5" max="5" width="30.5" bestFit="1" customWidth="1"/>
    <col min="6" max="6" width="29.33203125" style="1" bestFit="1" customWidth="1"/>
    <col min="7" max="7" width="10.83203125" bestFit="1" customWidth="1"/>
  </cols>
  <sheetData>
    <row r="1" spans="1:7" x14ac:dyDescent="0.2">
      <c r="A1" s="1" t="s">
        <v>7</v>
      </c>
      <c r="B1" s="1" t="s">
        <v>8</v>
      </c>
      <c r="C1" s="1" t="s">
        <v>10</v>
      </c>
      <c r="D1" s="1" t="s">
        <v>349</v>
      </c>
      <c r="E1" s="1" t="s">
        <v>11</v>
      </c>
      <c r="F1" s="1" t="s">
        <v>9</v>
      </c>
      <c r="G1" s="1"/>
    </row>
    <row r="2" spans="1:7" x14ac:dyDescent="0.2">
      <c r="A2" s="1" t="s">
        <v>12</v>
      </c>
      <c r="B2" s="1" t="s">
        <v>13</v>
      </c>
      <c r="C2" s="5" t="s">
        <v>14</v>
      </c>
      <c r="D2" s="5" t="s">
        <v>15</v>
      </c>
      <c r="E2" s="1" t="s">
        <v>16</v>
      </c>
      <c r="F2" s="2" t="s">
        <v>17</v>
      </c>
      <c r="G2" s="1"/>
    </row>
    <row r="3" spans="1:7" x14ac:dyDescent="0.2">
      <c r="A3" s="1" t="s">
        <v>18</v>
      </c>
      <c r="B3" s="1" t="s">
        <v>19</v>
      </c>
      <c r="C3" s="5" t="s">
        <v>14</v>
      </c>
      <c r="D3" s="5" t="s">
        <v>20</v>
      </c>
      <c r="E3" s="1"/>
      <c r="F3" s="19" t="s">
        <v>21</v>
      </c>
      <c r="G3" s="1"/>
    </row>
    <row r="4" spans="1:7" x14ac:dyDescent="0.2">
      <c r="A4" s="1" t="s">
        <v>22</v>
      </c>
      <c r="B4" s="1" t="s">
        <v>23</v>
      </c>
      <c r="C4" s="5" t="s">
        <v>14</v>
      </c>
      <c r="D4" s="5" t="s">
        <v>25</v>
      </c>
      <c r="E4" s="2" t="s">
        <v>26</v>
      </c>
      <c r="F4" s="11" t="s">
        <v>27</v>
      </c>
      <c r="G4" s="1"/>
    </row>
    <row r="5" spans="1:7" x14ac:dyDescent="0.2">
      <c r="A5" s="1" t="s">
        <v>28</v>
      </c>
      <c r="B5" s="1" t="s">
        <v>29</v>
      </c>
      <c r="C5" s="5" t="s">
        <v>14</v>
      </c>
      <c r="D5" s="5" t="s">
        <v>30</v>
      </c>
      <c r="E5" s="1"/>
      <c r="F5" s="19" t="s">
        <v>21</v>
      </c>
      <c r="G5" s="1"/>
    </row>
    <row r="6" spans="1:7" x14ac:dyDescent="0.2">
      <c r="A6" s="1" t="s">
        <v>31</v>
      </c>
      <c r="B6" s="1" t="s">
        <v>32</v>
      </c>
      <c r="C6" s="5" t="s">
        <v>14</v>
      </c>
      <c r="D6" s="5" t="s">
        <v>30</v>
      </c>
      <c r="E6" s="1"/>
      <c r="F6" s="19" t="s">
        <v>21</v>
      </c>
      <c r="G6" s="1"/>
    </row>
    <row r="7" spans="1:7" x14ac:dyDescent="0.2">
      <c r="A7" s="1" t="s">
        <v>34</v>
      </c>
      <c r="B7" s="1" t="s">
        <v>35</v>
      </c>
      <c r="C7" s="5" t="s">
        <v>16</v>
      </c>
      <c r="D7" s="5" t="s">
        <v>20</v>
      </c>
      <c r="E7" s="9" t="s">
        <v>16</v>
      </c>
      <c r="F7" s="2" t="s">
        <v>36</v>
      </c>
      <c r="G7" s="1"/>
    </row>
    <row r="8" spans="1:7" x14ac:dyDescent="0.2">
      <c r="A8" s="1" t="s">
        <v>37</v>
      </c>
      <c r="B8" s="1" t="s">
        <v>38</v>
      </c>
      <c r="C8" s="5" t="s">
        <v>16</v>
      </c>
      <c r="D8" s="5" t="s">
        <v>30</v>
      </c>
      <c r="E8" s="1"/>
      <c r="F8" s="19" t="s">
        <v>21</v>
      </c>
      <c r="G8" s="1"/>
    </row>
    <row r="9" spans="1:7" x14ac:dyDescent="0.2">
      <c r="A9" s="1" t="s">
        <v>39</v>
      </c>
      <c r="B9" s="1" t="s">
        <v>40</v>
      </c>
      <c r="C9" s="5" t="s">
        <v>16</v>
      </c>
      <c r="D9" s="5" t="s">
        <v>41</v>
      </c>
      <c r="E9" s="9" t="s">
        <v>16</v>
      </c>
      <c r="F9" s="2" t="s">
        <v>42</v>
      </c>
      <c r="G9" s="1"/>
    </row>
    <row r="10" spans="1:7" x14ac:dyDescent="0.2">
      <c r="A10" s="1" t="s">
        <v>43</v>
      </c>
      <c r="B10" s="1" t="s">
        <v>44</v>
      </c>
      <c r="C10" s="5" t="s">
        <v>16</v>
      </c>
      <c r="D10" s="5" t="s">
        <v>46</v>
      </c>
      <c r="E10" s="1"/>
      <c r="F10" s="19" t="s">
        <v>21</v>
      </c>
      <c r="G10" s="1"/>
    </row>
    <row r="11" spans="1:7" x14ac:dyDescent="0.2">
      <c r="A11" s="1" t="s">
        <v>47</v>
      </c>
      <c r="B11" s="1" t="s">
        <v>48</v>
      </c>
      <c r="C11" s="5" t="s">
        <v>16</v>
      </c>
      <c r="D11" s="5" t="s">
        <v>49</v>
      </c>
      <c r="E11" s="9" t="s">
        <v>16</v>
      </c>
      <c r="F11" s="2" t="s">
        <v>50</v>
      </c>
      <c r="G11" s="1"/>
    </row>
    <row r="12" spans="1:7" x14ac:dyDescent="0.2">
      <c r="A12" s="1" t="s">
        <v>51</v>
      </c>
      <c r="B12" s="1" t="s">
        <v>52</v>
      </c>
      <c r="C12" s="5" t="s">
        <v>16</v>
      </c>
      <c r="D12" s="5" t="s">
        <v>30</v>
      </c>
      <c r="E12" s="9" t="s">
        <v>16</v>
      </c>
      <c r="F12" s="11" t="s">
        <v>53</v>
      </c>
      <c r="G12" s="1"/>
    </row>
    <row r="13" spans="1:7" x14ac:dyDescent="0.2">
      <c r="A13" s="1" t="s">
        <v>54</v>
      </c>
      <c r="B13" s="1" t="s">
        <v>55</v>
      </c>
      <c r="C13" s="5" t="s">
        <v>16</v>
      </c>
      <c r="D13" s="5" t="s">
        <v>56</v>
      </c>
      <c r="E13" s="9" t="s">
        <v>16</v>
      </c>
      <c r="F13" s="2" t="s">
        <v>57</v>
      </c>
      <c r="G13" s="1"/>
    </row>
    <row r="14" spans="1:7" x14ac:dyDescent="0.2">
      <c r="A14" s="1" t="s">
        <v>58</v>
      </c>
      <c r="B14" s="1" t="s">
        <v>59</v>
      </c>
      <c r="C14" s="5" t="s">
        <v>16</v>
      </c>
      <c r="D14" s="5" t="s">
        <v>61</v>
      </c>
      <c r="E14" s="9" t="s">
        <v>16</v>
      </c>
      <c r="F14" s="11" t="s">
        <v>62</v>
      </c>
      <c r="G14" s="1"/>
    </row>
    <row r="15" spans="1:7" x14ac:dyDescent="0.2">
      <c r="A15" s="1" t="s">
        <v>63</v>
      </c>
      <c r="B15" s="1" t="s">
        <v>64</v>
      </c>
      <c r="C15" s="5" t="s">
        <v>16</v>
      </c>
      <c r="D15" s="5" t="s">
        <v>20</v>
      </c>
      <c r="E15" s="1"/>
      <c r="F15" s="19" t="s">
        <v>21</v>
      </c>
      <c r="G15" s="1"/>
    </row>
    <row r="16" spans="1:7" x14ac:dyDescent="0.2">
      <c r="A16" s="1" t="s">
        <v>65</v>
      </c>
      <c r="B16" s="1" t="s">
        <v>66</v>
      </c>
      <c r="C16" s="5" t="s">
        <v>16</v>
      </c>
      <c r="D16" s="5" t="s">
        <v>30</v>
      </c>
      <c r="E16" s="1"/>
      <c r="F16" s="19" t="s">
        <v>21</v>
      </c>
      <c r="G16" s="1"/>
    </row>
    <row r="17" spans="1:7" x14ac:dyDescent="0.2">
      <c r="A17" s="1" t="s">
        <v>67</v>
      </c>
      <c r="B17" s="1" t="s">
        <v>68</v>
      </c>
      <c r="C17" s="5" t="s">
        <v>16</v>
      </c>
      <c r="D17" s="5" t="s">
        <v>70</v>
      </c>
      <c r="E17" s="9" t="s">
        <v>16</v>
      </c>
      <c r="F17" s="11" t="s">
        <v>71</v>
      </c>
      <c r="G17" s="1"/>
    </row>
    <row r="18" spans="1:7" x14ac:dyDescent="0.2">
      <c r="A18" s="1" t="s">
        <v>72</v>
      </c>
      <c r="B18" s="1" t="s">
        <v>73</v>
      </c>
      <c r="C18" s="5" t="s">
        <v>16</v>
      </c>
      <c r="D18" s="5" t="s">
        <v>56</v>
      </c>
      <c r="E18" s="1"/>
      <c r="F18" s="19" t="s">
        <v>21</v>
      </c>
      <c r="G18" s="1"/>
    </row>
    <row r="19" spans="1:7" x14ac:dyDescent="0.2">
      <c r="A19" s="1" t="s">
        <v>74</v>
      </c>
      <c r="B19" s="1" t="s">
        <v>75</v>
      </c>
      <c r="C19" s="5" t="s">
        <v>16</v>
      </c>
      <c r="D19" s="5" t="s">
        <v>76</v>
      </c>
      <c r="E19" s="1"/>
      <c r="F19" s="19" t="s">
        <v>21</v>
      </c>
      <c r="G19" s="1"/>
    </row>
    <row r="20" spans="1:7" x14ac:dyDescent="0.2">
      <c r="A20" s="1" t="s">
        <v>77</v>
      </c>
      <c r="B20" s="1" t="s">
        <v>78</v>
      </c>
      <c r="C20" s="5" t="s">
        <v>16</v>
      </c>
      <c r="D20" s="5" t="s">
        <v>56</v>
      </c>
      <c r="E20" s="9" t="s">
        <v>16</v>
      </c>
      <c r="F20" s="11" t="s">
        <v>79</v>
      </c>
      <c r="G20" s="1"/>
    </row>
    <row r="21" spans="1:7" x14ac:dyDescent="0.2">
      <c r="A21" s="1" t="s">
        <v>80</v>
      </c>
      <c r="B21" s="1" t="s">
        <v>81</v>
      </c>
      <c r="C21" s="5" t="s">
        <v>16</v>
      </c>
      <c r="D21" s="5" t="s">
        <v>30</v>
      </c>
      <c r="E21" s="9" t="s">
        <v>16</v>
      </c>
      <c r="F21" s="11" t="s">
        <v>82</v>
      </c>
      <c r="G21" s="1"/>
    </row>
    <row r="22" spans="1:7" x14ac:dyDescent="0.2">
      <c r="A22" s="1" t="s">
        <v>83</v>
      </c>
      <c r="B22" s="1" t="s">
        <v>84</v>
      </c>
      <c r="C22" s="5" t="s">
        <v>16</v>
      </c>
      <c r="D22" s="5" t="s">
        <v>85</v>
      </c>
      <c r="E22" s="9" t="s">
        <v>16</v>
      </c>
      <c r="F22" s="11" t="s">
        <v>86</v>
      </c>
      <c r="G22" s="1"/>
    </row>
    <row r="23" spans="1:7" x14ac:dyDescent="0.2">
      <c r="A23" s="1" t="s">
        <v>87</v>
      </c>
      <c r="B23" s="1" t="s">
        <v>88</v>
      </c>
      <c r="C23" s="5" t="s">
        <v>16</v>
      </c>
      <c r="D23" s="5"/>
      <c r="E23" s="1"/>
      <c r="F23" s="19" t="s">
        <v>21</v>
      </c>
      <c r="G23" s="1"/>
    </row>
    <row r="24" spans="1:7" x14ac:dyDescent="0.2">
      <c r="A24" s="1" t="s">
        <v>90</v>
      </c>
      <c r="B24" s="1" t="s">
        <v>91</v>
      </c>
      <c r="C24" s="5" t="s">
        <v>16</v>
      </c>
      <c r="D24" s="5"/>
      <c r="E24" s="9" t="s">
        <v>16</v>
      </c>
      <c r="F24" s="11" t="s">
        <v>92</v>
      </c>
      <c r="G24" s="1"/>
    </row>
    <row r="25" spans="1:7" x14ac:dyDescent="0.2">
      <c r="A25" s="1" t="s">
        <v>93</v>
      </c>
      <c r="B25" s="1" t="s">
        <v>94</v>
      </c>
      <c r="C25" s="5" t="s">
        <v>16</v>
      </c>
      <c r="D25" s="5"/>
      <c r="E25" s="9" t="s">
        <v>16</v>
      </c>
      <c r="F25" s="2" t="s">
        <v>96</v>
      </c>
      <c r="G25" s="1"/>
    </row>
    <row r="26" spans="1:7" x14ac:dyDescent="0.2">
      <c r="A26" s="1" t="s">
        <v>97</v>
      </c>
      <c r="B26" s="1" t="s">
        <v>98</v>
      </c>
      <c r="C26" s="5" t="s">
        <v>16</v>
      </c>
      <c r="D26" s="5"/>
      <c r="E26" s="9" t="s">
        <v>16</v>
      </c>
      <c r="F26" s="2" t="s">
        <v>99</v>
      </c>
      <c r="G26" s="1"/>
    </row>
    <row r="27" spans="1:7" x14ac:dyDescent="0.2">
      <c r="A27" s="1" t="s">
        <v>100</v>
      </c>
      <c r="B27" s="1" t="s">
        <v>101</v>
      </c>
      <c r="C27" s="5" t="s">
        <v>16</v>
      </c>
      <c r="D27" s="5"/>
      <c r="E27" s="9" t="s">
        <v>16</v>
      </c>
      <c r="F27" s="2" t="s">
        <v>102</v>
      </c>
      <c r="G27" s="1"/>
    </row>
    <row r="28" spans="1:7" x14ac:dyDescent="0.2">
      <c r="A28" s="1" t="s">
        <v>103</v>
      </c>
      <c r="B28" s="1" t="s">
        <v>104</v>
      </c>
      <c r="C28" s="5" t="s">
        <v>16</v>
      </c>
      <c r="D28" s="5"/>
      <c r="E28" s="1"/>
      <c r="F28" s="19" t="s">
        <v>21</v>
      </c>
      <c r="G28" s="1"/>
    </row>
    <row r="29" spans="1:7" x14ac:dyDescent="0.2">
      <c r="A29" s="1" t="s">
        <v>105</v>
      </c>
      <c r="B29" s="1" t="s">
        <v>106</v>
      </c>
      <c r="C29" s="5" t="s">
        <v>16</v>
      </c>
      <c r="D29" s="5"/>
      <c r="E29" s="9" t="s">
        <v>16</v>
      </c>
      <c r="F29" s="2" t="s">
        <v>107</v>
      </c>
      <c r="G29" s="1"/>
    </row>
    <row r="30" spans="1:7" x14ac:dyDescent="0.2">
      <c r="A30" s="1" t="s">
        <v>108</v>
      </c>
      <c r="B30" s="1" t="s">
        <v>109</v>
      </c>
      <c r="C30" s="5" t="s">
        <v>16</v>
      </c>
      <c r="D30" s="5"/>
      <c r="E30" s="1"/>
      <c r="F30" s="19" t="s">
        <v>21</v>
      </c>
      <c r="G30" s="1"/>
    </row>
    <row r="31" spans="1:7" x14ac:dyDescent="0.2">
      <c r="A31" s="1" t="s">
        <v>111</v>
      </c>
      <c r="B31" s="1" t="s">
        <v>112</v>
      </c>
      <c r="C31" s="5" t="s">
        <v>16</v>
      </c>
      <c r="D31" s="5"/>
      <c r="E31" s="9" t="s">
        <v>16</v>
      </c>
      <c r="F31" s="2" t="s">
        <v>114</v>
      </c>
      <c r="G31" s="1"/>
    </row>
    <row r="32" spans="1:7" x14ac:dyDescent="0.2">
      <c r="A32" s="1" t="s">
        <v>115</v>
      </c>
      <c r="B32" s="1" t="s">
        <v>116</v>
      </c>
      <c r="C32" s="5" t="s">
        <v>16</v>
      </c>
      <c r="D32" s="5"/>
      <c r="E32" s="9" t="s">
        <v>16</v>
      </c>
      <c r="F32" s="2" t="s">
        <v>117</v>
      </c>
      <c r="G32" s="1"/>
    </row>
    <row r="33" spans="1:7" x14ac:dyDescent="0.2">
      <c r="A33" s="1" t="s">
        <v>118</v>
      </c>
      <c r="B33" s="1" t="s">
        <v>119</v>
      </c>
      <c r="C33" s="5" t="s">
        <v>16</v>
      </c>
      <c r="D33" s="5"/>
      <c r="E33" s="9" t="s">
        <v>16</v>
      </c>
      <c r="F33" s="2" t="s">
        <v>120</v>
      </c>
      <c r="G33" s="1"/>
    </row>
    <row r="34" spans="1:7" x14ac:dyDescent="0.2">
      <c r="A34" s="1" t="s">
        <v>121</v>
      </c>
      <c r="B34" s="1" t="s">
        <v>122</v>
      </c>
      <c r="C34" s="5" t="s">
        <v>16</v>
      </c>
      <c r="D34" s="5"/>
      <c r="E34" s="1"/>
      <c r="F34" s="19" t="s">
        <v>21</v>
      </c>
      <c r="G34" s="1"/>
    </row>
    <row r="35" spans="1:7" x14ac:dyDescent="0.2">
      <c r="A35" s="1" t="s">
        <v>123</v>
      </c>
      <c r="B35" s="1" t="s">
        <v>124</v>
      </c>
      <c r="C35" s="5" t="s">
        <v>16</v>
      </c>
      <c r="D35" s="5"/>
      <c r="E35" s="9" t="s">
        <v>16</v>
      </c>
      <c r="F35" s="21" t="s">
        <v>45</v>
      </c>
      <c r="G35" s="1"/>
    </row>
    <row r="36" spans="1:7" x14ac:dyDescent="0.2">
      <c r="A36" s="1" t="s">
        <v>125</v>
      </c>
      <c r="B36" s="1" t="s">
        <v>126</v>
      </c>
      <c r="C36" s="5" t="s">
        <v>16</v>
      </c>
      <c r="D36" s="5"/>
      <c r="E36" s="1"/>
      <c r="F36" s="19" t="s">
        <v>21</v>
      </c>
      <c r="G36" s="1"/>
    </row>
    <row r="37" spans="1:7" x14ac:dyDescent="0.2">
      <c r="A37" s="1" t="s">
        <v>129</v>
      </c>
      <c r="B37" s="1" t="s">
        <v>130</v>
      </c>
      <c r="C37" s="5" t="s">
        <v>16</v>
      </c>
      <c r="D37" s="5" t="s">
        <v>95</v>
      </c>
      <c r="E37" s="9" t="s">
        <v>16</v>
      </c>
      <c r="F37" s="11" t="s">
        <v>131</v>
      </c>
      <c r="G37" s="1"/>
    </row>
    <row r="38" spans="1:7" x14ac:dyDescent="0.2">
      <c r="A38" s="1" t="s">
        <v>132</v>
      </c>
      <c r="B38" s="1" t="s">
        <v>133</v>
      </c>
      <c r="C38" s="5" t="s">
        <v>16</v>
      </c>
      <c r="D38" s="5"/>
      <c r="E38" s="9" t="s">
        <v>16</v>
      </c>
      <c r="F38" s="11" t="s">
        <v>128</v>
      </c>
      <c r="G38" s="1"/>
    </row>
    <row r="39" spans="1:7" x14ac:dyDescent="0.2">
      <c r="A39" s="1" t="s">
        <v>134</v>
      </c>
      <c r="B39" s="1" t="s">
        <v>135</v>
      </c>
      <c r="C39" s="5" t="s">
        <v>16</v>
      </c>
      <c r="D39" s="5"/>
      <c r="E39" s="9" t="s">
        <v>16</v>
      </c>
      <c r="F39" s="11" t="s">
        <v>136</v>
      </c>
      <c r="G39" s="1"/>
    </row>
    <row r="40" spans="1:7" x14ac:dyDescent="0.2">
      <c r="A40" s="1" t="s">
        <v>137</v>
      </c>
      <c r="B40" s="1" t="s">
        <v>138</v>
      </c>
      <c r="C40" s="5" t="s">
        <v>16</v>
      </c>
      <c r="D40" s="5"/>
      <c r="E40" s="9" t="s">
        <v>16</v>
      </c>
      <c r="F40" s="11" t="s">
        <v>139</v>
      </c>
      <c r="G40" s="1"/>
    </row>
    <row r="41" spans="1:7" x14ac:dyDescent="0.2">
      <c r="A41" s="1" t="s">
        <v>140</v>
      </c>
      <c r="B41" s="1" t="s">
        <v>141</v>
      </c>
      <c r="C41" s="5" t="s">
        <v>16</v>
      </c>
      <c r="D41" s="5"/>
      <c r="E41" s="1"/>
      <c r="F41" s="19" t="s">
        <v>21</v>
      </c>
      <c r="G41" s="1"/>
    </row>
    <row r="42" spans="1:7" x14ac:dyDescent="0.2">
      <c r="A42" s="1" t="s">
        <v>143</v>
      </c>
      <c r="B42" s="1" t="s">
        <v>144</v>
      </c>
      <c r="C42" s="5" t="s">
        <v>16</v>
      </c>
      <c r="D42" s="5"/>
      <c r="E42" s="9" t="s">
        <v>16</v>
      </c>
      <c r="F42" s="11" t="s">
        <v>89</v>
      </c>
      <c r="G42" s="1"/>
    </row>
    <row r="43" spans="1:7" x14ac:dyDescent="0.2">
      <c r="A43" s="1" t="s">
        <v>145</v>
      </c>
      <c r="B43" s="1" t="s">
        <v>146</v>
      </c>
      <c r="C43" s="5" t="s">
        <v>16</v>
      </c>
      <c r="D43" s="5"/>
      <c r="E43" s="9" t="s">
        <v>16</v>
      </c>
      <c r="F43" s="11" t="s">
        <v>147</v>
      </c>
      <c r="G43" s="1"/>
    </row>
    <row r="44" spans="1:7" x14ac:dyDescent="0.2">
      <c r="A44" s="1" t="s">
        <v>148</v>
      </c>
      <c r="B44" s="1" t="s">
        <v>149</v>
      </c>
      <c r="C44" s="5" t="s">
        <v>16</v>
      </c>
      <c r="D44" s="5"/>
      <c r="E44" s="9" t="s">
        <v>16</v>
      </c>
      <c r="F44" s="11" t="s">
        <v>150</v>
      </c>
      <c r="G44" s="1"/>
    </row>
    <row r="45" spans="1:7" x14ac:dyDescent="0.2">
      <c r="A45" s="1" t="s">
        <v>151</v>
      </c>
      <c r="B45" s="1" t="s">
        <v>152</v>
      </c>
      <c r="C45" s="5" t="s">
        <v>16</v>
      </c>
      <c r="D45" s="5"/>
      <c r="E45" s="9" t="s">
        <v>16</v>
      </c>
      <c r="F45" s="2" t="s">
        <v>153</v>
      </c>
      <c r="G45" s="1"/>
    </row>
    <row r="46" spans="1:7" x14ac:dyDescent="0.2">
      <c r="A46" s="1" t="s">
        <v>154</v>
      </c>
      <c r="B46" s="1" t="s">
        <v>155</v>
      </c>
      <c r="C46" s="5" t="s">
        <v>16</v>
      </c>
      <c r="D46" s="5"/>
      <c r="E46" s="9" t="s">
        <v>16</v>
      </c>
      <c r="F46" s="2" t="s">
        <v>156</v>
      </c>
      <c r="G46" s="1"/>
    </row>
    <row r="47" spans="1:7" x14ac:dyDescent="0.2">
      <c r="A47" s="1" t="s">
        <v>157</v>
      </c>
      <c r="B47" s="1" t="s">
        <v>158</v>
      </c>
      <c r="C47" s="5" t="s">
        <v>16</v>
      </c>
      <c r="D47" s="5"/>
      <c r="E47" s="9" t="s">
        <v>16</v>
      </c>
      <c r="F47" s="3" t="s">
        <v>159</v>
      </c>
      <c r="G47" s="1"/>
    </row>
    <row r="48" spans="1:7" x14ac:dyDescent="0.2">
      <c r="A48" s="1" t="s">
        <v>160</v>
      </c>
      <c r="B48" s="1" t="s">
        <v>161</v>
      </c>
      <c r="C48" s="5" t="s">
        <v>16</v>
      </c>
      <c r="D48" s="5"/>
      <c r="E48" s="9" t="s">
        <v>16</v>
      </c>
      <c r="F48" s="11" t="s">
        <v>162</v>
      </c>
      <c r="G48" s="1"/>
    </row>
    <row r="49" spans="1:7" x14ac:dyDescent="0.2">
      <c r="A49" s="1" t="s">
        <v>163</v>
      </c>
      <c r="B49" s="1" t="s">
        <v>164</v>
      </c>
      <c r="C49" s="5" t="s">
        <v>16</v>
      </c>
      <c r="D49" s="5"/>
      <c r="E49" s="9" t="s">
        <v>16</v>
      </c>
      <c r="F49" s="2" t="s">
        <v>166</v>
      </c>
      <c r="G49" s="1"/>
    </row>
    <row r="50" spans="1:7" x14ac:dyDescent="0.2">
      <c r="A50" s="1" t="s">
        <v>167</v>
      </c>
      <c r="B50" s="1" t="s">
        <v>168</v>
      </c>
      <c r="C50" s="5" t="s">
        <v>16</v>
      </c>
      <c r="D50" s="5"/>
      <c r="E50" s="9" t="s">
        <v>16</v>
      </c>
      <c r="F50" s="2" t="s">
        <v>169</v>
      </c>
      <c r="G50" s="1"/>
    </row>
    <row r="51" spans="1:7" x14ac:dyDescent="0.2">
      <c r="A51" s="1" t="s">
        <v>170</v>
      </c>
      <c r="B51" s="1" t="s">
        <v>171</v>
      </c>
      <c r="C51" s="5" t="s">
        <v>16</v>
      </c>
      <c r="D51" s="5"/>
      <c r="E51" s="9" t="s">
        <v>16</v>
      </c>
      <c r="F51" s="2" t="s">
        <v>172</v>
      </c>
      <c r="G51" s="1"/>
    </row>
    <row r="52" spans="1:7" x14ac:dyDescent="0.2">
      <c r="A52" s="1" t="s">
        <v>173</v>
      </c>
      <c r="B52" s="1" t="s">
        <v>174</v>
      </c>
      <c r="C52" s="5" t="s">
        <v>16</v>
      </c>
      <c r="D52" s="5"/>
      <c r="E52" s="9" t="s">
        <v>16</v>
      </c>
      <c r="F52" s="2" t="s">
        <v>175</v>
      </c>
      <c r="G52" s="1"/>
    </row>
    <row r="53" spans="1:7" x14ac:dyDescent="0.2">
      <c r="A53" s="1" t="s">
        <v>176</v>
      </c>
      <c r="B53" s="1" t="s">
        <v>177</v>
      </c>
      <c r="C53" s="5" t="s">
        <v>16</v>
      </c>
      <c r="D53" s="5"/>
      <c r="E53" s="9" t="s">
        <v>16</v>
      </c>
      <c r="F53" s="3" t="s">
        <v>46</v>
      </c>
      <c r="G53" s="1"/>
    </row>
    <row r="54" spans="1:7" x14ac:dyDescent="0.2">
      <c r="A54" s="1" t="s">
        <v>178</v>
      </c>
      <c r="B54" s="1" t="s">
        <v>179</v>
      </c>
      <c r="C54" s="5" t="s">
        <v>16</v>
      </c>
      <c r="D54" s="5"/>
      <c r="E54" s="9" t="s">
        <v>16</v>
      </c>
      <c r="F54" s="2" t="s">
        <v>113</v>
      </c>
      <c r="G54" s="1"/>
    </row>
    <row r="55" spans="1:7" x14ac:dyDescent="0.2">
      <c r="A55" s="1" t="s">
        <v>180</v>
      </c>
      <c r="B55" s="1" t="s">
        <v>181</v>
      </c>
      <c r="C55" s="5" t="s">
        <v>16</v>
      </c>
      <c r="D55" s="5"/>
      <c r="E55" s="9" t="s">
        <v>16</v>
      </c>
      <c r="F55" s="2" t="s">
        <v>182</v>
      </c>
      <c r="G55" s="1"/>
    </row>
    <row r="56" spans="1:7" x14ac:dyDescent="0.2">
      <c r="A56" s="1" t="s">
        <v>183</v>
      </c>
      <c r="B56" s="1" t="s">
        <v>184</v>
      </c>
      <c r="C56" s="5" t="s">
        <v>16</v>
      </c>
      <c r="D56" s="5"/>
      <c r="E56" s="9" t="s">
        <v>16</v>
      </c>
      <c r="F56" s="3" t="s">
        <v>25</v>
      </c>
      <c r="G56" s="1"/>
    </row>
    <row r="57" spans="1:7" x14ac:dyDescent="0.2">
      <c r="A57" s="1" t="s">
        <v>186</v>
      </c>
      <c r="B57" s="1" t="s">
        <v>187</v>
      </c>
      <c r="C57" s="5" t="s">
        <v>16</v>
      </c>
      <c r="D57" s="5"/>
      <c r="E57" s="9" t="s">
        <v>16</v>
      </c>
      <c r="F57" s="2" t="s">
        <v>188</v>
      </c>
      <c r="G57" s="1"/>
    </row>
    <row r="58" spans="1:7" x14ac:dyDescent="0.2">
      <c r="A58" s="1" t="s">
        <v>189</v>
      </c>
      <c r="B58" s="1" t="s">
        <v>190</v>
      </c>
      <c r="C58" s="5" t="s">
        <v>16</v>
      </c>
      <c r="D58" s="5"/>
      <c r="E58" s="9" t="s">
        <v>16</v>
      </c>
      <c r="F58" s="11" t="s">
        <v>110</v>
      </c>
      <c r="G58" s="1"/>
    </row>
    <row r="59" spans="1:7" x14ac:dyDescent="0.2">
      <c r="A59" s="1" t="s">
        <v>191</v>
      </c>
      <c r="B59" s="1" t="s">
        <v>192</v>
      </c>
      <c r="C59" s="5" t="s">
        <v>16</v>
      </c>
      <c r="D59" s="5"/>
      <c r="E59" s="1"/>
      <c r="F59" s="19" t="s">
        <v>21</v>
      </c>
      <c r="G59" s="1"/>
    </row>
    <row r="60" spans="1:7" x14ac:dyDescent="0.2">
      <c r="A60" s="1" t="s">
        <v>193</v>
      </c>
      <c r="B60" s="1" t="s">
        <v>194</v>
      </c>
      <c r="C60" s="5" t="s">
        <v>16</v>
      </c>
      <c r="D60" s="5"/>
      <c r="E60" s="9" t="s">
        <v>16</v>
      </c>
      <c r="F60" s="11" t="s">
        <v>195</v>
      </c>
      <c r="G60" s="1"/>
    </row>
    <row r="61" spans="1:7" x14ac:dyDescent="0.2">
      <c r="A61" s="1" t="s">
        <v>196</v>
      </c>
      <c r="B61" s="1" t="s">
        <v>197</v>
      </c>
      <c r="C61" s="5" t="s">
        <v>16</v>
      </c>
      <c r="D61" s="5"/>
      <c r="E61" s="9" t="s">
        <v>16</v>
      </c>
      <c r="F61" s="2" t="s">
        <v>198</v>
      </c>
      <c r="G61" s="1"/>
    </row>
    <row r="62" spans="1:7" x14ac:dyDescent="0.2">
      <c r="A62" s="1" t="s">
        <v>199</v>
      </c>
      <c r="B62" s="1" t="s">
        <v>200</v>
      </c>
      <c r="C62" s="5" t="s">
        <v>16</v>
      </c>
      <c r="D62" s="5"/>
      <c r="E62" s="9" t="s">
        <v>16</v>
      </c>
      <c r="F62" s="11" t="s">
        <v>201</v>
      </c>
      <c r="G62" s="1"/>
    </row>
    <row r="63" spans="1:7" x14ac:dyDescent="0.2">
      <c r="A63" s="1" t="s">
        <v>202</v>
      </c>
      <c r="B63" s="1" t="s">
        <v>203</v>
      </c>
      <c r="C63" s="5" t="s">
        <v>16</v>
      </c>
      <c r="D63" s="5"/>
      <c r="E63" s="9"/>
      <c r="F63" s="19" t="s">
        <v>21</v>
      </c>
      <c r="G63" s="1"/>
    </row>
    <row r="64" spans="1:7" x14ac:dyDescent="0.2">
      <c r="A64" s="1" t="s">
        <v>204</v>
      </c>
      <c r="B64" s="1" t="s">
        <v>205</v>
      </c>
      <c r="C64" s="5" t="s">
        <v>16</v>
      </c>
      <c r="D64" s="5"/>
      <c r="E64" s="9"/>
      <c r="F64" s="19" t="s">
        <v>21</v>
      </c>
      <c r="G64" s="1"/>
    </row>
    <row r="65" spans="1:7" x14ac:dyDescent="0.2">
      <c r="A65" s="1" t="s">
        <v>206</v>
      </c>
      <c r="B65" s="1" t="s">
        <v>207</v>
      </c>
      <c r="C65" s="5" t="s">
        <v>16</v>
      </c>
      <c r="D65" s="5"/>
      <c r="E65" s="9" t="s">
        <v>16</v>
      </c>
      <c r="F65" s="3" t="s">
        <v>208</v>
      </c>
      <c r="G65" s="1"/>
    </row>
    <row r="66" spans="1:7" x14ac:dyDescent="0.2">
      <c r="A66" s="1" t="s">
        <v>209</v>
      </c>
      <c r="B66" s="1" t="s">
        <v>210</v>
      </c>
      <c r="C66" s="5" t="s">
        <v>16</v>
      </c>
      <c r="D66" s="5"/>
      <c r="E66" s="9" t="s">
        <v>16</v>
      </c>
      <c r="F66" s="3" t="s">
        <v>211</v>
      </c>
      <c r="G66" s="1"/>
    </row>
    <row r="67" spans="1:7" x14ac:dyDescent="0.2">
      <c r="A67" s="1" t="s">
        <v>212</v>
      </c>
      <c r="B67" s="1" t="s">
        <v>213</v>
      </c>
      <c r="C67" s="5" t="s">
        <v>16</v>
      </c>
      <c r="D67" s="5"/>
      <c r="E67" s="9" t="s">
        <v>16</v>
      </c>
      <c r="F67" s="2" t="s">
        <v>153</v>
      </c>
      <c r="G67" s="1"/>
    </row>
    <row r="68" spans="1:7" x14ac:dyDescent="0.2">
      <c r="A68" s="1" t="s">
        <v>214</v>
      </c>
      <c r="B68" s="1" t="s">
        <v>215</v>
      </c>
      <c r="C68" s="5" t="s">
        <v>16</v>
      </c>
      <c r="D68" s="5"/>
      <c r="E68" s="9" t="s">
        <v>16</v>
      </c>
      <c r="F68" s="2" t="s">
        <v>169</v>
      </c>
      <c r="G68" s="1"/>
    </row>
    <row r="69" spans="1:7" x14ac:dyDescent="0.2">
      <c r="A69" s="1" t="s">
        <v>216</v>
      </c>
      <c r="B69" s="1" t="s">
        <v>217</v>
      </c>
      <c r="C69" s="5" t="s">
        <v>16</v>
      </c>
      <c r="D69" s="5"/>
      <c r="E69" s="9" t="s">
        <v>16</v>
      </c>
      <c r="F69" s="2" t="s">
        <v>172</v>
      </c>
      <c r="G69" s="1"/>
    </row>
    <row r="70" spans="1:7" x14ac:dyDescent="0.2">
      <c r="A70" s="1" t="s">
        <v>218</v>
      </c>
      <c r="B70" s="1" t="s">
        <v>219</v>
      </c>
      <c r="C70" s="5" t="s">
        <v>16</v>
      </c>
      <c r="D70" s="5"/>
      <c r="E70" s="9" t="s">
        <v>16</v>
      </c>
      <c r="F70" s="3" t="s">
        <v>165</v>
      </c>
      <c r="G70" s="1"/>
    </row>
    <row r="71" spans="1:7" x14ac:dyDescent="0.2">
      <c r="A71" s="1" t="s">
        <v>220</v>
      </c>
      <c r="B71" s="1" t="s">
        <v>221</v>
      </c>
      <c r="C71" s="5" t="s">
        <v>16</v>
      </c>
      <c r="D71" s="5"/>
      <c r="E71" s="9" t="s">
        <v>16</v>
      </c>
      <c r="F71" s="11" t="s">
        <v>222</v>
      </c>
      <c r="G71" s="1"/>
    </row>
    <row r="72" spans="1:7" x14ac:dyDescent="0.2">
      <c r="A72" s="1" t="s">
        <v>223</v>
      </c>
      <c r="B72" s="1" t="s">
        <v>224</v>
      </c>
      <c r="C72" s="5" t="s">
        <v>16</v>
      </c>
      <c r="D72" s="5"/>
      <c r="E72" s="9" t="s">
        <v>16</v>
      </c>
      <c r="F72" s="2" t="s">
        <v>142</v>
      </c>
      <c r="G72" s="1"/>
    </row>
    <row r="73" spans="1:7" x14ac:dyDescent="0.2">
      <c r="A73" s="1" t="s">
        <v>225</v>
      </c>
      <c r="B73" s="1" t="s">
        <v>226</v>
      </c>
      <c r="C73" s="5" t="s">
        <v>16</v>
      </c>
      <c r="D73" s="5"/>
      <c r="E73" s="9" t="s">
        <v>16</v>
      </c>
      <c r="F73" s="2" t="s">
        <v>153</v>
      </c>
      <c r="G73" s="1"/>
    </row>
    <row r="74" spans="1:7" x14ac:dyDescent="0.2">
      <c r="A74" s="1" t="s">
        <v>227</v>
      </c>
      <c r="B74" s="1" t="s">
        <v>228</v>
      </c>
      <c r="C74" s="5" t="s">
        <v>16</v>
      </c>
      <c r="D74" s="5" t="s">
        <v>230</v>
      </c>
      <c r="E74" s="9" t="s">
        <v>16</v>
      </c>
      <c r="F74" s="2" t="s">
        <v>229</v>
      </c>
      <c r="G74" s="1"/>
    </row>
    <row r="75" spans="1:7" x14ac:dyDescent="0.2">
      <c r="A75" s="1" t="s">
        <v>231</v>
      </c>
      <c r="B75" s="1" t="s">
        <v>232</v>
      </c>
      <c r="C75" s="5" t="s">
        <v>16</v>
      </c>
      <c r="D75" s="5"/>
      <c r="E75" s="9" t="s">
        <v>16</v>
      </c>
      <c r="F75" s="2" t="s">
        <v>233</v>
      </c>
      <c r="G75" s="1"/>
    </row>
    <row r="76" spans="1:7" x14ac:dyDescent="0.2">
      <c r="A76" s="1" t="s">
        <v>234</v>
      </c>
      <c r="B76" s="1" t="s">
        <v>235</v>
      </c>
      <c r="C76" s="5" t="s">
        <v>16</v>
      </c>
      <c r="D76" s="5"/>
      <c r="E76" s="9" t="s">
        <v>16</v>
      </c>
      <c r="F76" s="2" t="s">
        <v>236</v>
      </c>
      <c r="G76" s="1"/>
    </row>
    <row r="77" spans="1:7" x14ac:dyDescent="0.2">
      <c r="A77" s="1" t="s">
        <v>237</v>
      </c>
      <c r="B77" s="1" t="s">
        <v>238</v>
      </c>
      <c r="C77" s="5" t="s">
        <v>16</v>
      </c>
      <c r="D77" s="5"/>
      <c r="E77" s="9" t="s">
        <v>16</v>
      </c>
      <c r="F77" s="11" t="s">
        <v>33</v>
      </c>
      <c r="G77" s="1"/>
    </row>
    <row r="78" spans="1:7" x14ac:dyDescent="0.2">
      <c r="A78" s="1" t="s">
        <v>239</v>
      </c>
      <c r="B78" s="1" t="s">
        <v>240</v>
      </c>
      <c r="C78" s="5" t="s">
        <v>16</v>
      </c>
      <c r="D78" s="5"/>
      <c r="E78" s="1"/>
      <c r="F78" s="19" t="s">
        <v>21</v>
      </c>
      <c r="G78" s="1"/>
    </row>
    <row r="79" spans="1:7" x14ac:dyDescent="0.2">
      <c r="A79" s="1" t="s">
        <v>241</v>
      </c>
      <c r="B79" s="1" t="s">
        <v>242</v>
      </c>
      <c r="C79" s="5" t="s">
        <v>243</v>
      </c>
      <c r="D79" s="5"/>
      <c r="E79" s="10" t="s">
        <v>244</v>
      </c>
      <c r="F79" s="13" t="s">
        <v>195</v>
      </c>
      <c r="G79" s="1"/>
    </row>
    <row r="80" spans="1:7" x14ac:dyDescent="0.2">
      <c r="A80" s="1" t="s">
        <v>245</v>
      </c>
      <c r="B80" s="1" t="s">
        <v>246</v>
      </c>
      <c r="C80" s="5" t="s">
        <v>243</v>
      </c>
      <c r="D80" s="5"/>
      <c r="E80" s="10" t="s">
        <v>244</v>
      </c>
      <c r="F80" s="13" t="s">
        <v>69</v>
      </c>
      <c r="G80" s="1"/>
    </row>
    <row r="81" spans="1:7" x14ac:dyDescent="0.2">
      <c r="A81" s="1" t="s">
        <v>247</v>
      </c>
      <c r="B81" s="1" t="s">
        <v>248</v>
      </c>
      <c r="C81" s="5" t="s">
        <v>243</v>
      </c>
      <c r="D81" s="5"/>
      <c r="E81" s="10" t="s">
        <v>244</v>
      </c>
      <c r="F81" s="12" t="s">
        <v>249</v>
      </c>
      <c r="G81" s="1"/>
    </row>
    <row r="82" spans="1:7" x14ac:dyDescent="0.2">
      <c r="A82" s="1" t="s">
        <v>250</v>
      </c>
      <c r="B82" s="1" t="s">
        <v>251</v>
      </c>
      <c r="C82" s="5" t="s">
        <v>243</v>
      </c>
      <c r="D82" s="5"/>
      <c r="E82" s="6"/>
      <c r="F82" s="16" t="s">
        <v>21</v>
      </c>
      <c r="G82" s="1"/>
    </row>
    <row r="83" spans="1:7" x14ac:dyDescent="0.2">
      <c r="A83" s="1" t="s">
        <v>252</v>
      </c>
      <c r="B83" s="1" t="s">
        <v>253</v>
      </c>
      <c r="C83" s="5" t="s">
        <v>243</v>
      </c>
      <c r="D83" s="5"/>
      <c r="E83" s="10" t="s">
        <v>244</v>
      </c>
      <c r="F83" s="13" t="s">
        <v>128</v>
      </c>
      <c r="G83" s="1"/>
    </row>
    <row r="84" spans="1:7" x14ac:dyDescent="0.2">
      <c r="A84" s="1" t="s">
        <v>254</v>
      </c>
      <c r="B84" s="1" t="s">
        <v>255</v>
      </c>
      <c r="C84" s="5" t="s">
        <v>243</v>
      </c>
      <c r="D84" s="5"/>
      <c r="E84" s="10" t="s">
        <v>244</v>
      </c>
      <c r="F84" s="4" t="s">
        <v>113</v>
      </c>
      <c r="G84" s="1"/>
    </row>
    <row r="85" spans="1:7" x14ac:dyDescent="0.2">
      <c r="A85" s="1" t="s">
        <v>256</v>
      </c>
      <c r="B85" s="1" t="s">
        <v>257</v>
      </c>
      <c r="C85" s="5" t="s">
        <v>243</v>
      </c>
      <c r="D85" s="5" t="s">
        <v>165</v>
      </c>
      <c r="E85" s="10" t="s">
        <v>244</v>
      </c>
      <c r="F85" s="12" t="s">
        <v>165</v>
      </c>
      <c r="G85" s="1"/>
    </row>
    <row r="86" spans="1:7" x14ac:dyDescent="0.2">
      <c r="A86" s="1" t="s">
        <v>258</v>
      </c>
      <c r="B86" s="1" t="s">
        <v>259</v>
      </c>
      <c r="C86" s="5" t="s">
        <v>243</v>
      </c>
      <c r="D86" s="5" t="s">
        <v>230</v>
      </c>
      <c r="E86" s="10" t="s">
        <v>244</v>
      </c>
      <c r="F86" s="4" t="s">
        <v>60</v>
      </c>
      <c r="G86" s="1"/>
    </row>
    <row r="87" spans="1:7" x14ac:dyDescent="0.2">
      <c r="A87" s="1" t="s">
        <v>260</v>
      </c>
      <c r="B87" s="1" t="s">
        <v>261</v>
      </c>
      <c r="C87" s="5" t="s">
        <v>243</v>
      </c>
      <c r="D87" s="5"/>
      <c r="E87" s="10" t="s">
        <v>244</v>
      </c>
      <c r="F87" s="4" t="s">
        <v>262</v>
      </c>
      <c r="G87" s="1"/>
    </row>
    <row r="88" spans="1:7" x14ac:dyDescent="0.2">
      <c r="A88" s="1" t="s">
        <v>263</v>
      </c>
      <c r="B88" s="1" t="s">
        <v>264</v>
      </c>
      <c r="C88" s="5" t="s">
        <v>243</v>
      </c>
      <c r="D88" s="5"/>
      <c r="E88" s="10" t="s">
        <v>244</v>
      </c>
      <c r="F88" s="16" t="s">
        <v>21</v>
      </c>
      <c r="G88" s="1"/>
    </row>
    <row r="89" spans="1:7" x14ac:dyDescent="0.2">
      <c r="A89" s="1" t="s">
        <v>265</v>
      </c>
      <c r="B89" s="1" t="s">
        <v>266</v>
      </c>
      <c r="C89" s="5" t="s">
        <v>243</v>
      </c>
      <c r="D89" s="5"/>
      <c r="E89" s="6"/>
      <c r="F89" s="16" t="s">
        <v>21</v>
      </c>
      <c r="G89" s="1"/>
    </row>
    <row r="90" spans="1:7" x14ac:dyDescent="0.2">
      <c r="A90" s="1" t="s">
        <v>267</v>
      </c>
      <c r="B90" s="1" t="s">
        <v>268</v>
      </c>
      <c r="C90" s="5" t="s">
        <v>243</v>
      </c>
      <c r="D90" s="5" t="s">
        <v>61</v>
      </c>
      <c r="E90" s="10" t="s">
        <v>244</v>
      </c>
      <c r="F90" s="4" t="s">
        <v>269</v>
      </c>
      <c r="G90" s="1"/>
    </row>
    <row r="91" spans="1:7" x14ac:dyDescent="0.2">
      <c r="A91" s="1" t="s">
        <v>270</v>
      </c>
      <c r="B91" s="1" t="s">
        <v>271</v>
      </c>
      <c r="C91" s="5" t="s">
        <v>243</v>
      </c>
      <c r="D91" s="5"/>
      <c r="E91" s="10" t="s">
        <v>244</v>
      </c>
      <c r="F91" s="4" t="s">
        <v>272</v>
      </c>
      <c r="G91" s="1"/>
    </row>
    <row r="92" spans="1:7" x14ac:dyDescent="0.2">
      <c r="A92" s="1" t="s">
        <v>273</v>
      </c>
      <c r="B92" s="1" t="s">
        <v>274</v>
      </c>
      <c r="C92" s="5" t="s">
        <v>243</v>
      </c>
      <c r="D92" s="5"/>
      <c r="E92" s="10"/>
      <c r="F92" s="16" t="s">
        <v>21</v>
      </c>
      <c r="G92" s="1"/>
    </row>
    <row r="93" spans="1:7" x14ac:dyDescent="0.2">
      <c r="A93" s="1" t="s">
        <v>275</v>
      </c>
      <c r="B93" s="1" t="s">
        <v>276</v>
      </c>
      <c r="C93" s="5" t="s">
        <v>243</v>
      </c>
      <c r="D93" s="5"/>
      <c r="E93" s="10"/>
      <c r="F93" s="16" t="s">
        <v>21</v>
      </c>
      <c r="G93" s="1"/>
    </row>
    <row r="94" spans="1:7" x14ac:dyDescent="0.2">
      <c r="A94" s="1" t="s">
        <v>277</v>
      </c>
      <c r="B94" s="1" t="s">
        <v>278</v>
      </c>
      <c r="C94" s="5" t="s">
        <v>243</v>
      </c>
      <c r="D94" s="5" t="s">
        <v>15</v>
      </c>
      <c r="E94" s="10" t="s">
        <v>244</v>
      </c>
      <c r="F94" s="4" t="s">
        <v>17</v>
      </c>
      <c r="G94" s="1"/>
    </row>
    <row r="95" spans="1:7" x14ac:dyDescent="0.2">
      <c r="A95" s="1" t="s">
        <v>279</v>
      </c>
      <c r="B95" s="1" t="s">
        <v>280</v>
      </c>
      <c r="C95" s="5" t="s">
        <v>243</v>
      </c>
      <c r="D95" s="5"/>
      <c r="E95" s="10" t="s">
        <v>244</v>
      </c>
      <c r="F95" s="4" t="s">
        <v>57</v>
      </c>
      <c r="G95" s="1"/>
    </row>
    <row r="96" spans="1:7" x14ac:dyDescent="0.2">
      <c r="A96" s="1" t="s">
        <v>281</v>
      </c>
      <c r="B96" s="1" t="s">
        <v>282</v>
      </c>
      <c r="C96" s="5" t="s">
        <v>243</v>
      </c>
      <c r="D96" s="5"/>
      <c r="E96" s="10" t="s">
        <v>244</v>
      </c>
      <c r="F96" s="13" t="s">
        <v>89</v>
      </c>
      <c r="G96" s="1"/>
    </row>
    <row r="97" spans="1:7" x14ac:dyDescent="0.2">
      <c r="A97" s="1" t="s">
        <v>283</v>
      </c>
      <c r="B97" s="1" t="s">
        <v>284</v>
      </c>
      <c r="C97" s="5" t="s">
        <v>243</v>
      </c>
      <c r="D97" s="5"/>
      <c r="E97" s="10" t="s">
        <v>244</v>
      </c>
      <c r="F97" s="4" t="s">
        <v>36</v>
      </c>
      <c r="G97" s="1"/>
    </row>
    <row r="98" spans="1:7" x14ac:dyDescent="0.2">
      <c r="A98" s="1" t="s">
        <v>285</v>
      </c>
      <c r="B98" s="1" t="s">
        <v>286</v>
      </c>
      <c r="C98" s="5" t="s">
        <v>243</v>
      </c>
      <c r="D98" s="5"/>
      <c r="E98" s="10" t="s">
        <v>244</v>
      </c>
      <c r="F98" s="4" t="s">
        <v>287</v>
      </c>
      <c r="G98" s="1"/>
    </row>
    <row r="99" spans="1:7" x14ac:dyDescent="0.2">
      <c r="A99" s="1" t="s">
        <v>288</v>
      </c>
      <c r="B99" s="1" t="s">
        <v>289</v>
      </c>
      <c r="C99" s="5" t="s">
        <v>243</v>
      </c>
      <c r="D99" s="5"/>
      <c r="E99" s="10" t="s">
        <v>244</v>
      </c>
      <c r="F99" s="4" t="s">
        <v>185</v>
      </c>
      <c r="G99" s="1"/>
    </row>
    <row r="100" spans="1:7" x14ac:dyDescent="0.2">
      <c r="A100" s="1" t="s">
        <v>290</v>
      </c>
      <c r="B100" s="1" t="s">
        <v>291</v>
      </c>
      <c r="C100" s="5" t="s">
        <v>243</v>
      </c>
      <c r="D100" s="5"/>
      <c r="E100" s="10" t="s">
        <v>244</v>
      </c>
      <c r="F100" s="4" t="s">
        <v>113</v>
      </c>
      <c r="G100" s="1"/>
    </row>
    <row r="101" spans="1:7" x14ac:dyDescent="0.2">
      <c r="A101" s="1" t="s">
        <v>292</v>
      </c>
      <c r="B101" s="1" t="s">
        <v>293</v>
      </c>
      <c r="C101" s="5" t="s">
        <v>243</v>
      </c>
      <c r="D101" s="5"/>
      <c r="E101" s="10" t="s">
        <v>244</v>
      </c>
      <c r="F101" s="12" t="s">
        <v>56</v>
      </c>
      <c r="G101" s="1"/>
    </row>
    <row r="102" spans="1:7" x14ac:dyDescent="0.2">
      <c r="A102" s="1" t="s">
        <v>294</v>
      </c>
      <c r="B102" s="1" t="s">
        <v>295</v>
      </c>
      <c r="C102" s="5" t="s">
        <v>243</v>
      </c>
      <c r="D102" s="5"/>
      <c r="E102" s="10" t="s">
        <v>244</v>
      </c>
      <c r="F102" s="13" t="s">
        <v>296</v>
      </c>
      <c r="G102" s="1"/>
    </row>
    <row r="103" spans="1:7" x14ac:dyDescent="0.2">
      <c r="A103" s="1" t="s">
        <v>297</v>
      </c>
      <c r="B103" s="1" t="s">
        <v>298</v>
      </c>
      <c r="C103" s="5" t="s">
        <v>243</v>
      </c>
      <c r="D103" s="5"/>
      <c r="E103" s="10" t="s">
        <v>244</v>
      </c>
      <c r="F103" s="13" t="s">
        <v>128</v>
      </c>
      <c r="G103" s="1"/>
    </row>
    <row r="104" spans="1:7" x14ac:dyDescent="0.2">
      <c r="A104" s="1" t="s">
        <v>299</v>
      </c>
      <c r="B104" s="1" t="s">
        <v>300</v>
      </c>
      <c r="C104" s="5" t="s">
        <v>243</v>
      </c>
      <c r="D104" s="5"/>
      <c r="E104" s="10" t="s">
        <v>244</v>
      </c>
      <c r="F104" s="12" t="s">
        <v>56</v>
      </c>
      <c r="G104" s="1"/>
    </row>
    <row r="105" spans="1:7" x14ac:dyDescent="0.2">
      <c r="A105" s="1" t="s">
        <v>301</v>
      </c>
      <c r="B105" s="1" t="s">
        <v>302</v>
      </c>
      <c r="C105" s="5" t="s">
        <v>243</v>
      </c>
      <c r="D105" s="5"/>
      <c r="E105" s="10" t="s">
        <v>244</v>
      </c>
      <c r="F105" s="13" t="s">
        <v>139</v>
      </c>
      <c r="G105" s="1"/>
    </row>
    <row r="106" spans="1:7" x14ac:dyDescent="0.2">
      <c r="A106" s="1" t="s">
        <v>303</v>
      </c>
      <c r="B106" s="1" t="s">
        <v>304</v>
      </c>
      <c r="C106" s="5" t="s">
        <v>243</v>
      </c>
      <c r="D106" s="5"/>
      <c r="E106" s="10" t="s">
        <v>244</v>
      </c>
      <c r="F106" s="4" t="s">
        <v>305</v>
      </c>
      <c r="G106" s="1"/>
    </row>
    <row r="107" spans="1:7" x14ac:dyDescent="0.2">
      <c r="A107" s="1" t="s">
        <v>306</v>
      </c>
      <c r="B107" s="1" t="s">
        <v>307</v>
      </c>
      <c r="C107" s="5" t="s">
        <v>243</v>
      </c>
      <c r="D107" s="5"/>
      <c r="E107" s="10" t="s">
        <v>244</v>
      </c>
      <c r="F107" s="4" t="s">
        <v>24</v>
      </c>
      <c r="G107" s="1"/>
    </row>
    <row r="108" spans="1:7" x14ac:dyDescent="0.2">
      <c r="A108" s="1" t="s">
        <v>308</v>
      </c>
      <c r="B108" s="1" t="s">
        <v>309</v>
      </c>
      <c r="C108" s="5" t="s">
        <v>243</v>
      </c>
      <c r="D108" s="5"/>
      <c r="E108" s="10" t="s">
        <v>244</v>
      </c>
      <c r="F108" s="12" t="s">
        <v>310</v>
      </c>
      <c r="G108" s="1"/>
    </row>
    <row r="109" spans="1:7" x14ac:dyDescent="0.2">
      <c r="A109" s="1" t="s">
        <v>311</v>
      </c>
      <c r="B109" s="1" t="s">
        <v>312</v>
      </c>
      <c r="C109" s="5" t="s">
        <v>243</v>
      </c>
      <c r="D109" s="5" t="s">
        <v>30</v>
      </c>
      <c r="E109" s="10" t="s">
        <v>244</v>
      </c>
      <c r="F109" s="12" t="s">
        <v>61</v>
      </c>
      <c r="G109" s="1"/>
    </row>
    <row r="110" spans="1:7" x14ac:dyDescent="0.2">
      <c r="A110" s="1" t="s">
        <v>313</v>
      </c>
      <c r="B110" s="1" t="s">
        <v>314</v>
      </c>
      <c r="C110" s="5" t="s">
        <v>243</v>
      </c>
      <c r="D110" s="5" t="s">
        <v>61</v>
      </c>
      <c r="E110" s="10" t="s">
        <v>244</v>
      </c>
      <c r="F110" s="13" t="s">
        <v>315</v>
      </c>
      <c r="G110" s="1"/>
    </row>
    <row r="111" spans="1:7" x14ac:dyDescent="0.2">
      <c r="A111" s="1" t="s">
        <v>316</v>
      </c>
      <c r="B111" s="1" t="s">
        <v>317</v>
      </c>
      <c r="C111" s="5" t="s">
        <v>243</v>
      </c>
      <c r="D111" s="5" t="s">
        <v>30</v>
      </c>
      <c r="E111" s="10" t="s">
        <v>244</v>
      </c>
      <c r="F111" s="13" t="s">
        <v>315</v>
      </c>
      <c r="G111" s="1"/>
    </row>
    <row r="112" spans="1:7" x14ac:dyDescent="0.2">
      <c r="A112" s="1" t="s">
        <v>318</v>
      </c>
      <c r="B112" s="1" t="s">
        <v>319</v>
      </c>
      <c r="C112" s="5" t="s">
        <v>243</v>
      </c>
      <c r="D112" s="5" t="s">
        <v>127</v>
      </c>
      <c r="E112" s="10" t="s">
        <v>244</v>
      </c>
      <c r="F112" s="12" t="s">
        <v>320</v>
      </c>
      <c r="G112" s="1"/>
    </row>
    <row r="113" spans="1:7" x14ac:dyDescent="0.2">
      <c r="A113" s="1" t="s">
        <v>321</v>
      </c>
      <c r="B113" s="1" t="s">
        <v>322</v>
      </c>
      <c r="C113" s="5" t="s">
        <v>243</v>
      </c>
      <c r="D113" s="5" t="s">
        <v>25</v>
      </c>
      <c r="E113" s="10" t="s">
        <v>244</v>
      </c>
      <c r="F113" s="13" t="s">
        <v>323</v>
      </c>
      <c r="G113" s="1"/>
    </row>
    <row r="114" spans="1:7" x14ac:dyDescent="0.2">
      <c r="A114" s="1" t="s">
        <v>324</v>
      </c>
      <c r="B114" s="1" t="s">
        <v>325</v>
      </c>
      <c r="C114" s="5" t="s">
        <v>243</v>
      </c>
      <c r="D114" s="5" t="s">
        <v>56</v>
      </c>
      <c r="E114" s="10"/>
      <c r="F114" s="16" t="s">
        <v>21</v>
      </c>
      <c r="G114" s="1"/>
    </row>
    <row r="115" spans="1:7" x14ac:dyDescent="0.2">
      <c r="A115" s="1" t="s">
        <v>326</v>
      </c>
      <c r="B115" s="1" t="s">
        <v>327</v>
      </c>
      <c r="C115" s="5" t="s">
        <v>243</v>
      </c>
      <c r="D115" s="5" t="s">
        <v>56</v>
      </c>
      <c r="E115" s="10" t="s">
        <v>244</v>
      </c>
      <c r="F115" s="4" t="s">
        <v>113</v>
      </c>
      <c r="G115" s="1"/>
    </row>
    <row r="116" spans="1:7" x14ac:dyDescent="0.2">
      <c r="A116" s="1" t="s">
        <v>328</v>
      </c>
      <c r="B116" s="1" t="s">
        <v>329</v>
      </c>
      <c r="C116" s="5" t="s">
        <v>330</v>
      </c>
      <c r="D116" s="5" t="s">
        <v>56</v>
      </c>
      <c r="E116" s="14" t="s">
        <v>331</v>
      </c>
      <c r="F116" s="15" t="s">
        <v>287</v>
      </c>
      <c r="G116" s="1"/>
    </row>
    <row r="117" spans="1:7" x14ac:dyDescent="0.2">
      <c r="A117" s="1" t="s">
        <v>332</v>
      </c>
      <c r="B117" s="1" t="s">
        <v>333</v>
      </c>
      <c r="C117" s="5" t="s">
        <v>330</v>
      </c>
      <c r="D117" s="5" t="s">
        <v>15</v>
      </c>
      <c r="E117" s="14" t="s">
        <v>331</v>
      </c>
      <c r="F117" s="15" t="s">
        <v>334</v>
      </c>
      <c r="G117" s="1"/>
    </row>
    <row r="118" spans="1:7" x14ac:dyDescent="0.2">
      <c r="A118" s="1" t="s">
        <v>335</v>
      </c>
      <c r="B118" s="1" t="s">
        <v>336</v>
      </c>
      <c r="C118" s="5" t="s">
        <v>330</v>
      </c>
      <c r="D118" s="5" t="s">
        <v>56</v>
      </c>
      <c r="E118" s="14" t="s">
        <v>331</v>
      </c>
      <c r="F118" s="15" t="s">
        <v>57</v>
      </c>
      <c r="G118" s="1"/>
    </row>
    <row r="119" spans="1:7" x14ac:dyDescent="0.2">
      <c r="A119" s="1"/>
      <c r="B119" s="7"/>
      <c r="C119" s="1"/>
      <c r="D119" s="1"/>
      <c r="E119" s="22" t="s">
        <v>342</v>
      </c>
      <c r="F119" s="20" t="s">
        <v>337</v>
      </c>
      <c r="G119" s="25" t="s">
        <v>341</v>
      </c>
    </row>
    <row r="120" spans="1:7" x14ac:dyDescent="0.2">
      <c r="A120" s="1"/>
      <c r="B120" s="8"/>
      <c r="C120" s="1"/>
      <c r="D120" s="1"/>
      <c r="E120" s="8" t="s">
        <v>343</v>
      </c>
      <c r="F120" s="2" t="s">
        <v>340</v>
      </c>
      <c r="G120" s="1" t="s">
        <v>341</v>
      </c>
    </row>
    <row r="121" spans="1:7" x14ac:dyDescent="0.2">
      <c r="A121" s="1"/>
      <c r="B121" s="8"/>
      <c r="C121" s="1"/>
      <c r="D121" s="1"/>
      <c r="E121" s="24" t="s">
        <v>344</v>
      </c>
      <c r="F121" s="17" t="s">
        <v>339</v>
      </c>
      <c r="G121" s="17" t="s">
        <v>341</v>
      </c>
    </row>
    <row r="122" spans="1:7" x14ac:dyDescent="0.2">
      <c r="A122" s="1"/>
      <c r="B122" s="8"/>
      <c r="C122" s="1"/>
      <c r="D122" s="1"/>
      <c r="E122" s="23" t="s">
        <v>345</v>
      </c>
      <c r="F122" s="19" t="s">
        <v>338</v>
      </c>
      <c r="G122" s="18" t="s">
        <v>341</v>
      </c>
    </row>
    <row r="124" spans="1:7" x14ac:dyDescent="0.2">
      <c r="E124" t="s">
        <v>347</v>
      </c>
      <c r="F124" s="1" t="s">
        <v>2</v>
      </c>
      <c r="G124">
        <v>77</v>
      </c>
    </row>
    <row r="125" spans="1:7" x14ac:dyDescent="0.2">
      <c r="F125" s="1" t="s">
        <v>1</v>
      </c>
      <c r="G125">
        <v>37</v>
      </c>
    </row>
    <row r="126" spans="1:7" x14ac:dyDescent="0.2">
      <c r="F126" s="1" t="s">
        <v>346</v>
      </c>
      <c r="G126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101A-7B7B-492C-B59A-3AEBE4BDC4AC}">
  <dimension ref="A1:C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3" x14ac:dyDescent="0.2">
      <c r="A1" t="s">
        <v>4</v>
      </c>
      <c r="B1" t="s">
        <v>1</v>
      </c>
      <c r="C1" t="s">
        <v>2</v>
      </c>
    </row>
    <row r="2" spans="1:3" x14ac:dyDescent="0.2">
      <c r="A2">
        <v>100</v>
      </c>
      <c r="B2">
        <f>700/37</f>
        <v>18.918918918918919</v>
      </c>
      <c r="C2">
        <f>600/77</f>
        <v>7.7922077922077921</v>
      </c>
    </row>
    <row r="3" spans="1:3" x14ac:dyDescent="0.2">
      <c r="A3" t="s">
        <v>5</v>
      </c>
      <c r="B3">
        <f>1400/37</f>
        <v>37.837837837837839</v>
      </c>
      <c r="C3">
        <f>3000/77</f>
        <v>38.961038961038959</v>
      </c>
    </row>
    <row r="4" spans="1:3" x14ac:dyDescent="0.2">
      <c r="A4" t="s">
        <v>6</v>
      </c>
      <c r="B4">
        <f>1000/37</f>
        <v>27.027027027027028</v>
      </c>
      <c r="C4">
        <f>2200/77</f>
        <v>28.571428571428573</v>
      </c>
    </row>
    <row r="5" spans="1:3" x14ac:dyDescent="0.2">
      <c r="A5" t="s">
        <v>3</v>
      </c>
      <c r="B5">
        <f>600/37</f>
        <v>16.216216216216218</v>
      </c>
      <c r="C5">
        <f>1900/77</f>
        <v>24.675324675324674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DC0B-5405-44F3-BE98-D0E2B907DE13}">
  <dimension ref="A1:C13"/>
  <sheetViews>
    <sheetView tabSelected="1" workbookViewId="0">
      <selection activeCell="A14" sqref="A1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36.53151888</v>
      </c>
      <c r="C2">
        <v>58.484592810000002</v>
      </c>
    </row>
    <row r="3" spans="1:3" x14ac:dyDescent="0.2">
      <c r="A3" t="s">
        <v>3</v>
      </c>
      <c r="B3">
        <v>36.590108739999998</v>
      </c>
      <c r="C3">
        <v>58.442524310000003</v>
      </c>
    </row>
    <row r="4" spans="1:3" x14ac:dyDescent="0.2">
      <c r="A4" t="s">
        <v>3</v>
      </c>
      <c r="B4">
        <v>35.698454839999997</v>
      </c>
      <c r="C4">
        <v>58.790578119999999</v>
      </c>
    </row>
    <row r="5" spans="1:3" x14ac:dyDescent="0.2">
      <c r="A5" t="s">
        <v>371</v>
      </c>
      <c r="B5">
        <v>33.296630720000003</v>
      </c>
      <c r="C5">
        <v>55.208677989999998</v>
      </c>
    </row>
    <row r="6" spans="1:3" x14ac:dyDescent="0.2">
      <c r="A6" t="s">
        <v>371</v>
      </c>
      <c r="B6">
        <v>32.366562590000001</v>
      </c>
      <c r="C6">
        <v>53.336845359999998</v>
      </c>
    </row>
    <row r="7" spans="1:3" x14ac:dyDescent="0.2">
      <c r="A7" t="s">
        <v>371</v>
      </c>
      <c r="B7">
        <v>35.734137859999997</v>
      </c>
      <c r="C7">
        <v>50.01867841</v>
      </c>
    </row>
    <row r="8" spans="1:3" x14ac:dyDescent="0.2">
      <c r="A8" t="s">
        <v>372</v>
      </c>
      <c r="B8">
        <v>10.07413513</v>
      </c>
      <c r="C8">
        <v>66.097946019999995</v>
      </c>
    </row>
    <row r="9" spans="1:3" x14ac:dyDescent="0.2">
      <c r="A9" t="s">
        <v>372</v>
      </c>
      <c r="B9">
        <v>7.1781041400000003</v>
      </c>
      <c r="C9">
        <v>56.131743210000003</v>
      </c>
    </row>
    <row r="10" spans="1:3" x14ac:dyDescent="0.2">
      <c r="A10" t="s">
        <v>372</v>
      </c>
      <c r="B10">
        <v>6.5334413180000004</v>
      </c>
      <c r="C10">
        <v>61.188822430000002</v>
      </c>
    </row>
    <row r="11" spans="1:3" x14ac:dyDescent="0.2">
      <c r="A11" t="s">
        <v>372</v>
      </c>
      <c r="B11">
        <v>19.730639570000001</v>
      </c>
      <c r="C11">
        <v>66.688431039999998</v>
      </c>
    </row>
    <row r="12" spans="1:3" x14ac:dyDescent="0.2">
      <c r="A12" t="s">
        <v>372</v>
      </c>
      <c r="B12">
        <v>19.553210849999999</v>
      </c>
      <c r="C12">
        <v>65.244111430000004</v>
      </c>
    </row>
    <row r="13" spans="1:3" x14ac:dyDescent="0.2">
      <c r="A13" t="s">
        <v>372</v>
      </c>
      <c r="B13">
        <v>19.7836544</v>
      </c>
      <c r="C13">
        <v>65.110355389999995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Table S3</vt:lpstr>
      <vt:lpstr>FigS1A_probespecificity</vt:lpstr>
      <vt:lpstr>FigS1B_NEBcustomselectivity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Microsoft Office User</cp:lastModifiedBy>
  <dcterms:created xsi:type="dcterms:W3CDTF">2021-09-14T22:45:20Z</dcterms:created>
  <dcterms:modified xsi:type="dcterms:W3CDTF">2022-02-25T17:58:35Z</dcterms:modified>
</cp:coreProperties>
</file>