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Sheet1!#REF!</definedName>
  </definedNames>
  <calcPr calcId="144525"/>
</workbook>
</file>

<file path=xl/calcChain.xml><?xml version="1.0" encoding="utf-8"?>
<calcChain xmlns="http://schemas.openxmlformats.org/spreadsheetml/2006/main">
  <c r="X6" i="1" l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<sst xmlns="http://schemas.openxmlformats.org/spreadsheetml/2006/main" count="27" uniqueCount="27">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</sst>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vertical="top" shrinkToFit="1"/>
    </xf>
    <xf numFmtId="14" fontId="6" fillId="0" borderId="1" xfId="0" applyNumberFormat="1" applyFont="1" applyFill="1" applyBorder="1" applyAlignment="1">
      <alignment vertical="top" shrinkToFit="1"/>
    </xf>
    <xf numFmtId="0" fontId="6" fillId="2" borderId="1" xfId="0" applyNumberFormat="1" applyFont="1" applyFill="1" applyBorder="1" applyAlignment="1">
      <alignment vertical="top" shrinkToFit="1"/>
    </xf>
    <xf numFmtId="176" fontId="6" fillId="2" borderId="1" xfId="0" applyNumberFormat="1" applyFont="1" applyFill="1" applyBorder="1" applyAlignment="1">
      <alignment vertical="top" shrinkToFit="1"/>
    </xf>
    <xf numFmtId="0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</cellXfs>
  <cellStyles count="1">
    <cellStyle name="常规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5509;&#34920;/2017&#24180;&#21169;&#23398;&#65288;&#26124;&#24179;&#19996;&#20851;&#12289;&#36890;&#24030;&#19975;&#36798;&#12289;&#22269;&#27888;&#65289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款单"/>
      <sheetName val="合同"/>
      <sheetName val="乐柏MRS"/>
      <sheetName val="银联明细"/>
      <sheetName val="工行明细"/>
      <sheetName val="京东"/>
      <sheetName val="现金与其他"/>
      <sheetName val="终端校区对应"/>
      <sheetName val="校区对应"/>
      <sheetName val="生成凭证"/>
      <sheetName val="Sheet2"/>
      <sheetName val="绘本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199987</v>
          </cell>
          <cell r="C2" t="str">
            <v>昌平东关</v>
          </cell>
          <cell r="E2" t="str">
            <v>胡景泓</v>
          </cell>
          <cell r="F2">
            <v>42807</v>
          </cell>
          <cell r="G2" t="str">
            <v>工行刷卡0.6%</v>
          </cell>
          <cell r="K2">
            <v>200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</row>
        <row r="3">
          <cell r="A3" t="str">
            <v>199992</v>
          </cell>
          <cell r="C3" t="str">
            <v>昌平东关</v>
          </cell>
          <cell r="E3" t="str">
            <v>刘凡一</v>
          </cell>
          <cell r="F3">
            <v>42807</v>
          </cell>
          <cell r="G3" t="str">
            <v>工行刷卡0.6%</v>
          </cell>
          <cell r="K3">
            <v>-200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</row>
        <row r="4">
          <cell r="A4" t="str">
            <v>200087</v>
          </cell>
          <cell r="C4" t="str">
            <v>昌平东关</v>
          </cell>
          <cell r="E4" t="str">
            <v>刘安妮</v>
          </cell>
          <cell r="F4">
            <v>42809</v>
          </cell>
          <cell r="G4" t="str">
            <v>工行刷卡0.6%</v>
          </cell>
          <cell r="K4">
            <v>-200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</row>
        <row r="5">
          <cell r="A5" t="str">
            <v>200239</v>
          </cell>
          <cell r="C5" t="str">
            <v>国泰</v>
          </cell>
          <cell r="E5" t="str">
            <v>王淼涵</v>
          </cell>
          <cell r="F5">
            <v>42810</v>
          </cell>
          <cell r="G5" t="str">
            <v>工行刷卡0.6%</v>
          </cell>
          <cell r="K5">
            <v>200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</row>
        <row r="6">
          <cell r="A6" t="str">
            <v>200247</v>
          </cell>
          <cell r="C6" t="str">
            <v>通州万达</v>
          </cell>
          <cell r="E6" t="str">
            <v>郝思源</v>
          </cell>
          <cell r="F6">
            <v>42810</v>
          </cell>
          <cell r="G6" t="str">
            <v>工行刷卡0.6%</v>
          </cell>
          <cell r="K6">
            <v>200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P26" sqref="P26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x14ac:dyDescent="0.15">
      <c r="A2" s="7" t="str">
        <f>[1]Sheet2!A2</f>
        <v>199987</v>
      </c>
      <c r="B2" s="7" t="str">
        <f>[1]Sheet2!C2</f>
        <v>昌平东关</v>
      </c>
      <c r="C2" s="7" t="str">
        <f>[1]Sheet2!E2</f>
        <v>胡景泓</v>
      </c>
      <c r="D2" s="8">
        <f>[1]Sheet2!F2</f>
        <v>42807</v>
      </c>
      <c r="E2" s="9" t="str">
        <f>[1]Sheet2!G2</f>
        <v>工行刷卡0.6%</v>
      </c>
      <c r="F2" s="9">
        <f>[1]Sheet2!H2</f>
        <v>0</v>
      </c>
      <c r="G2" s="10">
        <f>[1]Sheet2!I2</f>
        <v>0</v>
      </c>
      <c r="H2" s="10">
        <f>[1]Sheet2!J2</f>
        <v>0</v>
      </c>
      <c r="I2" s="11">
        <f>[1]Sheet2!K2</f>
        <v>200</v>
      </c>
      <c r="J2" s="11">
        <f>[1]Sheet2!L2</f>
        <v>0</v>
      </c>
      <c r="K2" s="11">
        <f>[1]Sheet2!M2</f>
        <v>0</v>
      </c>
      <c r="L2" s="11">
        <f>[1]Sheet2!N2</f>
        <v>0</v>
      </c>
      <c r="M2" s="11">
        <f>[1]Sheet2!O2</f>
        <v>0</v>
      </c>
      <c r="N2" s="11">
        <f>[1]Sheet2!P2</f>
        <v>0</v>
      </c>
      <c r="O2" s="11">
        <f>[1]Sheet2!Q2</f>
        <v>0</v>
      </c>
      <c r="P2" s="11">
        <f>[1]Sheet2!R2</f>
        <v>0</v>
      </c>
      <c r="Q2" s="11">
        <f>[1]Sheet2!S2</f>
        <v>0</v>
      </c>
      <c r="R2" s="11">
        <f>[1]Sheet2!T2</f>
        <v>0</v>
      </c>
      <c r="S2" s="11">
        <f>[1]Sheet2!U2</f>
        <v>0</v>
      </c>
      <c r="T2" s="11">
        <f>[1]Sheet2!V2</f>
        <v>0</v>
      </c>
      <c r="U2" s="11">
        <f>[1]Sheet2!W2</f>
        <v>0</v>
      </c>
      <c r="V2" s="11">
        <f>[1]Sheet2!X2</f>
        <v>0</v>
      </c>
      <c r="W2" s="11">
        <f>[1]Sheet2!Y2</f>
        <v>0</v>
      </c>
      <c r="X2" s="11">
        <f>[1]Sheet2!Z2</f>
        <v>0</v>
      </c>
      <c r="Y2" s="11"/>
      <c r="Z2" s="12">
        <v>0</v>
      </c>
      <c r="AA2" s="12">
        <v>0</v>
      </c>
    </row>
    <row r="3" spans="1:27" x14ac:dyDescent="0.15">
      <c r="A3" s="7" t="str">
        <f>[1]Sheet2!A3</f>
        <v>199992</v>
      </c>
      <c r="B3" s="7" t="str">
        <f>[1]Sheet2!C3</f>
        <v>昌平东关</v>
      </c>
      <c r="C3" s="7" t="str">
        <f>[1]Sheet2!E3</f>
        <v>刘凡一</v>
      </c>
      <c r="D3" s="8">
        <f>[1]Sheet2!F3</f>
        <v>42807</v>
      </c>
      <c r="E3" s="9" t="str">
        <f>[1]Sheet2!G3</f>
        <v>工行刷卡0.6%</v>
      </c>
      <c r="F3" s="9">
        <f>[1]Sheet2!H3</f>
        <v>0</v>
      </c>
      <c r="G3" s="10">
        <f>[1]Sheet2!I3</f>
        <v>0</v>
      </c>
      <c r="H3" s="10">
        <f>[1]Sheet2!J3</f>
        <v>0</v>
      </c>
      <c r="I3" s="11">
        <f>[1]Sheet2!K3</f>
        <v>-200</v>
      </c>
      <c r="J3" s="11">
        <f>[1]Sheet2!L3</f>
        <v>0</v>
      </c>
      <c r="K3" s="11">
        <f>[1]Sheet2!M3</f>
        <v>0</v>
      </c>
      <c r="L3" s="11">
        <f>[1]Sheet2!N3</f>
        <v>0</v>
      </c>
      <c r="M3" s="11">
        <f>[1]Sheet2!O3</f>
        <v>0</v>
      </c>
      <c r="N3" s="11">
        <f>[1]Sheet2!P3</f>
        <v>0</v>
      </c>
      <c r="O3" s="11">
        <f>[1]Sheet2!Q3</f>
        <v>0</v>
      </c>
      <c r="P3" s="11">
        <f>[1]Sheet2!R3</f>
        <v>0</v>
      </c>
      <c r="Q3" s="11">
        <f>[1]Sheet2!S3</f>
        <v>0</v>
      </c>
      <c r="R3" s="11">
        <f>[1]Sheet2!T3</f>
        <v>0</v>
      </c>
      <c r="S3" s="11">
        <f>[1]Sheet2!U3</f>
        <v>0</v>
      </c>
      <c r="T3" s="11">
        <f>[1]Sheet2!V3</f>
        <v>0</v>
      </c>
      <c r="U3" s="11">
        <f>[1]Sheet2!W3</f>
        <v>0</v>
      </c>
      <c r="V3" s="11">
        <f>[1]Sheet2!X3</f>
        <v>0</v>
      </c>
      <c r="W3" s="11">
        <f>[1]Sheet2!Y3</f>
        <v>0</v>
      </c>
      <c r="X3" s="11">
        <f>[1]Sheet2!Z3</f>
        <v>0</v>
      </c>
      <c r="Y3" s="11"/>
      <c r="Z3" s="12">
        <v>0</v>
      </c>
      <c r="AA3" s="12">
        <v>0</v>
      </c>
    </row>
    <row r="4" spans="1:27" x14ac:dyDescent="0.15">
      <c r="A4" s="7" t="str">
        <f>[1]Sheet2!A4</f>
        <v>200087</v>
      </c>
      <c r="B4" s="7" t="str">
        <f>[1]Sheet2!C4</f>
        <v>昌平东关</v>
      </c>
      <c r="C4" s="7" t="str">
        <f>[1]Sheet2!E4</f>
        <v>刘安妮</v>
      </c>
      <c r="D4" s="8">
        <f>[1]Sheet2!F4</f>
        <v>42809</v>
      </c>
      <c r="E4" s="9" t="str">
        <f>[1]Sheet2!G4</f>
        <v>工行刷卡0.6%</v>
      </c>
      <c r="F4" s="9">
        <f>[1]Sheet2!H4</f>
        <v>0</v>
      </c>
      <c r="G4" s="10">
        <f>[1]Sheet2!I4</f>
        <v>0</v>
      </c>
      <c r="H4" s="10">
        <f>[1]Sheet2!J4</f>
        <v>0</v>
      </c>
      <c r="I4" s="11">
        <f>[1]Sheet2!K4</f>
        <v>-200</v>
      </c>
      <c r="J4" s="11">
        <f>[1]Sheet2!L4</f>
        <v>0</v>
      </c>
      <c r="K4" s="11">
        <f>[1]Sheet2!M4</f>
        <v>0</v>
      </c>
      <c r="L4" s="11">
        <f>[1]Sheet2!N4</f>
        <v>0</v>
      </c>
      <c r="M4" s="11">
        <f>[1]Sheet2!O4</f>
        <v>0</v>
      </c>
      <c r="N4" s="11">
        <f>[1]Sheet2!P4</f>
        <v>0</v>
      </c>
      <c r="O4" s="11">
        <f>[1]Sheet2!Q4</f>
        <v>0</v>
      </c>
      <c r="P4" s="11">
        <f>[1]Sheet2!R4</f>
        <v>0</v>
      </c>
      <c r="Q4" s="11">
        <f>[1]Sheet2!S4</f>
        <v>0</v>
      </c>
      <c r="R4" s="11">
        <f>[1]Sheet2!T4</f>
        <v>0</v>
      </c>
      <c r="S4" s="11">
        <f>[1]Sheet2!U4</f>
        <v>0</v>
      </c>
      <c r="T4" s="11">
        <f>[1]Sheet2!V4</f>
        <v>0</v>
      </c>
      <c r="U4" s="11">
        <f>[1]Sheet2!W4</f>
        <v>0</v>
      </c>
      <c r="V4" s="11">
        <f>[1]Sheet2!X4</f>
        <v>0</v>
      </c>
      <c r="W4" s="11">
        <f>[1]Sheet2!Y4</f>
        <v>0</v>
      </c>
      <c r="X4" s="11">
        <f>[1]Sheet2!Z4</f>
        <v>0</v>
      </c>
      <c r="Y4" s="11"/>
      <c r="Z4" s="12">
        <v>0</v>
      </c>
      <c r="AA4" s="12">
        <v>0</v>
      </c>
    </row>
    <row r="5" spans="1:27" x14ac:dyDescent="0.15">
      <c r="A5" s="7" t="str">
        <f>[1]Sheet2!A5</f>
        <v>200239</v>
      </c>
      <c r="B5" s="7" t="str">
        <f>[1]Sheet2!C5</f>
        <v>国泰</v>
      </c>
      <c r="C5" s="7" t="str">
        <f>[1]Sheet2!E5</f>
        <v>王淼涵</v>
      </c>
      <c r="D5" s="8">
        <f>[1]Sheet2!F5</f>
        <v>42810</v>
      </c>
      <c r="E5" s="9" t="str">
        <f>[1]Sheet2!G5</f>
        <v>工行刷卡0.6%</v>
      </c>
      <c r="F5" s="9">
        <f>[1]Sheet2!H5</f>
        <v>0</v>
      </c>
      <c r="G5" s="10">
        <f>[1]Sheet2!I5</f>
        <v>0</v>
      </c>
      <c r="H5" s="10">
        <f>[1]Sheet2!J5</f>
        <v>0</v>
      </c>
      <c r="I5" s="11">
        <f>[1]Sheet2!K5</f>
        <v>200</v>
      </c>
      <c r="J5" s="11">
        <f>[1]Sheet2!L5</f>
        <v>0</v>
      </c>
      <c r="K5" s="11">
        <f>[1]Sheet2!M5</f>
        <v>0</v>
      </c>
      <c r="L5" s="11">
        <f>[1]Sheet2!N5</f>
        <v>0</v>
      </c>
      <c r="M5" s="11">
        <f>[1]Sheet2!O5</f>
        <v>0</v>
      </c>
      <c r="N5" s="11">
        <f>[1]Sheet2!P5</f>
        <v>0</v>
      </c>
      <c r="O5" s="11">
        <f>[1]Sheet2!Q5</f>
        <v>0</v>
      </c>
      <c r="P5" s="11">
        <f>[1]Sheet2!R5</f>
        <v>0</v>
      </c>
      <c r="Q5" s="11">
        <f>[1]Sheet2!S5</f>
        <v>0</v>
      </c>
      <c r="R5" s="11">
        <f>[1]Sheet2!T5</f>
        <v>0</v>
      </c>
      <c r="S5" s="11">
        <f>[1]Sheet2!U5</f>
        <v>0</v>
      </c>
      <c r="T5" s="11">
        <f>[1]Sheet2!V5</f>
        <v>0</v>
      </c>
      <c r="U5" s="11">
        <f>[1]Sheet2!W5</f>
        <v>0</v>
      </c>
      <c r="V5" s="11">
        <f>[1]Sheet2!X5</f>
        <v>0</v>
      </c>
      <c r="W5" s="11">
        <f>[1]Sheet2!Y5</f>
        <v>0</v>
      </c>
      <c r="X5" s="11">
        <f>[1]Sheet2!Z5</f>
        <v>0</v>
      </c>
      <c r="Y5" s="11"/>
      <c r="Z5" s="12">
        <v>0</v>
      </c>
      <c r="AA5" s="12">
        <v>0</v>
      </c>
    </row>
    <row r="6" spans="1:27" x14ac:dyDescent="0.15">
      <c r="A6" s="7" t="str">
        <f>[1]Sheet2!A6</f>
        <v>200247</v>
      </c>
      <c r="B6" s="7" t="str">
        <f>[1]Sheet2!C6</f>
        <v>通州万达</v>
      </c>
      <c r="C6" s="7" t="str">
        <f>[1]Sheet2!E6</f>
        <v>郝思源</v>
      </c>
      <c r="D6" s="8">
        <f>[1]Sheet2!F6</f>
        <v>42810</v>
      </c>
      <c r="E6" s="9" t="str">
        <f>[1]Sheet2!G6</f>
        <v>工行刷卡0.6%</v>
      </c>
      <c r="F6" s="9">
        <f>[1]Sheet2!H6</f>
        <v>0</v>
      </c>
      <c r="G6" s="10">
        <f>[1]Sheet2!I6</f>
        <v>0</v>
      </c>
      <c r="H6" s="10">
        <f>[1]Sheet2!J6</f>
        <v>0</v>
      </c>
      <c r="I6" s="11">
        <f>[1]Sheet2!K6</f>
        <v>200</v>
      </c>
      <c r="J6" s="11">
        <f>[1]Sheet2!L6</f>
        <v>0</v>
      </c>
      <c r="K6" s="11">
        <f>[1]Sheet2!M6</f>
        <v>0</v>
      </c>
      <c r="L6" s="11">
        <f>[1]Sheet2!N6</f>
        <v>0</v>
      </c>
      <c r="M6" s="11">
        <f>[1]Sheet2!O6</f>
        <v>0</v>
      </c>
      <c r="N6" s="11">
        <f>[1]Sheet2!P6</f>
        <v>0</v>
      </c>
      <c r="O6" s="11">
        <f>[1]Sheet2!Q6</f>
        <v>0</v>
      </c>
      <c r="P6" s="11">
        <f>[1]Sheet2!R6</f>
        <v>0</v>
      </c>
      <c r="Q6" s="11">
        <f>[1]Sheet2!S6</f>
        <v>0</v>
      </c>
      <c r="R6" s="11">
        <f>[1]Sheet2!T6</f>
        <v>0</v>
      </c>
      <c r="S6" s="11">
        <f>[1]Sheet2!U6</f>
        <v>0</v>
      </c>
      <c r="T6" s="11">
        <f>[1]Sheet2!V6</f>
        <v>0</v>
      </c>
      <c r="U6" s="11">
        <f>[1]Sheet2!W6</f>
        <v>0</v>
      </c>
      <c r="V6" s="11">
        <f>[1]Sheet2!X6</f>
        <v>0</v>
      </c>
      <c r="W6" s="11">
        <f>[1]Sheet2!Y6</f>
        <v>0</v>
      </c>
      <c r="X6" s="11">
        <f>[1]Sheet2!Z6</f>
        <v>0</v>
      </c>
      <c r="Y6" s="11"/>
      <c r="Z6" s="12">
        <v>0</v>
      </c>
      <c r="AA6" s="12">
        <v>0</v>
      </c>
    </row>
  </sheetData>
  <sortState ref="A2:AA6">
    <sortCondition ref="D2:D6"/>
    <sortCondition ref="E2:E6"/>
    <sortCondition ref="B2:B6"/>
  </sortState>
  <phoneticPr fontId="2" type="noConversion"/>
  <conditionalFormatting sqref="C2:C6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2017-03-22T02:49:18Z</dcterms:modified>
</cp:coreProperties>
</file>