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rdugar/Downloads/"/>
    </mc:Choice>
  </mc:AlternateContent>
  <xr:revisionPtr revIDLastSave="0" documentId="13_ncr:1_{5BB566C5-97CF-E341-A2E1-067914B43942}" xr6:coauthVersionLast="36" xr6:coauthVersionMax="36" xr10:uidLastSave="{00000000-0000-0000-0000-000000000000}"/>
  <bookViews>
    <workbookView xWindow="320" yWindow="1340" windowWidth="23440" windowHeight="12000" xr2:uid="{9B098BCF-D493-624A-BDB2-9AABE092B00C}"/>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3" i="1" l="1"/>
  <c r="B61" i="1"/>
  <c r="A51" i="1"/>
</calcChain>
</file>

<file path=xl/sharedStrings.xml><?xml version="1.0" encoding="utf-8"?>
<sst xmlns="http://schemas.openxmlformats.org/spreadsheetml/2006/main" count="53" uniqueCount="51">
  <si>
    <t>CALCULATION FORMULAS</t>
  </si>
  <si>
    <t>From SOURCE fetch the GRADE</t>
  </si>
  <si>
    <t>At GRADE level check the matching CLASSIFICATION, SURFACE, THICKNESS and WIDTH to fetch a process value</t>
  </si>
  <si>
    <t>If the WIDTH is not a base width , then add value based on the IF WIDTH table of that respective GRADE.</t>
  </si>
  <si>
    <t>SURFACE can be a base level OR unique. If unique such as N4 or 8K then have to add the SURFACE process fee to the base surface.</t>
  </si>
  <si>
    <t>If EDGE is M (base edge) no extra process fee, but if EDGE is S then must add the respective process fee for S based on the SOURCE / GRADE in the enquiry.</t>
  </si>
  <si>
    <t>if LENGTH is COIL (base length) no extra process fee, but if LENGTH is any numerical value then addt he respective process fee based on the SOURCE / GRADE in the enquiry.</t>
  </si>
  <si>
    <t>MAIN ENQUIRY CALCULATION STEP BY STEP RUN DOWN:</t>
  </si>
  <si>
    <t>if LENGTH is COIL, and PACKAGE WEIGHT is less than 4 then ADD 100. if LENGTH is a numberical number and PACKAGE WEIGHT is less than 2 then ADD 100.</t>
  </si>
  <si>
    <t>Under COATING if there is paper or no value then no extra process fee. But if there is any other COATING and COATING TYPE which matches to the values in the coating backend then add the respective sqm process fee (sqm converted to per MT)</t>
  </si>
  <si>
    <t>CUSTOM PREMIUM is an additional process fee we have to add based on the enquiry (can be because of scarce raw materials or commission for agent). This is always in per MT.</t>
  </si>
  <si>
    <t>Per SQM calculation:</t>
  </si>
  <si>
    <t>(&lt;PROCESS FEE&gt; / &lt;THICKNESS&gt; / 7.93*1000)</t>
  </si>
  <si>
    <t>So basically, the SQM fee per MT is calculated using the SQM PROCESS FEE and the THICKNESS in the enquiry. The 7.93*1000 is a density constant.</t>
  </si>
  <si>
    <t>Freight Calculation:</t>
  </si>
  <si>
    <t>Freight/MT calculation is solely based on Freight of the port in enquiry Divided by the container loading weight of the customer (taken from the specific customer account panel)</t>
  </si>
  <si>
    <t>OTHER IF CALCULATIONS</t>
  </si>
  <si>
    <t>Under LENGTH / EDGE:</t>
  </si>
  <si>
    <t>IF grade 201 has both: Numerical value under LENGTH and a S edge, then reduce 100 from the combined process fee of LENGTH and S.</t>
  </si>
  <si>
    <t>Example LENGTH and S should be 200+200. However just for grade 201 (from a specific source) it is 200+200-100 =300 process fee only.</t>
  </si>
  <si>
    <t>under SURFACE:</t>
  </si>
  <si>
    <t>for certain SOURCE the process fee can be higher due to their location and we need to add a premium for this. An option for this can be to add a "SURFACE PREMIUM" on the SOURCE panel itself.</t>
  </si>
  <si>
    <t>THE SAME CAN BE APPLIED FOR COATING</t>
  </si>
  <si>
    <t>Custom Premium</t>
  </si>
  <si>
    <t>This can be 1 to 1 basis. So if the value entered is 100, then we add 100RMB to the total item price calculation.</t>
  </si>
  <si>
    <t xml:space="preserve">If no value is entered, then means zero added to the total price calculation. </t>
  </si>
  <si>
    <t>Source Widths may have EXTRA process fee for special (not base) widths. This is simply because there will be wastage if I cut a part of the width for my enquiry. The rest of the width will be wasted. Hence I need a premium process fee to cover my interest</t>
  </si>
  <si>
    <t>Width rules - can also be added as part of the Source parameters? So it can be changed manually by the admin.</t>
  </si>
  <si>
    <t>The extra process fee for unique widths is always in RMB / MT.</t>
  </si>
  <si>
    <t>SOURCE WIDTHS PREMIUM</t>
  </si>
  <si>
    <t>RMB TO USD CONVERSION</t>
  </si>
  <si>
    <t>USD/MT</t>
  </si>
  <si>
    <t xml:space="preserve">RMB price </t>
  </si>
  <si>
    <t>Tax ref</t>
  </si>
  <si>
    <t>Exch. Rate</t>
  </si>
  <si>
    <t xml:space="preserve">EXP </t>
  </si>
  <si>
    <t>GENERAL PANEL</t>
  </si>
  <si>
    <t>EXCH RATE PANEL</t>
  </si>
  <si>
    <t>FROM PRICE CALCULATION</t>
  </si>
  <si>
    <t>CELL A51 explains the entire formula to convert RMB to USD (cost basis)</t>
  </si>
  <si>
    <t>In words:</t>
  </si>
  <si>
    <t>Total RMB cost 10300 is converted to 1442 USD cost</t>
  </si>
  <si>
    <t>Step 1: Calculate the rebate:</t>
  </si>
  <si>
    <t>10300-((10300/1.17)*0.13)</t>
  </si>
  <si>
    <t>9155.56 / EXCH RATE 6.43</t>
  </si>
  <si>
    <t>RMB</t>
  </si>
  <si>
    <t>USD</t>
  </si>
  <si>
    <t>1423.88 USD add 1.3% EXP: 1423.88*(100%+1.3%)</t>
  </si>
  <si>
    <t>Step 2: Convert to USD using exchange rate</t>
  </si>
  <si>
    <t>Step 3: Add EXP to give final USD COST</t>
  </si>
  <si>
    <r>
      <t xml:space="preserve">Once we have USD COST we have to add this (USD COST + </t>
    </r>
    <r>
      <rPr>
        <u/>
        <sz val="12"/>
        <color theme="1"/>
        <rFont val="Calibri (Body)_x0000_"/>
      </rPr>
      <t>EXPORT COST per MT</t>
    </r>
    <r>
      <rPr>
        <sz val="12"/>
        <color theme="1"/>
        <rFont val="Calibri"/>
        <family val="2"/>
        <scheme val="minor"/>
      </rPr>
      <t xml:space="preserve"> +  </t>
    </r>
    <r>
      <rPr>
        <u/>
        <sz val="12"/>
        <color theme="1"/>
        <rFont val="Calibri (Body)_x0000_"/>
      </rPr>
      <t>FREIGHT per MT)</t>
    </r>
    <r>
      <rPr>
        <sz val="12"/>
        <color theme="1"/>
        <rFont val="Calibri"/>
        <family val="2"/>
        <scheme val="minor"/>
      </rPr>
      <t xml:space="preserve"> and multiply by the profit percentage under customer account for that respective grade.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</si>
</sst>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Red]\(0\)"/>
    <numFmt numFmtId="165" formatCode="0.0%"/>
  </numFmts>
  <fonts count="11">
    <font>
      <sz val="12"/>
      <color theme="1"/>
      <name val="Calibri"/>
      <family val="2"/>
      <scheme val="minor"/>
    </font>
    <font>
      <sz val="12"/>
      <color rgb="FFFF0000"/>
      <name val="Calibri"/>
      <family val="2"/>
      <scheme val="minor"/>
    </font>
    <font>
      <b/>
      <sz val="12"/>
      <color theme="1"/>
      <name val="Calibri"/>
      <family val="2"/>
      <scheme val="minor"/>
    </font>
    <font>
      <b/>
      <u/>
      <sz val="12"/>
      <color theme="1"/>
      <name val="Calibri"/>
      <family val="2"/>
      <scheme val="minor"/>
    </font>
    <font>
      <b/>
      <sz val="12"/>
      <color theme="1"/>
      <name val="Arial"/>
      <family val="2"/>
    </font>
    <font>
      <sz val="12"/>
      <color theme="1"/>
      <name val="Arial"/>
      <family val="2"/>
    </font>
    <font>
      <sz val="11"/>
      <name val="Courier New"/>
      <family val="3"/>
    </font>
    <font>
      <sz val="12"/>
      <name val="Arial"/>
      <family val="2"/>
    </font>
    <font>
      <u/>
      <sz val="12"/>
      <color theme="1"/>
      <name val="Calibri (Body)_x0000_"/>
    </font>
    <font>
      <b/>
      <sz val="18"/>
      <color theme="1"/>
      <name val="Calibri"/>
      <family val="2"/>
      <scheme val="minor"/>
    </font>
    <font>
      <sz val="18"/>
      <color theme="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5"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6" fillId="0" borderId="0"/>
  </cellStyleXfs>
  <cellXfs count="22">
    <xf numFmtId="0" fontId="0" fillId="0" borderId="0" xfId="0"/>
    <xf numFmtId="0" fontId="2" fillId="0" borderId="0" xfId="0" applyFont="1" applyAlignment="1">
      <alignment wrapText="1"/>
    </xf>
    <xf numFmtId="0" fontId="3" fillId="0" borderId="0" xfId="0" applyFont="1" applyAlignment="1">
      <alignment wrapText="1"/>
    </xf>
    <xf numFmtId="0" fontId="0" fillId="0" borderId="0" xfId="0" applyAlignment="1">
      <alignment wrapText="1"/>
    </xf>
    <xf numFmtId="0" fontId="4" fillId="2" borderId="1" xfId="0" applyFont="1" applyFill="1" applyBorder="1" applyAlignment="1">
      <alignment horizontal="center"/>
    </xf>
    <xf numFmtId="0" fontId="4" fillId="0" borderId="1" xfId="0" applyFont="1" applyBorder="1" applyAlignment="1">
      <alignment horizontal="center"/>
    </xf>
    <xf numFmtId="0" fontId="4" fillId="3" borderId="1" xfId="0" applyFont="1" applyFill="1" applyBorder="1" applyAlignment="1">
      <alignment horizontal="center"/>
    </xf>
    <xf numFmtId="0" fontId="4" fillId="0" borderId="1" xfId="0" applyFont="1" applyBorder="1" applyAlignment="1">
      <alignment horizontal="center" wrapText="1"/>
    </xf>
    <xf numFmtId="0" fontId="4" fillId="0" borderId="2" xfId="0" applyFont="1" applyBorder="1" applyAlignment="1">
      <alignment horizontal="center" wrapText="1"/>
    </xf>
    <xf numFmtId="1" fontId="7" fillId="2" borderId="1" xfId="1" applyNumberFormat="1" applyFont="1" applyFill="1" applyBorder="1" applyAlignment="1">
      <alignment horizontal="center"/>
    </xf>
    <xf numFmtId="0" fontId="5" fillId="0" borderId="1" xfId="0" applyFont="1" applyBorder="1" applyAlignment="1">
      <alignment horizontal="center" wrapText="1"/>
    </xf>
    <xf numFmtId="164" fontId="5" fillId="3" borderId="1" xfId="0" applyNumberFormat="1" applyFont="1" applyFill="1" applyBorder="1" applyAlignment="1">
      <alignment horizontal="center" vertical="center"/>
    </xf>
    <xf numFmtId="9" fontId="5" fillId="0" borderId="1" xfId="0" applyNumberFormat="1" applyFont="1" applyBorder="1" applyAlignment="1">
      <alignment wrapText="1"/>
    </xf>
    <xf numFmtId="0" fontId="5" fillId="0" borderId="1" xfId="0" applyFont="1" applyBorder="1" applyAlignment="1">
      <alignment wrapText="1"/>
    </xf>
    <xf numFmtId="165" fontId="5" fillId="0" borderId="1" xfId="0" applyNumberFormat="1" applyFont="1" applyBorder="1" applyAlignment="1">
      <alignment wrapText="1"/>
    </xf>
    <xf numFmtId="0" fontId="0" fillId="0" borderId="1" xfId="0" applyBorder="1"/>
    <xf numFmtId="0" fontId="0" fillId="4" borderId="1" xfId="0" applyFill="1" applyBorder="1"/>
    <xf numFmtId="0" fontId="1" fillId="0" borderId="1" xfId="0" applyFont="1" applyBorder="1" applyAlignment="1">
      <alignment vertical="top" wrapText="1"/>
    </xf>
    <xf numFmtId="0" fontId="0" fillId="0" borderId="1" xfId="0" applyBorder="1" applyAlignment="1">
      <alignment wrapText="1"/>
    </xf>
    <xf numFmtId="0" fontId="0" fillId="0" borderId="1" xfId="0" applyBorder="1" applyAlignment="1">
      <alignment vertical="top" wrapText="1"/>
    </xf>
    <xf numFmtId="0" fontId="9" fillId="3" borderId="0" xfId="0" applyFont="1" applyFill="1" applyAlignment="1">
      <alignment wrapText="1"/>
    </xf>
    <xf numFmtId="0" fontId="10" fillId="3" borderId="0" xfId="0" applyFont="1" applyFill="1"/>
  </cellXfs>
  <cellStyles count="2">
    <cellStyle name="Normal" xfId="0" builtinId="0"/>
    <cellStyle name="常规_Sheet1" xfId="1" xr:uid="{F557AA9B-71AF-E045-B240-FD74A60DA51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BE9F7-4ED9-234F-844E-DE2EC19A52C9}">
  <dimension ref="A1:F65"/>
  <sheetViews>
    <sheetView tabSelected="1" topLeftCell="A55" workbookViewId="0">
      <selection activeCell="A6" sqref="A6"/>
    </sheetView>
  </sheetViews>
  <sheetFormatPr baseColWidth="10" defaultRowHeight="16"/>
  <cols>
    <col min="1" max="1" width="112" style="3" customWidth="1"/>
    <col min="3" max="6" width="14" customWidth="1"/>
  </cols>
  <sheetData>
    <row r="1" spans="1:5" ht="25">
      <c r="A1" s="20" t="s">
        <v>0</v>
      </c>
      <c r="B1" s="21"/>
      <c r="C1" s="21"/>
      <c r="D1" s="21"/>
      <c r="E1" s="21"/>
    </row>
    <row r="3" spans="1:5" ht="17">
      <c r="A3" s="2" t="s">
        <v>7</v>
      </c>
    </row>
    <row r="5" spans="1:5" ht="17">
      <c r="A5" s="3" t="s">
        <v>1</v>
      </c>
    </row>
    <row r="6" spans="1:5" ht="17">
      <c r="A6" s="3" t="s">
        <v>2</v>
      </c>
    </row>
    <row r="7" spans="1:5" ht="17">
      <c r="A7" s="3" t="s">
        <v>3</v>
      </c>
    </row>
    <row r="9" spans="1:5" ht="17">
      <c r="A9" s="3" t="s">
        <v>4</v>
      </c>
    </row>
    <row r="10" spans="1:5" ht="34">
      <c r="A10" s="3" t="s">
        <v>5</v>
      </c>
    </row>
    <row r="11" spans="1:5" ht="34">
      <c r="A11" s="3" t="s">
        <v>6</v>
      </c>
    </row>
    <row r="12" spans="1:5" ht="34">
      <c r="A12" s="3" t="s">
        <v>8</v>
      </c>
    </row>
    <row r="13" spans="1:5" ht="34">
      <c r="A13" s="3" t="s">
        <v>9</v>
      </c>
    </row>
    <row r="14" spans="1:5" ht="34">
      <c r="A14" s="3" t="s">
        <v>10</v>
      </c>
    </row>
    <row r="17" spans="1:1" ht="17">
      <c r="A17" s="2" t="s">
        <v>11</v>
      </c>
    </row>
    <row r="18" spans="1:1" ht="17">
      <c r="A18" s="3" t="s">
        <v>12</v>
      </c>
    </row>
    <row r="19" spans="1:1" ht="34">
      <c r="A19" s="3" t="s">
        <v>13</v>
      </c>
    </row>
    <row r="22" spans="1:1" ht="17">
      <c r="A22" s="2" t="s">
        <v>14</v>
      </c>
    </row>
    <row r="23" spans="1:1" ht="34">
      <c r="A23" s="3" t="s">
        <v>15</v>
      </c>
    </row>
    <row r="26" spans="1:1" ht="17">
      <c r="A26" s="2" t="s">
        <v>16</v>
      </c>
    </row>
    <row r="28" spans="1:1" ht="17">
      <c r="A28" s="3" t="s">
        <v>17</v>
      </c>
    </row>
    <row r="29" spans="1:1" ht="17">
      <c r="A29" s="3" t="s">
        <v>18</v>
      </c>
    </row>
    <row r="30" spans="1:1" ht="17">
      <c r="A30" s="3" t="s">
        <v>19</v>
      </c>
    </row>
    <row r="32" spans="1:1" ht="17">
      <c r="A32" s="3" t="s">
        <v>20</v>
      </c>
    </row>
    <row r="33" spans="1:1" ht="34">
      <c r="A33" s="3" t="s">
        <v>21</v>
      </c>
    </row>
    <row r="34" spans="1:1" ht="17">
      <c r="A34" s="3" t="s">
        <v>22</v>
      </c>
    </row>
    <row r="37" spans="1:1" ht="17">
      <c r="A37" s="2" t="s">
        <v>23</v>
      </c>
    </row>
    <row r="38" spans="1:1" ht="17">
      <c r="A38" s="3" t="s">
        <v>24</v>
      </c>
    </row>
    <row r="39" spans="1:1" ht="17">
      <c r="A39" s="3" t="s">
        <v>25</v>
      </c>
    </row>
    <row r="42" spans="1:1" ht="17">
      <c r="A42" s="2" t="s">
        <v>29</v>
      </c>
    </row>
    <row r="44" spans="1:1" ht="34">
      <c r="A44" s="3" t="s">
        <v>26</v>
      </c>
    </row>
    <row r="45" spans="1:1" ht="17">
      <c r="A45" s="3" t="s">
        <v>27</v>
      </c>
    </row>
    <row r="46" spans="1:1" ht="17">
      <c r="A46" s="3" t="s">
        <v>28</v>
      </c>
    </row>
    <row r="49" spans="1:6" ht="17">
      <c r="A49" s="1" t="s">
        <v>30</v>
      </c>
    </row>
    <row r="50" spans="1:6" ht="34">
      <c r="A50" s="4" t="s">
        <v>31</v>
      </c>
      <c r="B50" s="5"/>
      <c r="C50" s="6" t="s">
        <v>32</v>
      </c>
      <c r="D50" s="7" t="s">
        <v>33</v>
      </c>
      <c r="E50" s="8" t="s">
        <v>34</v>
      </c>
      <c r="F50" s="8" t="s">
        <v>35</v>
      </c>
    </row>
    <row r="51" spans="1:6">
      <c r="A51" s="9">
        <f>((C51-(C51/1.17)*(D51))/E51)*(100%+F51)</f>
        <v>1442.3915673060305</v>
      </c>
      <c r="B51" s="10"/>
      <c r="C51" s="11">
        <v>10300</v>
      </c>
      <c r="D51" s="12">
        <v>0.13</v>
      </c>
      <c r="E51" s="13">
        <v>6.43</v>
      </c>
      <c r="F51" s="14">
        <v>1.2999999999999999E-2</v>
      </c>
    </row>
    <row r="52" spans="1:6">
      <c r="A52" s="15"/>
      <c r="B52" s="15"/>
      <c r="C52" s="15"/>
      <c r="D52" s="16"/>
      <c r="E52" s="16"/>
      <c r="F52" s="16"/>
    </row>
    <row r="53" spans="1:6" ht="34">
      <c r="A53" s="17" t="s">
        <v>39</v>
      </c>
      <c r="B53" s="15"/>
      <c r="C53" s="18" t="s">
        <v>38</v>
      </c>
      <c r="D53" s="19" t="s">
        <v>36</v>
      </c>
      <c r="E53" s="19" t="s">
        <v>37</v>
      </c>
      <c r="F53" s="19" t="s">
        <v>37</v>
      </c>
    </row>
    <row r="55" spans="1:6" ht="17">
      <c r="A55" s="3" t="s">
        <v>40</v>
      </c>
    </row>
    <row r="56" spans="1:6" ht="17">
      <c r="A56" s="3" t="s">
        <v>41</v>
      </c>
    </row>
    <row r="58" spans="1:6" ht="17">
      <c r="A58" s="1" t="s">
        <v>42</v>
      </c>
    </row>
    <row r="59" spans="1:6" ht="17">
      <c r="A59" s="3" t="s">
        <v>43</v>
      </c>
      <c r="B59">
        <v>9155.56</v>
      </c>
      <c r="C59" t="s">
        <v>45</v>
      </c>
    </row>
    <row r="60" spans="1:6" ht="17">
      <c r="A60" s="1" t="s">
        <v>48</v>
      </c>
    </row>
    <row r="61" spans="1:6" ht="17">
      <c r="A61" s="3" t="s">
        <v>44</v>
      </c>
      <c r="B61">
        <f>9155.56/6.43</f>
        <v>1423.8818040435458</v>
      </c>
      <c r="C61" t="s">
        <v>46</v>
      </c>
    </row>
    <row r="62" spans="1:6" ht="17">
      <c r="A62" s="1" t="s">
        <v>49</v>
      </c>
    </row>
    <row r="63" spans="1:6" ht="17">
      <c r="A63" s="3" t="s">
        <v>47</v>
      </c>
      <c r="B63">
        <f>1423.88*1.013</f>
        <v>1442.3904399999999</v>
      </c>
      <c r="C63" t="s">
        <v>46</v>
      </c>
    </row>
    <row r="65" spans="1:1" ht="34">
      <c r="A65" s="3" t="s">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ritesh dugar</dc:creator>
  <cp:lastModifiedBy>ritesh dugar</cp:lastModifiedBy>
  <dcterms:created xsi:type="dcterms:W3CDTF">2021-03-08T12:59:28Z</dcterms:created>
  <dcterms:modified xsi:type="dcterms:W3CDTF">2021-03-08T16:27:06Z</dcterms:modified>
</cp:coreProperties>
</file>