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ell/Dropbox/Documents/DPhil/THESISCHAPTERS/TheBigTreeholeSurvey/"/>
    </mc:Choice>
  </mc:AlternateContent>
  <xr:revisionPtr revIDLastSave="0" documentId="13_ncr:1_{6DADD252-ECFF-7C40-BDED-92D6AB7F88F3}" xr6:coauthVersionLast="45" xr6:coauthVersionMax="45" xr10:uidLastSave="{00000000-0000-0000-0000-000000000000}"/>
  <bookViews>
    <workbookView xWindow="880" yWindow="1460" windowWidth="24640" windowHeight="14000" xr2:uid="{C520033E-B80D-6D4C-B021-3A3D1A6CDC4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1" l="1"/>
  <c r="Q32" i="1"/>
  <c r="CU31" i="1"/>
  <c r="AH31" i="1"/>
  <c r="Q31" i="1"/>
  <c r="CU30" i="1"/>
  <c r="AH30" i="1"/>
  <c r="Q30" i="1"/>
  <c r="CU29" i="1"/>
  <c r="AH29" i="1"/>
  <c r="Q29" i="1"/>
  <c r="CU28" i="1"/>
  <c r="AH28" i="1"/>
  <c r="Q28" i="1"/>
  <c r="CU27" i="1"/>
  <c r="AH27" i="1"/>
  <c r="Q27" i="1"/>
  <c r="CU26" i="1"/>
  <c r="AH26" i="1"/>
  <c r="Q26" i="1"/>
  <c r="CU25" i="1"/>
  <c r="AH25" i="1"/>
  <c r="Q25" i="1"/>
  <c r="CU24" i="1"/>
  <c r="AH24" i="1"/>
  <c r="Q24" i="1"/>
  <c r="CU23" i="1"/>
  <c r="AH23" i="1"/>
  <c r="Q23" i="1"/>
  <c r="CU22" i="1"/>
  <c r="AH22" i="1"/>
  <c r="Q22" i="1"/>
  <c r="CU21" i="1"/>
  <c r="AH21" i="1"/>
  <c r="Q21" i="1"/>
  <c r="CU20" i="1"/>
  <c r="AH20" i="1"/>
  <c r="Q20" i="1"/>
  <c r="CU19" i="1"/>
  <c r="AH19" i="1"/>
  <c r="Q19" i="1"/>
  <c r="CU18" i="1"/>
  <c r="AH18" i="1"/>
  <c r="Q18" i="1"/>
  <c r="CU17" i="1"/>
  <c r="AH17" i="1"/>
  <c r="Q17" i="1"/>
  <c r="CU16" i="1"/>
  <c r="AH16" i="1"/>
  <c r="Q16" i="1"/>
  <c r="CU15" i="1"/>
  <c r="AH15" i="1"/>
  <c r="Q15" i="1"/>
  <c r="CU14" i="1"/>
  <c r="AH14" i="1"/>
  <c r="Q14" i="1"/>
  <c r="CU13" i="1"/>
  <c r="AH13" i="1"/>
  <c r="Q13" i="1"/>
  <c r="CU12" i="1"/>
  <c r="AH12" i="1"/>
  <c r="Q12" i="1"/>
  <c r="CU11" i="1"/>
  <c r="AH11" i="1"/>
  <c r="Q11" i="1"/>
  <c r="CU10" i="1"/>
  <c r="AH10" i="1"/>
  <c r="Q10" i="1"/>
  <c r="CU9" i="1"/>
  <c r="AH9" i="1"/>
  <c r="Q9" i="1"/>
  <c r="CU8" i="1"/>
  <c r="AH8" i="1"/>
  <c r="Q8" i="1"/>
  <c r="CU7" i="1"/>
  <c r="AH7" i="1"/>
  <c r="Q7" i="1"/>
  <c r="CU6" i="1"/>
  <c r="AH6" i="1"/>
  <c r="Q6" i="1"/>
  <c r="CU5" i="1"/>
  <c r="AH5" i="1"/>
  <c r="Q5" i="1"/>
  <c r="CU4" i="1"/>
  <c r="AH4" i="1"/>
  <c r="Q4" i="1"/>
  <c r="CU3" i="1"/>
  <c r="AH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Bell</author>
  </authors>
  <commentList>
    <comment ref="D2" authorId="0" shapeId="0" xr:uid="{C7FF6D5A-39D7-424C-B548-798AAAB6A386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GPS position prefixed by SP</t>
        </r>
      </text>
    </comment>
    <comment ref="E2" authorId="0" shapeId="0" xr:uid="{D499BBAC-B28C-C94D-8C32-0AB5CD2CB23E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GPS position prefixed by BNG</t>
        </r>
      </text>
    </comment>
    <comment ref="H2" authorId="0" shapeId="0" xr:uid="{C95D0F2D-0AD8-EB40-9E30-2570C45A85D4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Maximum length of the treehole</t>
        </r>
      </text>
    </comment>
    <comment ref="I2" authorId="0" shapeId="0" xr:uid="{79F8CD6B-7817-AB48-9930-3A0B2088513E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Width of the treehole at a right angle to the line drawn by the maximum length</t>
        </r>
      </text>
    </comment>
    <comment ref="J2" authorId="0" shapeId="0" xr:uid="{DF22637C-636E-6E48-A1B3-02570FF6410B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From the bottom to the watermark along the side of the treehole (= bottom to the lip of the treehole)</t>
        </r>
      </text>
    </comment>
    <comment ref="K2" authorId="0" shapeId="0" xr:uid="{E05BED32-CDC8-E845-A1B2-940B4B3F2190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Funnel as defined by Andy = "watershed" of the treehole at chest height.</t>
        </r>
      </text>
    </comment>
    <comment ref="L2" authorId="0" shapeId="0" xr:uid="{C6E3E1B7-B3A3-B344-A784-D4C412D73B02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Funnel as defined by Duane = width of the funnel at the entrance to the treehole</t>
        </r>
      </text>
    </comment>
    <comment ref="M2" authorId="0" shapeId="0" xr:uid="{D8ABD418-C3A9-734D-9096-5CCB6E352186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Measured using a string</t>
        </r>
      </text>
    </comment>
    <comment ref="N2" authorId="0" shapeId="0" xr:uid="{0C7E470A-C80D-AC40-8220-B42EC56978AA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Nearest ground directly in front of treehole</t>
        </r>
      </text>
    </comment>
    <comment ref="O2" authorId="0" shapeId="0" xr:uid="{4B3FFAA5-B3C9-E04A-87BC-CBA2D8A1A1A4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Amount of water and detritus in measured</t>
        </r>
      </text>
    </comment>
    <comment ref="P2" authorId="0" shapeId="0" xr:uid="{5C1842A8-8D89-9D44-A822-AA6CB83891F8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Volume by which treehole were diluted to clean them out</t>
        </r>
      </text>
    </comment>
    <comment ref="Q2" authorId="0" shapeId="0" xr:uid="{5F679438-BD54-1A4B-975B-F957D4D09BBC}">
      <text>
        <r>
          <rPr>
            <b/>
            <sz val="9"/>
            <color indexed="81"/>
            <rFont val="Geneva"/>
          </rPr>
          <t>Thomas Bell:</t>
        </r>
        <r>
          <rPr>
            <sz val="9"/>
            <color indexed="81"/>
            <rFont val="Geneva"/>
          </rPr>
          <t xml:space="preserve">
Actual standing volume of water and detritus</t>
        </r>
      </text>
    </comment>
  </commentList>
</comments>
</file>

<file path=xl/sharedStrings.xml><?xml version="1.0" encoding="utf-8"?>
<sst xmlns="http://schemas.openxmlformats.org/spreadsheetml/2006/main" count="46" uniqueCount="44">
  <si>
    <t>IDENTITY</t>
  </si>
  <si>
    <t>N</t>
  </si>
  <si>
    <t>W</t>
  </si>
  <si>
    <t>PHYSICAL</t>
  </si>
  <si>
    <t>ABIOTIC</t>
  </si>
  <si>
    <t>INSECTS</t>
  </si>
  <si>
    <t>BACTERIA</t>
  </si>
  <si>
    <t>Treehole</t>
  </si>
  <si>
    <t>Tree</t>
  </si>
  <si>
    <t>Tree tag</t>
  </si>
  <si>
    <t>GPS pos'n SP</t>
  </si>
  <si>
    <t>GPS pos'n BNG</t>
  </si>
  <si>
    <t>Time</t>
  </si>
  <si>
    <t>Aspect (degrees)</t>
  </si>
  <si>
    <t>Max diam (mm)</t>
  </si>
  <si>
    <t>Width (mm)</t>
  </si>
  <si>
    <t>Max depth (mm)</t>
  </si>
  <si>
    <t>Funnel2 (mm)</t>
  </si>
  <si>
    <t>Funnel1 (mm)</t>
  </si>
  <si>
    <t>Perimeter</t>
  </si>
  <si>
    <t>Height from ground (mm)</t>
  </si>
  <si>
    <t>Water volume measured (ml)</t>
  </si>
  <si>
    <t>Volume diluted (ml)</t>
  </si>
  <si>
    <t>Volume (ml)</t>
  </si>
  <si>
    <t>Surface O2 (mg/L)</t>
  </si>
  <si>
    <t>Surface O2 (%)</t>
  </si>
  <si>
    <t>Bottom O2 (mg/L)</t>
  </si>
  <si>
    <t>Bottom O2 (%)</t>
  </si>
  <si>
    <t>Surface pH</t>
  </si>
  <si>
    <t>Bottom pH</t>
  </si>
  <si>
    <t>Surface temp (C )</t>
  </si>
  <si>
    <t>Bottom temp (C )</t>
  </si>
  <si>
    <t>Air temp (C )</t>
  </si>
  <si>
    <t>Vol Insect sample (ml)</t>
  </si>
  <si>
    <t>Mosq</t>
  </si>
  <si>
    <t>Chiro</t>
  </si>
  <si>
    <t>Syrph</t>
  </si>
  <si>
    <t>Helo</t>
  </si>
  <si>
    <t>Oligo</t>
  </si>
  <si>
    <t>Gastro</t>
  </si>
  <si>
    <t>Total</t>
  </si>
  <si>
    <t>RICHNESS</t>
  </si>
  <si>
    <t>00061</t>
  </si>
  <si>
    <t>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</si>
</sst>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name val="Geneva"/>
    </font>
    <font>
      <b/>
      <sz val="9"/>
      <color indexed="81"/>
      <name val="Geneva"/>
    </font>
    <font>
      <sz val="9"/>
      <color indexed="8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ee%20Hole%20analys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w Data"/>
      <sheetName val="Binary Matrix"/>
      <sheetName val="SA &amp; SV rels"/>
      <sheetName val="Raup &amp; Crick sim"/>
      <sheetName val="Stochastisity"/>
      <sheetName val="Dist vs Simil (Dice)"/>
      <sheetName val="R&amp;C2"/>
      <sheetName val="All Raw Data"/>
      <sheetName val="Phor (Dice) s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U3">
            <v>10</v>
          </cell>
        </row>
        <row r="4">
          <cell r="CU4">
            <v>18</v>
          </cell>
        </row>
        <row r="5">
          <cell r="CU5">
            <v>16</v>
          </cell>
        </row>
        <row r="6">
          <cell r="CU6">
            <v>9</v>
          </cell>
        </row>
        <row r="7">
          <cell r="CU7">
            <v>30</v>
          </cell>
        </row>
        <row r="8">
          <cell r="CU8">
            <v>8</v>
          </cell>
        </row>
        <row r="9">
          <cell r="CU9">
            <v>10</v>
          </cell>
        </row>
        <row r="10">
          <cell r="CU10">
            <v>22</v>
          </cell>
        </row>
        <row r="11">
          <cell r="CU11">
            <v>20</v>
          </cell>
        </row>
        <row r="12">
          <cell r="CU12">
            <v>17</v>
          </cell>
        </row>
        <row r="13">
          <cell r="CU13">
            <v>16</v>
          </cell>
        </row>
        <row r="14">
          <cell r="CU14">
            <v>16</v>
          </cell>
        </row>
        <row r="15">
          <cell r="CU15">
            <v>13</v>
          </cell>
        </row>
        <row r="16">
          <cell r="CU16">
            <v>7</v>
          </cell>
        </row>
        <row r="17">
          <cell r="CU17">
            <v>17</v>
          </cell>
        </row>
        <row r="18">
          <cell r="CU18">
            <v>16</v>
          </cell>
        </row>
        <row r="19">
          <cell r="CU19">
            <v>15</v>
          </cell>
        </row>
        <row r="20">
          <cell r="CU20">
            <v>10</v>
          </cell>
        </row>
        <row r="21">
          <cell r="CU21">
            <v>26</v>
          </cell>
        </row>
        <row r="22">
          <cell r="CU22">
            <v>14</v>
          </cell>
        </row>
        <row r="23">
          <cell r="CU23">
            <v>7</v>
          </cell>
        </row>
        <row r="24">
          <cell r="CU24">
            <v>17</v>
          </cell>
        </row>
        <row r="25">
          <cell r="CU25">
            <v>9</v>
          </cell>
        </row>
        <row r="26">
          <cell r="CU26">
            <v>9</v>
          </cell>
        </row>
        <row r="27">
          <cell r="CU27">
            <v>7</v>
          </cell>
        </row>
        <row r="28">
          <cell r="CU28">
            <v>10</v>
          </cell>
        </row>
        <row r="29">
          <cell r="CU29">
            <v>13</v>
          </cell>
        </row>
        <row r="30">
          <cell r="CU30">
            <v>17</v>
          </cell>
        </row>
        <row r="31">
          <cell r="CU31">
            <v>8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8B3-82A0-6C48-AF81-0BC03E05C5E5}">
  <dimension ref="A1:CU32"/>
  <sheetViews>
    <sheetView tabSelected="1" topLeftCell="CO1" workbookViewId="0">
      <selection activeCell="CT10" sqref="CT10"/>
    </sheetView>
  </sheetViews>
  <sheetFormatPr baseColWidth="10" defaultRowHeight="16" x14ac:dyDescent="0.2"/>
  <cols>
    <col min="1" max="1" width="7.6640625" style="8" bestFit="1" customWidth="1"/>
    <col min="2" max="2" width="4.6640625" style="8" bestFit="1" customWidth="1"/>
    <col min="3" max="3" width="7.5" style="8" bestFit="1" customWidth="1"/>
    <col min="4" max="4" width="14.5" style="8" customWidth="1"/>
    <col min="5" max="5" width="17.5" style="8" customWidth="1"/>
    <col min="6" max="6" width="6.1640625" style="8" bestFit="1" customWidth="1"/>
    <col min="7" max="7" width="14" style="9" customWidth="1"/>
    <col min="8" max="8" width="12.83203125" style="9" customWidth="1"/>
    <col min="9" max="9" width="9.83203125" style="9" customWidth="1"/>
    <col min="10" max="10" width="13.33203125" style="9" customWidth="1"/>
    <col min="11" max="12" width="11.33203125" style="9" customWidth="1"/>
    <col min="13" max="13" width="8.83203125" style="9" customWidth="1"/>
    <col min="14" max="14" width="20" style="9" customWidth="1"/>
    <col min="15" max="15" width="22.83203125" style="9" customWidth="1"/>
    <col min="16" max="16" width="15.6640625" style="9" customWidth="1"/>
    <col min="17" max="17" width="10.1640625" style="9" customWidth="1"/>
    <col min="18" max="18" width="15.33203125" style="10" bestFit="1" customWidth="1"/>
    <col min="19" max="19" width="12.83203125" style="10" bestFit="1" customWidth="1"/>
    <col min="20" max="20" width="14.83203125" style="10" bestFit="1" customWidth="1"/>
    <col min="21" max="21" width="12.33203125" style="10" bestFit="1" customWidth="1"/>
    <col min="22" max="22" width="9.33203125" style="10" bestFit="1" customWidth="1"/>
    <col min="23" max="23" width="8.83203125" style="10" bestFit="1" customWidth="1"/>
    <col min="24" max="24" width="14.5" style="10" bestFit="1" customWidth="1"/>
    <col min="25" max="25" width="14" style="10" bestFit="1" customWidth="1"/>
    <col min="26" max="26" width="11.1640625" style="10" bestFit="1" customWidth="1"/>
    <col min="27" max="27" width="17.83203125" style="11" bestFit="1" customWidth="1"/>
    <col min="28" max="34" width="10.83203125" style="11"/>
    <col min="35" max="256" width="10.83203125" style="12"/>
    <col min="257" max="257" width="7.6640625" style="12" bestFit="1" customWidth="1"/>
    <col min="258" max="258" width="4.6640625" style="12" bestFit="1" customWidth="1"/>
    <col min="259" max="259" width="7.5" style="12" bestFit="1" customWidth="1"/>
    <col min="260" max="260" width="14.5" style="12" customWidth="1"/>
    <col min="261" max="261" width="17.5" style="12" customWidth="1"/>
    <col min="262" max="262" width="6.1640625" style="12" bestFit="1" customWidth="1"/>
    <col min="263" max="263" width="14" style="12" customWidth="1"/>
    <col min="264" max="264" width="12.83203125" style="12" customWidth="1"/>
    <col min="265" max="265" width="9.83203125" style="12" customWidth="1"/>
    <col min="266" max="266" width="13.33203125" style="12" customWidth="1"/>
    <col min="267" max="268" width="11.33203125" style="12" customWidth="1"/>
    <col min="269" max="269" width="8.83203125" style="12" customWidth="1"/>
    <col min="270" max="270" width="20" style="12" customWidth="1"/>
    <col min="271" max="271" width="22.83203125" style="12" customWidth="1"/>
    <col min="272" max="272" width="15.6640625" style="12" customWidth="1"/>
    <col min="273" max="273" width="10.1640625" style="12" customWidth="1"/>
    <col min="274" max="274" width="15.33203125" style="12" bestFit="1" customWidth="1"/>
    <col min="275" max="275" width="12.83203125" style="12" bestFit="1" customWidth="1"/>
    <col min="276" max="276" width="14.83203125" style="12" bestFit="1" customWidth="1"/>
    <col min="277" max="277" width="12.33203125" style="12" bestFit="1" customWidth="1"/>
    <col min="278" max="278" width="9.33203125" style="12" bestFit="1" customWidth="1"/>
    <col min="279" max="279" width="8.83203125" style="12" bestFit="1" customWidth="1"/>
    <col min="280" max="280" width="14.5" style="12" bestFit="1" customWidth="1"/>
    <col min="281" max="281" width="14" style="12" bestFit="1" customWidth="1"/>
    <col min="282" max="282" width="11.1640625" style="12" bestFit="1" customWidth="1"/>
    <col min="283" max="283" width="17.83203125" style="12" bestFit="1" customWidth="1"/>
    <col min="284" max="512" width="10.83203125" style="12"/>
    <col min="513" max="513" width="7.6640625" style="12" bestFit="1" customWidth="1"/>
    <col min="514" max="514" width="4.6640625" style="12" bestFit="1" customWidth="1"/>
    <col min="515" max="515" width="7.5" style="12" bestFit="1" customWidth="1"/>
    <col min="516" max="516" width="14.5" style="12" customWidth="1"/>
    <col min="517" max="517" width="17.5" style="12" customWidth="1"/>
    <col min="518" max="518" width="6.1640625" style="12" bestFit="1" customWidth="1"/>
    <col min="519" max="519" width="14" style="12" customWidth="1"/>
    <col min="520" max="520" width="12.83203125" style="12" customWidth="1"/>
    <col min="521" max="521" width="9.83203125" style="12" customWidth="1"/>
    <col min="522" max="522" width="13.33203125" style="12" customWidth="1"/>
    <col min="523" max="524" width="11.33203125" style="12" customWidth="1"/>
    <col min="525" max="525" width="8.83203125" style="12" customWidth="1"/>
    <col min="526" max="526" width="20" style="12" customWidth="1"/>
    <col min="527" max="527" width="22.83203125" style="12" customWidth="1"/>
    <col min="528" max="528" width="15.6640625" style="12" customWidth="1"/>
    <col min="529" max="529" width="10.1640625" style="12" customWidth="1"/>
    <col min="530" max="530" width="15.33203125" style="12" bestFit="1" customWidth="1"/>
    <col min="531" max="531" width="12.83203125" style="12" bestFit="1" customWidth="1"/>
    <col min="532" max="532" width="14.83203125" style="12" bestFit="1" customWidth="1"/>
    <col min="533" max="533" width="12.33203125" style="12" bestFit="1" customWidth="1"/>
    <col min="534" max="534" width="9.33203125" style="12" bestFit="1" customWidth="1"/>
    <col min="535" max="535" width="8.83203125" style="12" bestFit="1" customWidth="1"/>
    <col min="536" max="536" width="14.5" style="12" bestFit="1" customWidth="1"/>
    <col min="537" max="537" width="14" style="12" bestFit="1" customWidth="1"/>
    <col min="538" max="538" width="11.1640625" style="12" bestFit="1" customWidth="1"/>
    <col min="539" max="539" width="17.83203125" style="12" bestFit="1" customWidth="1"/>
    <col min="540" max="768" width="10.83203125" style="12"/>
    <col min="769" max="769" width="7.6640625" style="12" bestFit="1" customWidth="1"/>
    <col min="770" max="770" width="4.6640625" style="12" bestFit="1" customWidth="1"/>
    <col min="771" max="771" width="7.5" style="12" bestFit="1" customWidth="1"/>
    <col min="772" max="772" width="14.5" style="12" customWidth="1"/>
    <col min="773" max="773" width="17.5" style="12" customWidth="1"/>
    <col min="774" max="774" width="6.1640625" style="12" bestFit="1" customWidth="1"/>
    <col min="775" max="775" width="14" style="12" customWidth="1"/>
    <col min="776" max="776" width="12.83203125" style="12" customWidth="1"/>
    <col min="777" max="777" width="9.83203125" style="12" customWidth="1"/>
    <col min="778" max="778" width="13.33203125" style="12" customWidth="1"/>
    <col min="779" max="780" width="11.33203125" style="12" customWidth="1"/>
    <col min="781" max="781" width="8.83203125" style="12" customWidth="1"/>
    <col min="782" max="782" width="20" style="12" customWidth="1"/>
    <col min="783" max="783" width="22.83203125" style="12" customWidth="1"/>
    <col min="784" max="784" width="15.6640625" style="12" customWidth="1"/>
    <col min="785" max="785" width="10.1640625" style="12" customWidth="1"/>
    <col min="786" max="786" width="15.33203125" style="12" bestFit="1" customWidth="1"/>
    <col min="787" max="787" width="12.83203125" style="12" bestFit="1" customWidth="1"/>
    <col min="788" max="788" width="14.83203125" style="12" bestFit="1" customWidth="1"/>
    <col min="789" max="789" width="12.33203125" style="12" bestFit="1" customWidth="1"/>
    <col min="790" max="790" width="9.33203125" style="12" bestFit="1" customWidth="1"/>
    <col min="791" max="791" width="8.83203125" style="12" bestFit="1" customWidth="1"/>
    <col min="792" max="792" width="14.5" style="12" bestFit="1" customWidth="1"/>
    <col min="793" max="793" width="14" style="12" bestFit="1" customWidth="1"/>
    <col min="794" max="794" width="11.1640625" style="12" bestFit="1" customWidth="1"/>
    <col min="795" max="795" width="17.83203125" style="12" bestFit="1" customWidth="1"/>
    <col min="796" max="1024" width="10.83203125" style="12"/>
    <col min="1025" max="1025" width="7.6640625" style="12" bestFit="1" customWidth="1"/>
    <col min="1026" max="1026" width="4.6640625" style="12" bestFit="1" customWidth="1"/>
    <col min="1027" max="1027" width="7.5" style="12" bestFit="1" customWidth="1"/>
    <col min="1028" max="1028" width="14.5" style="12" customWidth="1"/>
    <col min="1029" max="1029" width="17.5" style="12" customWidth="1"/>
    <col min="1030" max="1030" width="6.1640625" style="12" bestFit="1" customWidth="1"/>
    <col min="1031" max="1031" width="14" style="12" customWidth="1"/>
    <col min="1032" max="1032" width="12.83203125" style="12" customWidth="1"/>
    <col min="1033" max="1033" width="9.83203125" style="12" customWidth="1"/>
    <col min="1034" max="1034" width="13.33203125" style="12" customWidth="1"/>
    <col min="1035" max="1036" width="11.33203125" style="12" customWidth="1"/>
    <col min="1037" max="1037" width="8.83203125" style="12" customWidth="1"/>
    <col min="1038" max="1038" width="20" style="12" customWidth="1"/>
    <col min="1039" max="1039" width="22.83203125" style="12" customWidth="1"/>
    <col min="1040" max="1040" width="15.6640625" style="12" customWidth="1"/>
    <col min="1041" max="1041" width="10.1640625" style="12" customWidth="1"/>
    <col min="1042" max="1042" width="15.33203125" style="12" bestFit="1" customWidth="1"/>
    <col min="1043" max="1043" width="12.83203125" style="12" bestFit="1" customWidth="1"/>
    <col min="1044" max="1044" width="14.83203125" style="12" bestFit="1" customWidth="1"/>
    <col min="1045" max="1045" width="12.33203125" style="12" bestFit="1" customWidth="1"/>
    <col min="1046" max="1046" width="9.33203125" style="12" bestFit="1" customWidth="1"/>
    <col min="1047" max="1047" width="8.83203125" style="12" bestFit="1" customWidth="1"/>
    <col min="1048" max="1048" width="14.5" style="12" bestFit="1" customWidth="1"/>
    <col min="1049" max="1049" width="14" style="12" bestFit="1" customWidth="1"/>
    <col min="1050" max="1050" width="11.1640625" style="12" bestFit="1" customWidth="1"/>
    <col min="1051" max="1051" width="17.83203125" style="12" bestFit="1" customWidth="1"/>
    <col min="1052" max="1280" width="10.83203125" style="12"/>
    <col min="1281" max="1281" width="7.6640625" style="12" bestFit="1" customWidth="1"/>
    <col min="1282" max="1282" width="4.6640625" style="12" bestFit="1" customWidth="1"/>
    <col min="1283" max="1283" width="7.5" style="12" bestFit="1" customWidth="1"/>
    <col min="1284" max="1284" width="14.5" style="12" customWidth="1"/>
    <col min="1285" max="1285" width="17.5" style="12" customWidth="1"/>
    <col min="1286" max="1286" width="6.1640625" style="12" bestFit="1" customWidth="1"/>
    <col min="1287" max="1287" width="14" style="12" customWidth="1"/>
    <col min="1288" max="1288" width="12.83203125" style="12" customWidth="1"/>
    <col min="1289" max="1289" width="9.83203125" style="12" customWidth="1"/>
    <col min="1290" max="1290" width="13.33203125" style="12" customWidth="1"/>
    <col min="1291" max="1292" width="11.33203125" style="12" customWidth="1"/>
    <col min="1293" max="1293" width="8.83203125" style="12" customWidth="1"/>
    <col min="1294" max="1294" width="20" style="12" customWidth="1"/>
    <col min="1295" max="1295" width="22.83203125" style="12" customWidth="1"/>
    <col min="1296" max="1296" width="15.6640625" style="12" customWidth="1"/>
    <col min="1297" max="1297" width="10.1640625" style="12" customWidth="1"/>
    <col min="1298" max="1298" width="15.33203125" style="12" bestFit="1" customWidth="1"/>
    <col min="1299" max="1299" width="12.83203125" style="12" bestFit="1" customWidth="1"/>
    <col min="1300" max="1300" width="14.83203125" style="12" bestFit="1" customWidth="1"/>
    <col min="1301" max="1301" width="12.33203125" style="12" bestFit="1" customWidth="1"/>
    <col min="1302" max="1302" width="9.33203125" style="12" bestFit="1" customWidth="1"/>
    <col min="1303" max="1303" width="8.83203125" style="12" bestFit="1" customWidth="1"/>
    <col min="1304" max="1304" width="14.5" style="12" bestFit="1" customWidth="1"/>
    <col min="1305" max="1305" width="14" style="12" bestFit="1" customWidth="1"/>
    <col min="1306" max="1306" width="11.1640625" style="12" bestFit="1" customWidth="1"/>
    <col min="1307" max="1307" width="17.83203125" style="12" bestFit="1" customWidth="1"/>
    <col min="1308" max="1536" width="10.83203125" style="12"/>
    <col min="1537" max="1537" width="7.6640625" style="12" bestFit="1" customWidth="1"/>
    <col min="1538" max="1538" width="4.6640625" style="12" bestFit="1" customWidth="1"/>
    <col min="1539" max="1539" width="7.5" style="12" bestFit="1" customWidth="1"/>
    <col min="1540" max="1540" width="14.5" style="12" customWidth="1"/>
    <col min="1541" max="1541" width="17.5" style="12" customWidth="1"/>
    <col min="1542" max="1542" width="6.1640625" style="12" bestFit="1" customWidth="1"/>
    <col min="1543" max="1543" width="14" style="12" customWidth="1"/>
    <col min="1544" max="1544" width="12.83203125" style="12" customWidth="1"/>
    <col min="1545" max="1545" width="9.83203125" style="12" customWidth="1"/>
    <col min="1546" max="1546" width="13.33203125" style="12" customWidth="1"/>
    <col min="1547" max="1548" width="11.33203125" style="12" customWidth="1"/>
    <col min="1549" max="1549" width="8.83203125" style="12" customWidth="1"/>
    <col min="1550" max="1550" width="20" style="12" customWidth="1"/>
    <col min="1551" max="1551" width="22.83203125" style="12" customWidth="1"/>
    <col min="1552" max="1552" width="15.6640625" style="12" customWidth="1"/>
    <col min="1553" max="1553" width="10.1640625" style="12" customWidth="1"/>
    <col min="1554" max="1554" width="15.33203125" style="12" bestFit="1" customWidth="1"/>
    <col min="1555" max="1555" width="12.83203125" style="12" bestFit="1" customWidth="1"/>
    <col min="1556" max="1556" width="14.83203125" style="12" bestFit="1" customWidth="1"/>
    <col min="1557" max="1557" width="12.33203125" style="12" bestFit="1" customWidth="1"/>
    <col min="1558" max="1558" width="9.33203125" style="12" bestFit="1" customWidth="1"/>
    <col min="1559" max="1559" width="8.83203125" style="12" bestFit="1" customWidth="1"/>
    <col min="1560" max="1560" width="14.5" style="12" bestFit="1" customWidth="1"/>
    <col min="1561" max="1561" width="14" style="12" bestFit="1" customWidth="1"/>
    <col min="1562" max="1562" width="11.1640625" style="12" bestFit="1" customWidth="1"/>
    <col min="1563" max="1563" width="17.83203125" style="12" bestFit="1" customWidth="1"/>
    <col min="1564" max="1792" width="10.83203125" style="12"/>
    <col min="1793" max="1793" width="7.6640625" style="12" bestFit="1" customWidth="1"/>
    <col min="1794" max="1794" width="4.6640625" style="12" bestFit="1" customWidth="1"/>
    <col min="1795" max="1795" width="7.5" style="12" bestFit="1" customWidth="1"/>
    <col min="1796" max="1796" width="14.5" style="12" customWidth="1"/>
    <col min="1797" max="1797" width="17.5" style="12" customWidth="1"/>
    <col min="1798" max="1798" width="6.1640625" style="12" bestFit="1" customWidth="1"/>
    <col min="1799" max="1799" width="14" style="12" customWidth="1"/>
    <col min="1800" max="1800" width="12.83203125" style="12" customWidth="1"/>
    <col min="1801" max="1801" width="9.83203125" style="12" customWidth="1"/>
    <col min="1802" max="1802" width="13.33203125" style="12" customWidth="1"/>
    <col min="1803" max="1804" width="11.33203125" style="12" customWidth="1"/>
    <col min="1805" max="1805" width="8.83203125" style="12" customWidth="1"/>
    <col min="1806" max="1806" width="20" style="12" customWidth="1"/>
    <col min="1807" max="1807" width="22.83203125" style="12" customWidth="1"/>
    <col min="1808" max="1808" width="15.6640625" style="12" customWidth="1"/>
    <col min="1809" max="1809" width="10.1640625" style="12" customWidth="1"/>
    <col min="1810" max="1810" width="15.33203125" style="12" bestFit="1" customWidth="1"/>
    <col min="1811" max="1811" width="12.83203125" style="12" bestFit="1" customWidth="1"/>
    <col min="1812" max="1812" width="14.83203125" style="12" bestFit="1" customWidth="1"/>
    <col min="1813" max="1813" width="12.33203125" style="12" bestFit="1" customWidth="1"/>
    <col min="1814" max="1814" width="9.33203125" style="12" bestFit="1" customWidth="1"/>
    <col min="1815" max="1815" width="8.83203125" style="12" bestFit="1" customWidth="1"/>
    <col min="1816" max="1816" width="14.5" style="12" bestFit="1" customWidth="1"/>
    <col min="1817" max="1817" width="14" style="12" bestFit="1" customWidth="1"/>
    <col min="1818" max="1818" width="11.1640625" style="12" bestFit="1" customWidth="1"/>
    <col min="1819" max="1819" width="17.83203125" style="12" bestFit="1" customWidth="1"/>
    <col min="1820" max="2048" width="10.83203125" style="12"/>
    <col min="2049" max="2049" width="7.6640625" style="12" bestFit="1" customWidth="1"/>
    <col min="2050" max="2050" width="4.6640625" style="12" bestFit="1" customWidth="1"/>
    <col min="2051" max="2051" width="7.5" style="12" bestFit="1" customWidth="1"/>
    <col min="2052" max="2052" width="14.5" style="12" customWidth="1"/>
    <col min="2053" max="2053" width="17.5" style="12" customWidth="1"/>
    <col min="2054" max="2054" width="6.1640625" style="12" bestFit="1" customWidth="1"/>
    <col min="2055" max="2055" width="14" style="12" customWidth="1"/>
    <col min="2056" max="2056" width="12.83203125" style="12" customWidth="1"/>
    <col min="2057" max="2057" width="9.83203125" style="12" customWidth="1"/>
    <col min="2058" max="2058" width="13.33203125" style="12" customWidth="1"/>
    <col min="2059" max="2060" width="11.33203125" style="12" customWidth="1"/>
    <col min="2061" max="2061" width="8.83203125" style="12" customWidth="1"/>
    <col min="2062" max="2062" width="20" style="12" customWidth="1"/>
    <col min="2063" max="2063" width="22.83203125" style="12" customWidth="1"/>
    <col min="2064" max="2064" width="15.6640625" style="12" customWidth="1"/>
    <col min="2065" max="2065" width="10.1640625" style="12" customWidth="1"/>
    <col min="2066" max="2066" width="15.33203125" style="12" bestFit="1" customWidth="1"/>
    <col min="2067" max="2067" width="12.83203125" style="12" bestFit="1" customWidth="1"/>
    <col min="2068" max="2068" width="14.83203125" style="12" bestFit="1" customWidth="1"/>
    <col min="2069" max="2069" width="12.33203125" style="12" bestFit="1" customWidth="1"/>
    <col min="2070" max="2070" width="9.33203125" style="12" bestFit="1" customWidth="1"/>
    <col min="2071" max="2071" width="8.83203125" style="12" bestFit="1" customWidth="1"/>
    <col min="2072" max="2072" width="14.5" style="12" bestFit="1" customWidth="1"/>
    <col min="2073" max="2073" width="14" style="12" bestFit="1" customWidth="1"/>
    <col min="2074" max="2074" width="11.1640625" style="12" bestFit="1" customWidth="1"/>
    <col min="2075" max="2075" width="17.83203125" style="12" bestFit="1" customWidth="1"/>
    <col min="2076" max="2304" width="10.83203125" style="12"/>
    <col min="2305" max="2305" width="7.6640625" style="12" bestFit="1" customWidth="1"/>
    <col min="2306" max="2306" width="4.6640625" style="12" bestFit="1" customWidth="1"/>
    <col min="2307" max="2307" width="7.5" style="12" bestFit="1" customWidth="1"/>
    <col min="2308" max="2308" width="14.5" style="12" customWidth="1"/>
    <col min="2309" max="2309" width="17.5" style="12" customWidth="1"/>
    <col min="2310" max="2310" width="6.1640625" style="12" bestFit="1" customWidth="1"/>
    <col min="2311" max="2311" width="14" style="12" customWidth="1"/>
    <col min="2312" max="2312" width="12.83203125" style="12" customWidth="1"/>
    <col min="2313" max="2313" width="9.83203125" style="12" customWidth="1"/>
    <col min="2314" max="2314" width="13.33203125" style="12" customWidth="1"/>
    <col min="2315" max="2316" width="11.33203125" style="12" customWidth="1"/>
    <col min="2317" max="2317" width="8.83203125" style="12" customWidth="1"/>
    <col min="2318" max="2318" width="20" style="12" customWidth="1"/>
    <col min="2319" max="2319" width="22.83203125" style="12" customWidth="1"/>
    <col min="2320" max="2320" width="15.6640625" style="12" customWidth="1"/>
    <col min="2321" max="2321" width="10.1640625" style="12" customWidth="1"/>
    <col min="2322" max="2322" width="15.33203125" style="12" bestFit="1" customWidth="1"/>
    <col min="2323" max="2323" width="12.83203125" style="12" bestFit="1" customWidth="1"/>
    <col min="2324" max="2324" width="14.83203125" style="12" bestFit="1" customWidth="1"/>
    <col min="2325" max="2325" width="12.33203125" style="12" bestFit="1" customWidth="1"/>
    <col min="2326" max="2326" width="9.33203125" style="12" bestFit="1" customWidth="1"/>
    <col min="2327" max="2327" width="8.83203125" style="12" bestFit="1" customWidth="1"/>
    <col min="2328" max="2328" width="14.5" style="12" bestFit="1" customWidth="1"/>
    <col min="2329" max="2329" width="14" style="12" bestFit="1" customWidth="1"/>
    <col min="2330" max="2330" width="11.1640625" style="12" bestFit="1" customWidth="1"/>
    <col min="2331" max="2331" width="17.83203125" style="12" bestFit="1" customWidth="1"/>
    <col min="2332" max="2560" width="10.83203125" style="12"/>
    <col min="2561" max="2561" width="7.6640625" style="12" bestFit="1" customWidth="1"/>
    <col min="2562" max="2562" width="4.6640625" style="12" bestFit="1" customWidth="1"/>
    <col min="2563" max="2563" width="7.5" style="12" bestFit="1" customWidth="1"/>
    <col min="2564" max="2564" width="14.5" style="12" customWidth="1"/>
    <col min="2565" max="2565" width="17.5" style="12" customWidth="1"/>
    <col min="2566" max="2566" width="6.1640625" style="12" bestFit="1" customWidth="1"/>
    <col min="2567" max="2567" width="14" style="12" customWidth="1"/>
    <col min="2568" max="2568" width="12.83203125" style="12" customWidth="1"/>
    <col min="2569" max="2569" width="9.83203125" style="12" customWidth="1"/>
    <col min="2570" max="2570" width="13.33203125" style="12" customWidth="1"/>
    <col min="2571" max="2572" width="11.33203125" style="12" customWidth="1"/>
    <col min="2573" max="2573" width="8.83203125" style="12" customWidth="1"/>
    <col min="2574" max="2574" width="20" style="12" customWidth="1"/>
    <col min="2575" max="2575" width="22.83203125" style="12" customWidth="1"/>
    <col min="2576" max="2576" width="15.6640625" style="12" customWidth="1"/>
    <col min="2577" max="2577" width="10.1640625" style="12" customWidth="1"/>
    <col min="2578" max="2578" width="15.33203125" style="12" bestFit="1" customWidth="1"/>
    <col min="2579" max="2579" width="12.83203125" style="12" bestFit="1" customWidth="1"/>
    <col min="2580" max="2580" width="14.83203125" style="12" bestFit="1" customWidth="1"/>
    <col min="2581" max="2581" width="12.33203125" style="12" bestFit="1" customWidth="1"/>
    <col min="2582" max="2582" width="9.33203125" style="12" bestFit="1" customWidth="1"/>
    <col min="2583" max="2583" width="8.83203125" style="12" bestFit="1" customWidth="1"/>
    <col min="2584" max="2584" width="14.5" style="12" bestFit="1" customWidth="1"/>
    <col min="2585" max="2585" width="14" style="12" bestFit="1" customWidth="1"/>
    <col min="2586" max="2586" width="11.1640625" style="12" bestFit="1" customWidth="1"/>
    <col min="2587" max="2587" width="17.83203125" style="12" bestFit="1" customWidth="1"/>
    <col min="2588" max="2816" width="10.83203125" style="12"/>
    <col min="2817" max="2817" width="7.6640625" style="12" bestFit="1" customWidth="1"/>
    <col min="2818" max="2818" width="4.6640625" style="12" bestFit="1" customWidth="1"/>
    <col min="2819" max="2819" width="7.5" style="12" bestFit="1" customWidth="1"/>
    <col min="2820" max="2820" width="14.5" style="12" customWidth="1"/>
    <col min="2821" max="2821" width="17.5" style="12" customWidth="1"/>
    <col min="2822" max="2822" width="6.1640625" style="12" bestFit="1" customWidth="1"/>
    <col min="2823" max="2823" width="14" style="12" customWidth="1"/>
    <col min="2824" max="2824" width="12.83203125" style="12" customWidth="1"/>
    <col min="2825" max="2825" width="9.83203125" style="12" customWidth="1"/>
    <col min="2826" max="2826" width="13.33203125" style="12" customWidth="1"/>
    <col min="2827" max="2828" width="11.33203125" style="12" customWidth="1"/>
    <col min="2829" max="2829" width="8.83203125" style="12" customWidth="1"/>
    <col min="2830" max="2830" width="20" style="12" customWidth="1"/>
    <col min="2831" max="2831" width="22.83203125" style="12" customWidth="1"/>
    <col min="2832" max="2832" width="15.6640625" style="12" customWidth="1"/>
    <col min="2833" max="2833" width="10.1640625" style="12" customWidth="1"/>
    <col min="2834" max="2834" width="15.33203125" style="12" bestFit="1" customWidth="1"/>
    <col min="2835" max="2835" width="12.83203125" style="12" bestFit="1" customWidth="1"/>
    <col min="2836" max="2836" width="14.83203125" style="12" bestFit="1" customWidth="1"/>
    <col min="2837" max="2837" width="12.33203125" style="12" bestFit="1" customWidth="1"/>
    <col min="2838" max="2838" width="9.33203125" style="12" bestFit="1" customWidth="1"/>
    <col min="2839" max="2839" width="8.83203125" style="12" bestFit="1" customWidth="1"/>
    <col min="2840" max="2840" width="14.5" style="12" bestFit="1" customWidth="1"/>
    <col min="2841" max="2841" width="14" style="12" bestFit="1" customWidth="1"/>
    <col min="2842" max="2842" width="11.1640625" style="12" bestFit="1" customWidth="1"/>
    <col min="2843" max="2843" width="17.83203125" style="12" bestFit="1" customWidth="1"/>
    <col min="2844" max="3072" width="10.83203125" style="12"/>
    <col min="3073" max="3073" width="7.6640625" style="12" bestFit="1" customWidth="1"/>
    <col min="3074" max="3074" width="4.6640625" style="12" bestFit="1" customWidth="1"/>
    <col min="3075" max="3075" width="7.5" style="12" bestFit="1" customWidth="1"/>
    <col min="3076" max="3076" width="14.5" style="12" customWidth="1"/>
    <col min="3077" max="3077" width="17.5" style="12" customWidth="1"/>
    <col min="3078" max="3078" width="6.1640625" style="12" bestFit="1" customWidth="1"/>
    <col min="3079" max="3079" width="14" style="12" customWidth="1"/>
    <col min="3080" max="3080" width="12.83203125" style="12" customWidth="1"/>
    <col min="3081" max="3081" width="9.83203125" style="12" customWidth="1"/>
    <col min="3082" max="3082" width="13.33203125" style="12" customWidth="1"/>
    <col min="3083" max="3084" width="11.33203125" style="12" customWidth="1"/>
    <col min="3085" max="3085" width="8.83203125" style="12" customWidth="1"/>
    <col min="3086" max="3086" width="20" style="12" customWidth="1"/>
    <col min="3087" max="3087" width="22.83203125" style="12" customWidth="1"/>
    <col min="3088" max="3088" width="15.6640625" style="12" customWidth="1"/>
    <col min="3089" max="3089" width="10.1640625" style="12" customWidth="1"/>
    <col min="3090" max="3090" width="15.33203125" style="12" bestFit="1" customWidth="1"/>
    <col min="3091" max="3091" width="12.83203125" style="12" bestFit="1" customWidth="1"/>
    <col min="3092" max="3092" width="14.83203125" style="12" bestFit="1" customWidth="1"/>
    <col min="3093" max="3093" width="12.33203125" style="12" bestFit="1" customWidth="1"/>
    <col min="3094" max="3094" width="9.33203125" style="12" bestFit="1" customWidth="1"/>
    <col min="3095" max="3095" width="8.83203125" style="12" bestFit="1" customWidth="1"/>
    <col min="3096" max="3096" width="14.5" style="12" bestFit="1" customWidth="1"/>
    <col min="3097" max="3097" width="14" style="12" bestFit="1" customWidth="1"/>
    <col min="3098" max="3098" width="11.1640625" style="12" bestFit="1" customWidth="1"/>
    <col min="3099" max="3099" width="17.83203125" style="12" bestFit="1" customWidth="1"/>
    <col min="3100" max="3328" width="10.83203125" style="12"/>
    <col min="3329" max="3329" width="7.6640625" style="12" bestFit="1" customWidth="1"/>
    <col min="3330" max="3330" width="4.6640625" style="12" bestFit="1" customWidth="1"/>
    <col min="3331" max="3331" width="7.5" style="12" bestFit="1" customWidth="1"/>
    <col min="3332" max="3332" width="14.5" style="12" customWidth="1"/>
    <col min="3333" max="3333" width="17.5" style="12" customWidth="1"/>
    <col min="3334" max="3334" width="6.1640625" style="12" bestFit="1" customWidth="1"/>
    <col min="3335" max="3335" width="14" style="12" customWidth="1"/>
    <col min="3336" max="3336" width="12.83203125" style="12" customWidth="1"/>
    <col min="3337" max="3337" width="9.83203125" style="12" customWidth="1"/>
    <col min="3338" max="3338" width="13.33203125" style="12" customWidth="1"/>
    <col min="3339" max="3340" width="11.33203125" style="12" customWidth="1"/>
    <col min="3341" max="3341" width="8.83203125" style="12" customWidth="1"/>
    <col min="3342" max="3342" width="20" style="12" customWidth="1"/>
    <col min="3343" max="3343" width="22.83203125" style="12" customWidth="1"/>
    <col min="3344" max="3344" width="15.6640625" style="12" customWidth="1"/>
    <col min="3345" max="3345" width="10.1640625" style="12" customWidth="1"/>
    <col min="3346" max="3346" width="15.33203125" style="12" bestFit="1" customWidth="1"/>
    <col min="3347" max="3347" width="12.83203125" style="12" bestFit="1" customWidth="1"/>
    <col min="3348" max="3348" width="14.83203125" style="12" bestFit="1" customWidth="1"/>
    <col min="3349" max="3349" width="12.33203125" style="12" bestFit="1" customWidth="1"/>
    <col min="3350" max="3350" width="9.33203125" style="12" bestFit="1" customWidth="1"/>
    <col min="3351" max="3351" width="8.83203125" style="12" bestFit="1" customWidth="1"/>
    <col min="3352" max="3352" width="14.5" style="12" bestFit="1" customWidth="1"/>
    <col min="3353" max="3353" width="14" style="12" bestFit="1" customWidth="1"/>
    <col min="3354" max="3354" width="11.1640625" style="12" bestFit="1" customWidth="1"/>
    <col min="3355" max="3355" width="17.83203125" style="12" bestFit="1" customWidth="1"/>
    <col min="3356" max="3584" width="10.83203125" style="12"/>
    <col min="3585" max="3585" width="7.6640625" style="12" bestFit="1" customWidth="1"/>
    <col min="3586" max="3586" width="4.6640625" style="12" bestFit="1" customWidth="1"/>
    <col min="3587" max="3587" width="7.5" style="12" bestFit="1" customWidth="1"/>
    <col min="3588" max="3588" width="14.5" style="12" customWidth="1"/>
    <col min="3589" max="3589" width="17.5" style="12" customWidth="1"/>
    <col min="3590" max="3590" width="6.1640625" style="12" bestFit="1" customWidth="1"/>
    <col min="3591" max="3591" width="14" style="12" customWidth="1"/>
    <col min="3592" max="3592" width="12.83203125" style="12" customWidth="1"/>
    <col min="3593" max="3593" width="9.83203125" style="12" customWidth="1"/>
    <col min="3594" max="3594" width="13.33203125" style="12" customWidth="1"/>
    <col min="3595" max="3596" width="11.33203125" style="12" customWidth="1"/>
    <col min="3597" max="3597" width="8.83203125" style="12" customWidth="1"/>
    <col min="3598" max="3598" width="20" style="12" customWidth="1"/>
    <col min="3599" max="3599" width="22.83203125" style="12" customWidth="1"/>
    <col min="3600" max="3600" width="15.6640625" style="12" customWidth="1"/>
    <col min="3601" max="3601" width="10.1640625" style="12" customWidth="1"/>
    <col min="3602" max="3602" width="15.33203125" style="12" bestFit="1" customWidth="1"/>
    <col min="3603" max="3603" width="12.83203125" style="12" bestFit="1" customWidth="1"/>
    <col min="3604" max="3604" width="14.83203125" style="12" bestFit="1" customWidth="1"/>
    <col min="3605" max="3605" width="12.33203125" style="12" bestFit="1" customWidth="1"/>
    <col min="3606" max="3606" width="9.33203125" style="12" bestFit="1" customWidth="1"/>
    <col min="3607" max="3607" width="8.83203125" style="12" bestFit="1" customWidth="1"/>
    <col min="3608" max="3608" width="14.5" style="12" bestFit="1" customWidth="1"/>
    <col min="3609" max="3609" width="14" style="12" bestFit="1" customWidth="1"/>
    <col min="3610" max="3610" width="11.1640625" style="12" bestFit="1" customWidth="1"/>
    <col min="3611" max="3611" width="17.83203125" style="12" bestFit="1" customWidth="1"/>
    <col min="3612" max="3840" width="10.83203125" style="12"/>
    <col min="3841" max="3841" width="7.6640625" style="12" bestFit="1" customWidth="1"/>
    <col min="3842" max="3842" width="4.6640625" style="12" bestFit="1" customWidth="1"/>
    <col min="3843" max="3843" width="7.5" style="12" bestFit="1" customWidth="1"/>
    <col min="3844" max="3844" width="14.5" style="12" customWidth="1"/>
    <col min="3845" max="3845" width="17.5" style="12" customWidth="1"/>
    <col min="3846" max="3846" width="6.1640625" style="12" bestFit="1" customWidth="1"/>
    <col min="3847" max="3847" width="14" style="12" customWidth="1"/>
    <col min="3848" max="3848" width="12.83203125" style="12" customWidth="1"/>
    <col min="3849" max="3849" width="9.83203125" style="12" customWidth="1"/>
    <col min="3850" max="3850" width="13.33203125" style="12" customWidth="1"/>
    <col min="3851" max="3852" width="11.33203125" style="12" customWidth="1"/>
    <col min="3853" max="3853" width="8.83203125" style="12" customWidth="1"/>
    <col min="3854" max="3854" width="20" style="12" customWidth="1"/>
    <col min="3855" max="3855" width="22.83203125" style="12" customWidth="1"/>
    <col min="3856" max="3856" width="15.6640625" style="12" customWidth="1"/>
    <col min="3857" max="3857" width="10.1640625" style="12" customWidth="1"/>
    <col min="3858" max="3858" width="15.33203125" style="12" bestFit="1" customWidth="1"/>
    <col min="3859" max="3859" width="12.83203125" style="12" bestFit="1" customWidth="1"/>
    <col min="3860" max="3860" width="14.83203125" style="12" bestFit="1" customWidth="1"/>
    <col min="3861" max="3861" width="12.33203125" style="12" bestFit="1" customWidth="1"/>
    <col min="3862" max="3862" width="9.33203125" style="12" bestFit="1" customWidth="1"/>
    <col min="3863" max="3863" width="8.83203125" style="12" bestFit="1" customWidth="1"/>
    <col min="3864" max="3864" width="14.5" style="12" bestFit="1" customWidth="1"/>
    <col min="3865" max="3865" width="14" style="12" bestFit="1" customWidth="1"/>
    <col min="3866" max="3866" width="11.1640625" style="12" bestFit="1" customWidth="1"/>
    <col min="3867" max="3867" width="17.83203125" style="12" bestFit="1" customWidth="1"/>
    <col min="3868" max="4096" width="10.83203125" style="12"/>
    <col min="4097" max="4097" width="7.6640625" style="12" bestFit="1" customWidth="1"/>
    <col min="4098" max="4098" width="4.6640625" style="12" bestFit="1" customWidth="1"/>
    <col min="4099" max="4099" width="7.5" style="12" bestFit="1" customWidth="1"/>
    <col min="4100" max="4100" width="14.5" style="12" customWidth="1"/>
    <col min="4101" max="4101" width="17.5" style="12" customWidth="1"/>
    <col min="4102" max="4102" width="6.1640625" style="12" bestFit="1" customWidth="1"/>
    <col min="4103" max="4103" width="14" style="12" customWidth="1"/>
    <col min="4104" max="4104" width="12.83203125" style="12" customWidth="1"/>
    <col min="4105" max="4105" width="9.83203125" style="12" customWidth="1"/>
    <col min="4106" max="4106" width="13.33203125" style="12" customWidth="1"/>
    <col min="4107" max="4108" width="11.33203125" style="12" customWidth="1"/>
    <col min="4109" max="4109" width="8.83203125" style="12" customWidth="1"/>
    <col min="4110" max="4110" width="20" style="12" customWidth="1"/>
    <col min="4111" max="4111" width="22.83203125" style="12" customWidth="1"/>
    <col min="4112" max="4112" width="15.6640625" style="12" customWidth="1"/>
    <col min="4113" max="4113" width="10.1640625" style="12" customWidth="1"/>
    <col min="4114" max="4114" width="15.33203125" style="12" bestFit="1" customWidth="1"/>
    <col min="4115" max="4115" width="12.83203125" style="12" bestFit="1" customWidth="1"/>
    <col min="4116" max="4116" width="14.83203125" style="12" bestFit="1" customWidth="1"/>
    <col min="4117" max="4117" width="12.33203125" style="12" bestFit="1" customWidth="1"/>
    <col min="4118" max="4118" width="9.33203125" style="12" bestFit="1" customWidth="1"/>
    <col min="4119" max="4119" width="8.83203125" style="12" bestFit="1" customWidth="1"/>
    <col min="4120" max="4120" width="14.5" style="12" bestFit="1" customWidth="1"/>
    <col min="4121" max="4121" width="14" style="12" bestFit="1" customWidth="1"/>
    <col min="4122" max="4122" width="11.1640625" style="12" bestFit="1" customWidth="1"/>
    <col min="4123" max="4123" width="17.83203125" style="12" bestFit="1" customWidth="1"/>
    <col min="4124" max="4352" width="10.83203125" style="12"/>
    <col min="4353" max="4353" width="7.6640625" style="12" bestFit="1" customWidth="1"/>
    <col min="4354" max="4354" width="4.6640625" style="12" bestFit="1" customWidth="1"/>
    <col min="4355" max="4355" width="7.5" style="12" bestFit="1" customWidth="1"/>
    <col min="4356" max="4356" width="14.5" style="12" customWidth="1"/>
    <col min="4357" max="4357" width="17.5" style="12" customWidth="1"/>
    <col min="4358" max="4358" width="6.1640625" style="12" bestFit="1" customWidth="1"/>
    <col min="4359" max="4359" width="14" style="12" customWidth="1"/>
    <col min="4360" max="4360" width="12.83203125" style="12" customWidth="1"/>
    <col min="4361" max="4361" width="9.83203125" style="12" customWidth="1"/>
    <col min="4362" max="4362" width="13.33203125" style="12" customWidth="1"/>
    <col min="4363" max="4364" width="11.33203125" style="12" customWidth="1"/>
    <col min="4365" max="4365" width="8.83203125" style="12" customWidth="1"/>
    <col min="4366" max="4366" width="20" style="12" customWidth="1"/>
    <col min="4367" max="4367" width="22.83203125" style="12" customWidth="1"/>
    <col min="4368" max="4368" width="15.6640625" style="12" customWidth="1"/>
    <col min="4369" max="4369" width="10.1640625" style="12" customWidth="1"/>
    <col min="4370" max="4370" width="15.33203125" style="12" bestFit="1" customWidth="1"/>
    <col min="4371" max="4371" width="12.83203125" style="12" bestFit="1" customWidth="1"/>
    <col min="4372" max="4372" width="14.83203125" style="12" bestFit="1" customWidth="1"/>
    <col min="4373" max="4373" width="12.33203125" style="12" bestFit="1" customWidth="1"/>
    <col min="4374" max="4374" width="9.33203125" style="12" bestFit="1" customWidth="1"/>
    <col min="4375" max="4375" width="8.83203125" style="12" bestFit="1" customWidth="1"/>
    <col min="4376" max="4376" width="14.5" style="12" bestFit="1" customWidth="1"/>
    <col min="4377" max="4377" width="14" style="12" bestFit="1" customWidth="1"/>
    <col min="4378" max="4378" width="11.1640625" style="12" bestFit="1" customWidth="1"/>
    <col min="4379" max="4379" width="17.83203125" style="12" bestFit="1" customWidth="1"/>
    <col min="4380" max="4608" width="10.83203125" style="12"/>
    <col min="4609" max="4609" width="7.6640625" style="12" bestFit="1" customWidth="1"/>
    <col min="4610" max="4610" width="4.6640625" style="12" bestFit="1" customWidth="1"/>
    <col min="4611" max="4611" width="7.5" style="12" bestFit="1" customWidth="1"/>
    <col min="4612" max="4612" width="14.5" style="12" customWidth="1"/>
    <col min="4613" max="4613" width="17.5" style="12" customWidth="1"/>
    <col min="4614" max="4614" width="6.1640625" style="12" bestFit="1" customWidth="1"/>
    <col min="4615" max="4615" width="14" style="12" customWidth="1"/>
    <col min="4616" max="4616" width="12.83203125" style="12" customWidth="1"/>
    <col min="4617" max="4617" width="9.83203125" style="12" customWidth="1"/>
    <col min="4618" max="4618" width="13.33203125" style="12" customWidth="1"/>
    <col min="4619" max="4620" width="11.33203125" style="12" customWidth="1"/>
    <col min="4621" max="4621" width="8.83203125" style="12" customWidth="1"/>
    <col min="4622" max="4622" width="20" style="12" customWidth="1"/>
    <col min="4623" max="4623" width="22.83203125" style="12" customWidth="1"/>
    <col min="4624" max="4624" width="15.6640625" style="12" customWidth="1"/>
    <col min="4625" max="4625" width="10.1640625" style="12" customWidth="1"/>
    <col min="4626" max="4626" width="15.33203125" style="12" bestFit="1" customWidth="1"/>
    <col min="4627" max="4627" width="12.83203125" style="12" bestFit="1" customWidth="1"/>
    <col min="4628" max="4628" width="14.83203125" style="12" bestFit="1" customWidth="1"/>
    <col min="4629" max="4629" width="12.33203125" style="12" bestFit="1" customWidth="1"/>
    <col min="4630" max="4630" width="9.33203125" style="12" bestFit="1" customWidth="1"/>
    <col min="4631" max="4631" width="8.83203125" style="12" bestFit="1" customWidth="1"/>
    <col min="4632" max="4632" width="14.5" style="12" bestFit="1" customWidth="1"/>
    <col min="4633" max="4633" width="14" style="12" bestFit="1" customWidth="1"/>
    <col min="4634" max="4634" width="11.1640625" style="12" bestFit="1" customWidth="1"/>
    <col min="4635" max="4635" width="17.83203125" style="12" bestFit="1" customWidth="1"/>
    <col min="4636" max="4864" width="10.83203125" style="12"/>
    <col min="4865" max="4865" width="7.6640625" style="12" bestFit="1" customWidth="1"/>
    <col min="4866" max="4866" width="4.6640625" style="12" bestFit="1" customWidth="1"/>
    <col min="4867" max="4867" width="7.5" style="12" bestFit="1" customWidth="1"/>
    <col min="4868" max="4868" width="14.5" style="12" customWidth="1"/>
    <col min="4869" max="4869" width="17.5" style="12" customWidth="1"/>
    <col min="4870" max="4870" width="6.1640625" style="12" bestFit="1" customWidth="1"/>
    <col min="4871" max="4871" width="14" style="12" customWidth="1"/>
    <col min="4872" max="4872" width="12.83203125" style="12" customWidth="1"/>
    <col min="4873" max="4873" width="9.83203125" style="12" customWidth="1"/>
    <col min="4874" max="4874" width="13.33203125" style="12" customWidth="1"/>
    <col min="4875" max="4876" width="11.33203125" style="12" customWidth="1"/>
    <col min="4877" max="4877" width="8.83203125" style="12" customWidth="1"/>
    <col min="4878" max="4878" width="20" style="12" customWidth="1"/>
    <col min="4879" max="4879" width="22.83203125" style="12" customWidth="1"/>
    <col min="4880" max="4880" width="15.6640625" style="12" customWidth="1"/>
    <col min="4881" max="4881" width="10.1640625" style="12" customWidth="1"/>
    <col min="4882" max="4882" width="15.33203125" style="12" bestFit="1" customWidth="1"/>
    <col min="4883" max="4883" width="12.83203125" style="12" bestFit="1" customWidth="1"/>
    <col min="4884" max="4884" width="14.83203125" style="12" bestFit="1" customWidth="1"/>
    <col min="4885" max="4885" width="12.33203125" style="12" bestFit="1" customWidth="1"/>
    <col min="4886" max="4886" width="9.33203125" style="12" bestFit="1" customWidth="1"/>
    <col min="4887" max="4887" width="8.83203125" style="12" bestFit="1" customWidth="1"/>
    <col min="4888" max="4888" width="14.5" style="12" bestFit="1" customWidth="1"/>
    <col min="4889" max="4889" width="14" style="12" bestFit="1" customWidth="1"/>
    <col min="4890" max="4890" width="11.1640625" style="12" bestFit="1" customWidth="1"/>
    <col min="4891" max="4891" width="17.83203125" style="12" bestFit="1" customWidth="1"/>
    <col min="4892" max="5120" width="10.83203125" style="12"/>
    <col min="5121" max="5121" width="7.6640625" style="12" bestFit="1" customWidth="1"/>
    <col min="5122" max="5122" width="4.6640625" style="12" bestFit="1" customWidth="1"/>
    <col min="5123" max="5123" width="7.5" style="12" bestFit="1" customWidth="1"/>
    <col min="5124" max="5124" width="14.5" style="12" customWidth="1"/>
    <col min="5125" max="5125" width="17.5" style="12" customWidth="1"/>
    <col min="5126" max="5126" width="6.1640625" style="12" bestFit="1" customWidth="1"/>
    <col min="5127" max="5127" width="14" style="12" customWidth="1"/>
    <col min="5128" max="5128" width="12.83203125" style="12" customWidth="1"/>
    <col min="5129" max="5129" width="9.83203125" style="12" customWidth="1"/>
    <col min="5130" max="5130" width="13.33203125" style="12" customWidth="1"/>
    <col min="5131" max="5132" width="11.33203125" style="12" customWidth="1"/>
    <col min="5133" max="5133" width="8.83203125" style="12" customWidth="1"/>
    <col min="5134" max="5134" width="20" style="12" customWidth="1"/>
    <col min="5135" max="5135" width="22.83203125" style="12" customWidth="1"/>
    <col min="5136" max="5136" width="15.6640625" style="12" customWidth="1"/>
    <col min="5137" max="5137" width="10.1640625" style="12" customWidth="1"/>
    <col min="5138" max="5138" width="15.33203125" style="12" bestFit="1" customWidth="1"/>
    <col min="5139" max="5139" width="12.83203125" style="12" bestFit="1" customWidth="1"/>
    <col min="5140" max="5140" width="14.83203125" style="12" bestFit="1" customWidth="1"/>
    <col min="5141" max="5141" width="12.33203125" style="12" bestFit="1" customWidth="1"/>
    <col min="5142" max="5142" width="9.33203125" style="12" bestFit="1" customWidth="1"/>
    <col min="5143" max="5143" width="8.83203125" style="12" bestFit="1" customWidth="1"/>
    <col min="5144" max="5144" width="14.5" style="12" bestFit="1" customWidth="1"/>
    <col min="5145" max="5145" width="14" style="12" bestFit="1" customWidth="1"/>
    <col min="5146" max="5146" width="11.1640625" style="12" bestFit="1" customWidth="1"/>
    <col min="5147" max="5147" width="17.83203125" style="12" bestFit="1" customWidth="1"/>
    <col min="5148" max="5376" width="10.83203125" style="12"/>
    <col min="5377" max="5377" width="7.6640625" style="12" bestFit="1" customWidth="1"/>
    <col min="5378" max="5378" width="4.6640625" style="12" bestFit="1" customWidth="1"/>
    <col min="5379" max="5379" width="7.5" style="12" bestFit="1" customWidth="1"/>
    <col min="5380" max="5380" width="14.5" style="12" customWidth="1"/>
    <col min="5381" max="5381" width="17.5" style="12" customWidth="1"/>
    <col min="5382" max="5382" width="6.1640625" style="12" bestFit="1" customWidth="1"/>
    <col min="5383" max="5383" width="14" style="12" customWidth="1"/>
    <col min="5384" max="5384" width="12.83203125" style="12" customWidth="1"/>
    <col min="5385" max="5385" width="9.83203125" style="12" customWidth="1"/>
    <col min="5386" max="5386" width="13.33203125" style="12" customWidth="1"/>
    <col min="5387" max="5388" width="11.33203125" style="12" customWidth="1"/>
    <col min="5389" max="5389" width="8.83203125" style="12" customWidth="1"/>
    <col min="5390" max="5390" width="20" style="12" customWidth="1"/>
    <col min="5391" max="5391" width="22.83203125" style="12" customWidth="1"/>
    <col min="5392" max="5392" width="15.6640625" style="12" customWidth="1"/>
    <col min="5393" max="5393" width="10.1640625" style="12" customWidth="1"/>
    <col min="5394" max="5394" width="15.33203125" style="12" bestFit="1" customWidth="1"/>
    <col min="5395" max="5395" width="12.83203125" style="12" bestFit="1" customWidth="1"/>
    <col min="5396" max="5396" width="14.83203125" style="12" bestFit="1" customWidth="1"/>
    <col min="5397" max="5397" width="12.33203125" style="12" bestFit="1" customWidth="1"/>
    <col min="5398" max="5398" width="9.33203125" style="12" bestFit="1" customWidth="1"/>
    <col min="5399" max="5399" width="8.83203125" style="12" bestFit="1" customWidth="1"/>
    <col min="5400" max="5400" width="14.5" style="12" bestFit="1" customWidth="1"/>
    <col min="5401" max="5401" width="14" style="12" bestFit="1" customWidth="1"/>
    <col min="5402" max="5402" width="11.1640625" style="12" bestFit="1" customWidth="1"/>
    <col min="5403" max="5403" width="17.83203125" style="12" bestFit="1" customWidth="1"/>
    <col min="5404" max="5632" width="10.83203125" style="12"/>
    <col min="5633" max="5633" width="7.6640625" style="12" bestFit="1" customWidth="1"/>
    <col min="5634" max="5634" width="4.6640625" style="12" bestFit="1" customWidth="1"/>
    <col min="5635" max="5635" width="7.5" style="12" bestFit="1" customWidth="1"/>
    <col min="5636" max="5636" width="14.5" style="12" customWidth="1"/>
    <col min="5637" max="5637" width="17.5" style="12" customWidth="1"/>
    <col min="5638" max="5638" width="6.1640625" style="12" bestFit="1" customWidth="1"/>
    <col min="5639" max="5639" width="14" style="12" customWidth="1"/>
    <col min="5640" max="5640" width="12.83203125" style="12" customWidth="1"/>
    <col min="5641" max="5641" width="9.83203125" style="12" customWidth="1"/>
    <col min="5642" max="5642" width="13.33203125" style="12" customWidth="1"/>
    <col min="5643" max="5644" width="11.33203125" style="12" customWidth="1"/>
    <col min="5645" max="5645" width="8.83203125" style="12" customWidth="1"/>
    <col min="5646" max="5646" width="20" style="12" customWidth="1"/>
    <col min="5647" max="5647" width="22.83203125" style="12" customWidth="1"/>
    <col min="5648" max="5648" width="15.6640625" style="12" customWidth="1"/>
    <col min="5649" max="5649" width="10.1640625" style="12" customWidth="1"/>
    <col min="5650" max="5650" width="15.33203125" style="12" bestFit="1" customWidth="1"/>
    <col min="5651" max="5651" width="12.83203125" style="12" bestFit="1" customWidth="1"/>
    <col min="5652" max="5652" width="14.83203125" style="12" bestFit="1" customWidth="1"/>
    <col min="5653" max="5653" width="12.33203125" style="12" bestFit="1" customWidth="1"/>
    <col min="5654" max="5654" width="9.33203125" style="12" bestFit="1" customWidth="1"/>
    <col min="5655" max="5655" width="8.83203125" style="12" bestFit="1" customWidth="1"/>
    <col min="5656" max="5656" width="14.5" style="12" bestFit="1" customWidth="1"/>
    <col min="5657" max="5657" width="14" style="12" bestFit="1" customWidth="1"/>
    <col min="5658" max="5658" width="11.1640625" style="12" bestFit="1" customWidth="1"/>
    <col min="5659" max="5659" width="17.83203125" style="12" bestFit="1" customWidth="1"/>
    <col min="5660" max="5888" width="10.83203125" style="12"/>
    <col min="5889" max="5889" width="7.6640625" style="12" bestFit="1" customWidth="1"/>
    <col min="5890" max="5890" width="4.6640625" style="12" bestFit="1" customWidth="1"/>
    <col min="5891" max="5891" width="7.5" style="12" bestFit="1" customWidth="1"/>
    <col min="5892" max="5892" width="14.5" style="12" customWidth="1"/>
    <col min="5893" max="5893" width="17.5" style="12" customWidth="1"/>
    <col min="5894" max="5894" width="6.1640625" style="12" bestFit="1" customWidth="1"/>
    <col min="5895" max="5895" width="14" style="12" customWidth="1"/>
    <col min="5896" max="5896" width="12.83203125" style="12" customWidth="1"/>
    <col min="5897" max="5897" width="9.83203125" style="12" customWidth="1"/>
    <col min="5898" max="5898" width="13.33203125" style="12" customWidth="1"/>
    <col min="5899" max="5900" width="11.33203125" style="12" customWidth="1"/>
    <col min="5901" max="5901" width="8.83203125" style="12" customWidth="1"/>
    <col min="5902" max="5902" width="20" style="12" customWidth="1"/>
    <col min="5903" max="5903" width="22.83203125" style="12" customWidth="1"/>
    <col min="5904" max="5904" width="15.6640625" style="12" customWidth="1"/>
    <col min="5905" max="5905" width="10.1640625" style="12" customWidth="1"/>
    <col min="5906" max="5906" width="15.33203125" style="12" bestFit="1" customWidth="1"/>
    <col min="5907" max="5907" width="12.83203125" style="12" bestFit="1" customWidth="1"/>
    <col min="5908" max="5908" width="14.83203125" style="12" bestFit="1" customWidth="1"/>
    <col min="5909" max="5909" width="12.33203125" style="12" bestFit="1" customWidth="1"/>
    <col min="5910" max="5910" width="9.33203125" style="12" bestFit="1" customWidth="1"/>
    <col min="5911" max="5911" width="8.83203125" style="12" bestFit="1" customWidth="1"/>
    <col min="5912" max="5912" width="14.5" style="12" bestFit="1" customWidth="1"/>
    <col min="5913" max="5913" width="14" style="12" bestFit="1" customWidth="1"/>
    <col min="5914" max="5914" width="11.1640625" style="12" bestFit="1" customWidth="1"/>
    <col min="5915" max="5915" width="17.83203125" style="12" bestFit="1" customWidth="1"/>
    <col min="5916" max="6144" width="10.83203125" style="12"/>
    <col min="6145" max="6145" width="7.6640625" style="12" bestFit="1" customWidth="1"/>
    <col min="6146" max="6146" width="4.6640625" style="12" bestFit="1" customWidth="1"/>
    <col min="6147" max="6147" width="7.5" style="12" bestFit="1" customWidth="1"/>
    <col min="6148" max="6148" width="14.5" style="12" customWidth="1"/>
    <col min="6149" max="6149" width="17.5" style="12" customWidth="1"/>
    <col min="6150" max="6150" width="6.1640625" style="12" bestFit="1" customWidth="1"/>
    <col min="6151" max="6151" width="14" style="12" customWidth="1"/>
    <col min="6152" max="6152" width="12.83203125" style="12" customWidth="1"/>
    <col min="6153" max="6153" width="9.83203125" style="12" customWidth="1"/>
    <col min="6154" max="6154" width="13.33203125" style="12" customWidth="1"/>
    <col min="6155" max="6156" width="11.33203125" style="12" customWidth="1"/>
    <col min="6157" max="6157" width="8.83203125" style="12" customWidth="1"/>
    <col min="6158" max="6158" width="20" style="12" customWidth="1"/>
    <col min="6159" max="6159" width="22.83203125" style="12" customWidth="1"/>
    <col min="6160" max="6160" width="15.6640625" style="12" customWidth="1"/>
    <col min="6161" max="6161" width="10.1640625" style="12" customWidth="1"/>
    <col min="6162" max="6162" width="15.33203125" style="12" bestFit="1" customWidth="1"/>
    <col min="6163" max="6163" width="12.83203125" style="12" bestFit="1" customWidth="1"/>
    <col min="6164" max="6164" width="14.83203125" style="12" bestFit="1" customWidth="1"/>
    <col min="6165" max="6165" width="12.33203125" style="12" bestFit="1" customWidth="1"/>
    <col min="6166" max="6166" width="9.33203125" style="12" bestFit="1" customWidth="1"/>
    <col min="6167" max="6167" width="8.83203125" style="12" bestFit="1" customWidth="1"/>
    <col min="6168" max="6168" width="14.5" style="12" bestFit="1" customWidth="1"/>
    <col min="6169" max="6169" width="14" style="12" bestFit="1" customWidth="1"/>
    <col min="6170" max="6170" width="11.1640625" style="12" bestFit="1" customWidth="1"/>
    <col min="6171" max="6171" width="17.83203125" style="12" bestFit="1" customWidth="1"/>
    <col min="6172" max="6400" width="10.83203125" style="12"/>
    <col min="6401" max="6401" width="7.6640625" style="12" bestFit="1" customWidth="1"/>
    <col min="6402" max="6402" width="4.6640625" style="12" bestFit="1" customWidth="1"/>
    <col min="6403" max="6403" width="7.5" style="12" bestFit="1" customWidth="1"/>
    <col min="6404" max="6404" width="14.5" style="12" customWidth="1"/>
    <col min="6405" max="6405" width="17.5" style="12" customWidth="1"/>
    <col min="6406" max="6406" width="6.1640625" style="12" bestFit="1" customWidth="1"/>
    <col min="6407" max="6407" width="14" style="12" customWidth="1"/>
    <col min="6408" max="6408" width="12.83203125" style="12" customWidth="1"/>
    <col min="6409" max="6409" width="9.83203125" style="12" customWidth="1"/>
    <col min="6410" max="6410" width="13.33203125" style="12" customWidth="1"/>
    <col min="6411" max="6412" width="11.33203125" style="12" customWidth="1"/>
    <col min="6413" max="6413" width="8.83203125" style="12" customWidth="1"/>
    <col min="6414" max="6414" width="20" style="12" customWidth="1"/>
    <col min="6415" max="6415" width="22.83203125" style="12" customWidth="1"/>
    <col min="6416" max="6416" width="15.6640625" style="12" customWidth="1"/>
    <col min="6417" max="6417" width="10.1640625" style="12" customWidth="1"/>
    <col min="6418" max="6418" width="15.33203125" style="12" bestFit="1" customWidth="1"/>
    <col min="6419" max="6419" width="12.83203125" style="12" bestFit="1" customWidth="1"/>
    <col min="6420" max="6420" width="14.83203125" style="12" bestFit="1" customWidth="1"/>
    <col min="6421" max="6421" width="12.33203125" style="12" bestFit="1" customWidth="1"/>
    <col min="6422" max="6422" width="9.33203125" style="12" bestFit="1" customWidth="1"/>
    <col min="6423" max="6423" width="8.83203125" style="12" bestFit="1" customWidth="1"/>
    <col min="6424" max="6424" width="14.5" style="12" bestFit="1" customWidth="1"/>
    <col min="6425" max="6425" width="14" style="12" bestFit="1" customWidth="1"/>
    <col min="6426" max="6426" width="11.1640625" style="12" bestFit="1" customWidth="1"/>
    <col min="6427" max="6427" width="17.83203125" style="12" bestFit="1" customWidth="1"/>
    <col min="6428" max="6656" width="10.83203125" style="12"/>
    <col min="6657" max="6657" width="7.6640625" style="12" bestFit="1" customWidth="1"/>
    <col min="6658" max="6658" width="4.6640625" style="12" bestFit="1" customWidth="1"/>
    <col min="6659" max="6659" width="7.5" style="12" bestFit="1" customWidth="1"/>
    <col min="6660" max="6660" width="14.5" style="12" customWidth="1"/>
    <col min="6661" max="6661" width="17.5" style="12" customWidth="1"/>
    <col min="6662" max="6662" width="6.1640625" style="12" bestFit="1" customWidth="1"/>
    <col min="6663" max="6663" width="14" style="12" customWidth="1"/>
    <col min="6664" max="6664" width="12.83203125" style="12" customWidth="1"/>
    <col min="6665" max="6665" width="9.83203125" style="12" customWidth="1"/>
    <col min="6666" max="6666" width="13.33203125" style="12" customWidth="1"/>
    <col min="6667" max="6668" width="11.33203125" style="12" customWidth="1"/>
    <col min="6669" max="6669" width="8.83203125" style="12" customWidth="1"/>
    <col min="6670" max="6670" width="20" style="12" customWidth="1"/>
    <col min="6671" max="6671" width="22.83203125" style="12" customWidth="1"/>
    <col min="6672" max="6672" width="15.6640625" style="12" customWidth="1"/>
    <col min="6673" max="6673" width="10.1640625" style="12" customWidth="1"/>
    <col min="6674" max="6674" width="15.33203125" style="12" bestFit="1" customWidth="1"/>
    <col min="6675" max="6675" width="12.83203125" style="12" bestFit="1" customWidth="1"/>
    <col min="6676" max="6676" width="14.83203125" style="12" bestFit="1" customWidth="1"/>
    <col min="6677" max="6677" width="12.33203125" style="12" bestFit="1" customWidth="1"/>
    <col min="6678" max="6678" width="9.33203125" style="12" bestFit="1" customWidth="1"/>
    <col min="6679" max="6679" width="8.83203125" style="12" bestFit="1" customWidth="1"/>
    <col min="6680" max="6680" width="14.5" style="12" bestFit="1" customWidth="1"/>
    <col min="6681" max="6681" width="14" style="12" bestFit="1" customWidth="1"/>
    <col min="6682" max="6682" width="11.1640625" style="12" bestFit="1" customWidth="1"/>
    <col min="6683" max="6683" width="17.83203125" style="12" bestFit="1" customWidth="1"/>
    <col min="6684" max="6912" width="10.83203125" style="12"/>
    <col min="6913" max="6913" width="7.6640625" style="12" bestFit="1" customWidth="1"/>
    <col min="6914" max="6914" width="4.6640625" style="12" bestFit="1" customWidth="1"/>
    <col min="6915" max="6915" width="7.5" style="12" bestFit="1" customWidth="1"/>
    <col min="6916" max="6916" width="14.5" style="12" customWidth="1"/>
    <col min="6917" max="6917" width="17.5" style="12" customWidth="1"/>
    <col min="6918" max="6918" width="6.1640625" style="12" bestFit="1" customWidth="1"/>
    <col min="6919" max="6919" width="14" style="12" customWidth="1"/>
    <col min="6920" max="6920" width="12.83203125" style="12" customWidth="1"/>
    <col min="6921" max="6921" width="9.83203125" style="12" customWidth="1"/>
    <col min="6922" max="6922" width="13.33203125" style="12" customWidth="1"/>
    <col min="6923" max="6924" width="11.33203125" style="12" customWidth="1"/>
    <col min="6925" max="6925" width="8.83203125" style="12" customWidth="1"/>
    <col min="6926" max="6926" width="20" style="12" customWidth="1"/>
    <col min="6927" max="6927" width="22.83203125" style="12" customWidth="1"/>
    <col min="6928" max="6928" width="15.6640625" style="12" customWidth="1"/>
    <col min="6929" max="6929" width="10.1640625" style="12" customWidth="1"/>
    <col min="6930" max="6930" width="15.33203125" style="12" bestFit="1" customWidth="1"/>
    <col min="6931" max="6931" width="12.83203125" style="12" bestFit="1" customWidth="1"/>
    <col min="6932" max="6932" width="14.83203125" style="12" bestFit="1" customWidth="1"/>
    <col min="6933" max="6933" width="12.33203125" style="12" bestFit="1" customWidth="1"/>
    <col min="6934" max="6934" width="9.33203125" style="12" bestFit="1" customWidth="1"/>
    <col min="6935" max="6935" width="8.83203125" style="12" bestFit="1" customWidth="1"/>
    <col min="6936" max="6936" width="14.5" style="12" bestFit="1" customWidth="1"/>
    <col min="6937" max="6937" width="14" style="12" bestFit="1" customWidth="1"/>
    <col min="6938" max="6938" width="11.1640625" style="12" bestFit="1" customWidth="1"/>
    <col min="6939" max="6939" width="17.83203125" style="12" bestFit="1" customWidth="1"/>
    <col min="6940" max="7168" width="10.83203125" style="12"/>
    <col min="7169" max="7169" width="7.6640625" style="12" bestFit="1" customWidth="1"/>
    <col min="7170" max="7170" width="4.6640625" style="12" bestFit="1" customWidth="1"/>
    <col min="7171" max="7171" width="7.5" style="12" bestFit="1" customWidth="1"/>
    <col min="7172" max="7172" width="14.5" style="12" customWidth="1"/>
    <col min="7173" max="7173" width="17.5" style="12" customWidth="1"/>
    <col min="7174" max="7174" width="6.1640625" style="12" bestFit="1" customWidth="1"/>
    <col min="7175" max="7175" width="14" style="12" customWidth="1"/>
    <col min="7176" max="7176" width="12.83203125" style="12" customWidth="1"/>
    <col min="7177" max="7177" width="9.83203125" style="12" customWidth="1"/>
    <col min="7178" max="7178" width="13.33203125" style="12" customWidth="1"/>
    <col min="7179" max="7180" width="11.33203125" style="12" customWidth="1"/>
    <col min="7181" max="7181" width="8.83203125" style="12" customWidth="1"/>
    <col min="7182" max="7182" width="20" style="12" customWidth="1"/>
    <col min="7183" max="7183" width="22.83203125" style="12" customWidth="1"/>
    <col min="7184" max="7184" width="15.6640625" style="12" customWidth="1"/>
    <col min="7185" max="7185" width="10.1640625" style="12" customWidth="1"/>
    <col min="7186" max="7186" width="15.33203125" style="12" bestFit="1" customWidth="1"/>
    <col min="7187" max="7187" width="12.83203125" style="12" bestFit="1" customWidth="1"/>
    <col min="7188" max="7188" width="14.83203125" style="12" bestFit="1" customWidth="1"/>
    <col min="7189" max="7189" width="12.33203125" style="12" bestFit="1" customWidth="1"/>
    <col min="7190" max="7190" width="9.33203125" style="12" bestFit="1" customWidth="1"/>
    <col min="7191" max="7191" width="8.83203125" style="12" bestFit="1" customWidth="1"/>
    <col min="7192" max="7192" width="14.5" style="12" bestFit="1" customWidth="1"/>
    <col min="7193" max="7193" width="14" style="12" bestFit="1" customWidth="1"/>
    <col min="7194" max="7194" width="11.1640625" style="12" bestFit="1" customWidth="1"/>
    <col min="7195" max="7195" width="17.83203125" style="12" bestFit="1" customWidth="1"/>
    <col min="7196" max="7424" width="10.83203125" style="12"/>
    <col min="7425" max="7425" width="7.6640625" style="12" bestFit="1" customWidth="1"/>
    <col min="7426" max="7426" width="4.6640625" style="12" bestFit="1" customWidth="1"/>
    <col min="7427" max="7427" width="7.5" style="12" bestFit="1" customWidth="1"/>
    <col min="7428" max="7428" width="14.5" style="12" customWidth="1"/>
    <col min="7429" max="7429" width="17.5" style="12" customWidth="1"/>
    <col min="7430" max="7430" width="6.1640625" style="12" bestFit="1" customWidth="1"/>
    <col min="7431" max="7431" width="14" style="12" customWidth="1"/>
    <col min="7432" max="7432" width="12.83203125" style="12" customWidth="1"/>
    <col min="7433" max="7433" width="9.83203125" style="12" customWidth="1"/>
    <col min="7434" max="7434" width="13.33203125" style="12" customWidth="1"/>
    <col min="7435" max="7436" width="11.33203125" style="12" customWidth="1"/>
    <col min="7437" max="7437" width="8.83203125" style="12" customWidth="1"/>
    <col min="7438" max="7438" width="20" style="12" customWidth="1"/>
    <col min="7439" max="7439" width="22.83203125" style="12" customWidth="1"/>
    <col min="7440" max="7440" width="15.6640625" style="12" customWidth="1"/>
    <col min="7441" max="7441" width="10.1640625" style="12" customWidth="1"/>
    <col min="7442" max="7442" width="15.33203125" style="12" bestFit="1" customWidth="1"/>
    <col min="7443" max="7443" width="12.83203125" style="12" bestFit="1" customWidth="1"/>
    <col min="7444" max="7444" width="14.83203125" style="12" bestFit="1" customWidth="1"/>
    <col min="7445" max="7445" width="12.33203125" style="12" bestFit="1" customWidth="1"/>
    <col min="7446" max="7446" width="9.33203125" style="12" bestFit="1" customWidth="1"/>
    <col min="7447" max="7447" width="8.83203125" style="12" bestFit="1" customWidth="1"/>
    <col min="7448" max="7448" width="14.5" style="12" bestFit="1" customWidth="1"/>
    <col min="7449" max="7449" width="14" style="12" bestFit="1" customWidth="1"/>
    <col min="7450" max="7450" width="11.1640625" style="12" bestFit="1" customWidth="1"/>
    <col min="7451" max="7451" width="17.83203125" style="12" bestFit="1" customWidth="1"/>
    <col min="7452" max="7680" width="10.83203125" style="12"/>
    <col min="7681" max="7681" width="7.6640625" style="12" bestFit="1" customWidth="1"/>
    <col min="7682" max="7682" width="4.6640625" style="12" bestFit="1" customWidth="1"/>
    <col min="7683" max="7683" width="7.5" style="12" bestFit="1" customWidth="1"/>
    <col min="7684" max="7684" width="14.5" style="12" customWidth="1"/>
    <col min="7685" max="7685" width="17.5" style="12" customWidth="1"/>
    <col min="7686" max="7686" width="6.1640625" style="12" bestFit="1" customWidth="1"/>
    <col min="7687" max="7687" width="14" style="12" customWidth="1"/>
    <col min="7688" max="7688" width="12.83203125" style="12" customWidth="1"/>
    <col min="7689" max="7689" width="9.83203125" style="12" customWidth="1"/>
    <col min="7690" max="7690" width="13.33203125" style="12" customWidth="1"/>
    <col min="7691" max="7692" width="11.33203125" style="12" customWidth="1"/>
    <col min="7693" max="7693" width="8.83203125" style="12" customWidth="1"/>
    <col min="7694" max="7694" width="20" style="12" customWidth="1"/>
    <col min="7695" max="7695" width="22.83203125" style="12" customWidth="1"/>
    <col min="7696" max="7696" width="15.6640625" style="12" customWidth="1"/>
    <col min="7697" max="7697" width="10.1640625" style="12" customWidth="1"/>
    <col min="7698" max="7698" width="15.33203125" style="12" bestFit="1" customWidth="1"/>
    <col min="7699" max="7699" width="12.83203125" style="12" bestFit="1" customWidth="1"/>
    <col min="7700" max="7700" width="14.83203125" style="12" bestFit="1" customWidth="1"/>
    <col min="7701" max="7701" width="12.33203125" style="12" bestFit="1" customWidth="1"/>
    <col min="7702" max="7702" width="9.33203125" style="12" bestFit="1" customWidth="1"/>
    <col min="7703" max="7703" width="8.83203125" style="12" bestFit="1" customWidth="1"/>
    <col min="7704" max="7704" width="14.5" style="12" bestFit="1" customWidth="1"/>
    <col min="7705" max="7705" width="14" style="12" bestFit="1" customWidth="1"/>
    <col min="7706" max="7706" width="11.1640625" style="12" bestFit="1" customWidth="1"/>
    <col min="7707" max="7707" width="17.83203125" style="12" bestFit="1" customWidth="1"/>
    <col min="7708" max="7936" width="10.83203125" style="12"/>
    <col min="7937" max="7937" width="7.6640625" style="12" bestFit="1" customWidth="1"/>
    <col min="7938" max="7938" width="4.6640625" style="12" bestFit="1" customWidth="1"/>
    <col min="7939" max="7939" width="7.5" style="12" bestFit="1" customWidth="1"/>
    <col min="7940" max="7940" width="14.5" style="12" customWidth="1"/>
    <col min="7941" max="7941" width="17.5" style="12" customWidth="1"/>
    <col min="7942" max="7942" width="6.1640625" style="12" bestFit="1" customWidth="1"/>
    <col min="7943" max="7943" width="14" style="12" customWidth="1"/>
    <col min="7944" max="7944" width="12.83203125" style="12" customWidth="1"/>
    <col min="7945" max="7945" width="9.83203125" style="12" customWidth="1"/>
    <col min="7946" max="7946" width="13.33203125" style="12" customWidth="1"/>
    <col min="7947" max="7948" width="11.33203125" style="12" customWidth="1"/>
    <col min="7949" max="7949" width="8.83203125" style="12" customWidth="1"/>
    <col min="7950" max="7950" width="20" style="12" customWidth="1"/>
    <col min="7951" max="7951" width="22.83203125" style="12" customWidth="1"/>
    <col min="7952" max="7952" width="15.6640625" style="12" customWidth="1"/>
    <col min="7953" max="7953" width="10.1640625" style="12" customWidth="1"/>
    <col min="7954" max="7954" width="15.33203125" style="12" bestFit="1" customWidth="1"/>
    <col min="7955" max="7955" width="12.83203125" style="12" bestFit="1" customWidth="1"/>
    <col min="7956" max="7956" width="14.83203125" style="12" bestFit="1" customWidth="1"/>
    <col min="7957" max="7957" width="12.33203125" style="12" bestFit="1" customWidth="1"/>
    <col min="7958" max="7958" width="9.33203125" style="12" bestFit="1" customWidth="1"/>
    <col min="7959" max="7959" width="8.83203125" style="12" bestFit="1" customWidth="1"/>
    <col min="7960" max="7960" width="14.5" style="12" bestFit="1" customWidth="1"/>
    <col min="7961" max="7961" width="14" style="12" bestFit="1" customWidth="1"/>
    <col min="7962" max="7962" width="11.1640625" style="12" bestFit="1" customWidth="1"/>
    <col min="7963" max="7963" width="17.83203125" style="12" bestFit="1" customWidth="1"/>
    <col min="7964" max="8192" width="10.83203125" style="12"/>
    <col min="8193" max="8193" width="7.6640625" style="12" bestFit="1" customWidth="1"/>
    <col min="8194" max="8194" width="4.6640625" style="12" bestFit="1" customWidth="1"/>
    <col min="8195" max="8195" width="7.5" style="12" bestFit="1" customWidth="1"/>
    <col min="8196" max="8196" width="14.5" style="12" customWidth="1"/>
    <col min="8197" max="8197" width="17.5" style="12" customWidth="1"/>
    <col min="8198" max="8198" width="6.1640625" style="12" bestFit="1" customWidth="1"/>
    <col min="8199" max="8199" width="14" style="12" customWidth="1"/>
    <col min="8200" max="8200" width="12.83203125" style="12" customWidth="1"/>
    <col min="8201" max="8201" width="9.83203125" style="12" customWidth="1"/>
    <col min="8202" max="8202" width="13.33203125" style="12" customWidth="1"/>
    <col min="8203" max="8204" width="11.33203125" style="12" customWidth="1"/>
    <col min="8205" max="8205" width="8.83203125" style="12" customWidth="1"/>
    <col min="8206" max="8206" width="20" style="12" customWidth="1"/>
    <col min="8207" max="8207" width="22.83203125" style="12" customWidth="1"/>
    <col min="8208" max="8208" width="15.6640625" style="12" customWidth="1"/>
    <col min="8209" max="8209" width="10.1640625" style="12" customWidth="1"/>
    <col min="8210" max="8210" width="15.33203125" style="12" bestFit="1" customWidth="1"/>
    <col min="8211" max="8211" width="12.83203125" style="12" bestFit="1" customWidth="1"/>
    <col min="8212" max="8212" width="14.83203125" style="12" bestFit="1" customWidth="1"/>
    <col min="8213" max="8213" width="12.33203125" style="12" bestFit="1" customWidth="1"/>
    <col min="8214" max="8214" width="9.33203125" style="12" bestFit="1" customWidth="1"/>
    <col min="8215" max="8215" width="8.83203125" style="12" bestFit="1" customWidth="1"/>
    <col min="8216" max="8216" width="14.5" style="12" bestFit="1" customWidth="1"/>
    <col min="8217" max="8217" width="14" style="12" bestFit="1" customWidth="1"/>
    <col min="8218" max="8218" width="11.1640625" style="12" bestFit="1" customWidth="1"/>
    <col min="8219" max="8219" width="17.83203125" style="12" bestFit="1" customWidth="1"/>
    <col min="8220" max="8448" width="10.83203125" style="12"/>
    <col min="8449" max="8449" width="7.6640625" style="12" bestFit="1" customWidth="1"/>
    <col min="8450" max="8450" width="4.6640625" style="12" bestFit="1" customWidth="1"/>
    <col min="8451" max="8451" width="7.5" style="12" bestFit="1" customWidth="1"/>
    <col min="8452" max="8452" width="14.5" style="12" customWidth="1"/>
    <col min="8453" max="8453" width="17.5" style="12" customWidth="1"/>
    <col min="8454" max="8454" width="6.1640625" style="12" bestFit="1" customWidth="1"/>
    <col min="8455" max="8455" width="14" style="12" customWidth="1"/>
    <col min="8456" max="8456" width="12.83203125" style="12" customWidth="1"/>
    <col min="8457" max="8457" width="9.83203125" style="12" customWidth="1"/>
    <col min="8458" max="8458" width="13.33203125" style="12" customWidth="1"/>
    <col min="8459" max="8460" width="11.33203125" style="12" customWidth="1"/>
    <col min="8461" max="8461" width="8.83203125" style="12" customWidth="1"/>
    <col min="8462" max="8462" width="20" style="12" customWidth="1"/>
    <col min="8463" max="8463" width="22.83203125" style="12" customWidth="1"/>
    <col min="8464" max="8464" width="15.6640625" style="12" customWidth="1"/>
    <col min="8465" max="8465" width="10.1640625" style="12" customWidth="1"/>
    <col min="8466" max="8466" width="15.33203125" style="12" bestFit="1" customWidth="1"/>
    <col min="8467" max="8467" width="12.83203125" style="12" bestFit="1" customWidth="1"/>
    <col min="8468" max="8468" width="14.83203125" style="12" bestFit="1" customWidth="1"/>
    <col min="8469" max="8469" width="12.33203125" style="12" bestFit="1" customWidth="1"/>
    <col min="8470" max="8470" width="9.33203125" style="12" bestFit="1" customWidth="1"/>
    <col min="8471" max="8471" width="8.83203125" style="12" bestFit="1" customWidth="1"/>
    <col min="8472" max="8472" width="14.5" style="12" bestFit="1" customWidth="1"/>
    <col min="8473" max="8473" width="14" style="12" bestFit="1" customWidth="1"/>
    <col min="8474" max="8474" width="11.1640625" style="12" bestFit="1" customWidth="1"/>
    <col min="8475" max="8475" width="17.83203125" style="12" bestFit="1" customWidth="1"/>
    <col min="8476" max="8704" width="10.83203125" style="12"/>
    <col min="8705" max="8705" width="7.6640625" style="12" bestFit="1" customWidth="1"/>
    <col min="8706" max="8706" width="4.6640625" style="12" bestFit="1" customWidth="1"/>
    <col min="8707" max="8707" width="7.5" style="12" bestFit="1" customWidth="1"/>
    <col min="8708" max="8708" width="14.5" style="12" customWidth="1"/>
    <col min="8709" max="8709" width="17.5" style="12" customWidth="1"/>
    <col min="8710" max="8710" width="6.1640625" style="12" bestFit="1" customWidth="1"/>
    <col min="8711" max="8711" width="14" style="12" customWidth="1"/>
    <col min="8712" max="8712" width="12.83203125" style="12" customWidth="1"/>
    <col min="8713" max="8713" width="9.83203125" style="12" customWidth="1"/>
    <col min="8714" max="8714" width="13.33203125" style="12" customWidth="1"/>
    <col min="8715" max="8716" width="11.33203125" style="12" customWidth="1"/>
    <col min="8717" max="8717" width="8.83203125" style="12" customWidth="1"/>
    <col min="8718" max="8718" width="20" style="12" customWidth="1"/>
    <col min="8719" max="8719" width="22.83203125" style="12" customWidth="1"/>
    <col min="8720" max="8720" width="15.6640625" style="12" customWidth="1"/>
    <col min="8721" max="8721" width="10.1640625" style="12" customWidth="1"/>
    <col min="8722" max="8722" width="15.33203125" style="12" bestFit="1" customWidth="1"/>
    <col min="8723" max="8723" width="12.83203125" style="12" bestFit="1" customWidth="1"/>
    <col min="8724" max="8724" width="14.83203125" style="12" bestFit="1" customWidth="1"/>
    <col min="8725" max="8725" width="12.33203125" style="12" bestFit="1" customWidth="1"/>
    <col min="8726" max="8726" width="9.33203125" style="12" bestFit="1" customWidth="1"/>
    <col min="8727" max="8727" width="8.83203125" style="12" bestFit="1" customWidth="1"/>
    <col min="8728" max="8728" width="14.5" style="12" bestFit="1" customWidth="1"/>
    <col min="8729" max="8729" width="14" style="12" bestFit="1" customWidth="1"/>
    <col min="8730" max="8730" width="11.1640625" style="12" bestFit="1" customWidth="1"/>
    <col min="8731" max="8731" width="17.83203125" style="12" bestFit="1" customWidth="1"/>
    <col min="8732" max="8960" width="10.83203125" style="12"/>
    <col min="8961" max="8961" width="7.6640625" style="12" bestFit="1" customWidth="1"/>
    <col min="8962" max="8962" width="4.6640625" style="12" bestFit="1" customWidth="1"/>
    <col min="8963" max="8963" width="7.5" style="12" bestFit="1" customWidth="1"/>
    <col min="8964" max="8964" width="14.5" style="12" customWidth="1"/>
    <col min="8965" max="8965" width="17.5" style="12" customWidth="1"/>
    <col min="8966" max="8966" width="6.1640625" style="12" bestFit="1" customWidth="1"/>
    <col min="8967" max="8967" width="14" style="12" customWidth="1"/>
    <col min="8968" max="8968" width="12.83203125" style="12" customWidth="1"/>
    <col min="8969" max="8969" width="9.83203125" style="12" customWidth="1"/>
    <col min="8970" max="8970" width="13.33203125" style="12" customWidth="1"/>
    <col min="8971" max="8972" width="11.33203125" style="12" customWidth="1"/>
    <col min="8973" max="8973" width="8.83203125" style="12" customWidth="1"/>
    <col min="8974" max="8974" width="20" style="12" customWidth="1"/>
    <col min="8975" max="8975" width="22.83203125" style="12" customWidth="1"/>
    <col min="8976" max="8976" width="15.6640625" style="12" customWidth="1"/>
    <col min="8977" max="8977" width="10.1640625" style="12" customWidth="1"/>
    <col min="8978" max="8978" width="15.33203125" style="12" bestFit="1" customWidth="1"/>
    <col min="8979" max="8979" width="12.83203125" style="12" bestFit="1" customWidth="1"/>
    <col min="8980" max="8980" width="14.83203125" style="12" bestFit="1" customWidth="1"/>
    <col min="8981" max="8981" width="12.33203125" style="12" bestFit="1" customWidth="1"/>
    <col min="8982" max="8982" width="9.33203125" style="12" bestFit="1" customWidth="1"/>
    <col min="8983" max="8983" width="8.83203125" style="12" bestFit="1" customWidth="1"/>
    <col min="8984" max="8984" width="14.5" style="12" bestFit="1" customWidth="1"/>
    <col min="8985" max="8985" width="14" style="12" bestFit="1" customWidth="1"/>
    <col min="8986" max="8986" width="11.1640625" style="12" bestFit="1" customWidth="1"/>
    <col min="8987" max="8987" width="17.83203125" style="12" bestFit="1" customWidth="1"/>
    <col min="8988" max="9216" width="10.83203125" style="12"/>
    <col min="9217" max="9217" width="7.6640625" style="12" bestFit="1" customWidth="1"/>
    <col min="9218" max="9218" width="4.6640625" style="12" bestFit="1" customWidth="1"/>
    <col min="9219" max="9219" width="7.5" style="12" bestFit="1" customWidth="1"/>
    <col min="9220" max="9220" width="14.5" style="12" customWidth="1"/>
    <col min="9221" max="9221" width="17.5" style="12" customWidth="1"/>
    <col min="9222" max="9222" width="6.1640625" style="12" bestFit="1" customWidth="1"/>
    <col min="9223" max="9223" width="14" style="12" customWidth="1"/>
    <col min="9224" max="9224" width="12.83203125" style="12" customWidth="1"/>
    <col min="9225" max="9225" width="9.83203125" style="12" customWidth="1"/>
    <col min="9226" max="9226" width="13.33203125" style="12" customWidth="1"/>
    <col min="9227" max="9228" width="11.33203125" style="12" customWidth="1"/>
    <col min="9229" max="9229" width="8.83203125" style="12" customWidth="1"/>
    <col min="9230" max="9230" width="20" style="12" customWidth="1"/>
    <col min="9231" max="9231" width="22.83203125" style="12" customWidth="1"/>
    <col min="9232" max="9232" width="15.6640625" style="12" customWidth="1"/>
    <col min="9233" max="9233" width="10.1640625" style="12" customWidth="1"/>
    <col min="9234" max="9234" width="15.33203125" style="12" bestFit="1" customWidth="1"/>
    <col min="9235" max="9235" width="12.83203125" style="12" bestFit="1" customWidth="1"/>
    <col min="9236" max="9236" width="14.83203125" style="12" bestFit="1" customWidth="1"/>
    <col min="9237" max="9237" width="12.33203125" style="12" bestFit="1" customWidth="1"/>
    <col min="9238" max="9238" width="9.33203125" style="12" bestFit="1" customWidth="1"/>
    <col min="9239" max="9239" width="8.83203125" style="12" bestFit="1" customWidth="1"/>
    <col min="9240" max="9240" width="14.5" style="12" bestFit="1" customWidth="1"/>
    <col min="9241" max="9241" width="14" style="12" bestFit="1" customWidth="1"/>
    <col min="9242" max="9242" width="11.1640625" style="12" bestFit="1" customWidth="1"/>
    <col min="9243" max="9243" width="17.83203125" style="12" bestFit="1" customWidth="1"/>
    <col min="9244" max="9472" width="10.83203125" style="12"/>
    <col min="9473" max="9473" width="7.6640625" style="12" bestFit="1" customWidth="1"/>
    <col min="9474" max="9474" width="4.6640625" style="12" bestFit="1" customWidth="1"/>
    <col min="9475" max="9475" width="7.5" style="12" bestFit="1" customWidth="1"/>
    <col min="9476" max="9476" width="14.5" style="12" customWidth="1"/>
    <col min="9477" max="9477" width="17.5" style="12" customWidth="1"/>
    <col min="9478" max="9478" width="6.1640625" style="12" bestFit="1" customWidth="1"/>
    <col min="9479" max="9479" width="14" style="12" customWidth="1"/>
    <col min="9480" max="9480" width="12.83203125" style="12" customWidth="1"/>
    <col min="9481" max="9481" width="9.83203125" style="12" customWidth="1"/>
    <col min="9482" max="9482" width="13.33203125" style="12" customWidth="1"/>
    <col min="9483" max="9484" width="11.33203125" style="12" customWidth="1"/>
    <col min="9485" max="9485" width="8.83203125" style="12" customWidth="1"/>
    <col min="9486" max="9486" width="20" style="12" customWidth="1"/>
    <col min="9487" max="9487" width="22.83203125" style="12" customWidth="1"/>
    <col min="9488" max="9488" width="15.6640625" style="12" customWidth="1"/>
    <col min="9489" max="9489" width="10.1640625" style="12" customWidth="1"/>
    <col min="9490" max="9490" width="15.33203125" style="12" bestFit="1" customWidth="1"/>
    <col min="9491" max="9491" width="12.83203125" style="12" bestFit="1" customWidth="1"/>
    <col min="9492" max="9492" width="14.83203125" style="12" bestFit="1" customWidth="1"/>
    <col min="9493" max="9493" width="12.33203125" style="12" bestFit="1" customWidth="1"/>
    <col min="9494" max="9494" width="9.33203125" style="12" bestFit="1" customWidth="1"/>
    <col min="9495" max="9495" width="8.83203125" style="12" bestFit="1" customWidth="1"/>
    <col min="9496" max="9496" width="14.5" style="12" bestFit="1" customWidth="1"/>
    <col min="9497" max="9497" width="14" style="12" bestFit="1" customWidth="1"/>
    <col min="9498" max="9498" width="11.1640625" style="12" bestFit="1" customWidth="1"/>
    <col min="9499" max="9499" width="17.83203125" style="12" bestFit="1" customWidth="1"/>
    <col min="9500" max="9728" width="10.83203125" style="12"/>
    <col min="9729" max="9729" width="7.6640625" style="12" bestFit="1" customWidth="1"/>
    <col min="9730" max="9730" width="4.6640625" style="12" bestFit="1" customWidth="1"/>
    <col min="9731" max="9731" width="7.5" style="12" bestFit="1" customWidth="1"/>
    <col min="9732" max="9732" width="14.5" style="12" customWidth="1"/>
    <col min="9733" max="9733" width="17.5" style="12" customWidth="1"/>
    <col min="9734" max="9734" width="6.1640625" style="12" bestFit="1" customWidth="1"/>
    <col min="9735" max="9735" width="14" style="12" customWidth="1"/>
    <col min="9736" max="9736" width="12.83203125" style="12" customWidth="1"/>
    <col min="9737" max="9737" width="9.83203125" style="12" customWidth="1"/>
    <col min="9738" max="9738" width="13.33203125" style="12" customWidth="1"/>
    <col min="9739" max="9740" width="11.33203125" style="12" customWidth="1"/>
    <col min="9741" max="9741" width="8.83203125" style="12" customWidth="1"/>
    <col min="9742" max="9742" width="20" style="12" customWidth="1"/>
    <col min="9743" max="9743" width="22.83203125" style="12" customWidth="1"/>
    <col min="9744" max="9744" width="15.6640625" style="12" customWidth="1"/>
    <col min="9745" max="9745" width="10.1640625" style="12" customWidth="1"/>
    <col min="9746" max="9746" width="15.33203125" style="12" bestFit="1" customWidth="1"/>
    <col min="9747" max="9747" width="12.83203125" style="12" bestFit="1" customWidth="1"/>
    <col min="9748" max="9748" width="14.83203125" style="12" bestFit="1" customWidth="1"/>
    <col min="9749" max="9749" width="12.33203125" style="12" bestFit="1" customWidth="1"/>
    <col min="9750" max="9750" width="9.33203125" style="12" bestFit="1" customWidth="1"/>
    <col min="9751" max="9751" width="8.83203125" style="12" bestFit="1" customWidth="1"/>
    <col min="9752" max="9752" width="14.5" style="12" bestFit="1" customWidth="1"/>
    <col min="9753" max="9753" width="14" style="12" bestFit="1" customWidth="1"/>
    <col min="9754" max="9754" width="11.1640625" style="12" bestFit="1" customWidth="1"/>
    <col min="9755" max="9755" width="17.83203125" style="12" bestFit="1" customWidth="1"/>
    <col min="9756" max="9984" width="10.83203125" style="12"/>
    <col min="9985" max="9985" width="7.6640625" style="12" bestFit="1" customWidth="1"/>
    <col min="9986" max="9986" width="4.6640625" style="12" bestFit="1" customWidth="1"/>
    <col min="9987" max="9987" width="7.5" style="12" bestFit="1" customWidth="1"/>
    <col min="9988" max="9988" width="14.5" style="12" customWidth="1"/>
    <col min="9989" max="9989" width="17.5" style="12" customWidth="1"/>
    <col min="9990" max="9990" width="6.1640625" style="12" bestFit="1" customWidth="1"/>
    <col min="9991" max="9991" width="14" style="12" customWidth="1"/>
    <col min="9992" max="9992" width="12.83203125" style="12" customWidth="1"/>
    <col min="9993" max="9993" width="9.83203125" style="12" customWidth="1"/>
    <col min="9994" max="9994" width="13.33203125" style="12" customWidth="1"/>
    <col min="9995" max="9996" width="11.33203125" style="12" customWidth="1"/>
    <col min="9997" max="9997" width="8.83203125" style="12" customWidth="1"/>
    <col min="9998" max="9998" width="20" style="12" customWidth="1"/>
    <col min="9999" max="9999" width="22.83203125" style="12" customWidth="1"/>
    <col min="10000" max="10000" width="15.6640625" style="12" customWidth="1"/>
    <col min="10001" max="10001" width="10.1640625" style="12" customWidth="1"/>
    <col min="10002" max="10002" width="15.33203125" style="12" bestFit="1" customWidth="1"/>
    <col min="10003" max="10003" width="12.83203125" style="12" bestFit="1" customWidth="1"/>
    <col min="10004" max="10004" width="14.83203125" style="12" bestFit="1" customWidth="1"/>
    <col min="10005" max="10005" width="12.33203125" style="12" bestFit="1" customWidth="1"/>
    <col min="10006" max="10006" width="9.33203125" style="12" bestFit="1" customWidth="1"/>
    <col min="10007" max="10007" width="8.83203125" style="12" bestFit="1" customWidth="1"/>
    <col min="10008" max="10008" width="14.5" style="12" bestFit="1" customWidth="1"/>
    <col min="10009" max="10009" width="14" style="12" bestFit="1" customWidth="1"/>
    <col min="10010" max="10010" width="11.1640625" style="12" bestFit="1" customWidth="1"/>
    <col min="10011" max="10011" width="17.83203125" style="12" bestFit="1" customWidth="1"/>
    <col min="10012" max="10240" width="10.83203125" style="12"/>
    <col min="10241" max="10241" width="7.6640625" style="12" bestFit="1" customWidth="1"/>
    <col min="10242" max="10242" width="4.6640625" style="12" bestFit="1" customWidth="1"/>
    <col min="10243" max="10243" width="7.5" style="12" bestFit="1" customWidth="1"/>
    <col min="10244" max="10244" width="14.5" style="12" customWidth="1"/>
    <col min="10245" max="10245" width="17.5" style="12" customWidth="1"/>
    <col min="10246" max="10246" width="6.1640625" style="12" bestFit="1" customWidth="1"/>
    <col min="10247" max="10247" width="14" style="12" customWidth="1"/>
    <col min="10248" max="10248" width="12.83203125" style="12" customWidth="1"/>
    <col min="10249" max="10249" width="9.83203125" style="12" customWidth="1"/>
    <col min="10250" max="10250" width="13.33203125" style="12" customWidth="1"/>
    <col min="10251" max="10252" width="11.33203125" style="12" customWidth="1"/>
    <col min="10253" max="10253" width="8.83203125" style="12" customWidth="1"/>
    <col min="10254" max="10254" width="20" style="12" customWidth="1"/>
    <col min="10255" max="10255" width="22.83203125" style="12" customWidth="1"/>
    <col min="10256" max="10256" width="15.6640625" style="12" customWidth="1"/>
    <col min="10257" max="10257" width="10.1640625" style="12" customWidth="1"/>
    <col min="10258" max="10258" width="15.33203125" style="12" bestFit="1" customWidth="1"/>
    <col min="10259" max="10259" width="12.83203125" style="12" bestFit="1" customWidth="1"/>
    <col min="10260" max="10260" width="14.83203125" style="12" bestFit="1" customWidth="1"/>
    <col min="10261" max="10261" width="12.33203125" style="12" bestFit="1" customWidth="1"/>
    <col min="10262" max="10262" width="9.33203125" style="12" bestFit="1" customWidth="1"/>
    <col min="10263" max="10263" width="8.83203125" style="12" bestFit="1" customWidth="1"/>
    <col min="10264" max="10264" width="14.5" style="12" bestFit="1" customWidth="1"/>
    <col min="10265" max="10265" width="14" style="12" bestFit="1" customWidth="1"/>
    <col min="10266" max="10266" width="11.1640625" style="12" bestFit="1" customWidth="1"/>
    <col min="10267" max="10267" width="17.83203125" style="12" bestFit="1" customWidth="1"/>
    <col min="10268" max="10496" width="10.83203125" style="12"/>
    <col min="10497" max="10497" width="7.6640625" style="12" bestFit="1" customWidth="1"/>
    <col min="10498" max="10498" width="4.6640625" style="12" bestFit="1" customWidth="1"/>
    <col min="10499" max="10499" width="7.5" style="12" bestFit="1" customWidth="1"/>
    <col min="10500" max="10500" width="14.5" style="12" customWidth="1"/>
    <col min="10501" max="10501" width="17.5" style="12" customWidth="1"/>
    <col min="10502" max="10502" width="6.1640625" style="12" bestFit="1" customWidth="1"/>
    <col min="10503" max="10503" width="14" style="12" customWidth="1"/>
    <col min="10504" max="10504" width="12.83203125" style="12" customWidth="1"/>
    <col min="10505" max="10505" width="9.83203125" style="12" customWidth="1"/>
    <col min="10506" max="10506" width="13.33203125" style="12" customWidth="1"/>
    <col min="10507" max="10508" width="11.33203125" style="12" customWidth="1"/>
    <col min="10509" max="10509" width="8.83203125" style="12" customWidth="1"/>
    <col min="10510" max="10510" width="20" style="12" customWidth="1"/>
    <col min="10511" max="10511" width="22.83203125" style="12" customWidth="1"/>
    <col min="10512" max="10512" width="15.6640625" style="12" customWidth="1"/>
    <col min="10513" max="10513" width="10.1640625" style="12" customWidth="1"/>
    <col min="10514" max="10514" width="15.33203125" style="12" bestFit="1" customWidth="1"/>
    <col min="10515" max="10515" width="12.83203125" style="12" bestFit="1" customWidth="1"/>
    <col min="10516" max="10516" width="14.83203125" style="12" bestFit="1" customWidth="1"/>
    <col min="10517" max="10517" width="12.33203125" style="12" bestFit="1" customWidth="1"/>
    <col min="10518" max="10518" width="9.33203125" style="12" bestFit="1" customWidth="1"/>
    <col min="10519" max="10519" width="8.83203125" style="12" bestFit="1" customWidth="1"/>
    <col min="10520" max="10520" width="14.5" style="12" bestFit="1" customWidth="1"/>
    <col min="10521" max="10521" width="14" style="12" bestFit="1" customWidth="1"/>
    <col min="10522" max="10522" width="11.1640625" style="12" bestFit="1" customWidth="1"/>
    <col min="10523" max="10523" width="17.83203125" style="12" bestFit="1" customWidth="1"/>
    <col min="10524" max="10752" width="10.83203125" style="12"/>
    <col min="10753" max="10753" width="7.6640625" style="12" bestFit="1" customWidth="1"/>
    <col min="10754" max="10754" width="4.6640625" style="12" bestFit="1" customWidth="1"/>
    <col min="10755" max="10755" width="7.5" style="12" bestFit="1" customWidth="1"/>
    <col min="10756" max="10756" width="14.5" style="12" customWidth="1"/>
    <col min="10757" max="10757" width="17.5" style="12" customWidth="1"/>
    <col min="10758" max="10758" width="6.1640625" style="12" bestFit="1" customWidth="1"/>
    <col min="10759" max="10759" width="14" style="12" customWidth="1"/>
    <col min="10760" max="10760" width="12.83203125" style="12" customWidth="1"/>
    <col min="10761" max="10761" width="9.83203125" style="12" customWidth="1"/>
    <col min="10762" max="10762" width="13.33203125" style="12" customWidth="1"/>
    <col min="10763" max="10764" width="11.33203125" style="12" customWidth="1"/>
    <col min="10765" max="10765" width="8.83203125" style="12" customWidth="1"/>
    <col min="10766" max="10766" width="20" style="12" customWidth="1"/>
    <col min="10767" max="10767" width="22.83203125" style="12" customWidth="1"/>
    <col min="10768" max="10768" width="15.6640625" style="12" customWidth="1"/>
    <col min="10769" max="10769" width="10.1640625" style="12" customWidth="1"/>
    <col min="10770" max="10770" width="15.33203125" style="12" bestFit="1" customWidth="1"/>
    <col min="10771" max="10771" width="12.83203125" style="12" bestFit="1" customWidth="1"/>
    <col min="10772" max="10772" width="14.83203125" style="12" bestFit="1" customWidth="1"/>
    <col min="10773" max="10773" width="12.33203125" style="12" bestFit="1" customWidth="1"/>
    <col min="10774" max="10774" width="9.33203125" style="12" bestFit="1" customWidth="1"/>
    <col min="10775" max="10775" width="8.83203125" style="12" bestFit="1" customWidth="1"/>
    <col min="10776" max="10776" width="14.5" style="12" bestFit="1" customWidth="1"/>
    <col min="10777" max="10777" width="14" style="12" bestFit="1" customWidth="1"/>
    <col min="10778" max="10778" width="11.1640625" style="12" bestFit="1" customWidth="1"/>
    <col min="10779" max="10779" width="17.83203125" style="12" bestFit="1" customWidth="1"/>
    <col min="10780" max="11008" width="10.83203125" style="12"/>
    <col min="11009" max="11009" width="7.6640625" style="12" bestFit="1" customWidth="1"/>
    <col min="11010" max="11010" width="4.6640625" style="12" bestFit="1" customWidth="1"/>
    <col min="11011" max="11011" width="7.5" style="12" bestFit="1" customWidth="1"/>
    <col min="11012" max="11012" width="14.5" style="12" customWidth="1"/>
    <col min="11013" max="11013" width="17.5" style="12" customWidth="1"/>
    <col min="11014" max="11014" width="6.1640625" style="12" bestFit="1" customWidth="1"/>
    <col min="11015" max="11015" width="14" style="12" customWidth="1"/>
    <col min="11016" max="11016" width="12.83203125" style="12" customWidth="1"/>
    <col min="11017" max="11017" width="9.83203125" style="12" customWidth="1"/>
    <col min="11018" max="11018" width="13.33203125" style="12" customWidth="1"/>
    <col min="11019" max="11020" width="11.33203125" style="12" customWidth="1"/>
    <col min="11021" max="11021" width="8.83203125" style="12" customWidth="1"/>
    <col min="11022" max="11022" width="20" style="12" customWidth="1"/>
    <col min="11023" max="11023" width="22.83203125" style="12" customWidth="1"/>
    <col min="11024" max="11024" width="15.6640625" style="12" customWidth="1"/>
    <col min="11025" max="11025" width="10.1640625" style="12" customWidth="1"/>
    <col min="11026" max="11026" width="15.33203125" style="12" bestFit="1" customWidth="1"/>
    <col min="11027" max="11027" width="12.83203125" style="12" bestFit="1" customWidth="1"/>
    <col min="11028" max="11028" width="14.83203125" style="12" bestFit="1" customWidth="1"/>
    <col min="11029" max="11029" width="12.33203125" style="12" bestFit="1" customWidth="1"/>
    <col min="11030" max="11030" width="9.33203125" style="12" bestFit="1" customWidth="1"/>
    <col min="11031" max="11031" width="8.83203125" style="12" bestFit="1" customWidth="1"/>
    <col min="11032" max="11032" width="14.5" style="12" bestFit="1" customWidth="1"/>
    <col min="11033" max="11033" width="14" style="12" bestFit="1" customWidth="1"/>
    <col min="11034" max="11034" width="11.1640625" style="12" bestFit="1" customWidth="1"/>
    <col min="11035" max="11035" width="17.83203125" style="12" bestFit="1" customWidth="1"/>
    <col min="11036" max="11264" width="10.83203125" style="12"/>
    <col min="11265" max="11265" width="7.6640625" style="12" bestFit="1" customWidth="1"/>
    <col min="11266" max="11266" width="4.6640625" style="12" bestFit="1" customWidth="1"/>
    <col min="11267" max="11267" width="7.5" style="12" bestFit="1" customWidth="1"/>
    <col min="11268" max="11268" width="14.5" style="12" customWidth="1"/>
    <col min="11269" max="11269" width="17.5" style="12" customWidth="1"/>
    <col min="11270" max="11270" width="6.1640625" style="12" bestFit="1" customWidth="1"/>
    <col min="11271" max="11271" width="14" style="12" customWidth="1"/>
    <col min="11272" max="11272" width="12.83203125" style="12" customWidth="1"/>
    <col min="11273" max="11273" width="9.83203125" style="12" customWidth="1"/>
    <col min="11274" max="11274" width="13.33203125" style="12" customWidth="1"/>
    <col min="11275" max="11276" width="11.33203125" style="12" customWidth="1"/>
    <col min="11277" max="11277" width="8.83203125" style="12" customWidth="1"/>
    <col min="11278" max="11278" width="20" style="12" customWidth="1"/>
    <col min="11279" max="11279" width="22.83203125" style="12" customWidth="1"/>
    <col min="11280" max="11280" width="15.6640625" style="12" customWidth="1"/>
    <col min="11281" max="11281" width="10.1640625" style="12" customWidth="1"/>
    <col min="11282" max="11282" width="15.33203125" style="12" bestFit="1" customWidth="1"/>
    <col min="11283" max="11283" width="12.83203125" style="12" bestFit="1" customWidth="1"/>
    <col min="11284" max="11284" width="14.83203125" style="12" bestFit="1" customWidth="1"/>
    <col min="11285" max="11285" width="12.33203125" style="12" bestFit="1" customWidth="1"/>
    <col min="11286" max="11286" width="9.33203125" style="12" bestFit="1" customWidth="1"/>
    <col min="11287" max="11287" width="8.83203125" style="12" bestFit="1" customWidth="1"/>
    <col min="11288" max="11288" width="14.5" style="12" bestFit="1" customWidth="1"/>
    <col min="11289" max="11289" width="14" style="12" bestFit="1" customWidth="1"/>
    <col min="11290" max="11290" width="11.1640625" style="12" bestFit="1" customWidth="1"/>
    <col min="11291" max="11291" width="17.83203125" style="12" bestFit="1" customWidth="1"/>
    <col min="11292" max="11520" width="10.83203125" style="12"/>
    <col min="11521" max="11521" width="7.6640625" style="12" bestFit="1" customWidth="1"/>
    <col min="11522" max="11522" width="4.6640625" style="12" bestFit="1" customWidth="1"/>
    <col min="11523" max="11523" width="7.5" style="12" bestFit="1" customWidth="1"/>
    <col min="11524" max="11524" width="14.5" style="12" customWidth="1"/>
    <col min="11525" max="11525" width="17.5" style="12" customWidth="1"/>
    <col min="11526" max="11526" width="6.1640625" style="12" bestFit="1" customWidth="1"/>
    <col min="11527" max="11527" width="14" style="12" customWidth="1"/>
    <col min="11528" max="11528" width="12.83203125" style="12" customWidth="1"/>
    <col min="11529" max="11529" width="9.83203125" style="12" customWidth="1"/>
    <col min="11530" max="11530" width="13.33203125" style="12" customWidth="1"/>
    <col min="11531" max="11532" width="11.33203125" style="12" customWidth="1"/>
    <col min="11533" max="11533" width="8.83203125" style="12" customWidth="1"/>
    <col min="11534" max="11534" width="20" style="12" customWidth="1"/>
    <col min="11535" max="11535" width="22.83203125" style="12" customWidth="1"/>
    <col min="11536" max="11536" width="15.6640625" style="12" customWidth="1"/>
    <col min="11537" max="11537" width="10.1640625" style="12" customWidth="1"/>
    <col min="11538" max="11538" width="15.33203125" style="12" bestFit="1" customWidth="1"/>
    <col min="11539" max="11539" width="12.83203125" style="12" bestFit="1" customWidth="1"/>
    <col min="11540" max="11540" width="14.83203125" style="12" bestFit="1" customWidth="1"/>
    <col min="11541" max="11541" width="12.33203125" style="12" bestFit="1" customWidth="1"/>
    <col min="11542" max="11542" width="9.33203125" style="12" bestFit="1" customWidth="1"/>
    <col min="11543" max="11543" width="8.83203125" style="12" bestFit="1" customWidth="1"/>
    <col min="11544" max="11544" width="14.5" style="12" bestFit="1" customWidth="1"/>
    <col min="11545" max="11545" width="14" style="12" bestFit="1" customWidth="1"/>
    <col min="11546" max="11546" width="11.1640625" style="12" bestFit="1" customWidth="1"/>
    <col min="11547" max="11547" width="17.83203125" style="12" bestFit="1" customWidth="1"/>
    <col min="11548" max="11776" width="10.83203125" style="12"/>
    <col min="11777" max="11777" width="7.6640625" style="12" bestFit="1" customWidth="1"/>
    <col min="11778" max="11778" width="4.6640625" style="12" bestFit="1" customWidth="1"/>
    <col min="11779" max="11779" width="7.5" style="12" bestFit="1" customWidth="1"/>
    <col min="11780" max="11780" width="14.5" style="12" customWidth="1"/>
    <col min="11781" max="11781" width="17.5" style="12" customWidth="1"/>
    <col min="11782" max="11782" width="6.1640625" style="12" bestFit="1" customWidth="1"/>
    <col min="11783" max="11783" width="14" style="12" customWidth="1"/>
    <col min="11784" max="11784" width="12.83203125" style="12" customWidth="1"/>
    <col min="11785" max="11785" width="9.83203125" style="12" customWidth="1"/>
    <col min="11786" max="11786" width="13.33203125" style="12" customWidth="1"/>
    <col min="11787" max="11788" width="11.33203125" style="12" customWidth="1"/>
    <col min="11789" max="11789" width="8.83203125" style="12" customWidth="1"/>
    <col min="11790" max="11790" width="20" style="12" customWidth="1"/>
    <col min="11791" max="11791" width="22.83203125" style="12" customWidth="1"/>
    <col min="11792" max="11792" width="15.6640625" style="12" customWidth="1"/>
    <col min="11793" max="11793" width="10.1640625" style="12" customWidth="1"/>
    <col min="11794" max="11794" width="15.33203125" style="12" bestFit="1" customWidth="1"/>
    <col min="11795" max="11795" width="12.83203125" style="12" bestFit="1" customWidth="1"/>
    <col min="11796" max="11796" width="14.83203125" style="12" bestFit="1" customWidth="1"/>
    <col min="11797" max="11797" width="12.33203125" style="12" bestFit="1" customWidth="1"/>
    <col min="11798" max="11798" width="9.33203125" style="12" bestFit="1" customWidth="1"/>
    <col min="11799" max="11799" width="8.83203125" style="12" bestFit="1" customWidth="1"/>
    <col min="11800" max="11800" width="14.5" style="12" bestFit="1" customWidth="1"/>
    <col min="11801" max="11801" width="14" style="12" bestFit="1" customWidth="1"/>
    <col min="11802" max="11802" width="11.1640625" style="12" bestFit="1" customWidth="1"/>
    <col min="11803" max="11803" width="17.83203125" style="12" bestFit="1" customWidth="1"/>
    <col min="11804" max="12032" width="10.83203125" style="12"/>
    <col min="12033" max="12033" width="7.6640625" style="12" bestFit="1" customWidth="1"/>
    <col min="12034" max="12034" width="4.6640625" style="12" bestFit="1" customWidth="1"/>
    <col min="12035" max="12035" width="7.5" style="12" bestFit="1" customWidth="1"/>
    <col min="12036" max="12036" width="14.5" style="12" customWidth="1"/>
    <col min="12037" max="12037" width="17.5" style="12" customWidth="1"/>
    <col min="12038" max="12038" width="6.1640625" style="12" bestFit="1" customWidth="1"/>
    <col min="12039" max="12039" width="14" style="12" customWidth="1"/>
    <col min="12040" max="12040" width="12.83203125" style="12" customWidth="1"/>
    <col min="12041" max="12041" width="9.83203125" style="12" customWidth="1"/>
    <col min="12042" max="12042" width="13.33203125" style="12" customWidth="1"/>
    <col min="12043" max="12044" width="11.33203125" style="12" customWidth="1"/>
    <col min="12045" max="12045" width="8.83203125" style="12" customWidth="1"/>
    <col min="12046" max="12046" width="20" style="12" customWidth="1"/>
    <col min="12047" max="12047" width="22.83203125" style="12" customWidth="1"/>
    <col min="12048" max="12048" width="15.6640625" style="12" customWidth="1"/>
    <col min="12049" max="12049" width="10.1640625" style="12" customWidth="1"/>
    <col min="12050" max="12050" width="15.33203125" style="12" bestFit="1" customWidth="1"/>
    <col min="12051" max="12051" width="12.83203125" style="12" bestFit="1" customWidth="1"/>
    <col min="12052" max="12052" width="14.83203125" style="12" bestFit="1" customWidth="1"/>
    <col min="12053" max="12053" width="12.33203125" style="12" bestFit="1" customWidth="1"/>
    <col min="12054" max="12054" width="9.33203125" style="12" bestFit="1" customWidth="1"/>
    <col min="12055" max="12055" width="8.83203125" style="12" bestFit="1" customWidth="1"/>
    <col min="12056" max="12056" width="14.5" style="12" bestFit="1" customWidth="1"/>
    <col min="12057" max="12057" width="14" style="12" bestFit="1" customWidth="1"/>
    <col min="12058" max="12058" width="11.1640625" style="12" bestFit="1" customWidth="1"/>
    <col min="12059" max="12059" width="17.83203125" style="12" bestFit="1" customWidth="1"/>
    <col min="12060" max="12288" width="10.83203125" style="12"/>
    <col min="12289" max="12289" width="7.6640625" style="12" bestFit="1" customWidth="1"/>
    <col min="12290" max="12290" width="4.6640625" style="12" bestFit="1" customWidth="1"/>
    <col min="12291" max="12291" width="7.5" style="12" bestFit="1" customWidth="1"/>
    <col min="12292" max="12292" width="14.5" style="12" customWidth="1"/>
    <col min="12293" max="12293" width="17.5" style="12" customWidth="1"/>
    <col min="12294" max="12294" width="6.1640625" style="12" bestFit="1" customWidth="1"/>
    <col min="12295" max="12295" width="14" style="12" customWidth="1"/>
    <col min="12296" max="12296" width="12.83203125" style="12" customWidth="1"/>
    <col min="12297" max="12297" width="9.83203125" style="12" customWidth="1"/>
    <col min="12298" max="12298" width="13.33203125" style="12" customWidth="1"/>
    <col min="12299" max="12300" width="11.33203125" style="12" customWidth="1"/>
    <col min="12301" max="12301" width="8.83203125" style="12" customWidth="1"/>
    <col min="12302" max="12302" width="20" style="12" customWidth="1"/>
    <col min="12303" max="12303" width="22.83203125" style="12" customWidth="1"/>
    <col min="12304" max="12304" width="15.6640625" style="12" customWidth="1"/>
    <col min="12305" max="12305" width="10.1640625" style="12" customWidth="1"/>
    <col min="12306" max="12306" width="15.33203125" style="12" bestFit="1" customWidth="1"/>
    <col min="12307" max="12307" width="12.83203125" style="12" bestFit="1" customWidth="1"/>
    <col min="12308" max="12308" width="14.83203125" style="12" bestFit="1" customWidth="1"/>
    <col min="12309" max="12309" width="12.33203125" style="12" bestFit="1" customWidth="1"/>
    <col min="12310" max="12310" width="9.33203125" style="12" bestFit="1" customWidth="1"/>
    <col min="12311" max="12311" width="8.83203125" style="12" bestFit="1" customWidth="1"/>
    <col min="12312" max="12312" width="14.5" style="12" bestFit="1" customWidth="1"/>
    <col min="12313" max="12313" width="14" style="12" bestFit="1" customWidth="1"/>
    <col min="12314" max="12314" width="11.1640625" style="12" bestFit="1" customWidth="1"/>
    <col min="12315" max="12315" width="17.83203125" style="12" bestFit="1" customWidth="1"/>
    <col min="12316" max="12544" width="10.83203125" style="12"/>
    <col min="12545" max="12545" width="7.6640625" style="12" bestFit="1" customWidth="1"/>
    <col min="12546" max="12546" width="4.6640625" style="12" bestFit="1" customWidth="1"/>
    <col min="12547" max="12547" width="7.5" style="12" bestFit="1" customWidth="1"/>
    <col min="12548" max="12548" width="14.5" style="12" customWidth="1"/>
    <col min="12549" max="12549" width="17.5" style="12" customWidth="1"/>
    <col min="12550" max="12550" width="6.1640625" style="12" bestFit="1" customWidth="1"/>
    <col min="12551" max="12551" width="14" style="12" customWidth="1"/>
    <col min="12552" max="12552" width="12.83203125" style="12" customWidth="1"/>
    <col min="12553" max="12553" width="9.83203125" style="12" customWidth="1"/>
    <col min="12554" max="12554" width="13.33203125" style="12" customWidth="1"/>
    <col min="12555" max="12556" width="11.33203125" style="12" customWidth="1"/>
    <col min="12557" max="12557" width="8.83203125" style="12" customWidth="1"/>
    <col min="12558" max="12558" width="20" style="12" customWidth="1"/>
    <col min="12559" max="12559" width="22.83203125" style="12" customWidth="1"/>
    <col min="12560" max="12560" width="15.6640625" style="12" customWidth="1"/>
    <col min="12561" max="12561" width="10.1640625" style="12" customWidth="1"/>
    <col min="12562" max="12562" width="15.33203125" style="12" bestFit="1" customWidth="1"/>
    <col min="12563" max="12563" width="12.83203125" style="12" bestFit="1" customWidth="1"/>
    <col min="12564" max="12564" width="14.83203125" style="12" bestFit="1" customWidth="1"/>
    <col min="12565" max="12565" width="12.33203125" style="12" bestFit="1" customWidth="1"/>
    <col min="12566" max="12566" width="9.33203125" style="12" bestFit="1" customWidth="1"/>
    <col min="12567" max="12567" width="8.83203125" style="12" bestFit="1" customWidth="1"/>
    <col min="12568" max="12568" width="14.5" style="12" bestFit="1" customWidth="1"/>
    <col min="12569" max="12569" width="14" style="12" bestFit="1" customWidth="1"/>
    <col min="12570" max="12570" width="11.1640625" style="12" bestFit="1" customWidth="1"/>
    <col min="12571" max="12571" width="17.83203125" style="12" bestFit="1" customWidth="1"/>
    <col min="12572" max="12800" width="10.83203125" style="12"/>
    <col min="12801" max="12801" width="7.6640625" style="12" bestFit="1" customWidth="1"/>
    <col min="12802" max="12802" width="4.6640625" style="12" bestFit="1" customWidth="1"/>
    <col min="12803" max="12803" width="7.5" style="12" bestFit="1" customWidth="1"/>
    <col min="12804" max="12804" width="14.5" style="12" customWidth="1"/>
    <col min="12805" max="12805" width="17.5" style="12" customWidth="1"/>
    <col min="12806" max="12806" width="6.1640625" style="12" bestFit="1" customWidth="1"/>
    <col min="12807" max="12807" width="14" style="12" customWidth="1"/>
    <col min="12808" max="12808" width="12.83203125" style="12" customWidth="1"/>
    <col min="12809" max="12809" width="9.83203125" style="12" customWidth="1"/>
    <col min="12810" max="12810" width="13.33203125" style="12" customWidth="1"/>
    <col min="12811" max="12812" width="11.33203125" style="12" customWidth="1"/>
    <col min="12813" max="12813" width="8.83203125" style="12" customWidth="1"/>
    <col min="12814" max="12814" width="20" style="12" customWidth="1"/>
    <col min="12815" max="12815" width="22.83203125" style="12" customWidth="1"/>
    <col min="12816" max="12816" width="15.6640625" style="12" customWidth="1"/>
    <col min="12817" max="12817" width="10.1640625" style="12" customWidth="1"/>
    <col min="12818" max="12818" width="15.33203125" style="12" bestFit="1" customWidth="1"/>
    <col min="12819" max="12819" width="12.83203125" style="12" bestFit="1" customWidth="1"/>
    <col min="12820" max="12820" width="14.83203125" style="12" bestFit="1" customWidth="1"/>
    <col min="12821" max="12821" width="12.33203125" style="12" bestFit="1" customWidth="1"/>
    <col min="12822" max="12822" width="9.33203125" style="12" bestFit="1" customWidth="1"/>
    <col min="12823" max="12823" width="8.83203125" style="12" bestFit="1" customWidth="1"/>
    <col min="12824" max="12824" width="14.5" style="12" bestFit="1" customWidth="1"/>
    <col min="12825" max="12825" width="14" style="12" bestFit="1" customWidth="1"/>
    <col min="12826" max="12826" width="11.1640625" style="12" bestFit="1" customWidth="1"/>
    <col min="12827" max="12827" width="17.83203125" style="12" bestFit="1" customWidth="1"/>
    <col min="12828" max="13056" width="10.83203125" style="12"/>
    <col min="13057" max="13057" width="7.6640625" style="12" bestFit="1" customWidth="1"/>
    <col min="13058" max="13058" width="4.6640625" style="12" bestFit="1" customWidth="1"/>
    <col min="13059" max="13059" width="7.5" style="12" bestFit="1" customWidth="1"/>
    <col min="13060" max="13060" width="14.5" style="12" customWidth="1"/>
    <col min="13061" max="13061" width="17.5" style="12" customWidth="1"/>
    <col min="13062" max="13062" width="6.1640625" style="12" bestFit="1" customWidth="1"/>
    <col min="13063" max="13063" width="14" style="12" customWidth="1"/>
    <col min="13064" max="13064" width="12.83203125" style="12" customWidth="1"/>
    <col min="13065" max="13065" width="9.83203125" style="12" customWidth="1"/>
    <col min="13066" max="13066" width="13.33203125" style="12" customWidth="1"/>
    <col min="13067" max="13068" width="11.33203125" style="12" customWidth="1"/>
    <col min="13069" max="13069" width="8.83203125" style="12" customWidth="1"/>
    <col min="13070" max="13070" width="20" style="12" customWidth="1"/>
    <col min="13071" max="13071" width="22.83203125" style="12" customWidth="1"/>
    <col min="13072" max="13072" width="15.6640625" style="12" customWidth="1"/>
    <col min="13073" max="13073" width="10.1640625" style="12" customWidth="1"/>
    <col min="13074" max="13074" width="15.33203125" style="12" bestFit="1" customWidth="1"/>
    <col min="13075" max="13075" width="12.83203125" style="12" bestFit="1" customWidth="1"/>
    <col min="13076" max="13076" width="14.83203125" style="12" bestFit="1" customWidth="1"/>
    <col min="13077" max="13077" width="12.33203125" style="12" bestFit="1" customWidth="1"/>
    <col min="13078" max="13078" width="9.33203125" style="12" bestFit="1" customWidth="1"/>
    <col min="13079" max="13079" width="8.83203125" style="12" bestFit="1" customWidth="1"/>
    <col min="13080" max="13080" width="14.5" style="12" bestFit="1" customWidth="1"/>
    <col min="13081" max="13081" width="14" style="12" bestFit="1" customWidth="1"/>
    <col min="13082" max="13082" width="11.1640625" style="12" bestFit="1" customWidth="1"/>
    <col min="13083" max="13083" width="17.83203125" style="12" bestFit="1" customWidth="1"/>
    <col min="13084" max="13312" width="10.83203125" style="12"/>
    <col min="13313" max="13313" width="7.6640625" style="12" bestFit="1" customWidth="1"/>
    <col min="13314" max="13314" width="4.6640625" style="12" bestFit="1" customWidth="1"/>
    <col min="13315" max="13315" width="7.5" style="12" bestFit="1" customWidth="1"/>
    <col min="13316" max="13316" width="14.5" style="12" customWidth="1"/>
    <col min="13317" max="13317" width="17.5" style="12" customWidth="1"/>
    <col min="13318" max="13318" width="6.1640625" style="12" bestFit="1" customWidth="1"/>
    <col min="13319" max="13319" width="14" style="12" customWidth="1"/>
    <col min="13320" max="13320" width="12.83203125" style="12" customWidth="1"/>
    <col min="13321" max="13321" width="9.83203125" style="12" customWidth="1"/>
    <col min="13322" max="13322" width="13.33203125" style="12" customWidth="1"/>
    <col min="13323" max="13324" width="11.33203125" style="12" customWidth="1"/>
    <col min="13325" max="13325" width="8.83203125" style="12" customWidth="1"/>
    <col min="13326" max="13326" width="20" style="12" customWidth="1"/>
    <col min="13327" max="13327" width="22.83203125" style="12" customWidth="1"/>
    <col min="13328" max="13328" width="15.6640625" style="12" customWidth="1"/>
    <col min="13329" max="13329" width="10.1640625" style="12" customWidth="1"/>
    <col min="13330" max="13330" width="15.33203125" style="12" bestFit="1" customWidth="1"/>
    <col min="13331" max="13331" width="12.83203125" style="12" bestFit="1" customWidth="1"/>
    <col min="13332" max="13332" width="14.83203125" style="12" bestFit="1" customWidth="1"/>
    <col min="13333" max="13333" width="12.33203125" style="12" bestFit="1" customWidth="1"/>
    <col min="13334" max="13334" width="9.33203125" style="12" bestFit="1" customWidth="1"/>
    <col min="13335" max="13335" width="8.83203125" style="12" bestFit="1" customWidth="1"/>
    <col min="13336" max="13336" width="14.5" style="12" bestFit="1" customWidth="1"/>
    <col min="13337" max="13337" width="14" style="12" bestFit="1" customWidth="1"/>
    <col min="13338" max="13338" width="11.1640625" style="12" bestFit="1" customWidth="1"/>
    <col min="13339" max="13339" width="17.83203125" style="12" bestFit="1" customWidth="1"/>
    <col min="13340" max="13568" width="10.83203125" style="12"/>
    <col min="13569" max="13569" width="7.6640625" style="12" bestFit="1" customWidth="1"/>
    <col min="13570" max="13570" width="4.6640625" style="12" bestFit="1" customWidth="1"/>
    <col min="13571" max="13571" width="7.5" style="12" bestFit="1" customWidth="1"/>
    <col min="13572" max="13572" width="14.5" style="12" customWidth="1"/>
    <col min="13573" max="13573" width="17.5" style="12" customWidth="1"/>
    <col min="13574" max="13574" width="6.1640625" style="12" bestFit="1" customWidth="1"/>
    <col min="13575" max="13575" width="14" style="12" customWidth="1"/>
    <col min="13576" max="13576" width="12.83203125" style="12" customWidth="1"/>
    <col min="13577" max="13577" width="9.83203125" style="12" customWidth="1"/>
    <col min="13578" max="13578" width="13.33203125" style="12" customWidth="1"/>
    <col min="13579" max="13580" width="11.33203125" style="12" customWidth="1"/>
    <col min="13581" max="13581" width="8.83203125" style="12" customWidth="1"/>
    <col min="13582" max="13582" width="20" style="12" customWidth="1"/>
    <col min="13583" max="13583" width="22.83203125" style="12" customWidth="1"/>
    <col min="13584" max="13584" width="15.6640625" style="12" customWidth="1"/>
    <col min="13585" max="13585" width="10.1640625" style="12" customWidth="1"/>
    <col min="13586" max="13586" width="15.33203125" style="12" bestFit="1" customWidth="1"/>
    <col min="13587" max="13587" width="12.83203125" style="12" bestFit="1" customWidth="1"/>
    <col min="13588" max="13588" width="14.83203125" style="12" bestFit="1" customWidth="1"/>
    <col min="13589" max="13589" width="12.33203125" style="12" bestFit="1" customWidth="1"/>
    <col min="13590" max="13590" width="9.33203125" style="12" bestFit="1" customWidth="1"/>
    <col min="13591" max="13591" width="8.83203125" style="12" bestFit="1" customWidth="1"/>
    <col min="13592" max="13592" width="14.5" style="12" bestFit="1" customWidth="1"/>
    <col min="13593" max="13593" width="14" style="12" bestFit="1" customWidth="1"/>
    <col min="13594" max="13594" width="11.1640625" style="12" bestFit="1" customWidth="1"/>
    <col min="13595" max="13595" width="17.83203125" style="12" bestFit="1" customWidth="1"/>
    <col min="13596" max="13824" width="10.83203125" style="12"/>
    <col min="13825" max="13825" width="7.6640625" style="12" bestFit="1" customWidth="1"/>
    <col min="13826" max="13826" width="4.6640625" style="12" bestFit="1" customWidth="1"/>
    <col min="13827" max="13827" width="7.5" style="12" bestFit="1" customWidth="1"/>
    <col min="13828" max="13828" width="14.5" style="12" customWidth="1"/>
    <col min="13829" max="13829" width="17.5" style="12" customWidth="1"/>
    <col min="13830" max="13830" width="6.1640625" style="12" bestFit="1" customWidth="1"/>
    <col min="13831" max="13831" width="14" style="12" customWidth="1"/>
    <col min="13832" max="13832" width="12.83203125" style="12" customWidth="1"/>
    <col min="13833" max="13833" width="9.83203125" style="12" customWidth="1"/>
    <col min="13834" max="13834" width="13.33203125" style="12" customWidth="1"/>
    <col min="13835" max="13836" width="11.33203125" style="12" customWidth="1"/>
    <col min="13837" max="13837" width="8.83203125" style="12" customWidth="1"/>
    <col min="13838" max="13838" width="20" style="12" customWidth="1"/>
    <col min="13839" max="13839" width="22.83203125" style="12" customWidth="1"/>
    <col min="13840" max="13840" width="15.6640625" style="12" customWidth="1"/>
    <col min="13841" max="13841" width="10.1640625" style="12" customWidth="1"/>
    <col min="13842" max="13842" width="15.33203125" style="12" bestFit="1" customWidth="1"/>
    <col min="13843" max="13843" width="12.83203125" style="12" bestFit="1" customWidth="1"/>
    <col min="13844" max="13844" width="14.83203125" style="12" bestFit="1" customWidth="1"/>
    <col min="13845" max="13845" width="12.33203125" style="12" bestFit="1" customWidth="1"/>
    <col min="13846" max="13846" width="9.33203125" style="12" bestFit="1" customWidth="1"/>
    <col min="13847" max="13847" width="8.83203125" style="12" bestFit="1" customWidth="1"/>
    <col min="13848" max="13848" width="14.5" style="12" bestFit="1" customWidth="1"/>
    <col min="13849" max="13849" width="14" style="12" bestFit="1" customWidth="1"/>
    <col min="13850" max="13850" width="11.1640625" style="12" bestFit="1" customWidth="1"/>
    <col min="13851" max="13851" width="17.83203125" style="12" bestFit="1" customWidth="1"/>
    <col min="13852" max="14080" width="10.83203125" style="12"/>
    <col min="14081" max="14081" width="7.6640625" style="12" bestFit="1" customWidth="1"/>
    <col min="14082" max="14082" width="4.6640625" style="12" bestFit="1" customWidth="1"/>
    <col min="14083" max="14083" width="7.5" style="12" bestFit="1" customWidth="1"/>
    <col min="14084" max="14084" width="14.5" style="12" customWidth="1"/>
    <col min="14085" max="14085" width="17.5" style="12" customWidth="1"/>
    <col min="14086" max="14086" width="6.1640625" style="12" bestFit="1" customWidth="1"/>
    <col min="14087" max="14087" width="14" style="12" customWidth="1"/>
    <col min="14088" max="14088" width="12.83203125" style="12" customWidth="1"/>
    <col min="14089" max="14089" width="9.83203125" style="12" customWidth="1"/>
    <col min="14090" max="14090" width="13.33203125" style="12" customWidth="1"/>
    <col min="14091" max="14092" width="11.33203125" style="12" customWidth="1"/>
    <col min="14093" max="14093" width="8.83203125" style="12" customWidth="1"/>
    <col min="14094" max="14094" width="20" style="12" customWidth="1"/>
    <col min="14095" max="14095" width="22.83203125" style="12" customWidth="1"/>
    <col min="14096" max="14096" width="15.6640625" style="12" customWidth="1"/>
    <col min="14097" max="14097" width="10.1640625" style="12" customWidth="1"/>
    <col min="14098" max="14098" width="15.33203125" style="12" bestFit="1" customWidth="1"/>
    <col min="14099" max="14099" width="12.83203125" style="12" bestFit="1" customWidth="1"/>
    <col min="14100" max="14100" width="14.83203125" style="12" bestFit="1" customWidth="1"/>
    <col min="14101" max="14101" width="12.33203125" style="12" bestFit="1" customWidth="1"/>
    <col min="14102" max="14102" width="9.33203125" style="12" bestFit="1" customWidth="1"/>
    <col min="14103" max="14103" width="8.83203125" style="12" bestFit="1" customWidth="1"/>
    <col min="14104" max="14104" width="14.5" style="12" bestFit="1" customWidth="1"/>
    <col min="14105" max="14105" width="14" style="12" bestFit="1" customWidth="1"/>
    <col min="14106" max="14106" width="11.1640625" style="12" bestFit="1" customWidth="1"/>
    <col min="14107" max="14107" width="17.83203125" style="12" bestFit="1" customWidth="1"/>
    <col min="14108" max="14336" width="10.83203125" style="12"/>
    <col min="14337" max="14337" width="7.6640625" style="12" bestFit="1" customWidth="1"/>
    <col min="14338" max="14338" width="4.6640625" style="12" bestFit="1" customWidth="1"/>
    <col min="14339" max="14339" width="7.5" style="12" bestFit="1" customWidth="1"/>
    <col min="14340" max="14340" width="14.5" style="12" customWidth="1"/>
    <col min="14341" max="14341" width="17.5" style="12" customWidth="1"/>
    <col min="14342" max="14342" width="6.1640625" style="12" bestFit="1" customWidth="1"/>
    <col min="14343" max="14343" width="14" style="12" customWidth="1"/>
    <col min="14344" max="14344" width="12.83203125" style="12" customWidth="1"/>
    <col min="14345" max="14345" width="9.83203125" style="12" customWidth="1"/>
    <col min="14346" max="14346" width="13.33203125" style="12" customWidth="1"/>
    <col min="14347" max="14348" width="11.33203125" style="12" customWidth="1"/>
    <col min="14349" max="14349" width="8.83203125" style="12" customWidth="1"/>
    <col min="14350" max="14350" width="20" style="12" customWidth="1"/>
    <col min="14351" max="14351" width="22.83203125" style="12" customWidth="1"/>
    <col min="14352" max="14352" width="15.6640625" style="12" customWidth="1"/>
    <col min="14353" max="14353" width="10.1640625" style="12" customWidth="1"/>
    <col min="14354" max="14354" width="15.33203125" style="12" bestFit="1" customWidth="1"/>
    <col min="14355" max="14355" width="12.83203125" style="12" bestFit="1" customWidth="1"/>
    <col min="14356" max="14356" width="14.83203125" style="12" bestFit="1" customWidth="1"/>
    <col min="14357" max="14357" width="12.33203125" style="12" bestFit="1" customWidth="1"/>
    <col min="14358" max="14358" width="9.33203125" style="12" bestFit="1" customWidth="1"/>
    <col min="14359" max="14359" width="8.83203125" style="12" bestFit="1" customWidth="1"/>
    <col min="14360" max="14360" width="14.5" style="12" bestFit="1" customWidth="1"/>
    <col min="14361" max="14361" width="14" style="12" bestFit="1" customWidth="1"/>
    <col min="14362" max="14362" width="11.1640625" style="12" bestFit="1" customWidth="1"/>
    <col min="14363" max="14363" width="17.83203125" style="12" bestFit="1" customWidth="1"/>
    <col min="14364" max="14592" width="10.83203125" style="12"/>
    <col min="14593" max="14593" width="7.6640625" style="12" bestFit="1" customWidth="1"/>
    <col min="14594" max="14594" width="4.6640625" style="12" bestFit="1" customWidth="1"/>
    <col min="14595" max="14595" width="7.5" style="12" bestFit="1" customWidth="1"/>
    <col min="14596" max="14596" width="14.5" style="12" customWidth="1"/>
    <col min="14597" max="14597" width="17.5" style="12" customWidth="1"/>
    <col min="14598" max="14598" width="6.1640625" style="12" bestFit="1" customWidth="1"/>
    <col min="14599" max="14599" width="14" style="12" customWidth="1"/>
    <col min="14600" max="14600" width="12.83203125" style="12" customWidth="1"/>
    <col min="14601" max="14601" width="9.83203125" style="12" customWidth="1"/>
    <col min="14602" max="14602" width="13.33203125" style="12" customWidth="1"/>
    <col min="14603" max="14604" width="11.33203125" style="12" customWidth="1"/>
    <col min="14605" max="14605" width="8.83203125" style="12" customWidth="1"/>
    <col min="14606" max="14606" width="20" style="12" customWidth="1"/>
    <col min="14607" max="14607" width="22.83203125" style="12" customWidth="1"/>
    <col min="14608" max="14608" width="15.6640625" style="12" customWidth="1"/>
    <col min="14609" max="14609" width="10.1640625" style="12" customWidth="1"/>
    <col min="14610" max="14610" width="15.33203125" style="12" bestFit="1" customWidth="1"/>
    <col min="14611" max="14611" width="12.83203125" style="12" bestFit="1" customWidth="1"/>
    <col min="14612" max="14612" width="14.83203125" style="12" bestFit="1" customWidth="1"/>
    <col min="14613" max="14613" width="12.33203125" style="12" bestFit="1" customWidth="1"/>
    <col min="14614" max="14614" width="9.33203125" style="12" bestFit="1" customWidth="1"/>
    <col min="14615" max="14615" width="8.83203125" style="12" bestFit="1" customWidth="1"/>
    <col min="14616" max="14616" width="14.5" style="12" bestFit="1" customWidth="1"/>
    <col min="14617" max="14617" width="14" style="12" bestFit="1" customWidth="1"/>
    <col min="14618" max="14618" width="11.1640625" style="12" bestFit="1" customWidth="1"/>
    <col min="14619" max="14619" width="17.83203125" style="12" bestFit="1" customWidth="1"/>
    <col min="14620" max="14848" width="10.83203125" style="12"/>
    <col min="14849" max="14849" width="7.6640625" style="12" bestFit="1" customWidth="1"/>
    <col min="14850" max="14850" width="4.6640625" style="12" bestFit="1" customWidth="1"/>
    <col min="14851" max="14851" width="7.5" style="12" bestFit="1" customWidth="1"/>
    <col min="14852" max="14852" width="14.5" style="12" customWidth="1"/>
    <col min="14853" max="14853" width="17.5" style="12" customWidth="1"/>
    <col min="14854" max="14854" width="6.1640625" style="12" bestFit="1" customWidth="1"/>
    <col min="14855" max="14855" width="14" style="12" customWidth="1"/>
    <col min="14856" max="14856" width="12.83203125" style="12" customWidth="1"/>
    <col min="14857" max="14857" width="9.83203125" style="12" customWidth="1"/>
    <col min="14858" max="14858" width="13.33203125" style="12" customWidth="1"/>
    <col min="14859" max="14860" width="11.33203125" style="12" customWidth="1"/>
    <col min="14861" max="14861" width="8.83203125" style="12" customWidth="1"/>
    <col min="14862" max="14862" width="20" style="12" customWidth="1"/>
    <col min="14863" max="14863" width="22.83203125" style="12" customWidth="1"/>
    <col min="14864" max="14864" width="15.6640625" style="12" customWidth="1"/>
    <col min="14865" max="14865" width="10.1640625" style="12" customWidth="1"/>
    <col min="14866" max="14866" width="15.33203125" style="12" bestFit="1" customWidth="1"/>
    <col min="14867" max="14867" width="12.83203125" style="12" bestFit="1" customWidth="1"/>
    <col min="14868" max="14868" width="14.83203125" style="12" bestFit="1" customWidth="1"/>
    <col min="14869" max="14869" width="12.33203125" style="12" bestFit="1" customWidth="1"/>
    <col min="14870" max="14870" width="9.33203125" style="12" bestFit="1" customWidth="1"/>
    <col min="14871" max="14871" width="8.83203125" style="12" bestFit="1" customWidth="1"/>
    <col min="14872" max="14872" width="14.5" style="12" bestFit="1" customWidth="1"/>
    <col min="14873" max="14873" width="14" style="12" bestFit="1" customWidth="1"/>
    <col min="14874" max="14874" width="11.1640625" style="12" bestFit="1" customWidth="1"/>
    <col min="14875" max="14875" width="17.83203125" style="12" bestFit="1" customWidth="1"/>
    <col min="14876" max="15104" width="10.83203125" style="12"/>
    <col min="15105" max="15105" width="7.6640625" style="12" bestFit="1" customWidth="1"/>
    <col min="15106" max="15106" width="4.6640625" style="12" bestFit="1" customWidth="1"/>
    <col min="15107" max="15107" width="7.5" style="12" bestFit="1" customWidth="1"/>
    <col min="15108" max="15108" width="14.5" style="12" customWidth="1"/>
    <col min="15109" max="15109" width="17.5" style="12" customWidth="1"/>
    <col min="15110" max="15110" width="6.1640625" style="12" bestFit="1" customWidth="1"/>
    <col min="15111" max="15111" width="14" style="12" customWidth="1"/>
    <col min="15112" max="15112" width="12.83203125" style="12" customWidth="1"/>
    <col min="15113" max="15113" width="9.83203125" style="12" customWidth="1"/>
    <col min="15114" max="15114" width="13.33203125" style="12" customWidth="1"/>
    <col min="15115" max="15116" width="11.33203125" style="12" customWidth="1"/>
    <col min="15117" max="15117" width="8.83203125" style="12" customWidth="1"/>
    <col min="15118" max="15118" width="20" style="12" customWidth="1"/>
    <col min="15119" max="15119" width="22.83203125" style="12" customWidth="1"/>
    <col min="15120" max="15120" width="15.6640625" style="12" customWidth="1"/>
    <col min="15121" max="15121" width="10.1640625" style="12" customWidth="1"/>
    <col min="15122" max="15122" width="15.33203125" style="12" bestFit="1" customWidth="1"/>
    <col min="15123" max="15123" width="12.83203125" style="12" bestFit="1" customWidth="1"/>
    <col min="15124" max="15124" width="14.83203125" style="12" bestFit="1" customWidth="1"/>
    <col min="15125" max="15125" width="12.33203125" style="12" bestFit="1" customWidth="1"/>
    <col min="15126" max="15126" width="9.33203125" style="12" bestFit="1" customWidth="1"/>
    <col min="15127" max="15127" width="8.83203125" style="12" bestFit="1" customWidth="1"/>
    <col min="15128" max="15128" width="14.5" style="12" bestFit="1" customWidth="1"/>
    <col min="15129" max="15129" width="14" style="12" bestFit="1" customWidth="1"/>
    <col min="15130" max="15130" width="11.1640625" style="12" bestFit="1" customWidth="1"/>
    <col min="15131" max="15131" width="17.83203125" style="12" bestFit="1" customWidth="1"/>
    <col min="15132" max="15360" width="10.83203125" style="12"/>
    <col min="15361" max="15361" width="7.6640625" style="12" bestFit="1" customWidth="1"/>
    <col min="15362" max="15362" width="4.6640625" style="12" bestFit="1" customWidth="1"/>
    <col min="15363" max="15363" width="7.5" style="12" bestFit="1" customWidth="1"/>
    <col min="15364" max="15364" width="14.5" style="12" customWidth="1"/>
    <col min="15365" max="15365" width="17.5" style="12" customWidth="1"/>
    <col min="15366" max="15366" width="6.1640625" style="12" bestFit="1" customWidth="1"/>
    <col min="15367" max="15367" width="14" style="12" customWidth="1"/>
    <col min="15368" max="15368" width="12.83203125" style="12" customWidth="1"/>
    <col min="15369" max="15369" width="9.83203125" style="12" customWidth="1"/>
    <col min="15370" max="15370" width="13.33203125" style="12" customWidth="1"/>
    <col min="15371" max="15372" width="11.33203125" style="12" customWidth="1"/>
    <col min="15373" max="15373" width="8.83203125" style="12" customWidth="1"/>
    <col min="15374" max="15374" width="20" style="12" customWidth="1"/>
    <col min="15375" max="15375" width="22.83203125" style="12" customWidth="1"/>
    <col min="15376" max="15376" width="15.6640625" style="12" customWidth="1"/>
    <col min="15377" max="15377" width="10.1640625" style="12" customWidth="1"/>
    <col min="15378" max="15378" width="15.33203125" style="12" bestFit="1" customWidth="1"/>
    <col min="15379" max="15379" width="12.83203125" style="12" bestFit="1" customWidth="1"/>
    <col min="15380" max="15380" width="14.83203125" style="12" bestFit="1" customWidth="1"/>
    <col min="15381" max="15381" width="12.33203125" style="12" bestFit="1" customWidth="1"/>
    <col min="15382" max="15382" width="9.33203125" style="12" bestFit="1" customWidth="1"/>
    <col min="15383" max="15383" width="8.83203125" style="12" bestFit="1" customWidth="1"/>
    <col min="15384" max="15384" width="14.5" style="12" bestFit="1" customWidth="1"/>
    <col min="15385" max="15385" width="14" style="12" bestFit="1" customWidth="1"/>
    <col min="15386" max="15386" width="11.1640625" style="12" bestFit="1" customWidth="1"/>
    <col min="15387" max="15387" width="17.83203125" style="12" bestFit="1" customWidth="1"/>
    <col min="15388" max="15616" width="10.83203125" style="12"/>
    <col min="15617" max="15617" width="7.6640625" style="12" bestFit="1" customWidth="1"/>
    <col min="15618" max="15618" width="4.6640625" style="12" bestFit="1" customWidth="1"/>
    <col min="15619" max="15619" width="7.5" style="12" bestFit="1" customWidth="1"/>
    <col min="15620" max="15620" width="14.5" style="12" customWidth="1"/>
    <col min="15621" max="15621" width="17.5" style="12" customWidth="1"/>
    <col min="15622" max="15622" width="6.1640625" style="12" bestFit="1" customWidth="1"/>
    <col min="15623" max="15623" width="14" style="12" customWidth="1"/>
    <col min="15624" max="15624" width="12.83203125" style="12" customWidth="1"/>
    <col min="15625" max="15625" width="9.83203125" style="12" customWidth="1"/>
    <col min="15626" max="15626" width="13.33203125" style="12" customWidth="1"/>
    <col min="15627" max="15628" width="11.33203125" style="12" customWidth="1"/>
    <col min="15629" max="15629" width="8.83203125" style="12" customWidth="1"/>
    <col min="15630" max="15630" width="20" style="12" customWidth="1"/>
    <col min="15631" max="15631" width="22.83203125" style="12" customWidth="1"/>
    <col min="15632" max="15632" width="15.6640625" style="12" customWidth="1"/>
    <col min="15633" max="15633" width="10.1640625" style="12" customWidth="1"/>
    <col min="15634" max="15634" width="15.33203125" style="12" bestFit="1" customWidth="1"/>
    <col min="15635" max="15635" width="12.83203125" style="12" bestFit="1" customWidth="1"/>
    <col min="15636" max="15636" width="14.83203125" style="12" bestFit="1" customWidth="1"/>
    <col min="15637" max="15637" width="12.33203125" style="12" bestFit="1" customWidth="1"/>
    <col min="15638" max="15638" width="9.33203125" style="12" bestFit="1" customWidth="1"/>
    <col min="15639" max="15639" width="8.83203125" style="12" bestFit="1" customWidth="1"/>
    <col min="15640" max="15640" width="14.5" style="12" bestFit="1" customWidth="1"/>
    <col min="15641" max="15641" width="14" style="12" bestFit="1" customWidth="1"/>
    <col min="15642" max="15642" width="11.1640625" style="12" bestFit="1" customWidth="1"/>
    <col min="15643" max="15643" width="17.83203125" style="12" bestFit="1" customWidth="1"/>
    <col min="15644" max="15872" width="10.83203125" style="12"/>
    <col min="15873" max="15873" width="7.6640625" style="12" bestFit="1" customWidth="1"/>
    <col min="15874" max="15874" width="4.6640625" style="12" bestFit="1" customWidth="1"/>
    <col min="15875" max="15875" width="7.5" style="12" bestFit="1" customWidth="1"/>
    <col min="15876" max="15876" width="14.5" style="12" customWidth="1"/>
    <col min="15877" max="15877" width="17.5" style="12" customWidth="1"/>
    <col min="15878" max="15878" width="6.1640625" style="12" bestFit="1" customWidth="1"/>
    <col min="15879" max="15879" width="14" style="12" customWidth="1"/>
    <col min="15880" max="15880" width="12.83203125" style="12" customWidth="1"/>
    <col min="15881" max="15881" width="9.83203125" style="12" customWidth="1"/>
    <col min="15882" max="15882" width="13.33203125" style="12" customWidth="1"/>
    <col min="15883" max="15884" width="11.33203125" style="12" customWidth="1"/>
    <col min="15885" max="15885" width="8.83203125" style="12" customWidth="1"/>
    <col min="15886" max="15886" width="20" style="12" customWidth="1"/>
    <col min="15887" max="15887" width="22.83203125" style="12" customWidth="1"/>
    <col min="15888" max="15888" width="15.6640625" style="12" customWidth="1"/>
    <col min="15889" max="15889" width="10.1640625" style="12" customWidth="1"/>
    <col min="15890" max="15890" width="15.33203125" style="12" bestFit="1" customWidth="1"/>
    <col min="15891" max="15891" width="12.83203125" style="12" bestFit="1" customWidth="1"/>
    <col min="15892" max="15892" width="14.83203125" style="12" bestFit="1" customWidth="1"/>
    <col min="15893" max="15893" width="12.33203125" style="12" bestFit="1" customWidth="1"/>
    <col min="15894" max="15894" width="9.33203125" style="12" bestFit="1" customWidth="1"/>
    <col min="15895" max="15895" width="8.83203125" style="12" bestFit="1" customWidth="1"/>
    <col min="15896" max="15896" width="14.5" style="12" bestFit="1" customWidth="1"/>
    <col min="15897" max="15897" width="14" style="12" bestFit="1" customWidth="1"/>
    <col min="15898" max="15898" width="11.1640625" style="12" bestFit="1" customWidth="1"/>
    <col min="15899" max="15899" width="17.83203125" style="12" bestFit="1" customWidth="1"/>
    <col min="15900" max="16128" width="10.83203125" style="12"/>
    <col min="16129" max="16129" width="7.6640625" style="12" bestFit="1" customWidth="1"/>
    <col min="16130" max="16130" width="4.6640625" style="12" bestFit="1" customWidth="1"/>
    <col min="16131" max="16131" width="7.5" style="12" bestFit="1" customWidth="1"/>
    <col min="16132" max="16132" width="14.5" style="12" customWidth="1"/>
    <col min="16133" max="16133" width="17.5" style="12" customWidth="1"/>
    <col min="16134" max="16134" width="6.1640625" style="12" bestFit="1" customWidth="1"/>
    <col min="16135" max="16135" width="14" style="12" customWidth="1"/>
    <col min="16136" max="16136" width="12.83203125" style="12" customWidth="1"/>
    <col min="16137" max="16137" width="9.83203125" style="12" customWidth="1"/>
    <col min="16138" max="16138" width="13.33203125" style="12" customWidth="1"/>
    <col min="16139" max="16140" width="11.33203125" style="12" customWidth="1"/>
    <col min="16141" max="16141" width="8.83203125" style="12" customWidth="1"/>
    <col min="16142" max="16142" width="20" style="12" customWidth="1"/>
    <col min="16143" max="16143" width="22.83203125" style="12" customWidth="1"/>
    <col min="16144" max="16144" width="15.6640625" style="12" customWidth="1"/>
    <col min="16145" max="16145" width="10.1640625" style="12" customWidth="1"/>
    <col min="16146" max="16146" width="15.33203125" style="12" bestFit="1" customWidth="1"/>
    <col min="16147" max="16147" width="12.83203125" style="12" bestFit="1" customWidth="1"/>
    <col min="16148" max="16148" width="14.83203125" style="12" bestFit="1" customWidth="1"/>
    <col min="16149" max="16149" width="12.33203125" style="12" bestFit="1" customWidth="1"/>
    <col min="16150" max="16150" width="9.33203125" style="12" bestFit="1" customWidth="1"/>
    <col min="16151" max="16151" width="8.83203125" style="12" bestFit="1" customWidth="1"/>
    <col min="16152" max="16152" width="14.5" style="12" bestFit="1" customWidth="1"/>
    <col min="16153" max="16153" width="14" style="12" bestFit="1" customWidth="1"/>
    <col min="16154" max="16154" width="11.1640625" style="12" bestFit="1" customWidth="1"/>
    <col min="16155" max="16155" width="17.83203125" style="12" bestFit="1" customWidth="1"/>
    <col min="16156" max="16384" width="10.83203125" style="12"/>
  </cols>
  <sheetData>
    <row r="1" spans="1:99" s="7" customFormat="1" ht="12" x14ac:dyDescent="0.15">
      <c r="A1" s="1" t="s">
        <v>0</v>
      </c>
      <c r="B1" s="1"/>
      <c r="C1" s="1"/>
      <c r="D1" s="1" t="s">
        <v>1</v>
      </c>
      <c r="E1" s="1" t="s">
        <v>2</v>
      </c>
      <c r="F1" s="1"/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3" t="s">
        <v>4</v>
      </c>
      <c r="S1" s="4"/>
      <c r="T1" s="4"/>
      <c r="U1" s="4"/>
      <c r="V1" s="4"/>
      <c r="W1" s="4"/>
      <c r="X1" s="4"/>
      <c r="Y1" s="4"/>
      <c r="Z1" s="4"/>
      <c r="AA1" s="5" t="s">
        <v>5</v>
      </c>
      <c r="AB1" s="6"/>
      <c r="AC1" s="6"/>
      <c r="AD1" s="6"/>
      <c r="AE1" s="6"/>
      <c r="AF1" s="6"/>
      <c r="AG1" s="6"/>
      <c r="AH1" s="6"/>
      <c r="AI1" s="7" t="s">
        <v>6</v>
      </c>
    </row>
    <row r="2" spans="1:99" x14ac:dyDescent="0.2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  <c r="P2" s="9" t="s">
        <v>22</v>
      </c>
      <c r="Q2" s="9" t="s">
        <v>23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28</v>
      </c>
      <c r="W2" s="10" t="s">
        <v>29</v>
      </c>
      <c r="X2" s="10" t="s">
        <v>30</v>
      </c>
      <c r="Y2" s="10" t="s">
        <v>31</v>
      </c>
      <c r="Z2" s="10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39</v>
      </c>
      <c r="AH2" s="11" t="s">
        <v>40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  <c r="AS2">
        <v>11</v>
      </c>
      <c r="AT2">
        <v>12</v>
      </c>
      <c r="AU2">
        <v>13</v>
      </c>
      <c r="AV2">
        <v>14</v>
      </c>
      <c r="AW2">
        <v>15</v>
      </c>
      <c r="AX2">
        <v>16</v>
      </c>
      <c r="AY2">
        <v>17</v>
      </c>
      <c r="AZ2">
        <v>18</v>
      </c>
      <c r="BA2">
        <v>19</v>
      </c>
      <c r="BB2">
        <v>20</v>
      </c>
      <c r="BC2">
        <v>21</v>
      </c>
      <c r="BD2">
        <v>22</v>
      </c>
      <c r="BE2">
        <v>23</v>
      </c>
      <c r="BF2">
        <v>24</v>
      </c>
      <c r="BG2">
        <v>25</v>
      </c>
      <c r="BH2">
        <v>26</v>
      </c>
      <c r="BI2">
        <v>27</v>
      </c>
      <c r="BJ2">
        <v>28</v>
      </c>
      <c r="BK2">
        <v>29</v>
      </c>
      <c r="BL2">
        <v>30</v>
      </c>
      <c r="BM2">
        <v>31</v>
      </c>
      <c r="BN2">
        <v>32</v>
      </c>
      <c r="BO2">
        <v>33</v>
      </c>
      <c r="BP2">
        <v>34</v>
      </c>
      <c r="BQ2">
        <v>35</v>
      </c>
      <c r="BR2">
        <v>36</v>
      </c>
      <c r="BS2">
        <v>37</v>
      </c>
      <c r="BT2">
        <v>38</v>
      </c>
      <c r="BU2">
        <v>39</v>
      </c>
      <c r="BV2">
        <v>40</v>
      </c>
      <c r="BW2">
        <v>41</v>
      </c>
      <c r="BX2">
        <v>42</v>
      </c>
      <c r="BY2">
        <v>43</v>
      </c>
      <c r="BZ2">
        <v>44</v>
      </c>
      <c r="CA2">
        <v>45</v>
      </c>
      <c r="CB2">
        <v>46</v>
      </c>
      <c r="CC2">
        <v>47</v>
      </c>
      <c r="CD2">
        <v>48</v>
      </c>
      <c r="CE2">
        <v>49</v>
      </c>
      <c r="CF2">
        <v>50</v>
      </c>
      <c r="CG2">
        <v>51</v>
      </c>
      <c r="CH2">
        <v>52</v>
      </c>
      <c r="CI2">
        <v>53</v>
      </c>
      <c r="CJ2">
        <v>54</v>
      </c>
      <c r="CK2">
        <v>55</v>
      </c>
      <c r="CL2">
        <v>56</v>
      </c>
      <c r="CM2">
        <v>57</v>
      </c>
      <c r="CN2">
        <v>58</v>
      </c>
      <c r="CO2">
        <v>59</v>
      </c>
      <c r="CP2">
        <v>60</v>
      </c>
      <c r="CQ2">
        <v>61</v>
      </c>
      <c r="CR2">
        <v>62</v>
      </c>
      <c r="CS2">
        <v>63</v>
      </c>
      <c r="CT2">
        <v>64</v>
      </c>
      <c r="CU2" s="12" t="s">
        <v>41</v>
      </c>
    </row>
    <row r="3" spans="1:99" x14ac:dyDescent="0.2">
      <c r="A3" s="8">
        <v>1</v>
      </c>
      <c r="B3" s="8">
        <v>1</v>
      </c>
      <c r="D3" s="8">
        <v>47410</v>
      </c>
      <c r="E3" s="8">
        <v>7375</v>
      </c>
      <c r="F3" s="13">
        <v>0.43402777777777773</v>
      </c>
      <c r="G3" s="9">
        <v>210</v>
      </c>
      <c r="H3" s="9">
        <v>160</v>
      </c>
      <c r="I3" s="9">
        <v>60</v>
      </c>
      <c r="J3" s="9">
        <v>140</v>
      </c>
      <c r="L3" s="9">
        <v>110</v>
      </c>
      <c r="M3" s="9">
        <v>445</v>
      </c>
      <c r="N3" s="9">
        <v>220</v>
      </c>
      <c r="O3" s="9">
        <v>860</v>
      </c>
      <c r="P3" s="9">
        <v>500</v>
      </c>
      <c r="Q3" s="9">
        <f>O3-P3</f>
        <v>360</v>
      </c>
      <c r="R3" s="10">
        <v>0.1</v>
      </c>
      <c r="S3" s="10">
        <v>1.3</v>
      </c>
      <c r="V3" s="10">
        <v>6</v>
      </c>
      <c r="W3" s="10">
        <v>5.5</v>
      </c>
      <c r="X3" s="10">
        <v>15.4</v>
      </c>
      <c r="Y3" s="10">
        <v>14.8</v>
      </c>
      <c r="Z3" s="10">
        <v>21.3</v>
      </c>
      <c r="AA3" s="11">
        <v>95</v>
      </c>
      <c r="AB3" s="11">
        <v>0</v>
      </c>
      <c r="AC3" s="11">
        <v>1</v>
      </c>
      <c r="AD3" s="11">
        <v>0</v>
      </c>
      <c r="AE3" s="11">
        <v>2</v>
      </c>
      <c r="AF3" s="11">
        <v>0</v>
      </c>
      <c r="AG3" s="11">
        <v>0</v>
      </c>
      <c r="AH3" s="11">
        <f>SUM(AB3:AG3)</f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2">
        <f>SUM(AI3:CT3)</f>
        <v>10</v>
      </c>
    </row>
    <row r="4" spans="1:99" x14ac:dyDescent="0.2">
      <c r="A4" s="8">
        <v>2</v>
      </c>
      <c r="B4" s="8">
        <v>2</v>
      </c>
      <c r="D4" s="8">
        <v>47125</v>
      </c>
      <c r="E4" s="8">
        <v>7332</v>
      </c>
      <c r="F4" s="13">
        <v>0.47222222222222227</v>
      </c>
      <c r="G4" s="9">
        <v>12</v>
      </c>
      <c r="H4" s="9">
        <v>265</v>
      </c>
      <c r="I4" s="9">
        <v>75</v>
      </c>
      <c r="J4" s="9">
        <v>280</v>
      </c>
      <c r="L4" s="9">
        <v>95</v>
      </c>
      <c r="M4" s="9">
        <v>620</v>
      </c>
      <c r="N4" s="9">
        <v>310</v>
      </c>
      <c r="O4" s="9">
        <v>3250</v>
      </c>
      <c r="P4" s="9">
        <v>0</v>
      </c>
      <c r="Q4" s="9">
        <f t="shared" ref="Q4:Q32" si="0">O4-P4</f>
        <v>3250</v>
      </c>
      <c r="R4" s="10">
        <v>0.65</v>
      </c>
      <c r="S4" s="10">
        <v>7</v>
      </c>
      <c r="T4" s="10">
        <v>0.13</v>
      </c>
      <c r="U4" s="10">
        <v>1.4</v>
      </c>
      <c r="V4" s="10">
        <v>6.8</v>
      </c>
      <c r="W4" s="10">
        <v>5.5</v>
      </c>
      <c r="X4" s="10">
        <v>16.100000000000001</v>
      </c>
      <c r="Y4" s="10">
        <v>15.8</v>
      </c>
      <c r="AA4" s="11">
        <v>120</v>
      </c>
      <c r="AB4" s="11">
        <v>0</v>
      </c>
      <c r="AC4" s="11">
        <v>0</v>
      </c>
      <c r="AD4" s="11">
        <v>0</v>
      </c>
      <c r="AE4" s="11">
        <v>2</v>
      </c>
      <c r="AF4" s="11">
        <v>0</v>
      </c>
      <c r="AG4" s="11">
        <v>0</v>
      </c>
      <c r="AH4" s="11">
        <f t="shared" ref="AH4:AH32" si="1">SUM(AB4:AG4)</f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1</v>
      </c>
      <c r="CU4" s="12">
        <f t="shared" ref="CU4:CU31" si="2">SUM(AI4:CT4)</f>
        <v>18</v>
      </c>
    </row>
    <row r="5" spans="1:99" x14ac:dyDescent="0.2">
      <c r="A5" s="8">
        <v>3</v>
      </c>
      <c r="B5" s="8">
        <v>3</v>
      </c>
      <c r="C5" s="14" t="s">
        <v>42</v>
      </c>
      <c r="D5" s="8">
        <v>47085</v>
      </c>
      <c r="E5" s="8">
        <v>7354</v>
      </c>
      <c r="F5" s="13">
        <v>0.48958333333333331</v>
      </c>
      <c r="G5" s="9">
        <v>80</v>
      </c>
      <c r="H5" s="9">
        <v>320</v>
      </c>
      <c r="I5" s="9">
        <v>200</v>
      </c>
      <c r="J5" s="9">
        <v>200</v>
      </c>
      <c r="L5" s="9">
        <v>40</v>
      </c>
      <c r="M5" s="9">
        <v>840</v>
      </c>
      <c r="N5" s="9">
        <v>270</v>
      </c>
      <c r="O5" s="9">
        <v>2700</v>
      </c>
      <c r="P5" s="9">
        <v>1000</v>
      </c>
      <c r="Q5" s="9">
        <f t="shared" si="0"/>
        <v>1700</v>
      </c>
      <c r="R5" s="10">
        <v>1.2</v>
      </c>
      <c r="S5" s="10">
        <v>13</v>
      </c>
      <c r="T5" s="10">
        <v>0.09</v>
      </c>
      <c r="U5" s="10">
        <v>0.8</v>
      </c>
      <c r="V5" s="10">
        <v>6</v>
      </c>
      <c r="W5" s="10">
        <v>6</v>
      </c>
      <c r="X5" s="10">
        <v>14.9</v>
      </c>
      <c r="Y5" s="10">
        <v>14.1</v>
      </c>
      <c r="AA5" s="11">
        <v>116</v>
      </c>
      <c r="AB5" s="11">
        <v>0</v>
      </c>
      <c r="AC5" s="11">
        <v>9</v>
      </c>
      <c r="AD5" s="11">
        <v>1</v>
      </c>
      <c r="AE5" s="11">
        <v>0</v>
      </c>
      <c r="AF5" s="11">
        <v>0</v>
      </c>
      <c r="AG5" s="11">
        <v>0</v>
      </c>
      <c r="AH5" s="11">
        <f t="shared" si="1"/>
        <v>10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 s="12">
        <f t="shared" si="2"/>
        <v>16</v>
      </c>
    </row>
    <row r="6" spans="1:99" x14ac:dyDescent="0.2">
      <c r="A6" s="8">
        <v>4</v>
      </c>
      <c r="B6" s="8">
        <v>3</v>
      </c>
      <c r="C6" s="14" t="s">
        <v>42</v>
      </c>
      <c r="D6" s="8">
        <v>47085</v>
      </c>
      <c r="E6" s="8">
        <v>7354</v>
      </c>
      <c r="F6" s="13">
        <v>0.48958333333333331</v>
      </c>
      <c r="G6" s="9">
        <v>80</v>
      </c>
      <c r="H6" s="9">
        <v>130</v>
      </c>
      <c r="I6" s="9">
        <v>100</v>
      </c>
      <c r="J6" s="9">
        <v>150</v>
      </c>
      <c r="L6" s="9">
        <v>140</v>
      </c>
      <c r="M6" s="9">
        <v>340</v>
      </c>
      <c r="N6" s="9">
        <v>270</v>
      </c>
      <c r="O6" s="9">
        <v>750</v>
      </c>
      <c r="P6" s="9">
        <v>0</v>
      </c>
      <c r="Q6" s="9">
        <f t="shared" si="0"/>
        <v>750</v>
      </c>
      <c r="R6" s="10">
        <v>0.84</v>
      </c>
      <c r="S6" s="10">
        <v>8.6</v>
      </c>
      <c r="T6" s="10">
        <v>0.2</v>
      </c>
      <c r="U6" s="10">
        <v>2</v>
      </c>
      <c r="V6" s="10">
        <v>6.8</v>
      </c>
      <c r="W6" s="10">
        <v>5.5</v>
      </c>
      <c r="X6" s="10">
        <v>14.3</v>
      </c>
      <c r="Y6" s="10">
        <v>13.9</v>
      </c>
      <c r="AA6" s="11">
        <v>118</v>
      </c>
      <c r="AB6" s="11">
        <v>8</v>
      </c>
      <c r="AC6" s="11">
        <v>9</v>
      </c>
      <c r="AD6" s="11">
        <v>1</v>
      </c>
      <c r="AE6" s="11">
        <v>1</v>
      </c>
      <c r="AF6" s="11">
        <v>0</v>
      </c>
      <c r="AG6" s="11">
        <v>0</v>
      </c>
      <c r="AH6" s="11">
        <f t="shared" si="1"/>
        <v>19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 s="12">
        <f t="shared" si="2"/>
        <v>9</v>
      </c>
    </row>
    <row r="7" spans="1:99" x14ac:dyDescent="0.2">
      <c r="A7" s="8">
        <v>5</v>
      </c>
      <c r="B7" s="8">
        <v>4</v>
      </c>
      <c r="D7" s="8">
        <v>47034</v>
      </c>
      <c r="E7" s="8">
        <v>7335</v>
      </c>
      <c r="F7" s="13">
        <v>0.51388888888888895</v>
      </c>
      <c r="G7" s="9">
        <v>20</v>
      </c>
      <c r="H7" s="9">
        <v>500</v>
      </c>
      <c r="I7" s="9">
        <v>130</v>
      </c>
      <c r="J7" s="9">
        <v>540</v>
      </c>
      <c r="L7" s="9">
        <v>60</v>
      </c>
      <c r="M7" s="9">
        <v>1140</v>
      </c>
      <c r="N7" s="9">
        <v>400</v>
      </c>
      <c r="O7" s="9">
        <v>18000</v>
      </c>
      <c r="P7" s="9">
        <v>0</v>
      </c>
      <c r="Q7" s="9">
        <f t="shared" si="0"/>
        <v>18000</v>
      </c>
      <c r="R7" s="10">
        <v>1.18</v>
      </c>
      <c r="S7" s="10">
        <v>10.9</v>
      </c>
      <c r="T7" s="10">
        <v>0.15</v>
      </c>
      <c r="U7" s="10">
        <v>1.5</v>
      </c>
      <c r="V7" s="10">
        <v>6</v>
      </c>
      <c r="W7" s="10">
        <v>5.5</v>
      </c>
      <c r="X7" s="10">
        <v>16</v>
      </c>
      <c r="Y7" s="10">
        <v>14.4</v>
      </c>
      <c r="AA7" s="11">
        <v>600</v>
      </c>
      <c r="AB7" s="11">
        <v>1</v>
      </c>
      <c r="AC7" s="11">
        <v>1</v>
      </c>
      <c r="AD7" s="11">
        <v>0</v>
      </c>
      <c r="AE7" s="11">
        <v>0</v>
      </c>
      <c r="AF7" s="11">
        <v>0</v>
      </c>
      <c r="AG7" s="11">
        <v>0</v>
      </c>
      <c r="AH7" s="11">
        <f t="shared" si="1"/>
        <v>2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1</v>
      </c>
      <c r="BS7">
        <v>1</v>
      </c>
      <c r="BT7">
        <v>0</v>
      </c>
      <c r="BU7">
        <v>0</v>
      </c>
      <c r="BV7">
        <v>1</v>
      </c>
      <c r="BW7">
        <v>1</v>
      </c>
      <c r="BX7">
        <v>0</v>
      </c>
      <c r="BY7">
        <v>1</v>
      </c>
      <c r="BZ7">
        <v>0</v>
      </c>
      <c r="CA7">
        <v>1</v>
      </c>
      <c r="CB7">
        <v>0</v>
      </c>
      <c r="CC7">
        <v>0</v>
      </c>
      <c r="CD7">
        <v>1</v>
      </c>
      <c r="CE7">
        <v>0</v>
      </c>
      <c r="CF7">
        <v>1</v>
      </c>
      <c r="CG7">
        <v>1</v>
      </c>
      <c r="CH7">
        <v>0</v>
      </c>
      <c r="CI7">
        <v>1</v>
      </c>
      <c r="CJ7">
        <v>0</v>
      </c>
      <c r="CK7">
        <v>1</v>
      </c>
      <c r="CL7">
        <v>1</v>
      </c>
      <c r="CM7">
        <v>0</v>
      </c>
      <c r="CN7">
        <v>1</v>
      </c>
      <c r="CO7">
        <v>1</v>
      </c>
      <c r="CP7">
        <v>1</v>
      </c>
      <c r="CQ7">
        <v>0</v>
      </c>
      <c r="CR7">
        <v>1</v>
      </c>
      <c r="CS7">
        <v>0</v>
      </c>
      <c r="CT7">
        <v>1</v>
      </c>
      <c r="CU7" s="12">
        <f t="shared" si="2"/>
        <v>30</v>
      </c>
    </row>
    <row r="8" spans="1:99" x14ac:dyDescent="0.2">
      <c r="A8" s="8">
        <v>6</v>
      </c>
      <c r="B8" s="8">
        <v>5</v>
      </c>
      <c r="D8" s="8">
        <v>47039</v>
      </c>
      <c r="E8" s="8">
        <v>7291</v>
      </c>
      <c r="F8" s="13">
        <v>0.54166666666666663</v>
      </c>
      <c r="G8" s="9">
        <v>295</v>
      </c>
      <c r="H8" s="9">
        <v>190</v>
      </c>
      <c r="I8" s="9">
        <v>70</v>
      </c>
      <c r="J8" s="9">
        <v>180</v>
      </c>
      <c r="K8" s="9">
        <v>210</v>
      </c>
      <c r="L8" s="9">
        <v>120</v>
      </c>
      <c r="M8" s="9">
        <v>380</v>
      </c>
      <c r="N8" s="9">
        <v>200</v>
      </c>
      <c r="O8" s="9">
        <v>180</v>
      </c>
      <c r="P8" s="9">
        <v>0</v>
      </c>
      <c r="Q8" s="9">
        <f t="shared" si="0"/>
        <v>180</v>
      </c>
      <c r="R8" s="10">
        <v>1.1499999999999999</v>
      </c>
      <c r="S8" s="10">
        <v>13</v>
      </c>
      <c r="T8" s="10">
        <v>0.2</v>
      </c>
      <c r="U8" s="10">
        <v>2</v>
      </c>
      <c r="AA8" s="11">
        <v>38</v>
      </c>
      <c r="AB8" s="11">
        <v>2</v>
      </c>
      <c r="AC8" s="11">
        <v>1</v>
      </c>
      <c r="AD8" s="11">
        <v>0</v>
      </c>
      <c r="AE8" s="11">
        <v>0</v>
      </c>
      <c r="AF8" s="11">
        <v>0</v>
      </c>
      <c r="AG8" s="11">
        <v>0</v>
      </c>
      <c r="AH8" s="11">
        <f t="shared" si="1"/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 s="12">
        <f t="shared" si="2"/>
        <v>8</v>
      </c>
    </row>
    <row r="9" spans="1:99" x14ac:dyDescent="0.2">
      <c r="A9" s="8">
        <v>7</v>
      </c>
      <c r="B9" s="8">
        <v>6</v>
      </c>
      <c r="D9" s="8">
        <v>47016</v>
      </c>
      <c r="E9" s="8">
        <v>7311</v>
      </c>
      <c r="F9" s="13">
        <v>0.55555555555555558</v>
      </c>
      <c r="G9" s="9">
        <v>80</v>
      </c>
      <c r="H9" s="9">
        <v>230</v>
      </c>
      <c r="I9" s="9">
        <v>100</v>
      </c>
      <c r="J9" s="9">
        <v>170</v>
      </c>
      <c r="K9" s="9">
        <v>600</v>
      </c>
      <c r="L9" s="9">
        <v>200</v>
      </c>
      <c r="M9" s="9">
        <v>475</v>
      </c>
      <c r="N9" s="9">
        <v>130</v>
      </c>
      <c r="O9" s="9">
        <v>1000</v>
      </c>
      <c r="P9" s="9">
        <v>360</v>
      </c>
      <c r="Q9" s="9">
        <f t="shared" si="0"/>
        <v>640</v>
      </c>
      <c r="R9" s="10">
        <v>1.2</v>
      </c>
      <c r="S9" s="10">
        <v>12</v>
      </c>
      <c r="T9" s="10">
        <v>0.09</v>
      </c>
      <c r="U9" s="10">
        <v>0.9</v>
      </c>
      <c r="V9" s="10">
        <v>7.4</v>
      </c>
      <c r="W9" s="10">
        <v>7.1</v>
      </c>
      <c r="X9" s="10">
        <v>15.2</v>
      </c>
      <c r="Y9" s="10">
        <v>13.6</v>
      </c>
      <c r="AA9" s="11">
        <v>114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f t="shared" si="1"/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 s="12">
        <f t="shared" si="2"/>
        <v>10</v>
      </c>
    </row>
    <row r="10" spans="1:99" x14ac:dyDescent="0.2">
      <c r="A10" s="8">
        <v>8</v>
      </c>
      <c r="B10" s="8">
        <v>7</v>
      </c>
      <c r="D10" s="8">
        <v>47057</v>
      </c>
      <c r="E10" s="8">
        <v>7350</v>
      </c>
      <c r="F10" s="13">
        <v>0.57291666666666663</v>
      </c>
      <c r="H10" s="9">
        <v>210</v>
      </c>
      <c r="I10" s="9">
        <v>180</v>
      </c>
      <c r="J10" s="9">
        <v>220</v>
      </c>
      <c r="K10" s="9">
        <v>600</v>
      </c>
      <c r="L10" s="9">
        <v>110</v>
      </c>
      <c r="M10" s="9">
        <v>555</v>
      </c>
      <c r="N10" s="9">
        <v>220</v>
      </c>
      <c r="O10" s="9">
        <v>4450</v>
      </c>
      <c r="P10" s="9">
        <v>0</v>
      </c>
      <c r="Q10" s="9">
        <f t="shared" si="0"/>
        <v>4450</v>
      </c>
      <c r="R10" s="10">
        <v>0.9</v>
      </c>
      <c r="S10" s="10">
        <v>8.9</v>
      </c>
      <c r="T10" s="10">
        <v>0.13</v>
      </c>
      <c r="U10" s="10">
        <v>1.3</v>
      </c>
      <c r="V10" s="10">
        <v>7.1</v>
      </c>
      <c r="W10" s="10">
        <v>7.1</v>
      </c>
      <c r="X10" s="10">
        <v>14</v>
      </c>
      <c r="Y10" s="10">
        <v>12.3</v>
      </c>
      <c r="AA10" s="11">
        <v>98</v>
      </c>
      <c r="AB10" s="11">
        <v>0</v>
      </c>
      <c r="AC10" s="11">
        <v>0</v>
      </c>
      <c r="AD10" s="11">
        <v>1</v>
      </c>
      <c r="AE10" s="11">
        <v>0</v>
      </c>
      <c r="AF10" s="11">
        <v>0</v>
      </c>
      <c r="AG10" s="11">
        <v>0</v>
      </c>
      <c r="AH10" s="11">
        <f t="shared" si="1"/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 s="12">
        <f t="shared" si="2"/>
        <v>22</v>
      </c>
    </row>
    <row r="11" spans="1:99" x14ac:dyDescent="0.2">
      <c r="A11" s="8">
        <v>9</v>
      </c>
      <c r="B11" s="8">
        <v>7</v>
      </c>
      <c r="D11" s="8">
        <v>47057</v>
      </c>
      <c r="E11" s="8">
        <v>7350</v>
      </c>
      <c r="F11" s="13">
        <v>0.58333333333333337</v>
      </c>
      <c r="H11" s="9">
        <v>320</v>
      </c>
      <c r="I11" s="9">
        <v>180</v>
      </c>
      <c r="J11" s="9">
        <v>180</v>
      </c>
      <c r="K11" s="9">
        <v>430</v>
      </c>
      <c r="L11" s="9">
        <v>160</v>
      </c>
      <c r="M11" s="9">
        <v>810</v>
      </c>
      <c r="N11" s="9">
        <v>310</v>
      </c>
      <c r="O11" s="9">
        <v>3600</v>
      </c>
      <c r="P11" s="9">
        <v>0</v>
      </c>
      <c r="Q11" s="9">
        <f t="shared" si="0"/>
        <v>3600</v>
      </c>
      <c r="R11" s="10">
        <v>0.89</v>
      </c>
      <c r="S11" s="10">
        <v>9.1</v>
      </c>
      <c r="T11" s="10">
        <v>0.13</v>
      </c>
      <c r="U11" s="10">
        <v>1.1000000000000001</v>
      </c>
      <c r="AA11" s="11">
        <v>112</v>
      </c>
      <c r="AB11" s="11">
        <v>4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f t="shared" si="1"/>
        <v>4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1</v>
      </c>
      <c r="CU11" s="12">
        <f t="shared" si="2"/>
        <v>20</v>
      </c>
    </row>
    <row r="12" spans="1:99" x14ac:dyDescent="0.2">
      <c r="A12" s="8">
        <v>10</v>
      </c>
      <c r="B12" s="8">
        <v>7</v>
      </c>
      <c r="D12" s="8">
        <v>47057</v>
      </c>
      <c r="E12" s="8">
        <v>7350</v>
      </c>
      <c r="F12" s="13">
        <v>0.57291666666666663</v>
      </c>
      <c r="H12" s="9">
        <v>360</v>
      </c>
      <c r="I12" s="9">
        <v>170</v>
      </c>
      <c r="J12" s="9">
        <v>13.5</v>
      </c>
      <c r="K12" s="9">
        <v>210</v>
      </c>
      <c r="L12" s="9">
        <v>100</v>
      </c>
      <c r="M12" s="9">
        <v>890</v>
      </c>
      <c r="N12" s="9">
        <v>130</v>
      </c>
      <c r="O12" s="9">
        <v>3150</v>
      </c>
      <c r="P12" s="9">
        <v>0</v>
      </c>
      <c r="Q12" s="9">
        <f t="shared" si="0"/>
        <v>3150</v>
      </c>
      <c r="R12" s="10">
        <v>0.7</v>
      </c>
      <c r="S12" s="10">
        <v>7.8</v>
      </c>
      <c r="T12" s="10">
        <v>0.09</v>
      </c>
      <c r="U12" s="10">
        <v>0.9</v>
      </c>
      <c r="AA12" s="11">
        <v>134</v>
      </c>
      <c r="AB12" s="11">
        <v>3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f t="shared" si="1"/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 s="12">
        <f t="shared" si="2"/>
        <v>17</v>
      </c>
    </row>
    <row r="13" spans="1:99" x14ac:dyDescent="0.2">
      <c r="A13" s="8">
        <v>11</v>
      </c>
      <c r="B13" s="8">
        <v>7</v>
      </c>
      <c r="D13" s="8">
        <v>47057</v>
      </c>
      <c r="E13" s="8">
        <v>7350</v>
      </c>
      <c r="F13" s="13">
        <v>0.57986111111111105</v>
      </c>
      <c r="H13" s="9">
        <v>380</v>
      </c>
      <c r="I13" s="9">
        <v>150</v>
      </c>
      <c r="J13" s="9">
        <v>100</v>
      </c>
      <c r="K13" s="9">
        <v>500</v>
      </c>
      <c r="L13" s="9">
        <v>160</v>
      </c>
      <c r="M13" s="9">
        <v>965</v>
      </c>
      <c r="N13" s="9">
        <v>140</v>
      </c>
      <c r="O13" s="9">
        <v>2250</v>
      </c>
      <c r="P13" s="9">
        <v>0</v>
      </c>
      <c r="Q13" s="9">
        <f t="shared" si="0"/>
        <v>2250</v>
      </c>
      <c r="R13" s="10">
        <v>0.22</v>
      </c>
      <c r="S13" s="10">
        <v>2.2999999999999998</v>
      </c>
      <c r="T13" s="10">
        <v>0.08</v>
      </c>
      <c r="U13" s="10">
        <v>0.8</v>
      </c>
      <c r="AA13" s="11">
        <v>62</v>
      </c>
      <c r="AB13" s="11">
        <v>1</v>
      </c>
      <c r="AC13" s="11">
        <v>11</v>
      </c>
      <c r="AD13" s="11">
        <v>3</v>
      </c>
      <c r="AE13" s="11">
        <v>0</v>
      </c>
      <c r="AF13" s="11">
        <v>1</v>
      </c>
      <c r="AG13" s="11">
        <v>0</v>
      </c>
      <c r="AH13" s="11">
        <f t="shared" si="1"/>
        <v>16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2">
        <f t="shared" si="2"/>
        <v>16</v>
      </c>
    </row>
    <row r="14" spans="1:99" x14ac:dyDescent="0.2">
      <c r="A14" s="8">
        <v>12</v>
      </c>
      <c r="B14" s="8">
        <v>8</v>
      </c>
      <c r="D14" s="8">
        <v>47089</v>
      </c>
      <c r="E14" s="8">
        <v>7363</v>
      </c>
      <c r="F14" s="13">
        <v>0.58333333333333337</v>
      </c>
      <c r="G14" s="9">
        <v>80</v>
      </c>
      <c r="H14" s="9">
        <v>260</v>
      </c>
      <c r="I14" s="9">
        <v>150</v>
      </c>
      <c r="J14" s="9">
        <v>200</v>
      </c>
      <c r="K14" s="9">
        <v>430</v>
      </c>
      <c r="L14" s="9">
        <v>90</v>
      </c>
      <c r="M14" s="9">
        <v>700</v>
      </c>
      <c r="N14" s="9">
        <v>170</v>
      </c>
      <c r="O14" s="9">
        <v>1800</v>
      </c>
      <c r="P14" s="9">
        <v>0</v>
      </c>
      <c r="Q14" s="9">
        <f t="shared" si="0"/>
        <v>1800</v>
      </c>
      <c r="R14" s="10">
        <v>0.7</v>
      </c>
      <c r="S14" s="10">
        <v>6.7</v>
      </c>
      <c r="T14" s="10">
        <v>0.09</v>
      </c>
      <c r="U14" s="10">
        <v>0.9</v>
      </c>
      <c r="V14" s="10">
        <v>7.1</v>
      </c>
      <c r="W14" s="10">
        <v>6.8</v>
      </c>
      <c r="X14" s="10">
        <v>14.4</v>
      </c>
      <c r="Y14" s="10">
        <v>13.2</v>
      </c>
      <c r="AA14" s="11">
        <v>128</v>
      </c>
      <c r="AB14" s="11">
        <v>1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f t="shared" si="1"/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s="12">
        <f t="shared" si="2"/>
        <v>16</v>
      </c>
    </row>
    <row r="15" spans="1:99" x14ac:dyDescent="0.2">
      <c r="A15" s="8">
        <v>13</v>
      </c>
      <c r="B15" s="8">
        <v>9</v>
      </c>
      <c r="D15" s="8">
        <v>47022</v>
      </c>
      <c r="E15" s="8">
        <v>7362</v>
      </c>
      <c r="F15" s="13"/>
      <c r="G15" s="9">
        <v>180</v>
      </c>
      <c r="H15" s="9">
        <v>300</v>
      </c>
      <c r="I15" s="9">
        <v>110</v>
      </c>
      <c r="J15" s="9">
        <v>160</v>
      </c>
      <c r="K15" s="9">
        <v>320</v>
      </c>
      <c r="L15" s="9">
        <v>170</v>
      </c>
      <c r="M15" s="9">
        <v>510</v>
      </c>
      <c r="N15" s="9">
        <v>130</v>
      </c>
      <c r="O15" s="9">
        <v>1250</v>
      </c>
      <c r="P15" s="9">
        <v>0</v>
      </c>
      <c r="Q15" s="9">
        <f t="shared" si="0"/>
        <v>1250</v>
      </c>
      <c r="R15" s="10">
        <v>0.67</v>
      </c>
      <c r="S15" s="10">
        <v>7.1</v>
      </c>
      <c r="T15" s="10">
        <v>0.12</v>
      </c>
      <c r="U15" s="10">
        <v>1.2</v>
      </c>
      <c r="V15" s="10">
        <v>7.9</v>
      </c>
      <c r="W15" s="10">
        <v>7.9</v>
      </c>
      <c r="X15" s="10">
        <v>15.9</v>
      </c>
      <c r="Y15" s="10">
        <v>14.2</v>
      </c>
      <c r="AA15" s="11">
        <v>128</v>
      </c>
      <c r="AB15" s="11">
        <v>1</v>
      </c>
      <c r="AC15" s="11">
        <v>1</v>
      </c>
      <c r="AD15" s="11">
        <v>0</v>
      </c>
      <c r="AE15" s="11">
        <v>1</v>
      </c>
      <c r="AF15" s="11">
        <v>0</v>
      </c>
      <c r="AG15" s="11">
        <v>1</v>
      </c>
      <c r="AH15" s="11">
        <f t="shared" si="1"/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 s="12">
        <f t="shared" si="2"/>
        <v>13</v>
      </c>
    </row>
    <row r="16" spans="1:99" x14ac:dyDescent="0.2">
      <c r="A16" s="8">
        <v>14</v>
      </c>
      <c r="B16" s="8">
        <v>10</v>
      </c>
      <c r="D16" s="8">
        <v>46995</v>
      </c>
      <c r="E16" s="8">
        <v>7305</v>
      </c>
      <c r="F16" s="13"/>
      <c r="G16" s="9">
        <v>122</v>
      </c>
      <c r="H16" s="9">
        <v>100</v>
      </c>
      <c r="I16" s="9">
        <v>60</v>
      </c>
      <c r="J16" s="9">
        <v>100</v>
      </c>
      <c r="K16" s="9">
        <v>120</v>
      </c>
      <c r="L16" s="9">
        <v>80</v>
      </c>
      <c r="M16" s="9">
        <v>250</v>
      </c>
      <c r="N16" s="9">
        <v>310</v>
      </c>
      <c r="O16" s="9">
        <v>60</v>
      </c>
      <c r="P16" s="9">
        <v>0</v>
      </c>
      <c r="Q16" s="9">
        <f t="shared" si="0"/>
        <v>60</v>
      </c>
      <c r="R16" s="10">
        <v>0.9</v>
      </c>
      <c r="S16" s="10">
        <v>10.1</v>
      </c>
      <c r="T16" s="10">
        <v>0.3</v>
      </c>
      <c r="U16" s="10">
        <v>3</v>
      </c>
      <c r="V16" s="10">
        <v>5.5</v>
      </c>
      <c r="W16" s="10">
        <v>5</v>
      </c>
      <c r="X16" s="10">
        <v>14.3</v>
      </c>
      <c r="Y16" s="10">
        <v>13.4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f t="shared" si="1"/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 s="12">
        <f t="shared" si="2"/>
        <v>7</v>
      </c>
    </row>
    <row r="17" spans="1:99" x14ac:dyDescent="0.2">
      <c r="A17" s="8">
        <v>15</v>
      </c>
      <c r="B17" s="8">
        <v>11</v>
      </c>
      <c r="D17" s="8">
        <v>46995</v>
      </c>
      <c r="E17" s="8">
        <v>7293</v>
      </c>
      <c r="F17" s="13"/>
      <c r="G17" s="9">
        <v>160</v>
      </c>
      <c r="H17" s="9">
        <v>230</v>
      </c>
      <c r="I17" s="9">
        <v>160</v>
      </c>
      <c r="J17" s="9">
        <v>140</v>
      </c>
      <c r="K17" s="9">
        <v>510</v>
      </c>
      <c r="L17" s="9">
        <v>150</v>
      </c>
      <c r="M17" s="9">
        <v>530</v>
      </c>
      <c r="N17" s="9">
        <v>70</v>
      </c>
      <c r="O17" s="9">
        <v>1950</v>
      </c>
      <c r="P17" s="9">
        <v>0</v>
      </c>
      <c r="Q17" s="9">
        <f t="shared" si="0"/>
        <v>1950</v>
      </c>
      <c r="R17" s="10">
        <v>1.2</v>
      </c>
      <c r="S17" s="10">
        <v>12.4</v>
      </c>
      <c r="T17" s="10">
        <v>0.2</v>
      </c>
      <c r="U17" s="10">
        <v>1.9</v>
      </c>
      <c r="V17" s="10">
        <v>7.4</v>
      </c>
      <c r="W17" s="10">
        <v>7.4</v>
      </c>
      <c r="X17" s="10">
        <v>14.8</v>
      </c>
      <c r="Y17" s="10">
        <v>14</v>
      </c>
      <c r="AA17" s="11">
        <v>94</v>
      </c>
      <c r="AB17" s="11">
        <v>3</v>
      </c>
      <c r="AC17" s="11">
        <v>0</v>
      </c>
      <c r="AD17" s="11">
        <v>1</v>
      </c>
      <c r="AE17" s="11">
        <v>0</v>
      </c>
      <c r="AF17" s="11">
        <v>0</v>
      </c>
      <c r="AG17" s="11">
        <v>0</v>
      </c>
      <c r="AH17" s="11">
        <f t="shared" si="1"/>
        <v>4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 s="12">
        <f t="shared" si="2"/>
        <v>17</v>
      </c>
    </row>
    <row r="18" spans="1:99" x14ac:dyDescent="0.2">
      <c r="A18" s="8">
        <v>16</v>
      </c>
      <c r="B18" s="8">
        <v>12</v>
      </c>
      <c r="D18" s="8">
        <v>46960</v>
      </c>
      <c r="E18" s="8">
        <v>7306</v>
      </c>
      <c r="F18" s="13"/>
      <c r="G18" s="9">
        <v>108</v>
      </c>
      <c r="H18" s="9">
        <v>280</v>
      </c>
      <c r="I18" s="9">
        <v>100</v>
      </c>
      <c r="J18" s="9">
        <v>300</v>
      </c>
      <c r="K18" s="9">
        <v>330</v>
      </c>
      <c r="L18" s="9">
        <v>150</v>
      </c>
      <c r="M18" s="9">
        <v>640</v>
      </c>
      <c r="N18" s="9">
        <v>320</v>
      </c>
      <c r="O18" s="9">
        <v>2850</v>
      </c>
      <c r="P18" s="9">
        <v>0</v>
      </c>
      <c r="Q18" s="9">
        <f t="shared" si="0"/>
        <v>2850</v>
      </c>
      <c r="R18" s="10">
        <v>0.66</v>
      </c>
      <c r="S18" s="10">
        <v>6.9</v>
      </c>
      <c r="T18" s="10">
        <v>0.13</v>
      </c>
      <c r="U18" s="10">
        <v>1.2</v>
      </c>
      <c r="V18" s="10">
        <v>7.1</v>
      </c>
      <c r="W18" s="10">
        <v>7.1</v>
      </c>
      <c r="X18" s="10">
        <v>15.8</v>
      </c>
      <c r="Y18" s="10">
        <v>13.9</v>
      </c>
      <c r="AA18" s="11">
        <v>130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f t="shared" si="1"/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 s="12">
        <f t="shared" si="2"/>
        <v>16</v>
      </c>
    </row>
    <row r="19" spans="1:99" x14ac:dyDescent="0.2">
      <c r="A19" s="8">
        <v>17</v>
      </c>
      <c r="B19" s="8">
        <v>12</v>
      </c>
      <c r="D19" s="8">
        <v>46960</v>
      </c>
      <c r="E19" s="8">
        <v>7306</v>
      </c>
      <c r="F19" s="13"/>
      <c r="G19" s="9">
        <v>52</v>
      </c>
      <c r="H19" s="9">
        <v>250</v>
      </c>
      <c r="I19" s="9">
        <v>180</v>
      </c>
      <c r="J19" s="9">
        <v>190</v>
      </c>
      <c r="K19" s="9">
        <v>410</v>
      </c>
      <c r="L19" s="9">
        <v>190</v>
      </c>
      <c r="M19" s="9">
        <v>695</v>
      </c>
      <c r="N19" s="9">
        <v>210</v>
      </c>
      <c r="O19" s="9">
        <v>2225</v>
      </c>
      <c r="P19" s="9">
        <v>0</v>
      </c>
      <c r="Q19" s="9">
        <f t="shared" si="0"/>
        <v>2225</v>
      </c>
      <c r="R19" s="10">
        <v>0.9</v>
      </c>
      <c r="S19" s="10">
        <v>8.6999999999999993</v>
      </c>
      <c r="T19" s="10">
        <v>0.09</v>
      </c>
      <c r="U19" s="10">
        <v>1.1000000000000001</v>
      </c>
      <c r="V19" s="10">
        <v>6.8</v>
      </c>
      <c r="W19" s="10">
        <v>6.5</v>
      </c>
      <c r="X19" s="10">
        <v>15.3</v>
      </c>
      <c r="Y19" s="10">
        <v>14</v>
      </c>
      <c r="AA19" s="11">
        <v>120</v>
      </c>
      <c r="AB19" s="11">
        <v>0</v>
      </c>
      <c r="AC19" s="11">
        <v>2</v>
      </c>
      <c r="AD19" s="11">
        <v>0</v>
      </c>
      <c r="AE19" s="11">
        <v>1</v>
      </c>
      <c r="AF19" s="11">
        <v>0</v>
      </c>
      <c r="AG19" s="11">
        <v>0</v>
      </c>
      <c r="AH19" s="11">
        <f t="shared" si="1"/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 s="12">
        <f t="shared" si="2"/>
        <v>15</v>
      </c>
    </row>
    <row r="20" spans="1:99" x14ac:dyDescent="0.2">
      <c r="A20" s="8">
        <v>18</v>
      </c>
      <c r="B20" s="8">
        <v>12</v>
      </c>
      <c r="D20" s="8">
        <v>46960</v>
      </c>
      <c r="E20" s="8">
        <v>7306</v>
      </c>
      <c r="F20" s="13"/>
      <c r="G20" s="9">
        <v>52</v>
      </c>
      <c r="H20" s="9">
        <v>270</v>
      </c>
      <c r="I20" s="9">
        <v>80</v>
      </c>
      <c r="J20" s="9">
        <v>150</v>
      </c>
      <c r="K20" s="9">
        <v>280</v>
      </c>
      <c r="L20" s="9">
        <v>100</v>
      </c>
      <c r="M20" s="9">
        <v>520</v>
      </c>
      <c r="N20" s="9">
        <v>180</v>
      </c>
      <c r="O20" s="9">
        <v>900</v>
      </c>
      <c r="P20" s="9">
        <v>0</v>
      </c>
      <c r="Q20" s="9">
        <f t="shared" si="0"/>
        <v>900</v>
      </c>
      <c r="R20" s="10">
        <v>0.89</v>
      </c>
      <c r="S20" s="10">
        <v>9</v>
      </c>
      <c r="T20" s="10">
        <v>0.16</v>
      </c>
      <c r="U20" s="10">
        <v>0.1</v>
      </c>
      <c r="V20" s="10">
        <v>6.5</v>
      </c>
      <c r="W20" s="10">
        <v>6.5</v>
      </c>
      <c r="X20" s="10">
        <v>14.8</v>
      </c>
      <c r="Y20" s="10">
        <v>13.8</v>
      </c>
      <c r="AA20" s="11">
        <v>124</v>
      </c>
      <c r="AB20" s="11">
        <v>9</v>
      </c>
      <c r="AC20" s="11">
        <v>0</v>
      </c>
      <c r="AD20" s="11">
        <v>2</v>
      </c>
      <c r="AE20" s="11">
        <v>0</v>
      </c>
      <c r="AF20" s="11">
        <v>0</v>
      </c>
      <c r="AG20" s="11">
        <v>0</v>
      </c>
      <c r="AH20" s="11">
        <f t="shared" si="1"/>
        <v>11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2">
        <f t="shared" si="2"/>
        <v>10</v>
      </c>
    </row>
    <row r="21" spans="1:99" x14ac:dyDescent="0.2">
      <c r="A21" s="8">
        <v>19</v>
      </c>
      <c r="B21" s="8">
        <v>13</v>
      </c>
      <c r="C21" s="14" t="s">
        <v>43</v>
      </c>
      <c r="D21" s="8">
        <v>45808</v>
      </c>
      <c r="E21" s="8">
        <v>8341</v>
      </c>
      <c r="F21" s="13"/>
      <c r="G21" s="9">
        <v>75</v>
      </c>
      <c r="H21" s="9">
        <v>390</v>
      </c>
      <c r="I21" s="9">
        <v>210</v>
      </c>
      <c r="K21" s="9">
        <v>750</v>
      </c>
      <c r="L21" s="9">
        <v>300</v>
      </c>
      <c r="M21" s="9">
        <v>820</v>
      </c>
      <c r="N21" s="9">
        <v>610</v>
      </c>
      <c r="O21" s="9">
        <v>11000</v>
      </c>
      <c r="P21" s="9">
        <v>0</v>
      </c>
      <c r="Q21" s="9">
        <f t="shared" si="0"/>
        <v>11000</v>
      </c>
      <c r="V21" s="10">
        <v>7.4</v>
      </c>
      <c r="W21" s="10">
        <v>6.8</v>
      </c>
      <c r="X21" s="10">
        <v>15.3</v>
      </c>
      <c r="Y21" s="10">
        <v>13.3</v>
      </c>
      <c r="AA21" s="11">
        <v>590</v>
      </c>
      <c r="AB21" s="11">
        <v>6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f t="shared" si="1"/>
        <v>6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0</v>
      </c>
      <c r="CT21">
        <v>1</v>
      </c>
      <c r="CU21" s="12">
        <f t="shared" si="2"/>
        <v>26</v>
      </c>
    </row>
    <row r="22" spans="1:99" x14ac:dyDescent="0.2">
      <c r="A22" s="8">
        <v>20</v>
      </c>
      <c r="B22" s="8">
        <v>13</v>
      </c>
      <c r="C22" s="14" t="s">
        <v>43</v>
      </c>
      <c r="D22" s="8">
        <v>45808</v>
      </c>
      <c r="E22" s="8">
        <v>8341</v>
      </c>
      <c r="F22" s="13"/>
      <c r="G22" s="9">
        <v>330</v>
      </c>
      <c r="H22" s="9">
        <v>120</v>
      </c>
      <c r="I22" s="9">
        <v>120</v>
      </c>
      <c r="J22" s="9">
        <v>260</v>
      </c>
      <c r="K22" s="9">
        <v>700</v>
      </c>
      <c r="L22" s="9">
        <v>260</v>
      </c>
      <c r="M22" s="9">
        <v>370</v>
      </c>
      <c r="N22" s="9">
        <v>550</v>
      </c>
      <c r="O22" s="9">
        <v>1460</v>
      </c>
      <c r="P22" s="9">
        <v>0</v>
      </c>
      <c r="Q22" s="9">
        <f t="shared" si="0"/>
        <v>1460</v>
      </c>
      <c r="V22" s="10">
        <v>8.1</v>
      </c>
      <c r="W22" s="10">
        <v>8.1</v>
      </c>
      <c r="X22" s="10">
        <v>14.5</v>
      </c>
      <c r="Y22" s="10">
        <v>13.4</v>
      </c>
      <c r="AA22" s="11">
        <v>120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f t="shared" si="1"/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2">
        <f t="shared" si="2"/>
        <v>14</v>
      </c>
    </row>
    <row r="23" spans="1:99" x14ac:dyDescent="0.2">
      <c r="A23" s="8">
        <v>21</v>
      </c>
      <c r="B23" s="8">
        <v>14</v>
      </c>
      <c r="D23" s="8">
        <v>45832</v>
      </c>
      <c r="E23" s="8">
        <v>8373</v>
      </c>
      <c r="F23" s="13"/>
      <c r="G23" s="9">
        <v>225</v>
      </c>
      <c r="H23" s="9">
        <v>150</v>
      </c>
      <c r="I23" s="9">
        <v>60</v>
      </c>
      <c r="J23" s="9">
        <v>120</v>
      </c>
      <c r="K23" s="9">
        <v>460</v>
      </c>
      <c r="L23" s="9">
        <v>200</v>
      </c>
      <c r="M23" s="9">
        <v>370</v>
      </c>
      <c r="N23" s="9">
        <v>140</v>
      </c>
      <c r="O23" s="9">
        <v>50</v>
      </c>
      <c r="P23" s="9">
        <v>0</v>
      </c>
      <c r="Q23" s="9">
        <f t="shared" si="0"/>
        <v>50</v>
      </c>
      <c r="V23" s="10">
        <v>7.4</v>
      </c>
      <c r="W23" s="10">
        <v>7.4</v>
      </c>
      <c r="X23" s="10">
        <v>14</v>
      </c>
      <c r="Y23" s="10">
        <v>13.1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f t="shared" si="1"/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2">
        <f t="shared" si="2"/>
        <v>7</v>
      </c>
    </row>
    <row r="24" spans="1:99" x14ac:dyDescent="0.2">
      <c r="A24" s="8">
        <v>22</v>
      </c>
      <c r="B24" s="8">
        <v>15</v>
      </c>
      <c r="D24" s="8">
        <v>45984</v>
      </c>
      <c r="E24" s="8">
        <v>8238</v>
      </c>
      <c r="F24" s="13"/>
      <c r="G24" s="9">
        <v>80</v>
      </c>
      <c r="H24" s="9">
        <v>580</v>
      </c>
      <c r="I24" s="9">
        <v>320</v>
      </c>
      <c r="J24" s="9">
        <v>90</v>
      </c>
      <c r="K24" s="9">
        <v>540</v>
      </c>
      <c r="L24" s="9">
        <v>260</v>
      </c>
      <c r="M24" s="9">
        <v>1490</v>
      </c>
      <c r="N24" s="9">
        <v>310</v>
      </c>
      <c r="O24" s="9">
        <v>3000</v>
      </c>
      <c r="P24" s="9">
        <v>0</v>
      </c>
      <c r="Q24" s="9">
        <f t="shared" si="0"/>
        <v>3000</v>
      </c>
      <c r="V24" s="10">
        <v>6.8</v>
      </c>
      <c r="W24" s="10">
        <v>7.4</v>
      </c>
      <c r="X24" s="10">
        <v>15.1</v>
      </c>
      <c r="Y24" s="10">
        <v>14</v>
      </c>
      <c r="AA24" s="11">
        <v>120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f t="shared" si="1"/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1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 s="12">
        <f t="shared" si="2"/>
        <v>17</v>
      </c>
    </row>
    <row r="25" spans="1:99" x14ac:dyDescent="0.2">
      <c r="A25" s="8">
        <v>23</v>
      </c>
      <c r="B25" s="8">
        <v>16</v>
      </c>
      <c r="D25" s="8">
        <v>45862</v>
      </c>
      <c r="E25" s="8">
        <v>4146</v>
      </c>
      <c r="F25" s="13"/>
      <c r="G25" s="9">
        <v>135</v>
      </c>
      <c r="H25" s="9">
        <v>150</v>
      </c>
      <c r="I25" s="9">
        <v>80</v>
      </c>
      <c r="J25" s="9">
        <v>70</v>
      </c>
      <c r="K25" s="9">
        <v>520</v>
      </c>
      <c r="L25" s="9">
        <v>150</v>
      </c>
      <c r="M25" s="9">
        <v>360</v>
      </c>
      <c r="N25" s="9">
        <v>180</v>
      </c>
      <c r="O25" s="9">
        <v>140</v>
      </c>
      <c r="P25" s="9">
        <v>0</v>
      </c>
      <c r="Q25" s="9">
        <f t="shared" si="0"/>
        <v>140</v>
      </c>
      <c r="V25" s="10">
        <v>6.8</v>
      </c>
      <c r="W25" s="10">
        <v>6.8</v>
      </c>
      <c r="X25" s="10">
        <v>15.3</v>
      </c>
      <c r="Y25" s="10">
        <v>14.6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f t="shared" si="1"/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2">
        <f t="shared" si="2"/>
        <v>9</v>
      </c>
    </row>
    <row r="26" spans="1:99" x14ac:dyDescent="0.2">
      <c r="A26" s="8">
        <v>24</v>
      </c>
      <c r="B26" s="8">
        <v>17</v>
      </c>
      <c r="D26" s="8">
        <v>45961</v>
      </c>
      <c r="E26" s="8">
        <v>8035</v>
      </c>
      <c r="F26" s="13"/>
      <c r="G26" s="9">
        <v>0</v>
      </c>
      <c r="H26" s="9">
        <v>240</v>
      </c>
      <c r="I26" s="9">
        <v>70</v>
      </c>
      <c r="J26" s="9">
        <v>100</v>
      </c>
      <c r="K26" s="9">
        <v>280</v>
      </c>
      <c r="L26" s="9">
        <v>90</v>
      </c>
      <c r="M26" s="9">
        <v>530</v>
      </c>
      <c r="N26" s="9">
        <v>60</v>
      </c>
      <c r="O26" s="9">
        <v>720</v>
      </c>
      <c r="P26" s="9">
        <v>500</v>
      </c>
      <c r="Q26" s="9">
        <f t="shared" si="0"/>
        <v>220</v>
      </c>
      <c r="V26" s="10">
        <v>6.5</v>
      </c>
      <c r="W26" s="10">
        <v>6.8</v>
      </c>
      <c r="X26" s="10">
        <v>14.6</v>
      </c>
      <c r="Y26" s="10">
        <v>14</v>
      </c>
      <c r="AA26" s="11">
        <v>94</v>
      </c>
      <c r="AB26" s="11">
        <v>0</v>
      </c>
      <c r="AC26" s="11">
        <v>7</v>
      </c>
      <c r="AD26" s="11">
        <v>0</v>
      </c>
      <c r="AE26" s="11">
        <v>0</v>
      </c>
      <c r="AF26" s="11">
        <v>0</v>
      </c>
      <c r="AG26" s="11">
        <v>0</v>
      </c>
      <c r="AH26" s="11">
        <f t="shared" si="1"/>
        <v>7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 s="12">
        <f t="shared" si="2"/>
        <v>9</v>
      </c>
    </row>
    <row r="27" spans="1:99" x14ac:dyDescent="0.2">
      <c r="A27" s="8">
        <v>25</v>
      </c>
      <c r="B27" s="8">
        <v>18</v>
      </c>
      <c r="D27" s="8">
        <v>45969</v>
      </c>
      <c r="E27" s="8">
        <v>8002</v>
      </c>
      <c r="F27" s="13"/>
      <c r="G27" s="9">
        <v>345</v>
      </c>
      <c r="H27" s="9">
        <v>250</v>
      </c>
      <c r="I27" s="9">
        <v>70</v>
      </c>
      <c r="J27" s="9">
        <v>100</v>
      </c>
      <c r="K27" s="9">
        <v>580</v>
      </c>
      <c r="L27" s="9">
        <v>150</v>
      </c>
      <c r="M27" s="9">
        <v>520</v>
      </c>
      <c r="N27" s="9">
        <v>70</v>
      </c>
      <c r="O27" s="9">
        <v>611</v>
      </c>
      <c r="P27" s="9">
        <v>500</v>
      </c>
      <c r="Q27" s="9">
        <f t="shared" si="0"/>
        <v>111</v>
      </c>
      <c r="V27" s="10">
        <v>6.8</v>
      </c>
      <c r="W27" s="10">
        <v>6.8</v>
      </c>
      <c r="X27" s="10">
        <v>15.3</v>
      </c>
      <c r="Y27" s="10">
        <v>15.3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f t="shared" si="1"/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 s="12">
        <f t="shared" si="2"/>
        <v>7</v>
      </c>
    </row>
    <row r="28" spans="1:99" x14ac:dyDescent="0.2">
      <c r="A28" s="8">
        <v>26</v>
      </c>
      <c r="B28" s="8">
        <v>19</v>
      </c>
      <c r="D28" s="8">
        <v>45923</v>
      </c>
      <c r="E28" s="8">
        <v>7984</v>
      </c>
      <c r="F28" s="13"/>
      <c r="G28" s="9">
        <v>240</v>
      </c>
      <c r="H28" s="9">
        <v>190</v>
      </c>
      <c r="I28" s="9">
        <v>130</v>
      </c>
      <c r="J28" s="9">
        <v>140</v>
      </c>
      <c r="K28" s="9">
        <v>240</v>
      </c>
      <c r="L28" s="9">
        <v>150</v>
      </c>
      <c r="M28" s="9">
        <v>430</v>
      </c>
      <c r="N28" s="9">
        <v>230</v>
      </c>
      <c r="O28" s="9">
        <v>850</v>
      </c>
      <c r="P28" s="9">
        <v>500</v>
      </c>
      <c r="Q28" s="9">
        <f t="shared" si="0"/>
        <v>350</v>
      </c>
      <c r="V28" s="10">
        <v>7.1</v>
      </c>
      <c r="W28" s="10">
        <v>7.1</v>
      </c>
      <c r="X28" s="10">
        <v>15.5</v>
      </c>
      <c r="Y28" s="10">
        <v>14.5</v>
      </c>
      <c r="AA28" s="11">
        <v>120</v>
      </c>
      <c r="AB28" s="11">
        <v>5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f t="shared" si="1"/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s="12">
        <f t="shared" si="2"/>
        <v>10</v>
      </c>
    </row>
    <row r="29" spans="1:99" x14ac:dyDescent="0.2">
      <c r="A29" s="8">
        <v>27</v>
      </c>
      <c r="B29" s="8">
        <v>20</v>
      </c>
      <c r="D29" s="8">
        <v>45897</v>
      </c>
      <c r="E29" s="8">
        <v>8031</v>
      </c>
      <c r="F29" s="13"/>
      <c r="G29" s="9">
        <v>255</v>
      </c>
      <c r="H29" s="9">
        <v>230</v>
      </c>
      <c r="I29" s="9">
        <v>100</v>
      </c>
      <c r="J29" s="9">
        <v>320</v>
      </c>
      <c r="K29" s="9">
        <v>610</v>
      </c>
      <c r="L29" s="9">
        <v>120</v>
      </c>
      <c r="M29" s="9">
        <v>570</v>
      </c>
      <c r="N29" s="9">
        <v>350</v>
      </c>
      <c r="O29" s="9">
        <v>1200</v>
      </c>
      <c r="P29" s="9">
        <v>0</v>
      </c>
      <c r="Q29" s="9">
        <f t="shared" si="0"/>
        <v>1200</v>
      </c>
      <c r="V29" s="10">
        <v>7.1</v>
      </c>
      <c r="W29" s="10">
        <v>7.1</v>
      </c>
      <c r="X29" s="10">
        <v>14.4</v>
      </c>
      <c r="Y29" s="10">
        <v>13</v>
      </c>
      <c r="AA29" s="11">
        <v>116</v>
      </c>
      <c r="AB29" s="11">
        <v>3</v>
      </c>
      <c r="AC29" s="11">
        <v>3</v>
      </c>
      <c r="AD29" s="11">
        <v>0</v>
      </c>
      <c r="AE29" s="11">
        <v>0</v>
      </c>
      <c r="AF29" s="11">
        <v>0</v>
      </c>
      <c r="AG29" s="11">
        <v>0</v>
      </c>
      <c r="AH29" s="11">
        <f t="shared" si="1"/>
        <v>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1</v>
      </c>
      <c r="CT29">
        <v>0</v>
      </c>
      <c r="CU29" s="12">
        <f t="shared" si="2"/>
        <v>13</v>
      </c>
    </row>
    <row r="30" spans="1:99" x14ac:dyDescent="0.2">
      <c r="A30" s="8">
        <v>28</v>
      </c>
      <c r="B30" s="8">
        <v>21</v>
      </c>
      <c r="D30" s="8">
        <v>46427</v>
      </c>
      <c r="E30" s="8">
        <v>8009</v>
      </c>
      <c r="F30" s="13"/>
      <c r="G30" s="9">
        <v>135</v>
      </c>
      <c r="H30" s="9">
        <v>410</v>
      </c>
      <c r="I30" s="9">
        <v>80</v>
      </c>
      <c r="J30" s="9">
        <v>250</v>
      </c>
      <c r="K30" s="9">
        <v>380</v>
      </c>
      <c r="L30" s="9">
        <v>130</v>
      </c>
      <c r="M30" s="9">
        <v>980</v>
      </c>
      <c r="N30" s="9">
        <v>410</v>
      </c>
      <c r="O30" s="9">
        <v>3500</v>
      </c>
      <c r="P30" s="9">
        <v>500</v>
      </c>
      <c r="Q30" s="9">
        <f t="shared" si="0"/>
        <v>3000</v>
      </c>
      <c r="V30" s="10">
        <v>6.5</v>
      </c>
      <c r="W30" s="10">
        <v>6.5</v>
      </c>
      <c r="X30" s="10">
        <v>15.4</v>
      </c>
      <c r="Y30" s="10">
        <v>13.7</v>
      </c>
      <c r="AA30" s="11">
        <v>120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f t="shared" si="1"/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 s="12">
        <f t="shared" si="2"/>
        <v>17</v>
      </c>
    </row>
    <row r="31" spans="1:99" x14ac:dyDescent="0.2">
      <c r="A31" s="8">
        <v>29</v>
      </c>
      <c r="B31" s="8">
        <v>21</v>
      </c>
      <c r="D31" s="8">
        <v>46427</v>
      </c>
      <c r="E31" s="8">
        <v>8009</v>
      </c>
      <c r="F31" s="13"/>
      <c r="G31" s="9">
        <v>135</v>
      </c>
      <c r="H31" s="9">
        <v>200</v>
      </c>
      <c r="I31" s="9">
        <v>60</v>
      </c>
      <c r="J31" s="9">
        <v>290</v>
      </c>
      <c r="K31" s="9">
        <v>190</v>
      </c>
      <c r="L31" s="9">
        <v>100</v>
      </c>
      <c r="M31" s="9">
        <v>420</v>
      </c>
      <c r="N31" s="9">
        <v>330</v>
      </c>
      <c r="O31" s="9">
        <v>1200</v>
      </c>
      <c r="P31" s="9">
        <v>600</v>
      </c>
      <c r="Q31" s="9">
        <f t="shared" si="0"/>
        <v>600</v>
      </c>
      <c r="V31" s="10">
        <v>6.5</v>
      </c>
      <c r="W31" s="10">
        <v>6.8</v>
      </c>
      <c r="X31" s="10">
        <v>14.6</v>
      </c>
      <c r="Y31" s="10">
        <v>13.4</v>
      </c>
      <c r="AA31" s="11">
        <v>114</v>
      </c>
      <c r="AB31" s="11">
        <v>1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f t="shared" si="1"/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 s="12">
        <f t="shared" si="2"/>
        <v>8</v>
      </c>
    </row>
    <row r="32" spans="1:99" x14ac:dyDescent="0.2">
      <c r="A32" s="8">
        <v>30</v>
      </c>
      <c r="B32" s="8">
        <v>21</v>
      </c>
      <c r="D32" s="8">
        <v>46427</v>
      </c>
      <c r="E32" s="8">
        <v>8009</v>
      </c>
      <c r="F32" s="13"/>
      <c r="G32" s="9">
        <v>135</v>
      </c>
      <c r="H32" s="9">
        <v>190</v>
      </c>
      <c r="I32" s="9">
        <v>90</v>
      </c>
      <c r="J32" s="9">
        <v>110</v>
      </c>
      <c r="K32" s="9">
        <v>190</v>
      </c>
      <c r="L32" s="9">
        <v>90</v>
      </c>
      <c r="M32" s="9">
        <v>470</v>
      </c>
      <c r="N32" s="9">
        <v>200</v>
      </c>
      <c r="O32" s="9">
        <v>800</v>
      </c>
      <c r="P32" s="9">
        <v>500</v>
      </c>
      <c r="Q32" s="9">
        <f t="shared" si="0"/>
        <v>300</v>
      </c>
      <c r="V32" s="10">
        <v>6.5</v>
      </c>
      <c r="W32" s="10">
        <v>6.5</v>
      </c>
      <c r="X32" s="10">
        <v>15.1</v>
      </c>
      <c r="Y32" s="10">
        <v>14.7</v>
      </c>
      <c r="AA32" s="11">
        <v>120</v>
      </c>
      <c r="AB32" s="11">
        <v>0</v>
      </c>
      <c r="AC32" s="11">
        <v>2</v>
      </c>
      <c r="AD32" s="11">
        <v>1</v>
      </c>
      <c r="AE32" s="11">
        <v>0</v>
      </c>
      <c r="AF32" s="11">
        <v>0</v>
      </c>
      <c r="AG32" s="11">
        <v>0</v>
      </c>
      <c r="AH32" s="11">
        <f t="shared" si="1"/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Bell</dc:creator>
  <cp:lastModifiedBy>Tom Bell</cp:lastModifiedBy>
  <dcterms:created xsi:type="dcterms:W3CDTF">2020-04-08T22:23:06Z</dcterms:created>
  <dcterms:modified xsi:type="dcterms:W3CDTF">2020-04-08T22:25:58Z</dcterms:modified>
</cp:coreProperties>
</file>