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sfu-my.sharepoint.com/personal/ses16_sfu_ca/Documents/"/>
    </mc:Choice>
  </mc:AlternateContent>
  <xr:revisionPtr revIDLastSave="0" documentId="8_{30219659-956E-4CEA-9E14-B03B217FAB99}" xr6:coauthVersionLast="47" xr6:coauthVersionMax="47" xr10:uidLastSave="{00000000-0000-0000-0000-000000000000}"/>
  <workbookProtection workbookAlgorithmName="SHA-512" workbookHashValue="uphip+fyQmgTbQWVslgKndYGTCUT2nMCnU8pTyuiPxh9t3MkaNQeLeeV1eDZUH8uYM8JtsIZJzZApwnnbRUEcA==" workbookSaltValue="PVE5+bPUyqyV9jE5EaqSxw==" workbookSpinCount="100000" lockStructure="1"/>
  <bookViews>
    <workbookView xWindow="-108" yWindow="-108" windowWidth="23256" windowHeight="12456" firstSheet="1" activeTab="1" xr2:uid="{5C666647-60C4-4C14-A5E1-8900F85EBB7F}"/>
  </bookViews>
  <sheets>
    <sheet name="DP1.0" sheetId="5" r:id="rId1"/>
    <sheet name="DP1.1" sheetId="6" r:id="rId2"/>
    <sheet name="DP1.2" sheetId="7" r:id="rId3"/>
    <sheet name="DP2.0" sheetId="9" r:id="rId4"/>
    <sheet name="DP2.1" sheetId="10" r:id="rId5"/>
    <sheet name="FP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9" i="11" l="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80" i="11" s="1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80" i="10" l="1"/>
  <c r="H80" i="9"/>
  <c r="H80" i="7"/>
  <c r="H80" i="6"/>
  <c r="H80" i="5"/>
</calcChain>
</file>

<file path=xl/sharedStrings.xml><?xml version="1.0" encoding="utf-8"?>
<sst xmlns="http://schemas.openxmlformats.org/spreadsheetml/2006/main" count="106" uniqueCount="32">
  <si>
    <r>
      <rPr>
        <b/>
        <u/>
        <sz val="16"/>
        <color theme="1"/>
        <rFont val="Calibri"/>
        <family val="2"/>
        <scheme val="minor"/>
      </rPr>
      <t>Micro-Activities</t>
    </r>
    <r>
      <rPr>
        <sz val="16"/>
        <color theme="1"/>
        <rFont val="Calibri"/>
        <family val="2"/>
        <scheme val="minor"/>
      </rPr>
      <t xml:space="preserve">:
1) List of activites that are typically </t>
    </r>
    <r>
      <rPr>
        <b/>
        <sz val="16"/>
        <color rgb="FFC00000"/>
        <rFont val="Calibri"/>
        <family val="2"/>
        <scheme val="minor"/>
      </rPr>
      <t>half-an-hour to two hours</t>
    </r>
    <r>
      <rPr>
        <sz val="16"/>
        <color theme="1"/>
        <rFont val="Calibri"/>
        <family val="2"/>
        <scheme val="minor"/>
      </rPr>
      <t xml:space="preserve"> in duration; include relevant facts &amp; details.
2) Ensure that you make a log entry </t>
    </r>
    <r>
      <rPr>
        <b/>
        <sz val="16"/>
        <color rgb="FFC00000"/>
        <rFont val="Calibri"/>
        <family val="2"/>
        <scheme val="minor"/>
      </rPr>
      <t>at least every two hours</t>
    </r>
    <r>
      <rPr>
        <sz val="16"/>
        <color theme="1"/>
        <rFont val="Calibri"/>
        <family val="2"/>
        <scheme val="minor"/>
      </rPr>
      <t xml:space="preserve">.
3)  </t>
    </r>
    <r>
      <rPr>
        <b/>
        <sz val="16"/>
        <color rgb="FFC0000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a task takes many hours, </t>
    </r>
    <r>
      <rPr>
        <b/>
        <sz val="16"/>
        <color rgb="FFC00000"/>
        <rFont val="Calibri"/>
        <family val="2"/>
        <scheme val="minor"/>
      </rPr>
      <t>break up the activies</t>
    </r>
    <r>
      <rPr>
        <sz val="16"/>
        <color theme="1"/>
        <rFont val="Calibri"/>
        <family val="2"/>
        <scheme val="minor"/>
      </rPr>
      <t xml:space="preserve"> into multiple log entries. Each log entry should describe your accomplishments for time blocks of approximately two hours.</t>
    </r>
  </si>
  <si>
    <t>Student Name:</t>
  </si>
  <si>
    <t>Simon Schaufele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</si>
  <si>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</si>
  <si>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t>Full Student Number:</t>
  </si>
  <si>
    <t>Group Number:</t>
  </si>
  <si>
    <t>G12</t>
  </si>
  <si>
    <t>Members Relative Contribution:
(estimate your contribution to this phase of the project)</t>
  </si>
  <si>
    <t>rsvd</t>
  </si>
  <si>
    <t>last  4 digits</t>
  </si>
  <si>
    <t>date</t>
  </si>
  <si>
    <t>starttime</t>
  </si>
  <si>
    <t>endtime</t>
  </si>
  <si>
    <r>
      <t xml:space="preserve">description of Micro-Activity </t>
    </r>
    <r>
      <rPr>
        <sz val="11"/>
        <color theme="1"/>
        <rFont val="Times New Roman"/>
        <family val="1"/>
      </rPr>
      <t>( include relevant facts and details)</t>
    </r>
  </si>
  <si>
    <t>Duration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</si>
  <si>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</si>
  <si>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t>Helped write baseline adder with amytis and finished FastRipple architecture</t>
  </si>
  <si>
    <t>wrote the CondSum Adder and a first iteration of our testbench for modelsim</t>
  </si>
  <si>
    <t>Re-wrote CondSum architecture to reflect it's recursive nature and compiled all candidates in quartus</t>
  </si>
  <si>
    <t>debugged and Compiled first iteration of test bench on modelsim. Read documents to understand how to read vectors from a .tvs file</t>
  </si>
  <si>
    <t>helped write, debugged and compiled TB_Adder_CSA and TB_Adder_RIP to be able to take test vectors from a .tvs file</t>
  </si>
  <si>
    <t xml:space="preserve">worked on making the test vector file and debugging test benches </t>
  </si>
  <si>
    <t>worked on the report specifically the design candidate sections and the experimental procedures</t>
  </si>
  <si>
    <t>drew design candidate circuit diagrams edited design candidate paragraphs</t>
  </si>
  <si>
    <t>worked on R&amp;D summary report</t>
  </si>
  <si>
    <t>various editing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</si>
  <si>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1.2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revision)</t>
    </r>
  </si>
  <si>
    <t>Gxx</t>
  </si>
  <si>
    <t>%</t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</si>
  <si>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</si>
  <si>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</si>
  <si>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Final Project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</si>
</sst>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14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1" fillId="3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8" fontId="1" fillId="3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/>
      <protection hidden="1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3" fillId="0" borderId="10" xfId="0" applyNumberFormat="1" applyFont="1" applyBorder="1" applyProtection="1">
      <protection hidden="1"/>
    </xf>
    <xf numFmtId="2" fontId="3" fillId="0" borderId="13" xfId="0" applyNumberFormat="1" applyFont="1" applyBorder="1" applyProtection="1">
      <protection hidden="1"/>
    </xf>
    <xf numFmtId="2" fontId="3" fillId="5" borderId="0" xfId="0" applyNumberFormat="1" applyFont="1" applyFill="1" applyProtection="1">
      <protection hidden="1"/>
    </xf>
    <xf numFmtId="2" fontId="3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3" fillId="0" borderId="6" xfId="0" applyNumberFormat="1" applyFont="1" applyBorder="1" applyAlignment="1">
      <alignment vertical="center"/>
    </xf>
    <xf numFmtId="2" fontId="3" fillId="0" borderId="10" xfId="0" applyNumberFormat="1" applyFont="1" applyBorder="1"/>
    <xf numFmtId="2" fontId="3" fillId="0" borderId="13" xfId="0" applyNumberFormat="1" applyFont="1" applyBorder="1"/>
    <xf numFmtId="0" fontId="11" fillId="2" borderId="0" xfId="0" applyFont="1" applyFill="1" applyAlignment="1">
      <alignment horizontal="left" vertical="center"/>
    </xf>
    <xf numFmtId="0" fontId="12" fillId="2" borderId="20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9" fontId="7" fillId="4" borderId="16" xfId="0" applyNumberFormat="1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4" fillId="5" borderId="21" xfId="0" applyNumberFormat="1" applyFont="1" applyFill="1" applyBorder="1" applyAlignment="1">
      <alignment horizontal="center" vertical="center"/>
    </xf>
    <xf numFmtId="18" fontId="4" fillId="5" borderId="4" xfId="0" applyNumberFormat="1" applyFont="1" applyFill="1" applyBorder="1" applyAlignment="1">
      <alignment horizontal="center" vertical="center"/>
    </xf>
    <xf numFmtId="18" fontId="4" fillId="5" borderId="22" xfId="0" applyNumberFormat="1" applyFont="1" applyFill="1" applyBorder="1" applyAlignment="1">
      <alignment horizontal="center" vertical="center"/>
    </xf>
    <xf numFmtId="18" fontId="4" fillId="5" borderId="0" xfId="0" applyNumberFormat="1" applyFont="1" applyFill="1" applyAlignment="1">
      <alignment horizontal="center" vertical="center"/>
    </xf>
    <xf numFmtId="18" fontId="4" fillId="5" borderId="23" xfId="0" applyNumberFormat="1" applyFont="1" applyFill="1" applyBorder="1" applyAlignment="1">
      <alignment horizontal="center" vertical="center"/>
    </xf>
    <xf numFmtId="18" fontId="4" fillId="5" borderId="24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3"/>
  <sheetViews>
    <sheetView zoomScale="85" zoomScaleNormal="85" workbookViewId="0">
      <selection activeCell="B4" sqref="B4:D4"/>
    </sheetView>
  </sheetViews>
  <sheetFormatPr defaultRowHeight="14.4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>
      <c r="A1" s="38" t="s">
        <v>0</v>
      </c>
      <c r="B1" s="39"/>
      <c r="C1" s="39"/>
      <c r="D1" s="39"/>
      <c r="E1" s="39"/>
      <c r="F1" s="39"/>
      <c r="G1" s="39"/>
      <c r="H1" s="40"/>
    </row>
    <row r="2" spans="1:9" ht="24.95" customHeight="1">
      <c r="A2" s="36" t="s">
        <v>1</v>
      </c>
      <c r="B2" s="50" t="s">
        <v>2</v>
      </c>
      <c r="C2" s="51"/>
      <c r="D2" s="52"/>
      <c r="E2" s="44" t="s">
        <v>3</v>
      </c>
      <c r="F2" s="45"/>
      <c r="G2" s="45"/>
    </row>
    <row r="3" spans="1:9" ht="24.95" customHeight="1">
      <c r="A3" s="36" t="s">
        <v>4</v>
      </c>
      <c r="B3" s="53">
        <v>301454255</v>
      </c>
      <c r="C3" s="54"/>
      <c r="D3" s="55"/>
      <c r="E3" s="46"/>
      <c r="F3" s="47"/>
      <c r="G3" s="47"/>
    </row>
    <row r="4" spans="1:9" ht="24.95" customHeight="1" thickBot="1">
      <c r="A4" s="36" t="s">
        <v>5</v>
      </c>
      <c r="B4" s="56" t="s">
        <v>6</v>
      </c>
      <c r="C4" s="42"/>
      <c r="D4" s="43"/>
      <c r="E4" s="46"/>
      <c r="F4" s="47"/>
      <c r="G4" s="47"/>
    </row>
    <row r="5" spans="1:9" ht="59.45" customHeight="1" thickBot="1">
      <c r="A5" s="37" t="s">
        <v>7</v>
      </c>
      <c r="B5" s="41">
        <v>0</v>
      </c>
      <c r="C5" s="42"/>
      <c r="D5" s="43"/>
      <c r="E5" s="48"/>
      <c r="F5" s="49"/>
      <c r="G5" s="49"/>
    </row>
    <row r="6" spans="1:9" s="1" customFormat="1" ht="24.95" customHeight="1" thickBot="1">
      <c r="A6" s="3" t="s">
        <v>8</v>
      </c>
      <c r="B6" s="4" t="s">
        <v>9</v>
      </c>
      <c r="C6" s="5" t="s">
        <v>10</v>
      </c>
      <c r="D6" s="10" t="s">
        <v>11</v>
      </c>
      <c r="E6" s="8" t="s">
        <v>12</v>
      </c>
      <c r="F6" s="4" t="s">
        <v>8</v>
      </c>
      <c r="G6" s="6" t="s">
        <v>13</v>
      </c>
      <c r="H6" s="4" t="s">
        <v>14</v>
      </c>
    </row>
    <row r="7" spans="1:9" ht="24.95" customHeight="1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>
      <c r="F80" s="29"/>
      <c r="H80" s="28">
        <f>SUM(H7:H79)</f>
        <v>0</v>
      </c>
    </row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</sheetData>
  <sheetProtection algorithmName="SHA-512" hashValue="sNU3PU1sZu/XHq3y7daVxIp92iIMOUtXXVzLXIeK25US15H4gHDflCeEtaLvhtcn5lLNCpT+VIs3Qmrn6AHrxg==" saltValue="IEOaYygWcBfcrG8obapXYQ==" spinCount="100000" sheet="1" selectLockedCells="1"/>
  <mergeCells count="6">
    <mergeCell ref="A1:H1"/>
    <mergeCell ref="B5:D5"/>
    <mergeCell ref="E2:G5"/>
    <mergeCell ref="B2:D2"/>
    <mergeCell ref="B3:D3"/>
    <mergeCell ref="B4:D4"/>
  </mergeCells>
  <conditionalFormatting sqref="H7:H79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99F-2A25-43A6-9F67-3B557D40BF29}">
  <dimension ref="A1:I783"/>
  <sheetViews>
    <sheetView tabSelected="1" topLeftCell="B1" zoomScale="85" zoomScaleNormal="85" workbookViewId="0">
      <selection activeCell="B17" sqref="B17"/>
    </sheetView>
  </sheetViews>
  <sheetFormatPr defaultRowHeight="14.4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>
      <c r="A1" s="38" t="s">
        <v>0</v>
      </c>
      <c r="B1" s="39"/>
      <c r="C1" s="39"/>
      <c r="D1" s="39"/>
      <c r="E1" s="39"/>
      <c r="F1" s="39"/>
      <c r="G1" s="39"/>
      <c r="H1" s="40"/>
    </row>
    <row r="2" spans="1:9" ht="24.95" customHeight="1">
      <c r="A2" s="36" t="s">
        <v>1</v>
      </c>
      <c r="B2" s="50" t="s">
        <v>2</v>
      </c>
      <c r="C2" s="51"/>
      <c r="D2" s="52"/>
      <c r="E2" s="44" t="s">
        <v>15</v>
      </c>
      <c r="F2" s="45"/>
      <c r="G2" s="45"/>
    </row>
    <row r="3" spans="1:9" ht="24.95" customHeight="1">
      <c r="A3" s="36" t="s">
        <v>4</v>
      </c>
      <c r="B3" s="53">
        <v>301454255</v>
      </c>
      <c r="C3" s="54"/>
      <c r="D3" s="55"/>
      <c r="E3" s="46"/>
      <c r="F3" s="47"/>
      <c r="G3" s="47"/>
    </row>
    <row r="4" spans="1:9" ht="24.95" customHeight="1" thickBot="1">
      <c r="A4" s="36" t="s">
        <v>5</v>
      </c>
      <c r="B4" s="56" t="s">
        <v>6</v>
      </c>
      <c r="C4" s="42"/>
      <c r="D4" s="43"/>
      <c r="E4" s="46"/>
      <c r="F4" s="47"/>
      <c r="G4" s="47"/>
    </row>
    <row r="5" spans="1:9" ht="59.45" customHeight="1" thickBot="1">
      <c r="A5" s="37" t="s">
        <v>7</v>
      </c>
      <c r="B5" s="41">
        <v>0.4</v>
      </c>
      <c r="C5" s="42"/>
      <c r="D5" s="43"/>
      <c r="E5" s="48"/>
      <c r="F5" s="49"/>
      <c r="G5" s="49"/>
    </row>
    <row r="6" spans="1:9" s="1" customFormat="1" ht="24.95" customHeight="1" thickBot="1">
      <c r="A6" s="3" t="s">
        <v>8</v>
      </c>
      <c r="B6" s="4" t="s">
        <v>9</v>
      </c>
      <c r="C6" s="5" t="s">
        <v>10</v>
      </c>
      <c r="D6" s="10" t="s">
        <v>11</v>
      </c>
      <c r="E6" s="8" t="s">
        <v>12</v>
      </c>
      <c r="F6" s="4" t="s">
        <v>8</v>
      </c>
      <c r="G6" s="6" t="s">
        <v>13</v>
      </c>
      <c r="H6" s="4" t="s">
        <v>14</v>
      </c>
    </row>
    <row r="7" spans="1:9" ht="24.95" customHeight="1">
      <c r="A7" s="30"/>
      <c r="B7" s="12">
        <v>4255</v>
      </c>
      <c r="C7" s="18">
        <v>45937</v>
      </c>
      <c r="D7" s="19">
        <v>0.625</v>
      </c>
      <c r="E7" s="20">
        <v>0.68402777777777779</v>
      </c>
      <c r="F7" s="33"/>
      <c r="G7" s="15" t="s">
        <v>16</v>
      </c>
      <c r="H7" s="11">
        <f t="shared" ref="H7" si="0">(E7-D7)*24</f>
        <v>1.416666666666667</v>
      </c>
      <c r="I7" s="9"/>
    </row>
    <row r="8" spans="1:9" ht="24.95" customHeight="1">
      <c r="A8" s="31"/>
      <c r="B8" s="13">
        <v>4255</v>
      </c>
      <c r="C8" s="21">
        <v>45937</v>
      </c>
      <c r="D8" s="19">
        <v>0.6875</v>
      </c>
      <c r="E8" s="22">
        <v>0.72916666666666663</v>
      </c>
      <c r="F8" s="34"/>
      <c r="G8" s="16" t="s">
        <v>17</v>
      </c>
      <c r="H8" s="26">
        <f>(E8-D8)*24</f>
        <v>0.99999999999999911</v>
      </c>
    </row>
    <row r="9" spans="1:9" ht="24.95" customHeight="1">
      <c r="A9" s="31"/>
      <c r="B9" s="13">
        <v>4255</v>
      </c>
      <c r="C9" s="21">
        <v>45939</v>
      </c>
      <c r="D9" s="19">
        <v>0.6875</v>
      </c>
      <c r="E9" s="22">
        <v>0.77083333333333337</v>
      </c>
      <c r="F9" s="34"/>
      <c r="G9" s="16" t="s">
        <v>18</v>
      </c>
      <c r="H9" s="26">
        <f t="shared" ref="H9:H72" si="1">(E9-D9)*24</f>
        <v>2.0000000000000009</v>
      </c>
    </row>
    <row r="10" spans="1:9" ht="24.95" customHeight="1">
      <c r="A10" s="31"/>
      <c r="B10" s="13">
        <v>4255</v>
      </c>
      <c r="C10" s="21">
        <v>45938</v>
      </c>
      <c r="D10" s="19">
        <v>0.77083333333333337</v>
      </c>
      <c r="E10" s="22">
        <v>0.8125</v>
      </c>
      <c r="F10" s="34"/>
      <c r="G10" s="16" t="s">
        <v>19</v>
      </c>
      <c r="H10" s="26">
        <f t="shared" si="1"/>
        <v>0.99999999999999911</v>
      </c>
    </row>
    <row r="11" spans="1:9" ht="24.95" customHeight="1">
      <c r="A11" s="31"/>
      <c r="B11" s="13">
        <v>4255</v>
      </c>
      <c r="C11" s="21">
        <v>45940</v>
      </c>
      <c r="D11" s="19">
        <v>0.6875</v>
      </c>
      <c r="E11" s="22">
        <v>0.77083333333333337</v>
      </c>
      <c r="F11" s="34"/>
      <c r="G11" s="16" t="s">
        <v>20</v>
      </c>
      <c r="H11" s="26">
        <f t="shared" si="1"/>
        <v>2.0000000000000009</v>
      </c>
    </row>
    <row r="12" spans="1:9" ht="24.95" customHeight="1">
      <c r="A12" s="31"/>
      <c r="B12" s="13">
        <v>4255</v>
      </c>
      <c r="C12" s="21">
        <v>45940</v>
      </c>
      <c r="D12" s="19">
        <v>0.77083333333333337</v>
      </c>
      <c r="E12" s="22">
        <v>0.875</v>
      </c>
      <c r="F12" s="34"/>
      <c r="G12" s="16" t="s">
        <v>21</v>
      </c>
      <c r="H12" s="26">
        <f t="shared" si="1"/>
        <v>2.4999999999999991</v>
      </c>
    </row>
    <row r="13" spans="1:9" ht="24.95" customHeight="1">
      <c r="A13" s="31"/>
      <c r="B13" s="13">
        <v>4255</v>
      </c>
      <c r="C13" s="21">
        <v>45941</v>
      </c>
      <c r="D13" s="19">
        <v>0.83333333333333337</v>
      </c>
      <c r="E13" s="22">
        <v>0.89583333333333337</v>
      </c>
      <c r="F13" s="34"/>
      <c r="G13" s="16" t="s">
        <v>22</v>
      </c>
      <c r="H13" s="26">
        <f t="shared" si="1"/>
        <v>1.5</v>
      </c>
    </row>
    <row r="14" spans="1:9" ht="24.95" customHeight="1">
      <c r="A14" s="31"/>
      <c r="B14" s="13">
        <v>4255</v>
      </c>
      <c r="C14" s="21">
        <v>45942</v>
      </c>
      <c r="D14" s="19">
        <v>0.5</v>
      </c>
      <c r="E14" s="22">
        <v>0.60416666666666663</v>
      </c>
      <c r="F14" s="34"/>
      <c r="G14" s="16" t="s">
        <v>23</v>
      </c>
      <c r="H14" s="26">
        <f t="shared" si="1"/>
        <v>2.4999999999999991</v>
      </c>
    </row>
    <row r="15" spans="1:9" ht="24.95" customHeight="1">
      <c r="A15" s="31"/>
      <c r="B15" s="13">
        <v>4255</v>
      </c>
      <c r="C15" s="21">
        <v>45942</v>
      </c>
      <c r="D15" s="19">
        <v>0.8125</v>
      </c>
      <c r="E15" s="22">
        <v>0.84027777777777779</v>
      </c>
      <c r="F15" s="34"/>
      <c r="G15" s="16" t="s">
        <v>24</v>
      </c>
      <c r="H15" s="26">
        <f>(E15-D15)*24</f>
        <v>0.66666666666666696</v>
      </c>
    </row>
    <row r="16" spans="1:9" ht="24.95" customHeight="1">
      <c r="A16" s="31"/>
      <c r="B16" s="13">
        <v>4255</v>
      </c>
      <c r="C16" s="21">
        <v>45942</v>
      </c>
      <c r="D16" s="19">
        <v>0.875</v>
      </c>
      <c r="E16" s="22">
        <v>0.91666666666666663</v>
      </c>
      <c r="F16" s="34"/>
      <c r="G16" s="16" t="s">
        <v>25</v>
      </c>
      <c r="H16" s="26">
        <f>(E16-D16)*24</f>
        <v>0.99999999999999911</v>
      </c>
    </row>
    <row r="17" spans="1:8" ht="24.95" customHeight="1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>
      <c r="F80" s="29"/>
      <c r="H80" s="28">
        <f>SUM(H7:H79)</f>
        <v>15.583333333333332</v>
      </c>
    </row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</sheetData>
  <sheetProtection algorithmName="SHA-512" hashValue="dcXtR48WjTYpG3sepj09aT2hu2Urn2XT63cVCbH0dtmdijrN88SUEVBVQrNj3ev9M3BNz+szElQ3n3/TfEl3qQ==" saltValue="EZxqCyY7QrENN0a1ZXZyn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045-CD49-49CC-91F4-D8E7747F6F1D}">
  <dimension ref="A1:I783"/>
  <sheetViews>
    <sheetView zoomScale="85" zoomScaleNormal="85" workbookViewId="0">
      <selection activeCell="D19" sqref="D19"/>
    </sheetView>
  </sheetViews>
  <sheetFormatPr defaultRowHeight="14.4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>
      <c r="A1" s="38" t="s">
        <v>0</v>
      </c>
      <c r="B1" s="39"/>
      <c r="C1" s="39"/>
      <c r="D1" s="39"/>
      <c r="E1" s="39"/>
      <c r="F1" s="39"/>
      <c r="G1" s="39"/>
      <c r="H1" s="40"/>
    </row>
    <row r="2" spans="1:9" ht="24.95" customHeight="1">
      <c r="A2" s="36" t="s">
        <v>1</v>
      </c>
      <c r="B2" s="50"/>
      <c r="C2" s="51"/>
      <c r="D2" s="52"/>
      <c r="E2" s="44" t="s">
        <v>26</v>
      </c>
      <c r="F2" s="45"/>
      <c r="G2" s="45"/>
    </row>
    <row r="3" spans="1:9" ht="24.95" customHeight="1">
      <c r="A3" s="36" t="s">
        <v>4</v>
      </c>
      <c r="B3" s="53"/>
      <c r="C3" s="54"/>
      <c r="D3" s="55"/>
      <c r="E3" s="46"/>
      <c r="F3" s="47"/>
      <c r="G3" s="47"/>
    </row>
    <row r="4" spans="1:9" ht="24.95" customHeight="1" thickBot="1">
      <c r="A4" s="36" t="s">
        <v>5</v>
      </c>
      <c r="B4" s="56" t="s">
        <v>27</v>
      </c>
      <c r="C4" s="42"/>
      <c r="D4" s="43"/>
      <c r="E4" s="46"/>
      <c r="F4" s="47"/>
      <c r="G4" s="47"/>
    </row>
    <row r="5" spans="1:9" ht="59.45" customHeight="1" thickBot="1">
      <c r="A5" s="37" t="s">
        <v>7</v>
      </c>
      <c r="B5" s="56" t="s">
        <v>28</v>
      </c>
      <c r="C5" s="42"/>
      <c r="D5" s="43"/>
      <c r="E5" s="48"/>
      <c r="F5" s="49"/>
      <c r="G5" s="49"/>
    </row>
    <row r="6" spans="1:9" s="1" customFormat="1" ht="24.95" customHeight="1" thickBot="1">
      <c r="A6" s="3" t="s">
        <v>8</v>
      </c>
      <c r="B6" s="4" t="s">
        <v>9</v>
      </c>
      <c r="C6" s="5" t="s">
        <v>10</v>
      </c>
      <c r="D6" s="10" t="s">
        <v>11</v>
      </c>
      <c r="E6" s="8" t="s">
        <v>12</v>
      </c>
      <c r="F6" s="4" t="s">
        <v>8</v>
      </c>
      <c r="G6" s="6" t="s">
        <v>13</v>
      </c>
      <c r="H6" s="4" t="s">
        <v>14</v>
      </c>
    </row>
    <row r="7" spans="1:9" ht="24.95" customHeight="1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>
      <c r="F80" s="29"/>
      <c r="H80" s="28">
        <f>SUM(H7:H79)</f>
        <v>0</v>
      </c>
    </row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</sheetData>
  <sheetProtection algorithmName="SHA-512" hashValue="pBB1B6Jl5bWlgX5J9HIPcTLMRfUtjrC8U8UcadQhcg1K0x18mldmvWG7OFcVLeuq2aKLelfiglQUZIrMfjSMxw==" saltValue="64RiY70eYZTw84dghxzMqA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4121-4F88-8FCD-F880315259C6}">
  <dimension ref="A1:I783"/>
  <sheetViews>
    <sheetView zoomScale="85" zoomScaleNormal="85" workbookViewId="0">
      <selection activeCell="G18" sqref="G18"/>
    </sheetView>
  </sheetViews>
  <sheetFormatPr defaultRowHeight="14.4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>
      <c r="A1" s="38" t="s">
        <v>0</v>
      </c>
      <c r="B1" s="39"/>
      <c r="C1" s="39"/>
      <c r="D1" s="39"/>
      <c r="E1" s="39"/>
      <c r="F1" s="39"/>
      <c r="G1" s="39"/>
      <c r="H1" s="40"/>
    </row>
    <row r="2" spans="1:9" ht="24.95" customHeight="1">
      <c r="A2" s="36" t="s">
        <v>1</v>
      </c>
      <c r="B2" s="50"/>
      <c r="C2" s="51"/>
      <c r="D2" s="52"/>
      <c r="E2" s="44" t="s">
        <v>29</v>
      </c>
      <c r="F2" s="45"/>
      <c r="G2" s="45"/>
    </row>
    <row r="3" spans="1:9" ht="24.95" customHeight="1">
      <c r="A3" s="36" t="s">
        <v>4</v>
      </c>
      <c r="B3" s="53"/>
      <c r="C3" s="54"/>
      <c r="D3" s="55"/>
      <c r="E3" s="46"/>
      <c r="F3" s="47"/>
      <c r="G3" s="47"/>
    </row>
    <row r="4" spans="1:9" ht="24.95" customHeight="1" thickBot="1">
      <c r="A4" s="36" t="s">
        <v>5</v>
      </c>
      <c r="B4" s="56" t="s">
        <v>27</v>
      </c>
      <c r="C4" s="42"/>
      <c r="D4" s="43"/>
      <c r="E4" s="46"/>
      <c r="F4" s="47"/>
      <c r="G4" s="47"/>
    </row>
    <row r="5" spans="1:9" ht="59.45" customHeight="1" thickBot="1">
      <c r="A5" s="37" t="s">
        <v>7</v>
      </c>
      <c r="B5" s="56" t="s">
        <v>28</v>
      </c>
      <c r="C5" s="42"/>
      <c r="D5" s="43"/>
      <c r="E5" s="48"/>
      <c r="F5" s="49"/>
      <c r="G5" s="49"/>
    </row>
    <row r="6" spans="1:9" s="1" customFormat="1" ht="24.95" customHeight="1" thickBot="1">
      <c r="A6" s="3" t="s">
        <v>8</v>
      </c>
      <c r="B6" s="4" t="s">
        <v>9</v>
      </c>
      <c r="C6" s="5" t="s">
        <v>10</v>
      </c>
      <c r="D6" s="10" t="s">
        <v>11</v>
      </c>
      <c r="E6" s="8" t="s">
        <v>12</v>
      </c>
      <c r="F6" s="4" t="s">
        <v>8</v>
      </c>
      <c r="G6" s="6" t="s">
        <v>13</v>
      </c>
      <c r="H6" s="4" t="s">
        <v>14</v>
      </c>
    </row>
    <row r="7" spans="1:9" ht="24.95" customHeight="1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>
      <c r="F80" s="29"/>
      <c r="H80" s="28">
        <f>SUM(H7:H79)</f>
        <v>0</v>
      </c>
    </row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</sheetData>
  <sheetProtection algorithmName="SHA-512" hashValue="+o2flSZBlVhzyZx7NAUThZ2ErdbmdurVNw8Gfx368Q0Y5n3pgNixItMcI/CCjGRC4ifVKL/bCx1j8JI6VXsVgA==" saltValue="OQslXnuivUJ6TrCtkxP52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635-BB81-4716-B442-28EF74567593}">
  <dimension ref="A1:I783"/>
  <sheetViews>
    <sheetView zoomScale="85" zoomScaleNormal="85" workbookViewId="0">
      <selection activeCell="G12" sqref="G12"/>
    </sheetView>
  </sheetViews>
  <sheetFormatPr defaultRowHeight="14.4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>
      <c r="A1" s="38" t="s">
        <v>0</v>
      </c>
      <c r="B1" s="39"/>
      <c r="C1" s="39"/>
      <c r="D1" s="39"/>
      <c r="E1" s="39"/>
      <c r="F1" s="39"/>
      <c r="G1" s="39"/>
      <c r="H1" s="40"/>
    </row>
    <row r="2" spans="1:9" ht="24.95" customHeight="1">
      <c r="A2" s="36" t="s">
        <v>1</v>
      </c>
      <c r="B2" s="50"/>
      <c r="C2" s="51"/>
      <c r="D2" s="52"/>
      <c r="E2" s="44" t="s">
        <v>30</v>
      </c>
      <c r="F2" s="45"/>
      <c r="G2" s="45"/>
    </row>
    <row r="3" spans="1:9" ht="24.95" customHeight="1">
      <c r="A3" s="36" t="s">
        <v>4</v>
      </c>
      <c r="B3" s="53"/>
      <c r="C3" s="54"/>
      <c r="D3" s="55"/>
      <c r="E3" s="46"/>
      <c r="F3" s="47"/>
      <c r="G3" s="47"/>
    </row>
    <row r="4" spans="1:9" ht="24.95" customHeight="1" thickBot="1">
      <c r="A4" s="36" t="s">
        <v>5</v>
      </c>
      <c r="B4" s="56" t="s">
        <v>27</v>
      </c>
      <c r="C4" s="42"/>
      <c r="D4" s="43"/>
      <c r="E4" s="46"/>
      <c r="F4" s="47"/>
      <c r="G4" s="47"/>
    </row>
    <row r="5" spans="1:9" ht="59.45" customHeight="1" thickBot="1">
      <c r="A5" s="37" t="s">
        <v>7</v>
      </c>
      <c r="B5" s="56" t="s">
        <v>28</v>
      </c>
      <c r="C5" s="42"/>
      <c r="D5" s="43"/>
      <c r="E5" s="48"/>
      <c r="F5" s="49"/>
      <c r="G5" s="49"/>
    </row>
    <row r="6" spans="1:9" s="1" customFormat="1" ht="24.95" customHeight="1" thickBot="1">
      <c r="A6" s="3" t="s">
        <v>8</v>
      </c>
      <c r="B6" s="4" t="s">
        <v>9</v>
      </c>
      <c r="C6" s="5" t="s">
        <v>10</v>
      </c>
      <c r="D6" s="10" t="s">
        <v>11</v>
      </c>
      <c r="E6" s="8" t="s">
        <v>12</v>
      </c>
      <c r="F6" s="4" t="s">
        <v>8</v>
      </c>
      <c r="G6" s="6" t="s">
        <v>13</v>
      </c>
      <c r="H6" s="4" t="s">
        <v>14</v>
      </c>
    </row>
    <row r="7" spans="1:9" ht="24.95" customHeight="1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>
      <c r="F80" s="29"/>
      <c r="H80" s="28">
        <f>SUM(H7:H79)</f>
        <v>0</v>
      </c>
    </row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</sheetData>
  <sheetProtection algorithmName="SHA-512" hashValue="ab+0OUaRwtdRNuNehRIG09D6m3rwaYPwlXuzD5hzmAncHxofPoYXO1kHWIaG7vQ4fjCsHBdzMWewpvo2u9PYPA==" saltValue="T2XS4o1rjox7AYmhUbWHr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784-1E0D-4E86-A01D-1FC00F00DC03}">
  <dimension ref="A1:I783"/>
  <sheetViews>
    <sheetView zoomScale="85" zoomScaleNormal="85" workbookViewId="0">
      <selection activeCell="E15" sqref="E15"/>
    </sheetView>
  </sheetViews>
  <sheetFormatPr defaultRowHeight="14.45"/>
  <cols>
    <col min="1" max="1" width="37.28515625" customWidth="1"/>
    <col min="2" max="2" width="15.7109375" customWidth="1"/>
    <col min="3" max="3" width="15.7109375" style="2" customWidth="1"/>
    <col min="4" max="5" width="15.7109375" style="7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94.15" customHeight="1" thickBot="1">
      <c r="A1" s="38" t="s">
        <v>0</v>
      </c>
      <c r="B1" s="39"/>
      <c r="C1" s="39"/>
      <c r="D1" s="39"/>
      <c r="E1" s="39"/>
      <c r="F1" s="39"/>
      <c r="G1" s="39"/>
      <c r="H1" s="40"/>
    </row>
    <row r="2" spans="1:9" ht="24.95" customHeight="1">
      <c r="A2" s="36" t="s">
        <v>1</v>
      </c>
      <c r="B2" s="50"/>
      <c r="C2" s="51"/>
      <c r="D2" s="52"/>
      <c r="E2" s="44" t="s">
        <v>31</v>
      </c>
      <c r="F2" s="45"/>
      <c r="G2" s="45"/>
    </row>
    <row r="3" spans="1:9" ht="24.95" customHeight="1">
      <c r="A3" s="36" t="s">
        <v>4</v>
      </c>
      <c r="B3" s="53"/>
      <c r="C3" s="54"/>
      <c r="D3" s="55"/>
      <c r="E3" s="46"/>
      <c r="F3" s="47"/>
      <c r="G3" s="47"/>
    </row>
    <row r="4" spans="1:9" ht="24.95" customHeight="1" thickBot="1">
      <c r="A4" s="36" t="s">
        <v>5</v>
      </c>
      <c r="B4" s="56" t="s">
        <v>27</v>
      </c>
      <c r="C4" s="42"/>
      <c r="D4" s="43"/>
      <c r="E4" s="46"/>
      <c r="F4" s="47"/>
      <c r="G4" s="47"/>
    </row>
    <row r="5" spans="1:9" ht="59.45" customHeight="1" thickBot="1">
      <c r="A5" s="37" t="s">
        <v>7</v>
      </c>
      <c r="B5" s="56" t="s">
        <v>28</v>
      </c>
      <c r="C5" s="42"/>
      <c r="D5" s="43"/>
      <c r="E5" s="48"/>
      <c r="F5" s="49"/>
      <c r="G5" s="49"/>
    </row>
    <row r="6" spans="1:9" s="1" customFormat="1" ht="24.95" customHeight="1" thickBot="1">
      <c r="A6" s="3" t="s">
        <v>8</v>
      </c>
      <c r="B6" s="4" t="s">
        <v>9</v>
      </c>
      <c r="C6" s="5" t="s">
        <v>10</v>
      </c>
      <c r="D6" s="10" t="s">
        <v>11</v>
      </c>
      <c r="E6" s="8" t="s">
        <v>12</v>
      </c>
      <c r="F6" s="4" t="s">
        <v>8</v>
      </c>
      <c r="G6" s="6" t="s">
        <v>13</v>
      </c>
      <c r="H6" s="4" t="s">
        <v>14</v>
      </c>
    </row>
    <row r="7" spans="1:9" ht="24.95" customHeight="1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5" customHeight="1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5" customHeight="1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5" customHeight="1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5" customHeight="1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5" customHeight="1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5" customHeight="1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5" customHeight="1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5" customHeight="1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5" customHeight="1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5" customHeight="1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5" customHeight="1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5" customHeight="1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5" customHeight="1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5" customHeight="1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5" customHeight="1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5" customHeight="1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5" customHeight="1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5" customHeight="1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5" customHeight="1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5" customHeight="1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5" customHeight="1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5" customHeight="1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5" customHeight="1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5" customHeight="1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5" customHeight="1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5" customHeight="1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5" customHeight="1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5" customHeight="1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5" customHeight="1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5" customHeight="1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5" customHeight="1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5" customHeight="1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5" customHeight="1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5" customHeight="1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5" customHeight="1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5" customHeight="1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5" customHeight="1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5" customHeight="1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5" customHeight="1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5" customHeight="1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5" customHeight="1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5" customHeight="1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5" customHeight="1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5" customHeight="1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5" customHeight="1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5" customHeight="1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5" customHeight="1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5" customHeight="1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5" customHeight="1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5" customHeight="1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5" customHeight="1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5" customHeight="1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5" customHeight="1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5" customHeight="1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5" customHeight="1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5" customHeight="1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5" customHeight="1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5" customHeight="1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5" customHeight="1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5" customHeight="1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5" customHeight="1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5" customHeight="1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5" customHeight="1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5" customHeight="1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5" customHeight="1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5" customHeight="1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5" customHeight="1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5" customHeight="1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5" customHeight="1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5" customHeight="1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5" customHeight="1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5" customHeight="1" thickBot="1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5" customHeight="1">
      <c r="F80" s="29"/>
      <c r="H80" s="28">
        <f>SUM(H7:H79)</f>
        <v>0</v>
      </c>
    </row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  <row r="783" ht="24.95" customHeight="1"/>
  </sheetData>
  <sheetProtection algorithmName="SHA-512" hashValue="LkjBDsoWsDhJGEFAOxgpq7KpgaDrmsyjOEV2s/qExOaHxbOEveB0A0qWeNdeZN/OmXc9NqPUDOsv0ZqgmlbEwQ==" saltValue="fgk9dvCYeYGi1vuh3qdVVQ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4e8677e-c989-47b9-8619-d83d5a5f6c67}" enabled="0" method="" siteId="{04e8677e-c989-47b9-8619-d83d5a5f6c6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subject/>
  <dc:creator>© Lakshman One</dc:creator>
  <cp:keywords/>
  <dc:description/>
  <cp:lastModifiedBy/>
  <cp:revision/>
  <dcterms:created xsi:type="dcterms:W3CDTF">2020-03-26T16:58:46Z</dcterms:created>
  <dcterms:modified xsi:type="dcterms:W3CDTF">2025-10-13T06:54:41Z</dcterms:modified>
  <cp:category/>
  <cp:contentStatus/>
</cp:coreProperties>
</file>