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winecoff/Documents/CITP/Research/Github/citp-sm-politics/GCP/"/>
    </mc:Choice>
  </mc:AlternateContent>
  <xr:revisionPtr revIDLastSave="0" documentId="13_ncr:1_{612446FC-F19B-B64D-9BCF-2907D85E3E4F}" xr6:coauthVersionLast="47" xr6:coauthVersionMax="47" xr10:uidLastSave="{00000000-0000-0000-0000-000000000000}"/>
  <bookViews>
    <workbookView xWindow="-37820" yWindow="3560" windowWidth="35840" windowHeight="19760" xr2:uid="{00000000-000D-0000-FFFF-FFFF00000000}"/>
  </bookViews>
  <sheets>
    <sheet name="results-20211021-0916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8" i="1" l="1"/>
  <c r="W223" i="1"/>
  <c r="W207" i="1"/>
  <c r="W225" i="1"/>
  <c r="W217" i="1"/>
  <c r="W199" i="1"/>
  <c r="W192" i="1"/>
  <c r="W202" i="1"/>
  <c r="W213" i="1"/>
  <c r="W203" i="1"/>
  <c r="W216" i="1"/>
  <c r="W194" i="1"/>
  <c r="W208" i="1"/>
  <c r="W204" i="1"/>
  <c r="W195" i="1"/>
  <c r="W201" i="1"/>
  <c r="W209" i="1"/>
  <c r="W219" i="1"/>
  <c r="W206" i="1"/>
  <c r="W212" i="1"/>
  <c r="W200" i="1"/>
  <c r="W196" i="1"/>
  <c r="W211" i="1"/>
  <c r="W197" i="1"/>
  <c r="W210" i="1"/>
  <c r="W191" i="1"/>
  <c r="W190" i="1"/>
  <c r="W198" i="1"/>
  <c r="W221" i="1"/>
  <c r="W224" i="1"/>
  <c r="W214" i="1"/>
  <c r="W222" i="1"/>
  <c r="W215" i="1"/>
  <c r="W220" i="1"/>
  <c r="W189" i="1"/>
  <c r="W205" i="1"/>
  <c r="W193" i="1"/>
  <c r="W178" i="1"/>
  <c r="W187" i="1"/>
  <c r="W162" i="1"/>
  <c r="W188" i="1"/>
  <c r="W183" i="1"/>
  <c r="W152" i="1"/>
  <c r="W170" i="1"/>
  <c r="W157" i="1"/>
  <c r="W155" i="1"/>
  <c r="W180" i="1"/>
  <c r="W175" i="1"/>
  <c r="W164" i="1"/>
  <c r="W177" i="1"/>
  <c r="W153" i="1"/>
  <c r="W159" i="1"/>
  <c r="W161" i="1"/>
  <c r="W158" i="1"/>
  <c r="W166" i="1"/>
  <c r="W171" i="1"/>
  <c r="W174" i="1"/>
  <c r="W179" i="1"/>
  <c r="W173" i="1"/>
  <c r="W167" i="1"/>
  <c r="W160" i="1"/>
  <c r="W176" i="1"/>
  <c r="W168" i="1"/>
  <c r="W181" i="1"/>
  <c r="W156" i="1"/>
  <c r="W182" i="1"/>
  <c r="W185" i="1"/>
  <c r="W184" i="1"/>
  <c r="W172" i="1"/>
  <c r="W186" i="1"/>
  <c r="W169" i="1"/>
  <c r="W163" i="1"/>
  <c r="W154" i="1"/>
  <c r="W165" i="1"/>
  <c r="W144" i="1"/>
  <c r="W150" i="1"/>
  <c r="W124" i="1"/>
  <c r="W131" i="1"/>
  <c r="W132" i="1"/>
  <c r="W127" i="1"/>
  <c r="W151" i="1"/>
  <c r="W135" i="1"/>
  <c r="W130" i="1"/>
  <c r="W115" i="1"/>
  <c r="W126" i="1"/>
  <c r="W149" i="1"/>
  <c r="W141" i="1"/>
  <c r="W129" i="1"/>
  <c r="W140" i="1"/>
  <c r="W134" i="1"/>
  <c r="W128" i="1"/>
  <c r="W136" i="1"/>
  <c r="W147" i="1"/>
  <c r="W118" i="1"/>
  <c r="W148" i="1"/>
  <c r="W123" i="1"/>
  <c r="W133" i="1"/>
  <c r="W119" i="1"/>
  <c r="W146" i="1"/>
  <c r="W143" i="1"/>
  <c r="W114" i="1"/>
  <c r="W116" i="1"/>
  <c r="W121" i="1"/>
  <c r="W125" i="1"/>
  <c r="W137" i="1"/>
  <c r="W139" i="1"/>
  <c r="W145" i="1"/>
  <c r="W122" i="1"/>
  <c r="W142" i="1"/>
  <c r="W120" i="1"/>
  <c r="W113" i="1"/>
  <c r="W138" i="1"/>
  <c r="W117" i="1"/>
  <c r="W23" i="1"/>
  <c r="W36" i="1"/>
  <c r="W14" i="1"/>
  <c r="W35" i="1"/>
  <c r="W25" i="1"/>
  <c r="W10" i="1"/>
  <c r="W28" i="1"/>
  <c r="W15" i="1"/>
  <c r="W5" i="1"/>
  <c r="W30" i="1"/>
  <c r="W2" i="1"/>
  <c r="W12" i="1"/>
  <c r="W6" i="1"/>
  <c r="W4" i="1"/>
  <c r="W21" i="1"/>
  <c r="W8" i="1"/>
  <c r="W11" i="1"/>
  <c r="W22" i="1"/>
  <c r="W13" i="1"/>
  <c r="W24" i="1"/>
  <c r="W19" i="1"/>
  <c r="W3" i="1"/>
  <c r="W32" i="1"/>
  <c r="W7" i="1"/>
  <c r="W26" i="1"/>
  <c r="W17" i="1"/>
  <c r="W9" i="1"/>
  <c r="W29" i="1"/>
  <c r="W37" i="1"/>
  <c r="W33" i="1"/>
  <c r="W31" i="1"/>
  <c r="W27" i="1"/>
  <c r="W34" i="1"/>
  <c r="W20" i="1"/>
  <c r="W16" i="1"/>
  <c r="W18" i="1"/>
  <c r="W100" i="1"/>
  <c r="W111" i="1"/>
  <c r="W89" i="1"/>
  <c r="W98" i="1"/>
  <c r="W112" i="1"/>
  <c r="W106" i="1"/>
  <c r="W84" i="1"/>
  <c r="W82" i="1"/>
  <c r="W87" i="1"/>
  <c r="W90" i="1"/>
  <c r="W96" i="1"/>
  <c r="W102" i="1"/>
  <c r="W94" i="1"/>
  <c r="W86" i="1"/>
  <c r="W88" i="1"/>
  <c r="W79" i="1"/>
  <c r="W80" i="1"/>
  <c r="W95" i="1"/>
  <c r="W107" i="1"/>
  <c r="W104" i="1"/>
  <c r="W97" i="1"/>
  <c r="W83" i="1"/>
  <c r="W91" i="1"/>
  <c r="W92" i="1"/>
  <c r="W93" i="1"/>
  <c r="W99" i="1"/>
  <c r="W78" i="1"/>
  <c r="W81" i="1"/>
  <c r="W109" i="1"/>
  <c r="W103" i="1"/>
  <c r="W108" i="1"/>
  <c r="W110" i="1"/>
  <c r="W101" i="1"/>
  <c r="W105" i="1"/>
  <c r="W85" i="1"/>
  <c r="W77" i="1"/>
  <c r="W76" i="1"/>
  <c r="W71" i="1"/>
  <c r="W74" i="1"/>
  <c r="W68" i="1"/>
  <c r="W75" i="1"/>
  <c r="W63" i="1"/>
  <c r="W38" i="1"/>
  <c r="W55" i="1"/>
  <c r="W45" i="1"/>
  <c r="W50" i="1"/>
  <c r="W59" i="1"/>
  <c r="W65" i="1"/>
  <c r="W57" i="1"/>
  <c r="W66" i="1"/>
  <c r="W40" i="1"/>
  <c r="W52" i="1"/>
  <c r="W43" i="1"/>
  <c r="W51" i="1"/>
  <c r="W53" i="1"/>
  <c r="W60" i="1"/>
  <c r="W46" i="1"/>
  <c r="W64" i="1"/>
  <c r="W69" i="1"/>
  <c r="W44" i="1"/>
  <c r="W48" i="1"/>
  <c r="W58" i="1"/>
  <c r="W54" i="1"/>
  <c r="W62" i="1"/>
  <c r="W39" i="1"/>
  <c r="W61" i="1"/>
  <c r="W72" i="1"/>
  <c r="W70" i="1"/>
  <c r="W67" i="1"/>
  <c r="W56" i="1"/>
  <c r="W73" i="1"/>
  <c r="W49" i="1"/>
  <c r="W42" i="1"/>
  <c r="W41" i="1"/>
  <c r="W47" i="1"/>
</calcChain>
</file>

<file path=xl/sharedStrings.xml><?xml version="1.0" encoding="utf-8"?>
<sst xmlns="http://schemas.openxmlformats.org/spreadsheetml/2006/main" count="471" uniqueCount="72">
  <si>
    <t>txt_subreddit</t>
  </si>
  <si>
    <t>ctr_subreddit</t>
  </si>
  <si>
    <t>txt_avg_counter_argument_structure</t>
  </si>
  <si>
    <t>txt_avg_emotional_language</t>
  </si>
  <si>
    <t>txt_avg_you_in_the_epicenter</t>
  </si>
  <si>
    <t>txt_avg_empathy_reciprocity</t>
  </si>
  <si>
    <t>txt_avg_generalized_call</t>
  </si>
  <si>
    <t>txt_avg_situational_call_for_action</t>
  </si>
  <si>
    <t>txt_avg_collective_rhetoric</t>
  </si>
  <si>
    <t>txt_avg_ungrounded_argument</t>
  </si>
  <si>
    <t>ctr_avg_counter_argument_structure</t>
  </si>
  <si>
    <t>ctr_avg_emotional_language</t>
  </si>
  <si>
    <t>ctr_avg_you_in_the_epicenter</t>
  </si>
  <si>
    <t>ctr_avg_empathy_reciprocity</t>
  </si>
  <si>
    <t>ctr_avg_generalized_call</t>
  </si>
  <si>
    <t>ctr_avg_situational_call_for_action</t>
  </si>
  <si>
    <t>ctr_avg_collective_rhetoric</t>
  </si>
  <si>
    <t>ctr_avg_ungrounded_argument</t>
  </si>
  <si>
    <t>Conservative</t>
  </si>
  <si>
    <t>911truth</t>
  </si>
  <si>
    <t>AmericanPolitics</t>
  </si>
  <si>
    <t>Anarchism</t>
  </si>
  <si>
    <t>Anarcho_Capitalism</t>
  </si>
  <si>
    <t>AskALiberal</t>
  </si>
  <si>
    <t>EndlessWar</t>
  </si>
  <si>
    <t>Feminism</t>
  </si>
  <si>
    <t>Good_Cop_Free_Donut</t>
  </si>
  <si>
    <t>GreenParty</t>
  </si>
  <si>
    <t>LGBTnews</t>
  </si>
  <si>
    <t>Liberal</t>
  </si>
  <si>
    <t>Marxism</t>
  </si>
  <si>
    <t>MensRights</t>
  </si>
  <si>
    <t>PoliticalDiscussion</t>
  </si>
  <si>
    <t>PoliticalHumor</t>
  </si>
  <si>
    <t>Republican</t>
  </si>
  <si>
    <t>Sunlight</t>
  </si>
  <si>
    <t>afghanistan</t>
  </si>
  <si>
    <t>alltheleft</t>
  </si>
  <si>
    <t>anonymous</t>
  </si>
  <si>
    <t>antiwar</t>
  </si>
  <si>
    <t>censorship</t>
  </si>
  <si>
    <t>climateskeptics</t>
  </si>
  <si>
    <t>conservatives</t>
  </si>
  <si>
    <t>conspiracy</t>
  </si>
  <si>
    <t>democrats</t>
  </si>
  <si>
    <t>humanrights</t>
  </si>
  <si>
    <t>india</t>
  </si>
  <si>
    <t>iran</t>
  </si>
  <si>
    <t>moderatepolitics</t>
  </si>
  <si>
    <t>obama</t>
  </si>
  <si>
    <t>occupywallstreet</t>
  </si>
  <si>
    <t>privacy</t>
  </si>
  <si>
    <t>progressive</t>
  </si>
  <si>
    <t>racism</t>
  </si>
  <si>
    <t>raisedbynarcissists</t>
  </si>
  <si>
    <t>tsa</t>
  </si>
  <si>
    <t>union</t>
  </si>
  <si>
    <t>uspolitics</t>
  </si>
  <si>
    <t>EnoughTrumpSpam</t>
  </si>
  <si>
    <t>JoeBiden</t>
  </si>
  <si>
    <t>Libertarian</t>
  </si>
  <si>
    <t>collapse</t>
  </si>
  <si>
    <t>trump</t>
  </si>
  <si>
    <t>atheism</t>
  </si>
  <si>
    <t>exmuslim</t>
  </si>
  <si>
    <t>politics</t>
  </si>
  <si>
    <t>ukpolitics</t>
  </si>
  <si>
    <t>txt_obs_per_baseline</t>
  </si>
  <si>
    <t>ctr_obs_per_baseline</t>
  </si>
  <si>
    <t>txt_obs_per_upvote</t>
  </si>
  <si>
    <t>ctr_obs_per_upvote</t>
  </si>
  <si>
    <t>ctr_txt_corr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</si>
</sst>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3" fillId="2" borderId="0" xfId="0" applyFont="1" applyFill="1" applyAlignment="1"/>
    <xf numFmtId="0" fontId="0" fillId="2" borderId="0" xfId="0" applyFont="1" applyFill="1" applyAlignment="1"/>
    <xf numFmtId="0" fontId="3" fillId="3" borderId="0" xfId="0" applyFont="1" applyFill="1" applyAlignment="1"/>
    <xf numFmtId="0" fontId="0" fillId="3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3" fillId="6" borderId="0" xfId="0" applyFont="1" applyFill="1" applyAlignment="1"/>
    <xf numFmtId="0" fontId="0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57"/>
  <sheetViews>
    <sheetView tabSelected="1" topLeftCell="A176" workbookViewId="0">
      <selection activeCell="A230" sqref="A230"/>
    </sheetView>
  </sheetViews>
  <sheetFormatPr baseColWidth="10" defaultColWidth="14.5" defaultRowHeight="15.75" customHeight="1" x14ac:dyDescent="0.15"/>
  <cols>
    <col min="21" max="21" width="21.83203125" bestFit="1" customWidth="1"/>
  </cols>
  <sheetData>
    <row r="1" spans="1:23" s="3" customFormat="1" ht="15.75" customHeight="1" x14ac:dyDescent="0.15">
      <c r="A1" s="3" t="s">
        <v>0</v>
      </c>
      <c r="B1" s="3" t="s">
        <v>1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71</v>
      </c>
    </row>
    <row r="2" spans="1:23" ht="15.75" customHeight="1" x14ac:dyDescent="0.15">
      <c r="A2" s="4" t="s">
        <v>63</v>
      </c>
      <c r="B2" s="4" t="s">
        <v>47</v>
      </c>
      <c r="C2" s="4">
        <v>15377028</v>
      </c>
      <c r="D2" s="4">
        <v>74685</v>
      </c>
      <c r="E2" s="4">
        <v>3478327</v>
      </c>
      <c r="F2" s="4">
        <v>77923</v>
      </c>
      <c r="G2" s="4">
        <v>0.23669383829999999</v>
      </c>
      <c r="H2" s="4">
        <v>8.4706770459999997E-2</v>
      </c>
      <c r="I2" s="4">
        <v>1.5896304950000001E-3</v>
      </c>
      <c r="J2" s="4">
        <v>6.7428928629999996E-2</v>
      </c>
      <c r="K2" s="4">
        <v>1.431680948E-2</v>
      </c>
      <c r="L2" s="4">
        <v>1.2691859999999999E-2</v>
      </c>
      <c r="M2" s="4">
        <v>1.8330089420000001E-2</v>
      </c>
      <c r="N2" s="4">
        <v>6.6907795419999999E-2</v>
      </c>
      <c r="O2" s="4">
        <v>0.161368969</v>
      </c>
      <c r="P2" s="4">
        <v>7.6540662199999998E-2</v>
      </c>
      <c r="Q2" s="4">
        <v>1.547925019E-3</v>
      </c>
      <c r="R2" s="4">
        <v>5.9752850779999998E-2</v>
      </c>
      <c r="S2" s="4">
        <v>2.0957516879999999E-2</v>
      </c>
      <c r="T2" s="4">
        <v>1.34420324E-2</v>
      </c>
      <c r="U2" s="4">
        <v>2.5349775710000001E-2</v>
      </c>
      <c r="V2" s="4">
        <v>5.84927581E-2</v>
      </c>
      <c r="W2">
        <f>CORREL(G2:N2,O2:V2)</f>
        <v>0.99162835707532004</v>
      </c>
    </row>
    <row r="3" spans="1:23" ht="15.75" customHeight="1" x14ac:dyDescent="0.15">
      <c r="A3" s="4" t="s">
        <v>63</v>
      </c>
      <c r="B3" s="4" t="s">
        <v>33</v>
      </c>
      <c r="C3" s="4">
        <v>15377028</v>
      </c>
      <c r="D3" s="4">
        <v>106334</v>
      </c>
      <c r="E3" s="4">
        <v>3478327</v>
      </c>
      <c r="F3" s="4">
        <v>1631444</v>
      </c>
      <c r="G3" s="4">
        <v>0.23669383829999999</v>
      </c>
      <c r="H3" s="4">
        <v>8.4706770459999997E-2</v>
      </c>
      <c r="I3" s="4">
        <v>1.5896304950000001E-3</v>
      </c>
      <c r="J3" s="4">
        <v>6.7428928629999996E-2</v>
      </c>
      <c r="K3" s="4">
        <v>1.431680948E-2</v>
      </c>
      <c r="L3" s="4">
        <v>1.2691859999999999E-2</v>
      </c>
      <c r="M3" s="4">
        <v>1.8330089420000001E-2</v>
      </c>
      <c r="N3" s="4">
        <v>6.6907795419999999E-2</v>
      </c>
      <c r="O3" s="4">
        <v>0.2235569916</v>
      </c>
      <c r="P3" s="4">
        <v>8.7720362910000002E-2</v>
      </c>
      <c r="Q3" s="4">
        <v>2.807314876E-3</v>
      </c>
      <c r="R3" s="4">
        <v>4.5704748000000003E-2</v>
      </c>
      <c r="S3" s="4">
        <v>2.2271194179999999E-2</v>
      </c>
      <c r="T3" s="4">
        <v>1.6251262339999999E-2</v>
      </c>
      <c r="U3" s="4">
        <v>2.7744395370000001E-2</v>
      </c>
      <c r="V3" s="4">
        <v>7.6409995029999997E-2</v>
      </c>
      <c r="W3">
        <f>CORREL(G3:N3,O3:V3)</f>
        <v>0.9909568972408026</v>
      </c>
    </row>
    <row r="4" spans="1:23" s="12" customFormat="1" ht="15.75" customHeight="1" x14ac:dyDescent="0.15">
      <c r="A4" s="11" t="s">
        <v>63</v>
      </c>
      <c r="B4" s="11" t="s">
        <v>43</v>
      </c>
      <c r="C4" s="11">
        <v>15377028</v>
      </c>
      <c r="D4" s="11">
        <v>2355457</v>
      </c>
      <c r="E4" s="11">
        <v>3478327</v>
      </c>
      <c r="F4" s="11">
        <v>2971084</v>
      </c>
      <c r="G4" s="11">
        <v>0.23669383829999999</v>
      </c>
      <c r="H4" s="11">
        <v>8.4706770459999997E-2</v>
      </c>
      <c r="I4" s="11">
        <v>1.5896304950000001E-3</v>
      </c>
      <c r="J4" s="11">
        <v>6.7428928629999996E-2</v>
      </c>
      <c r="K4" s="11">
        <v>1.431680948E-2</v>
      </c>
      <c r="L4" s="11">
        <v>1.2691859999999999E-2</v>
      </c>
      <c r="M4" s="11">
        <v>1.8330089420000001E-2</v>
      </c>
      <c r="N4" s="11">
        <v>6.6907795419999999E-2</v>
      </c>
      <c r="O4" s="11">
        <v>0.23031166450000001</v>
      </c>
      <c r="P4" s="11">
        <v>7.5395542920000003E-2</v>
      </c>
      <c r="Q4" s="11">
        <v>3.382379236E-3</v>
      </c>
      <c r="R4" s="11">
        <v>4.0947851469999998E-2</v>
      </c>
      <c r="S4" s="11">
        <v>2.4085400109999999E-2</v>
      </c>
      <c r="T4" s="11">
        <v>1.3985143E-2</v>
      </c>
      <c r="U4" s="11">
        <v>1.9183557779999999E-2</v>
      </c>
      <c r="V4" s="11">
        <v>7.2433231299999998E-2</v>
      </c>
      <c r="W4" s="12">
        <f>CORREL(G4:N4,O4:V4)</f>
        <v>0.98958952655869747</v>
      </c>
    </row>
    <row r="5" spans="1:23" ht="15.75" customHeight="1" x14ac:dyDescent="0.15">
      <c r="A5" s="4" t="s">
        <v>63</v>
      </c>
      <c r="B5" s="4" t="s">
        <v>49</v>
      </c>
      <c r="C5" s="4">
        <v>15377028</v>
      </c>
      <c r="D5" s="4">
        <v>66005</v>
      </c>
      <c r="E5" s="4">
        <v>3478327</v>
      </c>
      <c r="F5" s="4">
        <v>7489</v>
      </c>
      <c r="G5" s="4">
        <v>0.23669383829999999</v>
      </c>
      <c r="H5" s="4">
        <v>8.4706770459999997E-2</v>
      </c>
      <c r="I5" s="4">
        <v>1.5896304950000001E-3</v>
      </c>
      <c r="J5" s="4">
        <v>6.7428928629999996E-2</v>
      </c>
      <c r="K5" s="4">
        <v>1.431680948E-2</v>
      </c>
      <c r="L5" s="4">
        <v>1.2691859999999999E-2</v>
      </c>
      <c r="M5" s="4">
        <v>1.8330089420000001E-2</v>
      </c>
      <c r="N5" s="4">
        <v>6.6907795419999999E-2</v>
      </c>
      <c r="O5" s="4">
        <v>0.21726926290000001</v>
      </c>
      <c r="P5" s="4">
        <v>8.9182345460000007E-2</v>
      </c>
      <c r="Q5" s="4">
        <v>3.3786340719999999E-3</v>
      </c>
      <c r="R5" s="4">
        <v>3.914503985E-2</v>
      </c>
      <c r="S5" s="4">
        <v>1.9774994220000001E-2</v>
      </c>
      <c r="T5" s="4">
        <v>2.2657512090000002E-2</v>
      </c>
      <c r="U5" s="4">
        <v>3.208947241E-2</v>
      </c>
      <c r="V5" s="4">
        <v>6.9484283849999995E-2</v>
      </c>
      <c r="W5">
        <f>CORREL(G5:N5,O5:V5)</f>
        <v>0.98574419405574898</v>
      </c>
    </row>
    <row r="6" spans="1:23" ht="15.75" customHeight="1" x14ac:dyDescent="0.15">
      <c r="A6" s="4" t="s">
        <v>63</v>
      </c>
      <c r="B6" s="4" t="s">
        <v>44</v>
      </c>
      <c r="C6" s="4">
        <v>15377028</v>
      </c>
      <c r="D6" s="4">
        <v>43162</v>
      </c>
      <c r="E6" s="4">
        <v>3478327</v>
      </c>
      <c r="F6" s="4">
        <v>170487</v>
      </c>
      <c r="G6" s="4">
        <v>0.23669383829999999</v>
      </c>
      <c r="H6" s="4">
        <v>8.4706770459999997E-2</v>
      </c>
      <c r="I6" s="4">
        <v>1.5896304950000001E-3</v>
      </c>
      <c r="J6" s="4">
        <v>6.7428928629999996E-2</v>
      </c>
      <c r="K6" s="4">
        <v>1.431680948E-2</v>
      </c>
      <c r="L6" s="4">
        <v>1.2691859999999999E-2</v>
      </c>
      <c r="M6" s="4">
        <v>1.8330089420000001E-2</v>
      </c>
      <c r="N6" s="4">
        <v>6.6907795419999999E-2</v>
      </c>
      <c r="O6" s="4">
        <v>0.2085577441</v>
      </c>
      <c r="P6" s="4">
        <v>7.9088714729999995E-2</v>
      </c>
      <c r="Q6" s="4">
        <v>4.9064418449999998E-3</v>
      </c>
      <c r="R6" s="4">
        <v>4.4540856509999997E-2</v>
      </c>
      <c r="S6" s="4">
        <v>2.3569608990000001E-2</v>
      </c>
      <c r="T6" s="4">
        <v>3.3586303810000002E-2</v>
      </c>
      <c r="U6" s="4">
        <v>3.7993229199999999E-2</v>
      </c>
      <c r="V6" s="4">
        <v>6.7132399600000003E-2</v>
      </c>
      <c r="W6">
        <f>CORREL(G6:N6,O6:V6)</f>
        <v>0.98511597490075931</v>
      </c>
    </row>
    <row r="7" spans="1:23" ht="15.75" customHeight="1" x14ac:dyDescent="0.15">
      <c r="A7" s="4" t="s">
        <v>63</v>
      </c>
      <c r="B7" s="4" t="s">
        <v>31</v>
      </c>
      <c r="C7" s="4">
        <v>15377028</v>
      </c>
      <c r="D7" s="4">
        <v>1277109</v>
      </c>
      <c r="E7" s="4">
        <v>3478327</v>
      </c>
      <c r="F7" s="4">
        <v>1236675</v>
      </c>
      <c r="G7" s="4">
        <v>0.23669383829999999</v>
      </c>
      <c r="H7" s="4">
        <v>8.4706770459999997E-2</v>
      </c>
      <c r="I7" s="4">
        <v>1.5896304950000001E-3</v>
      </c>
      <c r="J7" s="4">
        <v>6.7428928629999996E-2</v>
      </c>
      <c r="K7" s="4">
        <v>1.431680948E-2</v>
      </c>
      <c r="L7" s="4">
        <v>1.2691859999999999E-2</v>
      </c>
      <c r="M7" s="4">
        <v>1.8330089420000001E-2</v>
      </c>
      <c r="N7" s="4">
        <v>6.6907795419999999E-2</v>
      </c>
      <c r="O7" s="4">
        <v>0.2740326582</v>
      </c>
      <c r="P7" s="4">
        <v>9.3939833119999996E-2</v>
      </c>
      <c r="Q7" s="4">
        <v>1.7904343660000001E-3</v>
      </c>
      <c r="R7" s="4">
        <v>8.3337556100000001E-2</v>
      </c>
      <c r="S7" s="4">
        <v>1.437843745E-2</v>
      </c>
      <c r="T7" s="4">
        <v>2.7804200370000001E-2</v>
      </c>
      <c r="U7" s="4">
        <v>4.8417728299999997E-2</v>
      </c>
      <c r="V7" s="4">
        <v>5.0747168580000002E-2</v>
      </c>
      <c r="W7">
        <f>CORREL(G7:N7,O7:V7)</f>
        <v>0.98500964755309184</v>
      </c>
    </row>
    <row r="8" spans="1:23" ht="15.75" customHeight="1" x14ac:dyDescent="0.15">
      <c r="A8" s="4" t="s">
        <v>63</v>
      </c>
      <c r="B8" s="4" t="s">
        <v>40</v>
      </c>
      <c r="C8" s="4">
        <v>15377028</v>
      </c>
      <c r="D8" s="4">
        <v>2365</v>
      </c>
      <c r="E8" s="4">
        <v>3478327</v>
      </c>
      <c r="F8" s="4">
        <v>3621</v>
      </c>
      <c r="G8" s="4">
        <v>0.23669383829999999</v>
      </c>
      <c r="H8" s="4">
        <v>8.4706770459999997E-2</v>
      </c>
      <c r="I8" s="4">
        <v>1.5896304950000001E-3</v>
      </c>
      <c r="J8" s="4">
        <v>6.7428928629999996E-2</v>
      </c>
      <c r="K8" s="4">
        <v>1.431680948E-2</v>
      </c>
      <c r="L8" s="4">
        <v>1.2691859999999999E-2</v>
      </c>
      <c r="M8" s="4">
        <v>1.8330089420000001E-2</v>
      </c>
      <c r="N8" s="4">
        <v>6.6907795419999999E-2</v>
      </c>
      <c r="O8" s="4">
        <v>0.23972224449999999</v>
      </c>
      <c r="P8" s="4">
        <v>8.4157084810000005E-2</v>
      </c>
      <c r="Q8" s="4">
        <v>3.7867243719999998E-3</v>
      </c>
      <c r="R8" s="4">
        <v>3.4817028149999998E-2</v>
      </c>
      <c r="S8" s="4">
        <v>2.079325592E-2</v>
      </c>
      <c r="T8" s="4">
        <v>2.3415113160000001E-2</v>
      </c>
      <c r="U8" s="4">
        <v>1.6195205479999999E-2</v>
      </c>
      <c r="V8" s="4">
        <v>5.7868232130000002E-2</v>
      </c>
      <c r="W8">
        <f>CORREL(G8:N8,O8:V8)</f>
        <v>0.98477507747521609</v>
      </c>
    </row>
    <row r="9" spans="1:23" ht="15.75" customHeight="1" x14ac:dyDescent="0.15">
      <c r="A9" s="4" t="s">
        <v>63</v>
      </c>
      <c r="B9" s="4" t="s">
        <v>29</v>
      </c>
      <c r="C9" s="4">
        <v>15377028</v>
      </c>
      <c r="D9" s="4">
        <v>88541</v>
      </c>
      <c r="E9" s="4">
        <v>3478327</v>
      </c>
      <c r="F9" s="4">
        <v>79966</v>
      </c>
      <c r="G9" s="4">
        <v>0.23669383829999999</v>
      </c>
      <c r="H9" s="4">
        <v>8.4706770459999997E-2</v>
      </c>
      <c r="I9" s="4">
        <v>1.5896304950000001E-3</v>
      </c>
      <c r="J9" s="4">
        <v>6.7428928629999996E-2</v>
      </c>
      <c r="K9" s="4">
        <v>1.431680948E-2</v>
      </c>
      <c r="L9" s="4">
        <v>1.2691859999999999E-2</v>
      </c>
      <c r="M9" s="4">
        <v>1.8330089420000001E-2</v>
      </c>
      <c r="N9" s="4">
        <v>6.6907795419999999E-2</v>
      </c>
      <c r="O9" s="4">
        <v>0.25378818320000002</v>
      </c>
      <c r="P9" s="4">
        <v>7.4018022629999999E-2</v>
      </c>
      <c r="Q9" s="4">
        <v>3.528275757E-3</v>
      </c>
      <c r="R9" s="4">
        <v>5.3409900619999999E-2</v>
      </c>
      <c r="S9" s="4">
        <v>2.4483710570000001E-2</v>
      </c>
      <c r="T9" s="4">
        <v>3.2608212859999999E-2</v>
      </c>
      <c r="U9" s="4">
        <v>4.2275568210000003E-2</v>
      </c>
      <c r="V9" s="4">
        <v>5.8047960349999997E-2</v>
      </c>
      <c r="W9">
        <f>CORREL(G9:N9,O9:V9)</f>
        <v>0.98157584692066135</v>
      </c>
    </row>
    <row r="10" spans="1:23" ht="15.75" customHeight="1" x14ac:dyDescent="0.15">
      <c r="A10" s="4" t="s">
        <v>63</v>
      </c>
      <c r="B10" s="4" t="s">
        <v>52</v>
      </c>
      <c r="C10" s="4">
        <v>15377028</v>
      </c>
      <c r="D10" s="4">
        <v>155735</v>
      </c>
      <c r="E10" s="4">
        <v>3478327</v>
      </c>
      <c r="F10" s="4">
        <v>98974</v>
      </c>
      <c r="G10" s="4">
        <v>0.23669383829999999</v>
      </c>
      <c r="H10" s="4">
        <v>8.4706770459999997E-2</v>
      </c>
      <c r="I10" s="4">
        <v>1.5896304950000001E-3</v>
      </c>
      <c r="J10" s="4">
        <v>6.7428928629999996E-2</v>
      </c>
      <c r="K10" s="4">
        <v>1.431680948E-2</v>
      </c>
      <c r="L10" s="4">
        <v>1.2691859999999999E-2</v>
      </c>
      <c r="M10" s="4">
        <v>1.8330089420000001E-2</v>
      </c>
      <c r="N10" s="4">
        <v>6.6907795419999999E-2</v>
      </c>
      <c r="O10" s="4">
        <v>0.2233561423</v>
      </c>
      <c r="P10" s="4">
        <v>7.1278852310000002E-2</v>
      </c>
      <c r="Q10" s="4">
        <v>4.3583318020000003E-3</v>
      </c>
      <c r="R10" s="4">
        <v>4.687875734E-2</v>
      </c>
      <c r="S10" s="4">
        <v>2.7589251009999999E-2</v>
      </c>
      <c r="T10" s="4">
        <v>3.8028978319999997E-2</v>
      </c>
      <c r="U10" s="4">
        <v>4.0237159610000003E-2</v>
      </c>
      <c r="V10" s="4">
        <v>6.3458083179999999E-2</v>
      </c>
      <c r="W10">
        <f>CORREL(G10:N10,O10:V10)</f>
        <v>0.97986002139160688</v>
      </c>
    </row>
    <row r="11" spans="1:23" ht="15.75" customHeight="1" x14ac:dyDescent="0.15">
      <c r="A11" s="4" t="s">
        <v>63</v>
      </c>
      <c r="B11" s="4" t="s">
        <v>39</v>
      </c>
      <c r="C11" s="4">
        <v>15377028</v>
      </c>
      <c r="D11" s="4">
        <v>3437</v>
      </c>
      <c r="E11" s="4">
        <v>3478327</v>
      </c>
      <c r="F11" s="4">
        <v>2149</v>
      </c>
      <c r="G11" s="4">
        <v>0.23669383829999999</v>
      </c>
      <c r="H11" s="4">
        <v>8.4706770459999997E-2</v>
      </c>
      <c r="I11" s="4">
        <v>1.5896304950000001E-3</v>
      </c>
      <c r="J11" s="4">
        <v>6.7428928629999996E-2</v>
      </c>
      <c r="K11" s="4">
        <v>1.431680948E-2</v>
      </c>
      <c r="L11" s="4">
        <v>1.2691859999999999E-2</v>
      </c>
      <c r="M11" s="4">
        <v>1.8330089420000001E-2</v>
      </c>
      <c r="N11" s="4">
        <v>6.6907795419999999E-2</v>
      </c>
      <c r="O11" s="4">
        <v>0.19227128590000001</v>
      </c>
      <c r="P11" s="4">
        <v>6.7430642750000006E-2</v>
      </c>
      <c r="Q11" s="4">
        <v>5.1178992580000002E-3</v>
      </c>
      <c r="R11" s="4">
        <v>5.2783097709999997E-2</v>
      </c>
      <c r="S11" s="4">
        <v>3.4934219459999999E-2</v>
      </c>
      <c r="T11" s="4">
        <v>1.9524131310000001E-2</v>
      </c>
      <c r="U11" s="4">
        <v>4.7735865590000003E-2</v>
      </c>
      <c r="V11" s="4">
        <v>7.3276710620000005E-2</v>
      </c>
      <c r="W11">
        <f>CORREL(G11:N11,O11:V11)</f>
        <v>0.9796931862711401</v>
      </c>
    </row>
    <row r="12" spans="1:23" ht="15.75" customHeight="1" x14ac:dyDescent="0.15">
      <c r="A12" s="4" t="s">
        <v>63</v>
      </c>
      <c r="B12" s="4" t="s">
        <v>45</v>
      </c>
      <c r="C12" s="4">
        <v>15377028</v>
      </c>
      <c r="D12" s="4">
        <v>1146</v>
      </c>
      <c r="E12" s="4">
        <v>3478327</v>
      </c>
      <c r="F12" s="4">
        <v>1091</v>
      </c>
      <c r="G12" s="4">
        <v>0.23669383829999999</v>
      </c>
      <c r="H12" s="4">
        <v>8.4706770459999997E-2</v>
      </c>
      <c r="I12" s="4">
        <v>1.5896304950000001E-3</v>
      </c>
      <c r="J12" s="4">
        <v>6.7428928629999996E-2</v>
      </c>
      <c r="K12" s="4">
        <v>1.431680948E-2</v>
      </c>
      <c r="L12" s="4">
        <v>1.2691859999999999E-2</v>
      </c>
      <c r="M12" s="4">
        <v>1.8330089420000001E-2</v>
      </c>
      <c r="N12" s="4">
        <v>6.6907795419999999E-2</v>
      </c>
      <c r="O12" s="4">
        <v>0.19090355179999999</v>
      </c>
      <c r="P12" s="4">
        <v>6.092177671E-2</v>
      </c>
      <c r="Q12" s="4">
        <v>6.1260516809999999E-3</v>
      </c>
      <c r="R12" s="4">
        <v>6.8859959240000004E-2</v>
      </c>
      <c r="S12" s="4">
        <v>3.0134911470000001E-2</v>
      </c>
      <c r="T12" s="4">
        <v>3.5171390650000002E-2</v>
      </c>
      <c r="U12" s="4">
        <v>2.1059539049999999E-2</v>
      </c>
      <c r="V12" s="4">
        <v>4.1437257259999999E-2</v>
      </c>
      <c r="W12">
        <f>CORREL(G12:N12,O12:V12)</f>
        <v>0.97951886426120172</v>
      </c>
    </row>
    <row r="13" spans="1:23" ht="15.75" customHeight="1" x14ac:dyDescent="0.15">
      <c r="A13" s="4" t="s">
        <v>63</v>
      </c>
      <c r="B13" s="4" t="s">
        <v>36</v>
      </c>
      <c r="C13" s="4">
        <v>15377028</v>
      </c>
      <c r="D13" s="4">
        <v>3020</v>
      </c>
      <c r="E13" s="4">
        <v>3478327</v>
      </c>
      <c r="F13" s="4">
        <v>1885</v>
      </c>
      <c r="G13" s="4">
        <v>0.23669383829999999</v>
      </c>
      <c r="H13" s="4">
        <v>8.4706770459999997E-2</v>
      </c>
      <c r="I13" s="4">
        <v>1.5896304950000001E-3</v>
      </c>
      <c r="J13" s="4">
        <v>6.7428928629999996E-2</v>
      </c>
      <c r="K13" s="4">
        <v>1.431680948E-2</v>
      </c>
      <c r="L13" s="4">
        <v>1.2691859999999999E-2</v>
      </c>
      <c r="M13" s="4">
        <v>1.8330089420000001E-2</v>
      </c>
      <c r="N13" s="4">
        <v>6.6907795419999999E-2</v>
      </c>
      <c r="O13" s="4">
        <v>0.17512983400000001</v>
      </c>
      <c r="P13" s="4">
        <v>4.916964351E-2</v>
      </c>
      <c r="Q13" s="4">
        <v>2.3659222860000001E-3</v>
      </c>
      <c r="R13" s="4">
        <v>7.5078818850000006E-2</v>
      </c>
      <c r="S13" s="4">
        <v>1.8947859189999999E-2</v>
      </c>
      <c r="T13" s="4">
        <v>1.053063552E-2</v>
      </c>
      <c r="U13" s="4">
        <v>3.2181869250000002E-2</v>
      </c>
      <c r="V13" s="4">
        <v>4.9595811779999999E-2</v>
      </c>
      <c r="W13">
        <f>CORREL(G13:N13,O13:V13)</f>
        <v>0.9771059669263461</v>
      </c>
    </row>
    <row r="14" spans="1:23" ht="15.75" customHeight="1" x14ac:dyDescent="0.15">
      <c r="A14" s="4" t="s">
        <v>63</v>
      </c>
      <c r="B14" s="4" t="s">
        <v>55</v>
      </c>
      <c r="C14" s="4">
        <v>15377028</v>
      </c>
      <c r="D14" s="4">
        <v>1989</v>
      </c>
      <c r="E14" s="4">
        <v>3478327</v>
      </c>
      <c r="F14" s="4">
        <v>4628</v>
      </c>
      <c r="G14" s="4">
        <v>0.23669383829999999</v>
      </c>
      <c r="H14" s="4">
        <v>8.4706770459999997E-2</v>
      </c>
      <c r="I14" s="4">
        <v>1.5896304950000001E-3</v>
      </c>
      <c r="J14" s="4">
        <v>6.7428928629999996E-2</v>
      </c>
      <c r="K14" s="4">
        <v>1.431680948E-2</v>
      </c>
      <c r="L14" s="4">
        <v>1.2691859999999999E-2</v>
      </c>
      <c r="M14" s="4">
        <v>1.8330089420000001E-2</v>
      </c>
      <c r="N14" s="4">
        <v>6.6907795419999999E-2</v>
      </c>
      <c r="O14" s="4">
        <v>0.20998948270000001</v>
      </c>
      <c r="P14" s="4">
        <v>8.8055744719999995E-2</v>
      </c>
      <c r="Q14" s="4">
        <v>2.8813104989999999E-3</v>
      </c>
      <c r="R14" s="4">
        <v>4.3394298259999999E-2</v>
      </c>
      <c r="S14" s="4">
        <v>2.5854555179999999E-2</v>
      </c>
      <c r="T14" s="4">
        <v>4.118265384E-2</v>
      </c>
      <c r="U14" s="4">
        <v>1.7646815810000001E-2</v>
      </c>
      <c r="V14" s="4">
        <v>4.8260279949999998E-2</v>
      </c>
      <c r="W14">
        <f>CORREL(G14:N14,O14:V14)</f>
        <v>0.97660506539542846</v>
      </c>
    </row>
    <row r="15" spans="1:23" ht="15.75" customHeight="1" x14ac:dyDescent="0.15">
      <c r="A15" s="4" t="s">
        <v>63</v>
      </c>
      <c r="B15" s="4" t="s">
        <v>50</v>
      </c>
      <c r="C15" s="4">
        <v>15377028</v>
      </c>
      <c r="D15" s="4">
        <v>380403</v>
      </c>
      <c r="E15" s="4">
        <v>3478327</v>
      </c>
      <c r="F15" s="4">
        <v>20020</v>
      </c>
      <c r="G15" s="4">
        <v>0.23669383829999999</v>
      </c>
      <c r="H15" s="4">
        <v>8.4706770459999997E-2</v>
      </c>
      <c r="I15" s="4">
        <v>1.5896304950000001E-3</v>
      </c>
      <c r="J15" s="4">
        <v>6.7428928629999996E-2</v>
      </c>
      <c r="K15" s="4">
        <v>1.431680948E-2</v>
      </c>
      <c r="L15" s="4">
        <v>1.2691859999999999E-2</v>
      </c>
      <c r="M15" s="4">
        <v>1.8330089420000001E-2</v>
      </c>
      <c r="N15" s="4">
        <v>6.6907795419999999E-2</v>
      </c>
      <c r="O15" s="4">
        <v>0.21227233370000001</v>
      </c>
      <c r="P15" s="4">
        <v>7.3122520910000002E-2</v>
      </c>
      <c r="Q15" s="4">
        <v>7.1073642909999998E-3</v>
      </c>
      <c r="R15" s="4">
        <v>5.1303734490000003E-2</v>
      </c>
      <c r="S15" s="4">
        <v>2.9187234499999999E-2</v>
      </c>
      <c r="T15" s="4">
        <v>4.7495136139999998E-2</v>
      </c>
      <c r="U15" s="4">
        <v>4.2164315100000002E-2</v>
      </c>
      <c r="V15" s="4">
        <v>5.8543871990000003E-2</v>
      </c>
      <c r="W15">
        <f>CORREL(G15:N15,O15:V15)</f>
        <v>0.97580206934932079</v>
      </c>
    </row>
    <row r="16" spans="1:23" ht="15.75" customHeight="1" x14ac:dyDescent="0.15">
      <c r="A16" s="4" t="s">
        <v>63</v>
      </c>
      <c r="B16" s="4" t="s">
        <v>20</v>
      </c>
      <c r="C16" s="4">
        <v>15377028</v>
      </c>
      <c r="D16" s="4">
        <v>14226</v>
      </c>
      <c r="E16" s="4">
        <v>3478327</v>
      </c>
      <c r="F16" s="4">
        <v>16257</v>
      </c>
      <c r="G16" s="4">
        <v>0.23669383829999999</v>
      </c>
      <c r="H16" s="4">
        <v>8.4706770459999997E-2</v>
      </c>
      <c r="I16" s="4">
        <v>1.5896304950000001E-3</v>
      </c>
      <c r="J16" s="4">
        <v>6.7428928629999996E-2</v>
      </c>
      <c r="K16" s="4">
        <v>1.431680948E-2</v>
      </c>
      <c r="L16" s="4">
        <v>1.2691859999999999E-2</v>
      </c>
      <c r="M16" s="4">
        <v>1.8330089420000001E-2</v>
      </c>
      <c r="N16" s="4">
        <v>6.6907795419999999E-2</v>
      </c>
      <c r="O16" s="4">
        <v>0.25796997529999999</v>
      </c>
      <c r="P16" s="4">
        <v>7.3804646769999996E-2</v>
      </c>
      <c r="Q16" s="4">
        <v>4.8055118769999997E-3</v>
      </c>
      <c r="R16" s="4">
        <v>3.3998154230000001E-2</v>
      </c>
      <c r="S16" s="4">
        <v>2.2777747080000001E-2</v>
      </c>
      <c r="T16" s="4">
        <v>2.8230412789999999E-2</v>
      </c>
      <c r="U16" s="4">
        <v>3.8730853170000003E-2</v>
      </c>
      <c r="V16" s="4">
        <v>6.773249412E-2</v>
      </c>
      <c r="W16">
        <f>CORREL(G16:N16,O16:V16)</f>
        <v>0.9742562634786277</v>
      </c>
    </row>
    <row r="17" spans="1:23" ht="15.75" customHeight="1" x14ac:dyDescent="0.15">
      <c r="A17" s="4" t="s">
        <v>63</v>
      </c>
      <c r="B17" s="4" t="s">
        <v>60</v>
      </c>
      <c r="C17" s="4">
        <v>15377028</v>
      </c>
      <c r="D17" s="4">
        <v>700000</v>
      </c>
      <c r="E17" s="4">
        <v>3478327</v>
      </c>
      <c r="F17" s="4">
        <v>1811176</v>
      </c>
      <c r="G17" s="4">
        <v>0.23669383829999999</v>
      </c>
      <c r="H17" s="4">
        <v>8.4706770459999997E-2</v>
      </c>
      <c r="I17" s="4">
        <v>1.5896304950000001E-3</v>
      </c>
      <c r="J17" s="4">
        <v>6.7428928629999996E-2</v>
      </c>
      <c r="K17" s="4">
        <v>1.431680948E-2</v>
      </c>
      <c r="L17" s="4">
        <v>1.2691859999999999E-2</v>
      </c>
      <c r="M17" s="4">
        <v>1.8330089420000001E-2</v>
      </c>
      <c r="N17" s="4">
        <v>6.6907795419999999E-2</v>
      </c>
      <c r="O17" s="4">
        <v>0.27410458250000003</v>
      </c>
      <c r="P17" s="4">
        <v>6.1422859240000002E-2</v>
      </c>
      <c r="Q17" s="4">
        <v>4.0184694100000003E-3</v>
      </c>
      <c r="R17" s="4">
        <v>4.6065223529999998E-2</v>
      </c>
      <c r="S17" s="4">
        <v>3.4004776280000003E-2</v>
      </c>
      <c r="T17" s="4">
        <v>3.536240794E-2</v>
      </c>
      <c r="U17" s="4">
        <v>3.5386848130000002E-2</v>
      </c>
      <c r="V17" s="4">
        <v>5.6766171429999998E-2</v>
      </c>
      <c r="W17">
        <f>CORREL(G17:N17,O17:V17)</f>
        <v>0.9672402345731822</v>
      </c>
    </row>
    <row r="18" spans="1:23" ht="15.75" customHeight="1" x14ac:dyDescent="0.15">
      <c r="A18" s="4" t="s">
        <v>63</v>
      </c>
      <c r="B18" s="4" t="s">
        <v>19</v>
      </c>
      <c r="C18" s="4">
        <v>15377028</v>
      </c>
      <c r="D18" s="4">
        <v>52309</v>
      </c>
      <c r="E18" s="4">
        <v>3478327</v>
      </c>
      <c r="F18" s="4">
        <v>27758</v>
      </c>
      <c r="G18" s="4">
        <v>0.23669383829999999</v>
      </c>
      <c r="H18" s="4">
        <v>8.4706770459999997E-2</v>
      </c>
      <c r="I18" s="4">
        <v>1.5896304950000001E-3</v>
      </c>
      <c r="J18" s="4">
        <v>6.7428928629999996E-2</v>
      </c>
      <c r="K18" s="4">
        <v>1.431680948E-2</v>
      </c>
      <c r="L18" s="4">
        <v>1.2691859999999999E-2</v>
      </c>
      <c r="M18" s="4">
        <v>1.8330089420000001E-2</v>
      </c>
      <c r="N18" s="4">
        <v>6.6907795419999999E-2</v>
      </c>
      <c r="O18" s="4">
        <v>0.34620048149999999</v>
      </c>
      <c r="P18" s="4">
        <v>4.8708573550000002E-2</v>
      </c>
      <c r="Q18" s="4">
        <v>1.2914255879999999E-3</v>
      </c>
      <c r="R18" s="4">
        <v>3.9575269140000001E-2</v>
      </c>
      <c r="S18" s="4">
        <v>1.682505363E-2</v>
      </c>
      <c r="T18" s="4">
        <v>8.8379783570000005E-3</v>
      </c>
      <c r="U18" s="4">
        <v>1.144911564E-2</v>
      </c>
      <c r="V18" s="4">
        <v>4.66866763E-2</v>
      </c>
      <c r="W18">
        <f>CORREL(G18:N18,O18:V18)</f>
        <v>0.96552497996980347</v>
      </c>
    </row>
    <row r="19" spans="1:23" ht="15.75" customHeight="1" x14ac:dyDescent="0.15">
      <c r="A19" s="4" t="s">
        <v>63</v>
      </c>
      <c r="B19" s="4" t="s">
        <v>34</v>
      </c>
      <c r="C19" s="4">
        <v>15377028</v>
      </c>
      <c r="D19" s="4">
        <v>155128</v>
      </c>
      <c r="E19" s="4">
        <v>3478327</v>
      </c>
      <c r="F19" s="4">
        <v>195115</v>
      </c>
      <c r="G19" s="4">
        <v>0.23669383829999999</v>
      </c>
      <c r="H19" s="4">
        <v>8.4706770459999997E-2</v>
      </c>
      <c r="I19" s="4">
        <v>1.5896304950000001E-3</v>
      </c>
      <c r="J19" s="4">
        <v>6.7428928629999996E-2</v>
      </c>
      <c r="K19" s="4">
        <v>1.431680948E-2</v>
      </c>
      <c r="L19" s="4">
        <v>1.2691859999999999E-2</v>
      </c>
      <c r="M19" s="4">
        <v>1.8330089420000001E-2</v>
      </c>
      <c r="N19" s="4">
        <v>6.6907795419999999E-2</v>
      </c>
      <c r="O19" s="4">
        <v>0.2622413341</v>
      </c>
      <c r="P19" s="4">
        <v>5.0572664189999998E-2</v>
      </c>
      <c r="Q19" s="4">
        <v>2.844982398E-3</v>
      </c>
      <c r="R19" s="4">
        <v>5.2080806370000003E-2</v>
      </c>
      <c r="S19" s="4">
        <v>2.2885834920000001E-2</v>
      </c>
      <c r="T19" s="4">
        <v>3.0681824860000002E-2</v>
      </c>
      <c r="U19" s="4">
        <v>4.4793643430000002E-2</v>
      </c>
      <c r="V19" s="4">
        <v>4.9459809569999999E-2</v>
      </c>
      <c r="W19">
        <f>CORREL(G19:N19,O19:V19)</f>
        <v>0.96280168522605425</v>
      </c>
    </row>
    <row r="20" spans="1:23" ht="15.75" customHeight="1" x14ac:dyDescent="0.15">
      <c r="A20" s="4" t="s">
        <v>63</v>
      </c>
      <c r="B20" s="4" t="s">
        <v>22</v>
      </c>
      <c r="C20" s="4">
        <v>15377028</v>
      </c>
      <c r="D20" s="4">
        <v>915988</v>
      </c>
      <c r="E20" s="4">
        <v>3478327</v>
      </c>
      <c r="F20" s="4">
        <v>771613</v>
      </c>
      <c r="G20" s="4">
        <v>0.23669383829999999</v>
      </c>
      <c r="H20" s="4">
        <v>8.4706770459999997E-2</v>
      </c>
      <c r="I20" s="4">
        <v>1.5896304950000001E-3</v>
      </c>
      <c r="J20" s="4">
        <v>6.7428928629999996E-2</v>
      </c>
      <c r="K20" s="4">
        <v>1.431680948E-2</v>
      </c>
      <c r="L20" s="4">
        <v>1.2691859999999999E-2</v>
      </c>
      <c r="M20" s="4">
        <v>1.8330089420000001E-2</v>
      </c>
      <c r="N20" s="4">
        <v>6.6907795419999999E-2</v>
      </c>
      <c r="O20" s="4">
        <v>0.2844357897</v>
      </c>
      <c r="P20" s="4">
        <v>4.7164510069999999E-2</v>
      </c>
      <c r="Q20" s="4">
        <v>2.1251405550000001E-3</v>
      </c>
      <c r="R20" s="4">
        <v>5.308733056E-2</v>
      </c>
      <c r="S20" s="4">
        <v>3.2889126859999999E-2</v>
      </c>
      <c r="T20" s="4">
        <v>3.546066069E-2</v>
      </c>
      <c r="U20" s="4">
        <v>2.5167223539999999E-2</v>
      </c>
      <c r="V20" s="4">
        <v>5.4931008339999997E-2</v>
      </c>
      <c r="W20">
        <f>CORREL(G20:N20,O20:V20)</f>
        <v>0.96172469145655382</v>
      </c>
    </row>
    <row r="21" spans="1:23" ht="15.75" customHeight="1" x14ac:dyDescent="0.15">
      <c r="A21" s="4" t="s">
        <v>63</v>
      </c>
      <c r="B21" s="4" t="s">
        <v>42</v>
      </c>
      <c r="C21" s="4">
        <v>15377028</v>
      </c>
      <c r="D21" s="4">
        <v>58485</v>
      </c>
      <c r="E21" s="4">
        <v>3478327</v>
      </c>
      <c r="F21" s="4">
        <v>60001</v>
      </c>
      <c r="G21" s="4">
        <v>0.23669383829999999</v>
      </c>
      <c r="H21" s="4">
        <v>8.4706770459999997E-2</v>
      </c>
      <c r="I21" s="4">
        <v>1.5896304950000001E-3</v>
      </c>
      <c r="J21" s="4">
        <v>6.7428928629999996E-2</v>
      </c>
      <c r="K21" s="4">
        <v>1.431680948E-2</v>
      </c>
      <c r="L21" s="4">
        <v>1.2691859999999999E-2</v>
      </c>
      <c r="M21" s="4">
        <v>1.8330089420000001E-2</v>
      </c>
      <c r="N21" s="4">
        <v>6.6907795419999999E-2</v>
      </c>
      <c r="O21" s="4">
        <v>0.29785626869999998</v>
      </c>
      <c r="P21" s="4">
        <v>5.3024634959999997E-2</v>
      </c>
      <c r="Q21" s="4">
        <v>2.4216943510000002E-3</v>
      </c>
      <c r="R21" s="4">
        <v>4.1254227769999999E-2</v>
      </c>
      <c r="S21" s="4">
        <v>2.37945538E-2</v>
      </c>
      <c r="T21" s="4">
        <v>3.037194545E-2</v>
      </c>
      <c r="U21" s="4">
        <v>3.77790696E-2</v>
      </c>
      <c r="V21" s="4">
        <v>4.9083687459999997E-2</v>
      </c>
      <c r="W21">
        <f>CORREL(G21:N21,O21:V21)</f>
        <v>0.95898604758031214</v>
      </c>
    </row>
    <row r="22" spans="1:23" ht="15.75" customHeight="1" x14ac:dyDescent="0.15">
      <c r="A22" s="4" t="s">
        <v>63</v>
      </c>
      <c r="B22" s="4" t="s">
        <v>38</v>
      </c>
      <c r="C22" s="4">
        <v>15377028</v>
      </c>
      <c r="D22" s="4">
        <v>75165</v>
      </c>
      <c r="E22" s="4">
        <v>3478327</v>
      </c>
      <c r="F22" s="4">
        <v>10165</v>
      </c>
      <c r="G22" s="4">
        <v>0.23669383829999999</v>
      </c>
      <c r="H22" s="4">
        <v>8.4706770459999997E-2</v>
      </c>
      <c r="I22" s="4">
        <v>1.5896304950000001E-3</v>
      </c>
      <c r="J22" s="4">
        <v>6.7428928629999996E-2</v>
      </c>
      <c r="K22" s="4">
        <v>1.431680948E-2</v>
      </c>
      <c r="L22" s="4">
        <v>1.2691859999999999E-2</v>
      </c>
      <c r="M22" s="4">
        <v>1.8330089420000001E-2</v>
      </c>
      <c r="N22" s="4">
        <v>6.6907795419999999E-2</v>
      </c>
      <c r="O22" s="4">
        <v>0.19726697209999999</v>
      </c>
      <c r="P22" s="4">
        <v>0.12188192890000001</v>
      </c>
      <c r="Q22" s="4">
        <v>3.345924682E-3</v>
      </c>
      <c r="R22" s="4">
        <v>4.3254381469999999E-2</v>
      </c>
      <c r="S22" s="4">
        <v>2.0265175749999999E-2</v>
      </c>
      <c r="T22" s="4">
        <v>2.138323286E-2</v>
      </c>
      <c r="U22" s="4">
        <v>1.66543044E-2</v>
      </c>
      <c r="V22" s="4">
        <v>7.263947405E-2</v>
      </c>
      <c r="W22">
        <f>CORREL(G22:N22,O22:V22)</f>
        <v>0.9588312598498886</v>
      </c>
    </row>
    <row r="23" spans="1:23" ht="15.75" customHeight="1" x14ac:dyDescent="0.15">
      <c r="A23" s="4" t="s">
        <v>63</v>
      </c>
      <c r="B23" s="4" t="s">
        <v>57</v>
      </c>
      <c r="C23" s="4">
        <v>15377028</v>
      </c>
      <c r="D23" s="4">
        <v>14331</v>
      </c>
      <c r="E23" s="4">
        <v>3478327</v>
      </c>
      <c r="F23" s="4">
        <v>30331</v>
      </c>
      <c r="G23" s="4">
        <v>0.23669383829999999</v>
      </c>
      <c r="H23" s="4">
        <v>8.4706770459999997E-2</v>
      </c>
      <c r="I23" s="4">
        <v>1.5896304950000001E-3</v>
      </c>
      <c r="J23" s="4">
        <v>6.7428928629999996E-2</v>
      </c>
      <c r="K23" s="4">
        <v>1.431680948E-2</v>
      </c>
      <c r="L23" s="4">
        <v>1.2691859999999999E-2</v>
      </c>
      <c r="M23" s="4">
        <v>1.8330089420000001E-2</v>
      </c>
      <c r="N23" s="4">
        <v>6.6907795419999999E-2</v>
      </c>
      <c r="O23" s="4">
        <v>0.195705358</v>
      </c>
      <c r="P23" s="4">
        <v>0.1059362888</v>
      </c>
      <c r="Q23" s="4">
        <v>4.3610411E-3</v>
      </c>
      <c r="R23" s="4">
        <v>3.1737179220000002E-2</v>
      </c>
      <c r="S23" s="4">
        <v>2.555145319E-2</v>
      </c>
      <c r="T23" s="4">
        <v>2.885140752E-2</v>
      </c>
      <c r="U23" s="4">
        <v>2.953867726E-2</v>
      </c>
      <c r="V23" s="4">
        <v>8.0912491000000003E-2</v>
      </c>
      <c r="W23">
        <f>CORREL(G23:N23,O23:V23)</f>
        <v>0.95877171432307218</v>
      </c>
    </row>
    <row r="24" spans="1:23" ht="15.75" customHeight="1" x14ac:dyDescent="0.15">
      <c r="A24" s="4" t="s">
        <v>63</v>
      </c>
      <c r="B24" s="4" t="s">
        <v>35</v>
      </c>
      <c r="C24" s="4">
        <v>15377028</v>
      </c>
      <c r="D24" s="4">
        <v>631</v>
      </c>
      <c r="E24" s="4">
        <v>3478327</v>
      </c>
      <c r="F24" s="4">
        <v>185</v>
      </c>
      <c r="G24" s="4">
        <v>0.23669383829999999</v>
      </c>
      <c r="H24" s="4">
        <v>8.4706770459999997E-2</v>
      </c>
      <c r="I24" s="4">
        <v>1.5896304950000001E-3</v>
      </c>
      <c r="J24" s="4">
        <v>6.7428928629999996E-2</v>
      </c>
      <c r="K24" s="4">
        <v>1.431680948E-2</v>
      </c>
      <c r="L24" s="4">
        <v>1.2691859999999999E-2</v>
      </c>
      <c r="M24" s="4">
        <v>1.8330089420000001E-2</v>
      </c>
      <c r="N24" s="4">
        <v>6.6907795419999999E-2</v>
      </c>
      <c r="O24" s="4">
        <v>0.1657604523</v>
      </c>
      <c r="P24" s="4">
        <v>3.9330155380000002E-2</v>
      </c>
      <c r="Q24" s="4">
        <v>2.52387436E-3</v>
      </c>
      <c r="R24" s="4">
        <v>4.8965610719999997E-2</v>
      </c>
      <c r="S24" s="4">
        <v>2.7511260419999999E-2</v>
      </c>
      <c r="T24" s="4">
        <v>3.8318764339999999E-2</v>
      </c>
      <c r="U24" s="4">
        <v>2.529839196E-2</v>
      </c>
      <c r="V24" s="4">
        <v>6.860500403E-2</v>
      </c>
      <c r="W24">
        <f>CORREL(G24:N24,O24:V24)</f>
        <v>0.95804872629262328</v>
      </c>
    </row>
    <row r="25" spans="1:23" ht="15.75" customHeight="1" x14ac:dyDescent="0.15">
      <c r="A25" s="4" t="s">
        <v>63</v>
      </c>
      <c r="B25" s="4" t="s">
        <v>53</v>
      </c>
      <c r="C25" s="4">
        <v>15377028</v>
      </c>
      <c r="D25" s="4">
        <v>22328</v>
      </c>
      <c r="E25" s="4">
        <v>3478327</v>
      </c>
      <c r="F25" s="4">
        <v>11803</v>
      </c>
      <c r="G25" s="4">
        <v>0.23669383829999999</v>
      </c>
      <c r="H25" s="4">
        <v>8.4706770459999997E-2</v>
      </c>
      <c r="I25" s="4">
        <v>1.5896304950000001E-3</v>
      </c>
      <c r="J25" s="4">
        <v>6.7428928629999996E-2</v>
      </c>
      <c r="K25" s="4">
        <v>1.431680948E-2</v>
      </c>
      <c r="L25" s="4">
        <v>1.2691859999999999E-2</v>
      </c>
      <c r="M25" s="4">
        <v>1.8330089420000001E-2</v>
      </c>
      <c r="N25" s="4">
        <v>6.6907795419999999E-2</v>
      </c>
      <c r="O25" s="4">
        <v>0.18084603990000001</v>
      </c>
      <c r="P25" s="4">
        <v>6.4351336349999996E-2</v>
      </c>
      <c r="Q25" s="4">
        <v>9.4971061129999997E-4</v>
      </c>
      <c r="R25" s="4">
        <v>8.1299359289999998E-2</v>
      </c>
      <c r="S25" s="4">
        <v>7.6917664870000003E-3</v>
      </c>
      <c r="T25" s="4">
        <v>1.624350687E-2</v>
      </c>
      <c r="U25" s="4">
        <v>5.5695275379999999E-2</v>
      </c>
      <c r="V25" s="4">
        <v>4.1938489230000001E-2</v>
      </c>
      <c r="W25">
        <f>CORREL(G25:N25,O25:V25)</f>
        <v>0.95311217853896002</v>
      </c>
    </row>
    <row r="26" spans="1:23" ht="15.75" customHeight="1" x14ac:dyDescent="0.15">
      <c r="A26" s="4" t="s">
        <v>63</v>
      </c>
      <c r="B26" s="4" t="s">
        <v>30</v>
      </c>
      <c r="C26" s="4">
        <v>15377028</v>
      </c>
      <c r="D26" s="4">
        <v>3764</v>
      </c>
      <c r="E26" s="4">
        <v>3478327</v>
      </c>
      <c r="F26" s="4">
        <v>4866</v>
      </c>
      <c r="G26" s="4">
        <v>0.23669383829999999</v>
      </c>
      <c r="H26" s="4">
        <v>8.4706770459999997E-2</v>
      </c>
      <c r="I26" s="4">
        <v>1.5896304950000001E-3</v>
      </c>
      <c r="J26" s="4">
        <v>6.7428928629999996E-2</v>
      </c>
      <c r="K26" s="4">
        <v>1.431680948E-2</v>
      </c>
      <c r="L26" s="4">
        <v>1.2691859999999999E-2</v>
      </c>
      <c r="M26" s="4">
        <v>1.8330089420000001E-2</v>
      </c>
      <c r="N26" s="4">
        <v>6.6907795419999999E-2</v>
      </c>
      <c r="O26" s="4">
        <v>0.2283397979</v>
      </c>
      <c r="P26" s="4">
        <v>2.715560212E-2</v>
      </c>
      <c r="Q26" s="4">
        <v>1.088349046E-3</v>
      </c>
      <c r="R26" s="4">
        <v>6.3285915430000006E-2</v>
      </c>
      <c r="S26" s="4">
        <v>3.0866017990000001E-2</v>
      </c>
      <c r="T26" s="4">
        <v>3.7214389969999997E-2</v>
      </c>
      <c r="U26" s="4">
        <v>1.255453556E-2</v>
      </c>
      <c r="V26" s="4">
        <v>6.5571347779999997E-2</v>
      </c>
      <c r="W26">
        <f>CORREL(G26:N26,O26:V26)</f>
        <v>0.9486203865598053</v>
      </c>
    </row>
    <row r="27" spans="1:23" ht="15.75" customHeight="1" x14ac:dyDescent="0.15">
      <c r="A27" s="4" t="s">
        <v>63</v>
      </c>
      <c r="B27" s="4" t="s">
        <v>24</v>
      </c>
      <c r="C27" s="4">
        <v>15377028</v>
      </c>
      <c r="D27" s="4">
        <v>36938</v>
      </c>
      <c r="E27" s="4">
        <v>3478327</v>
      </c>
      <c r="F27" s="4">
        <v>19654</v>
      </c>
      <c r="G27" s="4">
        <v>0.23669383829999999</v>
      </c>
      <c r="H27" s="4">
        <v>8.4706770459999997E-2</v>
      </c>
      <c r="I27" s="4">
        <v>1.5896304950000001E-3</v>
      </c>
      <c r="J27" s="4">
        <v>6.7428928629999996E-2</v>
      </c>
      <c r="K27" s="4">
        <v>1.431680948E-2</v>
      </c>
      <c r="L27" s="4">
        <v>1.2691859999999999E-2</v>
      </c>
      <c r="M27" s="4">
        <v>1.8330089420000001E-2</v>
      </c>
      <c r="N27" s="4">
        <v>6.6907795419999999E-2</v>
      </c>
      <c r="O27" s="4">
        <v>0.18885136429999999</v>
      </c>
      <c r="P27" s="4">
        <v>5.8470050840000003E-2</v>
      </c>
      <c r="Q27" s="4">
        <v>3.1519284559999999E-3</v>
      </c>
      <c r="R27" s="4">
        <v>3.537146301E-2</v>
      </c>
      <c r="S27" s="4">
        <v>4.0549137149999998E-2</v>
      </c>
      <c r="T27" s="4">
        <v>1.3126126090000001E-2</v>
      </c>
      <c r="U27" s="4">
        <v>4.6099119969999998E-2</v>
      </c>
      <c r="V27" s="4">
        <v>8.6810476560000002E-2</v>
      </c>
      <c r="W27">
        <f>CORREL(G27:N27,O27:V27)</f>
        <v>0.94624466918945283</v>
      </c>
    </row>
    <row r="28" spans="1:23" ht="15.75" customHeight="1" x14ac:dyDescent="0.15">
      <c r="A28" s="4" t="s">
        <v>63</v>
      </c>
      <c r="B28" s="4" t="s">
        <v>51</v>
      </c>
      <c r="C28" s="4">
        <v>15377028</v>
      </c>
      <c r="D28" s="4">
        <v>130847</v>
      </c>
      <c r="E28" s="4">
        <v>3478327</v>
      </c>
      <c r="F28" s="4">
        <v>270821</v>
      </c>
      <c r="G28" s="4">
        <v>0.23669383829999999</v>
      </c>
      <c r="H28" s="4">
        <v>8.4706770459999997E-2</v>
      </c>
      <c r="I28" s="4">
        <v>1.5896304950000001E-3</v>
      </c>
      <c r="J28" s="4">
        <v>6.7428928629999996E-2</v>
      </c>
      <c r="K28" s="4">
        <v>1.431680948E-2</v>
      </c>
      <c r="L28" s="4">
        <v>1.2691859999999999E-2</v>
      </c>
      <c r="M28" s="4">
        <v>1.8330089420000001E-2</v>
      </c>
      <c r="N28" s="4">
        <v>6.6907795419999999E-2</v>
      </c>
      <c r="O28" s="4">
        <v>0.31590339449999999</v>
      </c>
      <c r="P28" s="4">
        <v>3.5038196799999997E-2</v>
      </c>
      <c r="Q28" s="4">
        <v>2.119988254E-3</v>
      </c>
      <c r="R28" s="4">
        <v>3.4181379269999999E-2</v>
      </c>
      <c r="S28" s="4">
        <v>2.4851333810000001E-2</v>
      </c>
      <c r="T28" s="4">
        <v>3.3617776619999998E-2</v>
      </c>
      <c r="U28" s="4">
        <v>1.209141606E-2</v>
      </c>
      <c r="V28" s="4">
        <v>3.9070997840000003E-2</v>
      </c>
      <c r="W28">
        <f>CORREL(G28:N28,O28:V28)</f>
        <v>0.94339759109376509</v>
      </c>
    </row>
    <row r="29" spans="1:23" ht="15.75" customHeight="1" x14ac:dyDescent="0.15">
      <c r="A29" s="4" t="s">
        <v>63</v>
      </c>
      <c r="B29" s="4" t="s">
        <v>28</v>
      </c>
      <c r="C29" s="4">
        <v>15377028</v>
      </c>
      <c r="D29" s="4">
        <v>5240</v>
      </c>
      <c r="E29" s="4">
        <v>3478327</v>
      </c>
      <c r="F29" s="4">
        <v>9072</v>
      </c>
      <c r="G29" s="4">
        <v>0.23669383829999999</v>
      </c>
      <c r="H29" s="4">
        <v>8.4706770459999997E-2</v>
      </c>
      <c r="I29" s="4">
        <v>1.5896304950000001E-3</v>
      </c>
      <c r="J29" s="4">
        <v>6.7428928629999996E-2</v>
      </c>
      <c r="K29" s="4">
        <v>1.431680948E-2</v>
      </c>
      <c r="L29" s="4">
        <v>1.2691859999999999E-2</v>
      </c>
      <c r="M29" s="4">
        <v>1.8330089420000001E-2</v>
      </c>
      <c r="N29" s="4">
        <v>6.6907795419999999E-2</v>
      </c>
      <c r="O29" s="4">
        <v>0.1598950894</v>
      </c>
      <c r="P29" s="4">
        <v>0.11191185870000001</v>
      </c>
      <c r="Q29" s="4">
        <v>1.5246838470000001E-3</v>
      </c>
      <c r="R29" s="4">
        <v>6.3235878849999996E-2</v>
      </c>
      <c r="S29" s="4">
        <v>1.31639494E-2</v>
      </c>
      <c r="T29" s="4">
        <v>2.277501346E-2</v>
      </c>
      <c r="U29" s="4">
        <v>2.5379327899999998E-2</v>
      </c>
      <c r="V29" s="4">
        <v>7.4157845210000004E-2</v>
      </c>
      <c r="W29">
        <f>CORREL(G29:N29,O29:V29)</f>
        <v>0.94306452794358564</v>
      </c>
    </row>
    <row r="30" spans="1:23" ht="15.75" customHeight="1" x14ac:dyDescent="0.15">
      <c r="A30" s="4" t="s">
        <v>63</v>
      </c>
      <c r="B30" s="4" t="s">
        <v>48</v>
      </c>
      <c r="C30" s="4">
        <v>15377028</v>
      </c>
      <c r="D30" s="4">
        <v>42990</v>
      </c>
      <c r="E30" s="4">
        <v>3478327</v>
      </c>
      <c r="F30" s="4">
        <v>43196</v>
      </c>
      <c r="G30" s="4">
        <v>0.23669383829999999</v>
      </c>
      <c r="H30" s="4">
        <v>8.4706770459999997E-2</v>
      </c>
      <c r="I30" s="4">
        <v>1.5896304950000001E-3</v>
      </c>
      <c r="J30" s="4">
        <v>6.7428928629999996E-2</v>
      </c>
      <c r="K30" s="4">
        <v>1.431680948E-2</v>
      </c>
      <c r="L30" s="4">
        <v>1.2691859999999999E-2</v>
      </c>
      <c r="M30" s="4">
        <v>1.8330089420000001E-2</v>
      </c>
      <c r="N30" s="4">
        <v>6.6907795419999999E-2</v>
      </c>
      <c r="O30" s="4">
        <v>0.29448503100000001</v>
      </c>
      <c r="P30" s="4">
        <v>3.2233936710000001E-2</v>
      </c>
      <c r="Q30" s="4">
        <v>2.0726563729999998E-3</v>
      </c>
      <c r="R30" s="4">
        <v>6.4540795440000007E-2</v>
      </c>
      <c r="S30" s="4">
        <v>3.0432066850000002E-2</v>
      </c>
      <c r="T30" s="4">
        <v>5.07392547E-2</v>
      </c>
      <c r="U30" s="4">
        <v>5.3542641029999997E-2</v>
      </c>
      <c r="V30" s="4">
        <v>3.2666421209999998E-2</v>
      </c>
      <c r="W30">
        <f>CORREL(G30:N30,O30:V30)</f>
        <v>0.91915781694877197</v>
      </c>
    </row>
    <row r="31" spans="1:23" ht="15.75" customHeight="1" x14ac:dyDescent="0.15">
      <c r="A31" s="4" t="s">
        <v>63</v>
      </c>
      <c r="B31" s="4" t="s">
        <v>26</v>
      </c>
      <c r="C31" s="4">
        <v>15377028</v>
      </c>
      <c r="D31" s="4">
        <v>9397</v>
      </c>
      <c r="E31" s="4">
        <v>3478327</v>
      </c>
      <c r="F31" s="4">
        <v>4732</v>
      </c>
      <c r="G31" s="4">
        <v>0.23669383829999999</v>
      </c>
      <c r="H31" s="4">
        <v>8.4706770459999997E-2</v>
      </c>
      <c r="I31" s="4">
        <v>1.5896304950000001E-3</v>
      </c>
      <c r="J31" s="4">
        <v>6.7428928629999996E-2</v>
      </c>
      <c r="K31" s="4">
        <v>1.431680948E-2</v>
      </c>
      <c r="L31" s="4">
        <v>1.2691859999999999E-2</v>
      </c>
      <c r="M31" s="4">
        <v>1.8330089420000001E-2</v>
      </c>
      <c r="N31" s="4">
        <v>6.6907795419999999E-2</v>
      </c>
      <c r="O31" s="4">
        <v>0.16365084999999999</v>
      </c>
      <c r="P31" s="4">
        <v>0.12906302289999999</v>
      </c>
      <c r="Q31" s="4">
        <v>4.1471377360000001E-3</v>
      </c>
      <c r="R31" s="4">
        <v>5.42540153E-2</v>
      </c>
      <c r="S31" s="4">
        <v>2.109144365E-2</v>
      </c>
      <c r="T31" s="4">
        <v>1.414490817E-2</v>
      </c>
      <c r="U31" s="4">
        <v>2.1711331819999999E-2</v>
      </c>
      <c r="V31" s="4">
        <v>5.2711981579999997E-2</v>
      </c>
      <c r="W31">
        <f>CORREL(G31:N31,O31:V31)</f>
        <v>0.91857339144869232</v>
      </c>
    </row>
    <row r="32" spans="1:23" ht="15.75" customHeight="1" x14ac:dyDescent="0.15">
      <c r="A32" s="4" t="s">
        <v>63</v>
      </c>
      <c r="B32" s="4" t="s">
        <v>32</v>
      </c>
      <c r="C32" s="4">
        <v>15377028</v>
      </c>
      <c r="D32" s="4">
        <v>1190221</v>
      </c>
      <c r="E32" s="4">
        <v>3478327</v>
      </c>
      <c r="F32" s="4">
        <v>637761</v>
      </c>
      <c r="G32" s="4">
        <v>0.23669383829999999</v>
      </c>
      <c r="H32" s="4">
        <v>8.4706770459999997E-2</v>
      </c>
      <c r="I32" s="4">
        <v>1.5896304950000001E-3</v>
      </c>
      <c r="J32" s="4">
        <v>6.7428928629999996E-2</v>
      </c>
      <c r="K32" s="4">
        <v>1.431680948E-2</v>
      </c>
      <c r="L32" s="4">
        <v>1.2691859999999999E-2</v>
      </c>
      <c r="M32" s="4">
        <v>1.8330089420000001E-2</v>
      </c>
      <c r="N32" s="4">
        <v>6.6907795419999999E-2</v>
      </c>
      <c r="O32" s="4">
        <v>0.3097526847</v>
      </c>
      <c r="P32" s="4">
        <v>3.3934533099999997E-2</v>
      </c>
      <c r="Q32" s="4">
        <v>3.267618093E-3</v>
      </c>
      <c r="R32" s="4">
        <v>5.2453819239999998E-2</v>
      </c>
      <c r="S32" s="4">
        <v>3.8971629170000001E-2</v>
      </c>
      <c r="T32" s="4">
        <v>5.3989153419999998E-2</v>
      </c>
      <c r="U32" s="4">
        <v>5.5352310459999998E-2</v>
      </c>
      <c r="V32" s="4">
        <v>4.096054667E-2</v>
      </c>
      <c r="W32">
        <f>CORREL(G32:N32,O32:V32)</f>
        <v>0.91593840865669862</v>
      </c>
    </row>
    <row r="33" spans="1:23" ht="15.75" customHeight="1" x14ac:dyDescent="0.15">
      <c r="A33" s="4" t="s">
        <v>63</v>
      </c>
      <c r="B33" s="4" t="s">
        <v>27</v>
      </c>
      <c r="C33" s="4">
        <v>15377028</v>
      </c>
      <c r="D33" s="4">
        <v>5916</v>
      </c>
      <c r="E33" s="4">
        <v>3478327</v>
      </c>
      <c r="F33" s="4">
        <v>10428</v>
      </c>
      <c r="G33" s="4">
        <v>0.23669383829999999</v>
      </c>
      <c r="H33" s="4">
        <v>8.4706770459999997E-2</v>
      </c>
      <c r="I33" s="4">
        <v>1.5896304950000001E-3</v>
      </c>
      <c r="J33" s="4">
        <v>6.7428928629999996E-2</v>
      </c>
      <c r="K33" s="4">
        <v>1.431680948E-2</v>
      </c>
      <c r="L33" s="4">
        <v>1.2691859999999999E-2</v>
      </c>
      <c r="M33" s="4">
        <v>1.8330089420000001E-2</v>
      </c>
      <c r="N33" s="4">
        <v>6.6907795419999999E-2</v>
      </c>
      <c r="O33" s="4">
        <v>0.1872142554</v>
      </c>
      <c r="P33" s="4">
        <v>3.1785624530000001E-2</v>
      </c>
      <c r="Q33" s="4">
        <v>6.4312562419999997E-3</v>
      </c>
      <c r="R33" s="4">
        <v>6.8010004220000003E-2</v>
      </c>
      <c r="S33" s="4">
        <v>3.7268685310000001E-2</v>
      </c>
      <c r="T33" s="4">
        <v>7.1341755859999995E-2</v>
      </c>
      <c r="U33" s="4">
        <v>4.3763122850000002E-2</v>
      </c>
      <c r="V33" s="4">
        <v>3.5320067810000001E-2</v>
      </c>
      <c r="W33">
        <f>CORREL(G33:N33,O33:V33)</f>
        <v>0.87260321805362295</v>
      </c>
    </row>
    <row r="34" spans="1:23" ht="15.75" customHeight="1" x14ac:dyDescent="0.15">
      <c r="A34" s="4" t="s">
        <v>63</v>
      </c>
      <c r="B34" s="4" t="s">
        <v>23</v>
      </c>
      <c r="C34" s="4">
        <v>15377028</v>
      </c>
      <c r="D34" s="4">
        <v>209</v>
      </c>
      <c r="E34" s="4">
        <v>3478327</v>
      </c>
      <c r="F34" s="4">
        <v>118147</v>
      </c>
      <c r="G34" s="4">
        <v>0.23669383829999999</v>
      </c>
      <c r="H34" s="4">
        <v>8.4706770459999997E-2</v>
      </c>
      <c r="I34" s="4">
        <v>1.5896304950000001E-3</v>
      </c>
      <c r="J34" s="4">
        <v>6.7428928629999996E-2</v>
      </c>
      <c r="K34" s="4">
        <v>1.431680948E-2</v>
      </c>
      <c r="L34" s="4">
        <v>1.2691859999999999E-2</v>
      </c>
      <c r="M34" s="4">
        <v>1.8330089420000001E-2</v>
      </c>
      <c r="N34" s="4">
        <v>6.6907795419999999E-2</v>
      </c>
      <c r="O34" s="4">
        <v>0.30531795210000001</v>
      </c>
      <c r="P34" s="4">
        <v>1.623453457E-2</v>
      </c>
      <c r="Q34" s="4">
        <v>3.1840812220000002E-4</v>
      </c>
      <c r="R34" s="4">
        <v>5.5957816799999997E-2</v>
      </c>
      <c r="S34" s="4">
        <v>5.2981876480000002E-2</v>
      </c>
      <c r="T34" s="4">
        <v>8.9607169E-2</v>
      </c>
      <c r="U34" s="4">
        <v>0.1171167806</v>
      </c>
      <c r="V34" s="4">
        <v>1.492899349E-2</v>
      </c>
      <c r="W34">
        <f>CORREL(G34:N34,O34:V34)</f>
        <v>0.78094495173417311</v>
      </c>
    </row>
    <row r="35" spans="1:23" ht="15.75" customHeight="1" x14ac:dyDescent="0.15">
      <c r="A35" s="4" t="s">
        <v>63</v>
      </c>
      <c r="B35" s="4" t="s">
        <v>54</v>
      </c>
      <c r="C35" s="4">
        <v>15377028</v>
      </c>
      <c r="D35" s="4">
        <v>790407</v>
      </c>
      <c r="E35" s="4">
        <v>3478327</v>
      </c>
      <c r="F35" s="4">
        <v>1490795</v>
      </c>
      <c r="G35" s="4">
        <v>0.23669383829999999</v>
      </c>
      <c r="H35" s="4">
        <v>8.4706770459999997E-2</v>
      </c>
      <c r="I35" s="4">
        <v>1.5896304950000001E-3</v>
      </c>
      <c r="J35" s="4">
        <v>6.7428928629999996E-2</v>
      </c>
      <c r="K35" s="4">
        <v>1.431680948E-2</v>
      </c>
      <c r="L35" s="4">
        <v>1.2691859999999999E-2</v>
      </c>
      <c r="M35" s="4">
        <v>1.8330089420000001E-2</v>
      </c>
      <c r="N35" s="4">
        <v>6.6907795419999999E-2</v>
      </c>
      <c r="O35" s="4">
        <v>0.10477716820000001</v>
      </c>
      <c r="P35" s="4">
        <v>0.1034629012</v>
      </c>
      <c r="Q35" s="4">
        <v>2.2922117790000001E-3</v>
      </c>
      <c r="R35" s="4">
        <v>0.12117959759999999</v>
      </c>
      <c r="S35" s="4">
        <v>5.6897537460000001E-3</v>
      </c>
      <c r="T35" s="4">
        <v>4.6988676629999997E-2</v>
      </c>
      <c r="U35" s="4">
        <v>3.1656206270000001E-2</v>
      </c>
      <c r="V35" s="4">
        <v>2.6077509419999999E-2</v>
      </c>
      <c r="W35">
        <f>CORREL(G35:N35,O35:V35)</f>
        <v>0.66237268521770687</v>
      </c>
    </row>
    <row r="36" spans="1:23" ht="15.75" customHeight="1" x14ac:dyDescent="0.15">
      <c r="A36" s="4" t="s">
        <v>63</v>
      </c>
      <c r="B36" s="4" t="s">
        <v>56</v>
      </c>
      <c r="C36" s="4">
        <v>15377028</v>
      </c>
      <c r="D36" s="4">
        <v>426</v>
      </c>
      <c r="E36" s="4">
        <v>3478327</v>
      </c>
      <c r="F36" s="4">
        <v>1249</v>
      </c>
      <c r="G36" s="4">
        <v>0.23669383829999999</v>
      </c>
      <c r="H36" s="4">
        <v>8.4706770459999997E-2</v>
      </c>
      <c r="I36" s="4">
        <v>1.5896304950000001E-3</v>
      </c>
      <c r="J36" s="4">
        <v>6.7428928629999996E-2</v>
      </c>
      <c r="K36" s="4">
        <v>1.431680948E-2</v>
      </c>
      <c r="L36" s="4">
        <v>1.2691859999999999E-2</v>
      </c>
      <c r="M36" s="4">
        <v>1.8330089420000001E-2</v>
      </c>
      <c r="N36" s="4">
        <v>6.6907795419999999E-2</v>
      </c>
      <c r="O36" s="4">
        <v>0.14533615929999999</v>
      </c>
      <c r="P36" s="4">
        <v>4.2203658589999998E-2</v>
      </c>
      <c r="Q36" s="4">
        <v>1.7198587150000001E-3</v>
      </c>
      <c r="R36" s="4">
        <v>9.0008728600000004E-2</v>
      </c>
      <c r="S36" s="4">
        <v>1.13992325E-2</v>
      </c>
      <c r="T36" s="4">
        <v>0.1079365261</v>
      </c>
      <c r="U36" s="4">
        <v>6.5944826390000003E-2</v>
      </c>
      <c r="V36" s="4">
        <v>2.7954357119999999E-2</v>
      </c>
      <c r="W36">
        <f>CORREL(G36:N36,O36:V36)</f>
        <v>0.65670164482022697</v>
      </c>
    </row>
    <row r="37" spans="1:23" ht="15.75" customHeight="1" x14ac:dyDescent="0.15">
      <c r="A37" s="4" t="s">
        <v>63</v>
      </c>
      <c r="B37" s="4" t="s">
        <v>59</v>
      </c>
      <c r="C37" s="4">
        <v>15377028</v>
      </c>
      <c r="D37" s="4">
        <v>16</v>
      </c>
      <c r="E37" s="4">
        <v>3478327</v>
      </c>
      <c r="F37" s="4">
        <v>40</v>
      </c>
      <c r="G37" s="4">
        <v>0.23669383829999999</v>
      </c>
      <c r="H37" s="4">
        <v>8.4706770459999997E-2</v>
      </c>
      <c r="I37" s="4">
        <v>1.5896304950000001E-3</v>
      </c>
      <c r="J37" s="4">
        <v>6.7428928629999996E-2</v>
      </c>
      <c r="K37" s="4">
        <v>1.431680948E-2</v>
      </c>
      <c r="L37" s="4">
        <v>1.2691859999999999E-2</v>
      </c>
      <c r="M37" s="4">
        <v>1.8330089420000001E-2</v>
      </c>
      <c r="N37" s="4">
        <v>6.6907795419999999E-2</v>
      </c>
      <c r="O37" s="4">
        <v>9.8872947429999997E-2</v>
      </c>
      <c r="P37" s="4">
        <v>0.19317644880000001</v>
      </c>
      <c r="Q37" s="4">
        <v>3.2362590310000002E-4</v>
      </c>
      <c r="R37" s="4">
        <v>1.6953874130000001E-3</v>
      </c>
      <c r="S37" s="4">
        <v>7.7358005620000001E-4</v>
      </c>
      <c r="T37" s="4">
        <v>1.3662543140000001E-4</v>
      </c>
      <c r="U37" s="4">
        <v>2.931077978E-5</v>
      </c>
      <c r="V37" s="4">
        <v>1.9382738970000001E-2</v>
      </c>
      <c r="W37">
        <f>CORREL(G37:N37,O37:V37)</f>
        <v>0.56260069767393017</v>
      </c>
    </row>
    <row r="38" spans="1:23" ht="15.75" customHeight="1" x14ac:dyDescent="0.15">
      <c r="A38" s="4" t="s">
        <v>18</v>
      </c>
      <c r="B38" s="4" t="s">
        <v>52</v>
      </c>
      <c r="C38" s="4">
        <v>154983</v>
      </c>
      <c r="D38" s="4">
        <v>27048</v>
      </c>
      <c r="E38" s="4">
        <v>131941</v>
      </c>
      <c r="F38" s="4">
        <v>24238</v>
      </c>
      <c r="G38" s="4">
        <v>0.21828904239999999</v>
      </c>
      <c r="H38" s="4">
        <v>5.8126388799999998E-2</v>
      </c>
      <c r="I38" s="4">
        <v>3.6032862510000001E-3</v>
      </c>
      <c r="J38" s="4">
        <v>4.7798628090000003E-2</v>
      </c>
      <c r="K38" s="4">
        <v>2.422155539E-2</v>
      </c>
      <c r="L38" s="4">
        <v>2.757500547E-2</v>
      </c>
      <c r="M38" s="4">
        <v>3.6820092589999999E-2</v>
      </c>
      <c r="N38" s="4">
        <v>5.8992115560000002E-2</v>
      </c>
      <c r="O38" s="4">
        <v>0.23289128840000001</v>
      </c>
      <c r="P38" s="4">
        <v>6.7155055470000002E-2</v>
      </c>
      <c r="Q38" s="4">
        <v>3.9543977779999996E-3</v>
      </c>
      <c r="R38" s="4">
        <v>4.9949789840000001E-2</v>
      </c>
      <c r="S38" s="4">
        <v>2.9392822209999999E-2</v>
      </c>
      <c r="T38" s="4">
        <v>3.6874717559999999E-2</v>
      </c>
      <c r="U38" s="4">
        <v>3.9846500030000002E-2</v>
      </c>
      <c r="V38" s="4">
        <v>6.3236309069999996E-2</v>
      </c>
      <c r="W38">
        <f>CORREL(G38:N38,O38:V38)</f>
        <v>0.99914837262631173</v>
      </c>
    </row>
    <row r="39" spans="1:23" ht="15.75" customHeight="1" x14ac:dyDescent="0.15">
      <c r="A39" s="4" t="s">
        <v>18</v>
      </c>
      <c r="B39" s="4" t="s">
        <v>29</v>
      </c>
      <c r="C39" s="4">
        <v>154983</v>
      </c>
      <c r="D39" s="4">
        <v>22821</v>
      </c>
      <c r="E39" s="4">
        <v>131941</v>
      </c>
      <c r="F39" s="4">
        <v>19745</v>
      </c>
      <c r="G39" s="4">
        <v>0.21828904239999999</v>
      </c>
      <c r="H39" s="4">
        <v>5.8126388799999998E-2</v>
      </c>
      <c r="I39" s="4">
        <v>3.6032862510000001E-3</v>
      </c>
      <c r="J39" s="4">
        <v>4.7798628090000003E-2</v>
      </c>
      <c r="K39" s="4">
        <v>2.422155539E-2</v>
      </c>
      <c r="L39" s="4">
        <v>2.757500547E-2</v>
      </c>
      <c r="M39" s="4">
        <v>3.6820092589999999E-2</v>
      </c>
      <c r="N39" s="4">
        <v>5.8992115560000002E-2</v>
      </c>
      <c r="O39" s="4">
        <v>0.26898392780000002</v>
      </c>
      <c r="P39" s="4">
        <v>7.4784474970000001E-2</v>
      </c>
      <c r="Q39" s="4">
        <v>3.74219223E-3</v>
      </c>
      <c r="R39" s="4">
        <v>5.385317136E-2</v>
      </c>
      <c r="S39" s="4">
        <v>2.7272115659999999E-2</v>
      </c>
      <c r="T39" s="4">
        <v>3.1644289020000001E-2</v>
      </c>
      <c r="U39" s="4">
        <v>4.2802109319999997E-2</v>
      </c>
      <c r="V39" s="4">
        <v>5.6243812910000003E-2</v>
      </c>
      <c r="W39">
        <f>CORREL(G39:N39,O39:V39)</f>
        <v>0.99758496385893725</v>
      </c>
    </row>
    <row r="40" spans="1:23" ht="15.75" customHeight="1" x14ac:dyDescent="0.15">
      <c r="A40" s="4" t="s">
        <v>18</v>
      </c>
      <c r="B40" s="4" t="s">
        <v>44</v>
      </c>
      <c r="C40" s="4">
        <v>154983</v>
      </c>
      <c r="D40" s="4">
        <v>9525</v>
      </c>
      <c r="E40" s="4">
        <v>131941</v>
      </c>
      <c r="F40" s="4">
        <v>7183</v>
      </c>
      <c r="G40" s="4">
        <v>0.21828904239999999</v>
      </c>
      <c r="H40" s="4">
        <v>5.8126388799999998E-2</v>
      </c>
      <c r="I40" s="4">
        <v>3.6032862510000001E-3</v>
      </c>
      <c r="J40" s="4">
        <v>4.7798628090000003E-2</v>
      </c>
      <c r="K40" s="4">
        <v>2.422155539E-2</v>
      </c>
      <c r="L40" s="4">
        <v>2.757500547E-2</v>
      </c>
      <c r="M40" s="4">
        <v>3.6820092589999999E-2</v>
      </c>
      <c r="N40" s="4">
        <v>5.8992115560000002E-2</v>
      </c>
      <c r="O40" s="4">
        <v>0.22857548459999999</v>
      </c>
      <c r="P40" s="4">
        <v>7.5030491180000006E-2</v>
      </c>
      <c r="Q40" s="4">
        <v>5.400370618E-3</v>
      </c>
      <c r="R40" s="4">
        <v>5.3127747420000003E-2</v>
      </c>
      <c r="S40" s="4">
        <v>2.457413751E-2</v>
      </c>
      <c r="T40" s="4">
        <v>3.8295684689999998E-2</v>
      </c>
      <c r="U40" s="4">
        <v>4.2141104050000003E-2</v>
      </c>
      <c r="V40" s="4">
        <v>6.0999269340000002E-2</v>
      </c>
      <c r="W40">
        <f>CORREL(G40:N40,O40:V40)</f>
        <v>0.99711220288255686</v>
      </c>
    </row>
    <row r="41" spans="1:23" ht="15.75" customHeight="1" x14ac:dyDescent="0.15">
      <c r="A41" s="4" t="s">
        <v>18</v>
      </c>
      <c r="B41" s="4" t="s">
        <v>20</v>
      </c>
      <c r="C41" s="4">
        <v>154983</v>
      </c>
      <c r="D41" s="4">
        <v>3160</v>
      </c>
      <c r="E41" s="4">
        <v>131941</v>
      </c>
      <c r="F41" s="4">
        <v>1795</v>
      </c>
      <c r="G41" s="4">
        <v>0.21828904239999999</v>
      </c>
      <c r="H41" s="4">
        <v>5.8126388799999998E-2</v>
      </c>
      <c r="I41" s="4">
        <v>3.6032862510000001E-3</v>
      </c>
      <c r="J41" s="4">
        <v>4.7798628090000003E-2</v>
      </c>
      <c r="K41" s="4">
        <v>2.422155539E-2</v>
      </c>
      <c r="L41" s="4">
        <v>2.757500547E-2</v>
      </c>
      <c r="M41" s="4">
        <v>3.6820092589999999E-2</v>
      </c>
      <c r="N41" s="4">
        <v>5.8992115560000002E-2</v>
      </c>
      <c r="O41" s="4">
        <v>0.26872306029999998</v>
      </c>
      <c r="P41" s="4">
        <v>6.5942946759999996E-2</v>
      </c>
      <c r="Q41" s="4">
        <v>3.5454957999999999E-3</v>
      </c>
      <c r="R41" s="4">
        <v>3.583576166E-2</v>
      </c>
      <c r="S41" s="4">
        <v>2.4298698819999999E-2</v>
      </c>
      <c r="T41" s="4">
        <v>2.9171702979999999E-2</v>
      </c>
      <c r="U41" s="4">
        <v>4.0428234059999998E-2</v>
      </c>
      <c r="V41" s="4">
        <v>7.180667433E-2</v>
      </c>
      <c r="W41">
        <f>CORREL(G41:N41,O41:V41)</f>
        <v>0.99635993810338774</v>
      </c>
    </row>
    <row r="42" spans="1:23" ht="15.75" customHeight="1" x14ac:dyDescent="0.15">
      <c r="A42" s="4" t="s">
        <v>18</v>
      </c>
      <c r="B42" s="4" t="s">
        <v>21</v>
      </c>
      <c r="C42" s="4">
        <v>154983</v>
      </c>
      <c r="D42" s="4">
        <v>128702</v>
      </c>
      <c r="E42" s="4">
        <v>131941</v>
      </c>
      <c r="F42" s="4">
        <v>79570</v>
      </c>
      <c r="G42" s="4">
        <v>0.21828904239999999</v>
      </c>
      <c r="H42" s="4">
        <v>5.8126388799999998E-2</v>
      </c>
      <c r="I42" s="4">
        <v>3.6032862510000001E-3</v>
      </c>
      <c r="J42" s="4">
        <v>4.7798628090000003E-2</v>
      </c>
      <c r="K42" s="4">
        <v>2.422155539E-2</v>
      </c>
      <c r="L42" s="4">
        <v>2.757500547E-2</v>
      </c>
      <c r="M42" s="4">
        <v>3.6820092589999999E-2</v>
      </c>
      <c r="N42" s="4">
        <v>5.8992115560000002E-2</v>
      </c>
      <c r="O42" s="4">
        <v>0.24155999119999999</v>
      </c>
      <c r="P42" s="4">
        <v>6.9772460359999997E-2</v>
      </c>
      <c r="Q42" s="4">
        <v>2.7959248420000001E-3</v>
      </c>
      <c r="R42" s="4">
        <v>6.6399438199999994E-2</v>
      </c>
      <c r="S42" s="4">
        <v>2.6258031689999999E-2</v>
      </c>
      <c r="T42" s="4">
        <v>3.6850641140000001E-2</v>
      </c>
      <c r="U42" s="4">
        <v>3.1706560070000001E-2</v>
      </c>
      <c r="V42" s="4">
        <v>6.9920208050000002E-2</v>
      </c>
      <c r="W42">
        <f>CORREL(G42:N42,O42:V42)</f>
        <v>0.99594221117193293</v>
      </c>
    </row>
    <row r="43" spans="1:23" s="6" customFormat="1" ht="15.75" customHeight="1" x14ac:dyDescent="0.15">
      <c r="A43" s="5" t="s">
        <v>18</v>
      </c>
      <c r="B43" s="5" t="s">
        <v>42</v>
      </c>
      <c r="C43" s="5">
        <v>154983</v>
      </c>
      <c r="D43" s="5">
        <v>19877</v>
      </c>
      <c r="E43" s="5">
        <v>131941</v>
      </c>
      <c r="F43" s="5">
        <v>18069</v>
      </c>
      <c r="G43" s="5">
        <v>0.21828904239999999</v>
      </c>
      <c r="H43" s="5">
        <v>5.8126388799999998E-2</v>
      </c>
      <c r="I43" s="5">
        <v>3.6032862510000001E-3</v>
      </c>
      <c r="J43" s="5">
        <v>4.7798628090000003E-2</v>
      </c>
      <c r="K43" s="5">
        <v>2.422155539E-2</v>
      </c>
      <c r="L43" s="5">
        <v>2.757500547E-2</v>
      </c>
      <c r="M43" s="5">
        <v>3.6820092589999999E-2</v>
      </c>
      <c r="N43" s="5">
        <v>5.8992115560000002E-2</v>
      </c>
      <c r="O43" s="5">
        <v>0.32098429750000002</v>
      </c>
      <c r="P43" s="5">
        <v>6.8456335480000005E-2</v>
      </c>
      <c r="Q43" s="5">
        <v>2.5705735210000001E-3</v>
      </c>
      <c r="R43" s="5">
        <v>4.485224451E-2</v>
      </c>
      <c r="S43" s="5">
        <v>2.0746517450000002E-2</v>
      </c>
      <c r="T43" s="5">
        <v>2.440065105E-2</v>
      </c>
      <c r="U43" s="5">
        <v>3.6988423300000003E-2</v>
      </c>
      <c r="V43" s="5">
        <v>5.4202291210000003E-2</v>
      </c>
      <c r="W43" s="6">
        <f>CORREL(G43:N43,O43:V43)</f>
        <v>0.99538659370170735</v>
      </c>
    </row>
    <row r="44" spans="1:23" s="8" customFormat="1" ht="15.75" customHeight="1" x14ac:dyDescent="0.15">
      <c r="A44" s="7" t="s">
        <v>18</v>
      </c>
      <c r="B44" s="7" t="s">
        <v>34</v>
      </c>
      <c r="C44" s="7">
        <v>154983</v>
      </c>
      <c r="D44" s="7">
        <v>32898</v>
      </c>
      <c r="E44" s="7">
        <v>131941</v>
      </c>
      <c r="F44" s="7">
        <v>14449</v>
      </c>
      <c r="G44" s="7">
        <v>0.21828904239999999</v>
      </c>
      <c r="H44" s="7">
        <v>5.8126388799999998E-2</v>
      </c>
      <c r="I44" s="7">
        <v>3.6032862510000001E-3</v>
      </c>
      <c r="J44" s="7">
        <v>4.7798628090000003E-2</v>
      </c>
      <c r="K44" s="7">
        <v>2.422155539E-2</v>
      </c>
      <c r="L44" s="7">
        <v>2.757500547E-2</v>
      </c>
      <c r="M44" s="7">
        <v>3.6820092589999999E-2</v>
      </c>
      <c r="N44" s="7">
        <v>5.8992115560000002E-2</v>
      </c>
      <c r="O44" s="7">
        <v>0.25213839129999999</v>
      </c>
      <c r="P44" s="7">
        <v>5.0842474169999999E-2</v>
      </c>
      <c r="Q44" s="7">
        <v>3.2485718109999998E-3</v>
      </c>
      <c r="R44" s="7">
        <v>4.8143357169999998E-2</v>
      </c>
      <c r="S44" s="7">
        <v>2.4666394550000002E-2</v>
      </c>
      <c r="T44" s="7">
        <v>3.427298401E-2</v>
      </c>
      <c r="U44" s="7">
        <v>4.5808310099999999E-2</v>
      </c>
      <c r="V44" s="7">
        <v>5.1375446069999997E-2</v>
      </c>
      <c r="W44" s="8">
        <f>CORREL(G44:N44,O44:V44)</f>
        <v>0.99482856082533899</v>
      </c>
    </row>
    <row r="45" spans="1:23" ht="15.75" customHeight="1" x14ac:dyDescent="0.15">
      <c r="A45" s="4" t="s">
        <v>18</v>
      </c>
      <c r="B45" s="4" t="s">
        <v>50</v>
      </c>
      <c r="C45" s="4">
        <v>154983</v>
      </c>
      <c r="D45" s="4">
        <v>18010</v>
      </c>
      <c r="E45" s="4">
        <v>131941</v>
      </c>
      <c r="F45" s="4">
        <v>11958</v>
      </c>
      <c r="G45" s="4">
        <v>0.21828904239999999</v>
      </c>
      <c r="H45" s="4">
        <v>5.8126388799999998E-2</v>
      </c>
      <c r="I45" s="4">
        <v>3.6032862510000001E-3</v>
      </c>
      <c r="J45" s="4">
        <v>4.7798628090000003E-2</v>
      </c>
      <c r="K45" s="4">
        <v>2.422155539E-2</v>
      </c>
      <c r="L45" s="4">
        <v>2.757500547E-2</v>
      </c>
      <c r="M45" s="4">
        <v>3.6820092589999999E-2</v>
      </c>
      <c r="N45" s="4">
        <v>5.8992115560000002E-2</v>
      </c>
      <c r="O45" s="4">
        <v>0.2218623092</v>
      </c>
      <c r="P45" s="4">
        <v>6.4412888010000002E-2</v>
      </c>
      <c r="Q45" s="4">
        <v>5.8857171439999998E-3</v>
      </c>
      <c r="R45" s="4">
        <v>4.784218983E-2</v>
      </c>
      <c r="S45" s="4">
        <v>3.7425932500000002E-2</v>
      </c>
      <c r="T45" s="4">
        <v>4.6434922720000001E-2</v>
      </c>
      <c r="U45" s="4">
        <v>3.5194684599999998E-2</v>
      </c>
      <c r="V45" s="4">
        <v>6.3977040540000002E-2</v>
      </c>
      <c r="W45">
        <f>CORREL(G45:N45,O45:V45)</f>
        <v>0.99471740119260799</v>
      </c>
    </row>
    <row r="46" spans="1:23" ht="15.75" customHeight="1" x14ac:dyDescent="0.15">
      <c r="A46" s="4" t="s">
        <v>18</v>
      </c>
      <c r="B46" s="4" t="s">
        <v>37</v>
      </c>
      <c r="C46" s="4">
        <v>154983</v>
      </c>
      <c r="D46" s="4">
        <v>1476</v>
      </c>
      <c r="E46" s="4">
        <v>131941</v>
      </c>
      <c r="F46" s="4">
        <v>815</v>
      </c>
      <c r="G46" s="4">
        <v>0.21828904239999999</v>
      </c>
      <c r="H46" s="4">
        <v>5.8126388799999998E-2</v>
      </c>
      <c r="I46" s="4">
        <v>3.6032862510000001E-3</v>
      </c>
      <c r="J46" s="4">
        <v>4.7798628090000003E-2</v>
      </c>
      <c r="K46" s="4">
        <v>2.422155539E-2</v>
      </c>
      <c r="L46" s="4">
        <v>2.757500547E-2</v>
      </c>
      <c r="M46" s="4">
        <v>3.6820092589999999E-2</v>
      </c>
      <c r="N46" s="4">
        <v>5.8992115560000002E-2</v>
      </c>
      <c r="O46" s="4">
        <v>0.2319576418</v>
      </c>
      <c r="P46" s="4">
        <v>6.1021613269999997E-2</v>
      </c>
      <c r="Q46" s="4">
        <v>4.7629644179999998E-3</v>
      </c>
      <c r="R46" s="4">
        <v>7.4976194879999999E-2</v>
      </c>
      <c r="S46" s="4">
        <v>2.7370042109999999E-2</v>
      </c>
      <c r="T46" s="4">
        <v>2.983080863E-2</v>
      </c>
      <c r="U46" s="4">
        <v>4.159153644E-2</v>
      </c>
      <c r="V46" s="4">
        <v>6.5801585230000001E-2</v>
      </c>
      <c r="W46">
        <f>CORREL(G46:N46,O46:V46)</f>
        <v>0.99323190615096135</v>
      </c>
    </row>
    <row r="47" spans="1:23" ht="15.75" customHeight="1" x14ac:dyDescent="0.15">
      <c r="A47" s="4" t="s">
        <v>18</v>
      </c>
      <c r="B47" s="4" t="s">
        <v>19</v>
      </c>
      <c r="C47" s="4">
        <v>154983</v>
      </c>
      <c r="D47" s="4">
        <v>5107</v>
      </c>
      <c r="E47" s="4">
        <v>131941</v>
      </c>
      <c r="F47" s="4">
        <v>12974</v>
      </c>
      <c r="G47" s="4">
        <v>0.21828904239999999</v>
      </c>
      <c r="H47" s="4">
        <v>5.8126388799999998E-2</v>
      </c>
      <c r="I47" s="4">
        <v>3.6032862510000001E-3</v>
      </c>
      <c r="J47" s="4">
        <v>4.7798628090000003E-2</v>
      </c>
      <c r="K47" s="4">
        <v>2.422155539E-2</v>
      </c>
      <c r="L47" s="4">
        <v>2.757500547E-2</v>
      </c>
      <c r="M47" s="4">
        <v>3.6820092589999999E-2</v>
      </c>
      <c r="N47" s="4">
        <v>5.8992115560000002E-2</v>
      </c>
      <c r="O47" s="4">
        <v>0.28260760509999999</v>
      </c>
      <c r="P47" s="4">
        <v>5.1358825660000003E-2</v>
      </c>
      <c r="Q47" s="4">
        <v>2.0388206890000001E-3</v>
      </c>
      <c r="R47" s="4">
        <v>3.7643998089999998E-2</v>
      </c>
      <c r="S47" s="4">
        <v>1.9396965360000001E-2</v>
      </c>
      <c r="T47" s="4">
        <v>7.517548384E-3</v>
      </c>
      <c r="U47" s="4">
        <v>1.084474125E-2</v>
      </c>
      <c r="V47" s="4">
        <v>5.1383312289999997E-2</v>
      </c>
      <c r="W47">
        <f>CORREL(G47:N47,O47:V47)</f>
        <v>0.99211438408354991</v>
      </c>
    </row>
    <row r="48" spans="1:23" ht="15.75" customHeight="1" x14ac:dyDescent="0.15">
      <c r="A48" s="4" t="s">
        <v>18</v>
      </c>
      <c r="B48" s="4" t="s">
        <v>33</v>
      </c>
      <c r="C48" s="4">
        <v>154983</v>
      </c>
      <c r="D48" s="4">
        <v>31516</v>
      </c>
      <c r="E48" s="4">
        <v>131941</v>
      </c>
      <c r="F48" s="4">
        <v>21433</v>
      </c>
      <c r="G48" s="4">
        <v>0.21828904239999999</v>
      </c>
      <c r="H48" s="4">
        <v>5.8126388799999998E-2</v>
      </c>
      <c r="I48" s="4">
        <v>3.6032862510000001E-3</v>
      </c>
      <c r="J48" s="4">
        <v>4.7798628090000003E-2</v>
      </c>
      <c r="K48" s="4">
        <v>2.422155539E-2</v>
      </c>
      <c r="L48" s="4">
        <v>2.757500547E-2</v>
      </c>
      <c r="M48" s="4">
        <v>3.6820092589999999E-2</v>
      </c>
      <c r="N48" s="4">
        <v>5.8992115560000002E-2</v>
      </c>
      <c r="O48" s="4">
        <v>0.2359086631</v>
      </c>
      <c r="P48" s="4">
        <v>8.2198361940000006E-2</v>
      </c>
      <c r="Q48" s="4">
        <v>3.0248907139999999E-3</v>
      </c>
      <c r="R48" s="4">
        <v>4.4918942509999997E-2</v>
      </c>
      <c r="S48" s="4">
        <v>2.2939760810000001E-2</v>
      </c>
      <c r="T48" s="4">
        <v>1.8183874619999998E-2</v>
      </c>
      <c r="U48" s="4">
        <v>3.1350676709999997E-2</v>
      </c>
      <c r="V48" s="4">
        <v>7.4426154760000002E-2</v>
      </c>
      <c r="W48">
        <f>CORREL(G48:N48,O48:V48)</f>
        <v>0.99053745268663262</v>
      </c>
    </row>
    <row r="49" spans="1:23" ht="15.75" customHeight="1" x14ac:dyDescent="0.15">
      <c r="A49" s="4" t="s">
        <v>18</v>
      </c>
      <c r="B49" s="4" t="s">
        <v>22</v>
      </c>
      <c r="C49" s="4">
        <v>154983</v>
      </c>
      <c r="D49" s="4">
        <v>190700</v>
      </c>
      <c r="E49" s="4">
        <v>131941</v>
      </c>
      <c r="F49" s="4">
        <v>206692</v>
      </c>
      <c r="G49" s="4">
        <v>0.21828904239999999</v>
      </c>
      <c r="H49" s="4">
        <v>5.8126388799999998E-2</v>
      </c>
      <c r="I49" s="4">
        <v>3.6032862510000001E-3</v>
      </c>
      <c r="J49" s="4">
        <v>4.7798628090000003E-2</v>
      </c>
      <c r="K49" s="4">
        <v>2.422155539E-2</v>
      </c>
      <c r="L49" s="4">
        <v>2.757500547E-2</v>
      </c>
      <c r="M49" s="4">
        <v>3.6820092589999999E-2</v>
      </c>
      <c r="N49" s="4">
        <v>5.8992115560000002E-2</v>
      </c>
      <c r="O49" s="4">
        <v>0.28138968069999998</v>
      </c>
      <c r="P49" s="4">
        <v>4.2696453049999999E-2</v>
      </c>
      <c r="Q49" s="4">
        <v>2.2030012599999998E-3</v>
      </c>
      <c r="R49" s="4">
        <v>5.4941754369999998E-2</v>
      </c>
      <c r="S49" s="4">
        <v>3.2526894440000002E-2</v>
      </c>
      <c r="T49" s="4">
        <v>3.5906005710000001E-2</v>
      </c>
      <c r="U49" s="4">
        <v>2.5679668379999999E-2</v>
      </c>
      <c r="V49" s="4">
        <v>5.3531820350000002E-2</v>
      </c>
      <c r="W49">
        <f>CORREL(G49:N49,O49:V49)</f>
        <v>0.98924491270261317</v>
      </c>
    </row>
    <row r="50" spans="1:23" ht="15.75" customHeight="1" x14ac:dyDescent="0.15">
      <c r="A50" s="4" t="s">
        <v>18</v>
      </c>
      <c r="B50" s="4" t="s">
        <v>49</v>
      </c>
      <c r="C50" s="4">
        <v>154983</v>
      </c>
      <c r="D50" s="4">
        <v>8394</v>
      </c>
      <c r="E50" s="4">
        <v>131941</v>
      </c>
      <c r="F50" s="4">
        <v>4490</v>
      </c>
      <c r="G50" s="4">
        <v>0.21828904239999999</v>
      </c>
      <c r="H50" s="4">
        <v>5.8126388799999998E-2</v>
      </c>
      <c r="I50" s="4">
        <v>3.6032862510000001E-3</v>
      </c>
      <c r="J50" s="4">
        <v>4.7798628090000003E-2</v>
      </c>
      <c r="K50" s="4">
        <v>2.422155539E-2</v>
      </c>
      <c r="L50" s="4">
        <v>2.757500547E-2</v>
      </c>
      <c r="M50" s="4">
        <v>3.6820092589999999E-2</v>
      </c>
      <c r="N50" s="4">
        <v>5.8992115560000002E-2</v>
      </c>
      <c r="O50" s="4">
        <v>0.23213043850000001</v>
      </c>
      <c r="P50" s="4">
        <v>8.3571303649999998E-2</v>
      </c>
      <c r="Q50" s="4">
        <v>2.71600861E-3</v>
      </c>
      <c r="R50" s="4">
        <v>3.5740798470000001E-2</v>
      </c>
      <c r="S50" s="4">
        <v>2.160763114E-2</v>
      </c>
      <c r="T50" s="4">
        <v>2.1804403369999999E-2</v>
      </c>
      <c r="U50" s="4">
        <v>3.3246736890000003E-2</v>
      </c>
      <c r="V50" s="4">
        <v>7.2654712859999998E-2</v>
      </c>
      <c r="W50">
        <f>CORREL(G50:N50,O50:V50)</f>
        <v>0.98812683324150863</v>
      </c>
    </row>
    <row r="51" spans="1:23" s="6" customFormat="1" ht="15.75" customHeight="1" x14ac:dyDescent="0.15">
      <c r="A51" s="4" t="s">
        <v>18</v>
      </c>
      <c r="B51" s="4" t="s">
        <v>40</v>
      </c>
      <c r="C51" s="4">
        <v>154983</v>
      </c>
      <c r="D51" s="4">
        <v>336</v>
      </c>
      <c r="E51" s="4">
        <v>131941</v>
      </c>
      <c r="F51" s="4">
        <v>352</v>
      </c>
      <c r="G51" s="4">
        <v>0.21828904239999999</v>
      </c>
      <c r="H51" s="4">
        <v>5.8126388799999998E-2</v>
      </c>
      <c r="I51" s="4">
        <v>3.6032862510000001E-3</v>
      </c>
      <c r="J51" s="4">
        <v>4.7798628090000003E-2</v>
      </c>
      <c r="K51" s="4">
        <v>2.422155539E-2</v>
      </c>
      <c r="L51" s="4">
        <v>2.757500547E-2</v>
      </c>
      <c r="M51" s="4">
        <v>3.6820092589999999E-2</v>
      </c>
      <c r="N51" s="4">
        <v>5.8992115560000002E-2</v>
      </c>
      <c r="O51" s="4">
        <v>0.27909874369999998</v>
      </c>
      <c r="P51" s="4">
        <v>8.2359944879999994E-2</v>
      </c>
      <c r="Q51" s="4">
        <v>1.9572348340000001E-4</v>
      </c>
      <c r="R51" s="4">
        <v>2.8867612890000002E-2</v>
      </c>
      <c r="S51" s="4">
        <v>1.0171843450000001E-2</v>
      </c>
      <c r="T51" s="4">
        <v>1.064624982E-2</v>
      </c>
      <c r="U51" s="4">
        <v>8.7081883939999997E-3</v>
      </c>
      <c r="V51" s="4">
        <v>7.6181270149999994E-2</v>
      </c>
      <c r="W51">
        <f>CORREL(G51:N51,O51:V51)</f>
        <v>0.98517481143165408</v>
      </c>
    </row>
    <row r="52" spans="1:23" s="6" customFormat="1" ht="15.75" customHeight="1" x14ac:dyDescent="0.15">
      <c r="A52" s="4" t="s">
        <v>18</v>
      </c>
      <c r="B52" s="4" t="s">
        <v>43</v>
      </c>
      <c r="C52" s="4">
        <v>154983</v>
      </c>
      <c r="D52" s="4">
        <v>394722</v>
      </c>
      <c r="E52" s="4">
        <v>131941</v>
      </c>
      <c r="F52" s="4">
        <v>581761</v>
      </c>
      <c r="G52" s="4">
        <v>0.21828904239999999</v>
      </c>
      <c r="H52" s="4">
        <v>5.8126388799999998E-2</v>
      </c>
      <c r="I52" s="4">
        <v>3.6032862510000001E-3</v>
      </c>
      <c r="J52" s="4">
        <v>4.7798628090000003E-2</v>
      </c>
      <c r="K52" s="4">
        <v>2.422155539E-2</v>
      </c>
      <c r="L52" s="4">
        <v>2.757500547E-2</v>
      </c>
      <c r="M52" s="4">
        <v>3.6820092589999999E-2</v>
      </c>
      <c r="N52" s="4">
        <v>5.8992115560000002E-2</v>
      </c>
      <c r="O52" s="4">
        <v>0.21657392040000001</v>
      </c>
      <c r="P52" s="4">
        <v>7.5170277849999995E-2</v>
      </c>
      <c r="Q52" s="4">
        <v>4.102681738E-3</v>
      </c>
      <c r="R52" s="4">
        <v>3.876959839E-2</v>
      </c>
      <c r="S52" s="4">
        <v>2.5091989110000001E-2</v>
      </c>
      <c r="T52" s="4">
        <v>1.5257605069999999E-2</v>
      </c>
      <c r="U52" s="4">
        <v>2.1380908899999999E-2</v>
      </c>
      <c r="V52" s="4">
        <v>7.4160368130000001E-2</v>
      </c>
      <c r="W52">
        <f>CORREL(G52:N52,O52:V52)</f>
        <v>0.98505582462459185</v>
      </c>
    </row>
    <row r="53" spans="1:23" ht="15.75" customHeight="1" x14ac:dyDescent="0.15">
      <c r="A53" s="4" t="s">
        <v>18</v>
      </c>
      <c r="B53" s="4" t="s">
        <v>39</v>
      </c>
      <c r="C53" s="4">
        <v>154983</v>
      </c>
      <c r="D53" s="4">
        <v>793</v>
      </c>
      <c r="E53" s="4">
        <v>131941</v>
      </c>
      <c r="F53" s="4">
        <v>342</v>
      </c>
      <c r="G53" s="4">
        <v>0.21828904239999999</v>
      </c>
      <c r="H53" s="4">
        <v>5.8126388799999998E-2</v>
      </c>
      <c r="I53" s="4">
        <v>3.6032862510000001E-3</v>
      </c>
      <c r="J53" s="4">
        <v>4.7798628090000003E-2</v>
      </c>
      <c r="K53" s="4">
        <v>2.422155539E-2</v>
      </c>
      <c r="L53" s="4">
        <v>2.757500547E-2</v>
      </c>
      <c r="M53" s="4">
        <v>3.6820092589999999E-2</v>
      </c>
      <c r="N53" s="4">
        <v>5.8992115560000002E-2</v>
      </c>
      <c r="O53" s="4">
        <v>0.1935351599</v>
      </c>
      <c r="P53" s="4">
        <v>7.8287803089999997E-2</v>
      </c>
      <c r="Q53" s="4">
        <v>4.2948501090000002E-3</v>
      </c>
      <c r="R53" s="4">
        <v>5.107942327E-2</v>
      </c>
      <c r="S53" s="4">
        <v>2.728723986E-2</v>
      </c>
      <c r="T53" s="4">
        <v>2.148847102E-2</v>
      </c>
      <c r="U53" s="4">
        <v>3.2890560270000001E-2</v>
      </c>
      <c r="V53" s="4">
        <v>7.0592073170000005E-2</v>
      </c>
      <c r="W53">
        <f>CORREL(G53:N53,O53:V53)</f>
        <v>0.98479736981243815</v>
      </c>
    </row>
    <row r="54" spans="1:23" ht="15.75" customHeight="1" x14ac:dyDescent="0.15">
      <c r="A54" s="4" t="s">
        <v>18</v>
      </c>
      <c r="B54" s="4" t="s">
        <v>31</v>
      </c>
      <c r="C54" s="4">
        <v>154983</v>
      </c>
      <c r="D54" s="4">
        <v>255259</v>
      </c>
      <c r="E54" s="4">
        <v>131941</v>
      </c>
      <c r="F54" s="4">
        <v>370288</v>
      </c>
      <c r="G54" s="4">
        <v>0.21828904239999999</v>
      </c>
      <c r="H54" s="4">
        <v>5.8126388799999998E-2</v>
      </c>
      <c r="I54" s="4">
        <v>3.6032862510000001E-3</v>
      </c>
      <c r="J54" s="4">
        <v>4.7798628090000003E-2</v>
      </c>
      <c r="K54" s="4">
        <v>2.422155539E-2</v>
      </c>
      <c r="L54" s="4">
        <v>2.757500547E-2</v>
      </c>
      <c r="M54" s="4">
        <v>3.6820092589999999E-2</v>
      </c>
      <c r="N54" s="4">
        <v>5.8992115560000002E-2</v>
      </c>
      <c r="O54" s="4">
        <v>0.27873148170000001</v>
      </c>
      <c r="P54" s="4">
        <v>9.1580737669999995E-2</v>
      </c>
      <c r="Q54" s="4">
        <v>1.764761612E-3</v>
      </c>
      <c r="R54" s="4">
        <v>8.4429791300000001E-2</v>
      </c>
      <c r="S54" s="4">
        <v>1.401451814E-2</v>
      </c>
      <c r="T54" s="4">
        <v>2.633009339E-2</v>
      </c>
      <c r="U54" s="4">
        <v>4.7434160269999998E-2</v>
      </c>
      <c r="V54" s="4">
        <v>5.1503187020000001E-2</v>
      </c>
      <c r="W54">
        <f>CORREL(G54:N54,O54:V54)</f>
        <v>0.98379852771232645</v>
      </c>
    </row>
    <row r="55" spans="1:23" ht="15.75" customHeight="1" x14ac:dyDescent="0.15">
      <c r="A55" s="4" t="s">
        <v>18</v>
      </c>
      <c r="B55" s="4" t="s">
        <v>51</v>
      </c>
      <c r="C55" s="4">
        <v>154983</v>
      </c>
      <c r="D55" s="4">
        <v>36180</v>
      </c>
      <c r="E55" s="4">
        <v>131941</v>
      </c>
      <c r="F55" s="4">
        <v>29101</v>
      </c>
      <c r="G55" s="4">
        <v>0.21828904239999999</v>
      </c>
      <c r="H55" s="4">
        <v>5.8126388799999998E-2</v>
      </c>
      <c r="I55" s="4">
        <v>3.6032862510000001E-3</v>
      </c>
      <c r="J55" s="4">
        <v>4.7798628090000003E-2</v>
      </c>
      <c r="K55" s="4">
        <v>2.422155539E-2</v>
      </c>
      <c r="L55" s="4">
        <v>2.757500547E-2</v>
      </c>
      <c r="M55" s="4">
        <v>3.6820092589999999E-2</v>
      </c>
      <c r="N55" s="4">
        <v>5.8992115560000002E-2</v>
      </c>
      <c r="O55" s="4">
        <v>0.30049452570000001</v>
      </c>
      <c r="P55" s="4">
        <v>3.3365217019999997E-2</v>
      </c>
      <c r="Q55" s="4">
        <v>2.419908368E-3</v>
      </c>
      <c r="R55" s="4">
        <v>3.3293504949999997E-2</v>
      </c>
      <c r="S55" s="4">
        <v>2.4253897239999999E-2</v>
      </c>
      <c r="T55" s="4">
        <v>3.5171236180000003E-2</v>
      </c>
      <c r="U55" s="4">
        <v>1.277433436E-2</v>
      </c>
      <c r="V55" s="4">
        <v>3.6786433010000001E-2</v>
      </c>
      <c r="W55">
        <f>CORREL(G55:N55,O55:V55)</f>
        <v>0.97925337207614171</v>
      </c>
    </row>
    <row r="56" spans="1:23" ht="15.75" customHeight="1" x14ac:dyDescent="0.15">
      <c r="A56" s="4" t="s">
        <v>18</v>
      </c>
      <c r="B56" s="4" t="s">
        <v>24</v>
      </c>
      <c r="C56" s="4">
        <v>154983</v>
      </c>
      <c r="D56" s="4">
        <v>8764</v>
      </c>
      <c r="E56" s="4">
        <v>131941</v>
      </c>
      <c r="F56" s="4">
        <v>4438</v>
      </c>
      <c r="G56" s="4">
        <v>0.21828904239999999</v>
      </c>
      <c r="H56" s="4">
        <v>5.8126388799999998E-2</v>
      </c>
      <c r="I56" s="4">
        <v>3.6032862510000001E-3</v>
      </c>
      <c r="J56" s="4">
        <v>4.7798628090000003E-2</v>
      </c>
      <c r="K56" s="4">
        <v>2.422155539E-2</v>
      </c>
      <c r="L56" s="4">
        <v>2.757500547E-2</v>
      </c>
      <c r="M56" s="4">
        <v>3.6820092589999999E-2</v>
      </c>
      <c r="N56" s="4">
        <v>5.8992115560000002E-2</v>
      </c>
      <c r="O56" s="4">
        <v>0.2031147435</v>
      </c>
      <c r="P56" s="4">
        <v>5.8599008719999998E-2</v>
      </c>
      <c r="Q56" s="4">
        <v>3.8257751479999999E-3</v>
      </c>
      <c r="R56" s="4">
        <v>3.8434845660000001E-2</v>
      </c>
      <c r="S56" s="4">
        <v>4.1346438069999998E-2</v>
      </c>
      <c r="T56" s="4">
        <v>1.430085373E-2</v>
      </c>
      <c r="U56" s="4">
        <v>4.9394946090000003E-2</v>
      </c>
      <c r="V56" s="4">
        <v>8.2755832119999997E-2</v>
      </c>
      <c r="W56">
        <f>CORREL(G56:N56,O56:V56)</f>
        <v>0.97712332222853637</v>
      </c>
    </row>
    <row r="57" spans="1:23" ht="15.75" customHeight="1" x14ac:dyDescent="0.15">
      <c r="A57" s="4" t="s">
        <v>18</v>
      </c>
      <c r="B57" s="4" t="s">
        <v>46</v>
      </c>
      <c r="C57" s="4">
        <v>154983</v>
      </c>
      <c r="D57" s="4">
        <v>347046</v>
      </c>
      <c r="E57" s="4">
        <v>131941</v>
      </c>
      <c r="F57" s="4">
        <v>467675</v>
      </c>
      <c r="G57" s="4">
        <v>0.21828904239999999</v>
      </c>
      <c r="H57" s="4">
        <v>5.8126388799999998E-2</v>
      </c>
      <c r="I57" s="4">
        <v>3.6032862510000001E-3</v>
      </c>
      <c r="J57" s="4">
        <v>4.7798628090000003E-2</v>
      </c>
      <c r="K57" s="4">
        <v>2.422155539E-2</v>
      </c>
      <c r="L57" s="4">
        <v>2.757500547E-2</v>
      </c>
      <c r="M57" s="4">
        <v>3.6820092589999999E-2</v>
      </c>
      <c r="N57" s="4">
        <v>5.8992115560000002E-2</v>
      </c>
      <c r="O57" s="4">
        <v>0.16945839779999999</v>
      </c>
      <c r="P57" s="4">
        <v>7.0637134759999998E-2</v>
      </c>
      <c r="Q57" s="4">
        <v>1.9119702969999999E-3</v>
      </c>
      <c r="R57" s="4">
        <v>3.9562325869999998E-2</v>
      </c>
      <c r="S57" s="4">
        <v>2.1371414139999999E-2</v>
      </c>
      <c r="T57" s="4">
        <v>1.7429940200000001E-2</v>
      </c>
      <c r="U57" s="4">
        <v>1.2470477589999999E-2</v>
      </c>
      <c r="V57" s="4">
        <v>5.6130758420000003E-2</v>
      </c>
      <c r="W57">
        <f>CORREL(G57:N57,O57:V57)</f>
        <v>0.97540833711621167</v>
      </c>
    </row>
    <row r="58" spans="1:23" ht="15.75" customHeight="1" x14ac:dyDescent="0.15">
      <c r="A58" s="4" t="s">
        <v>18</v>
      </c>
      <c r="B58" s="4" t="s">
        <v>32</v>
      </c>
      <c r="C58" s="4">
        <v>154983</v>
      </c>
      <c r="D58" s="4">
        <v>299011</v>
      </c>
      <c r="E58" s="4">
        <v>131941</v>
      </c>
      <c r="F58" s="4">
        <v>217484</v>
      </c>
      <c r="G58" s="4">
        <v>0.21828904239999999</v>
      </c>
      <c r="H58" s="4">
        <v>5.8126388799999998E-2</v>
      </c>
      <c r="I58" s="4">
        <v>3.6032862510000001E-3</v>
      </c>
      <c r="J58" s="4">
        <v>4.7798628090000003E-2</v>
      </c>
      <c r="K58" s="4">
        <v>2.422155539E-2</v>
      </c>
      <c r="L58" s="4">
        <v>2.757500547E-2</v>
      </c>
      <c r="M58" s="4">
        <v>3.6820092589999999E-2</v>
      </c>
      <c r="N58" s="4">
        <v>5.8992115560000002E-2</v>
      </c>
      <c r="O58" s="4">
        <v>0.30952272289999999</v>
      </c>
      <c r="P58" s="4">
        <v>3.5638584809999999E-2</v>
      </c>
      <c r="Q58" s="4">
        <v>3.5844718109999999E-3</v>
      </c>
      <c r="R58" s="4">
        <v>5.1534125430000001E-2</v>
      </c>
      <c r="S58" s="4">
        <v>4.0145704109999999E-2</v>
      </c>
      <c r="T58" s="4">
        <v>5.5954607109999999E-2</v>
      </c>
      <c r="U58" s="4">
        <v>5.7416349179999999E-2</v>
      </c>
      <c r="V58" s="4">
        <v>4.1328873920000002E-2</v>
      </c>
      <c r="W58">
        <f>CORREL(G58:N58,O58:V58)</f>
        <v>0.97041422080400697</v>
      </c>
    </row>
    <row r="59" spans="1:23" ht="15.75" customHeight="1" x14ac:dyDescent="0.15">
      <c r="A59" s="4" t="s">
        <v>18</v>
      </c>
      <c r="B59" s="4" t="s">
        <v>48</v>
      </c>
      <c r="C59" s="4">
        <v>154983</v>
      </c>
      <c r="D59" s="4">
        <v>10417</v>
      </c>
      <c r="E59" s="4">
        <v>131941</v>
      </c>
      <c r="F59" s="4">
        <v>5370</v>
      </c>
      <c r="G59" s="4">
        <v>0.21828904239999999</v>
      </c>
      <c r="H59" s="4">
        <v>5.8126388799999998E-2</v>
      </c>
      <c r="I59" s="4">
        <v>3.6032862510000001E-3</v>
      </c>
      <c r="J59" s="4">
        <v>4.7798628090000003E-2</v>
      </c>
      <c r="K59" s="4">
        <v>2.422155539E-2</v>
      </c>
      <c r="L59" s="4">
        <v>2.757500547E-2</v>
      </c>
      <c r="M59" s="4">
        <v>3.6820092589999999E-2</v>
      </c>
      <c r="N59" s="4">
        <v>5.8992115560000002E-2</v>
      </c>
      <c r="O59" s="4">
        <v>0.3034032002</v>
      </c>
      <c r="P59" s="4">
        <v>3.1295982799999997E-2</v>
      </c>
      <c r="Q59" s="4">
        <v>2.456226679E-3</v>
      </c>
      <c r="R59" s="4">
        <v>6.382337381E-2</v>
      </c>
      <c r="S59" s="4">
        <v>3.3943889480000003E-2</v>
      </c>
      <c r="T59" s="4">
        <v>5.1971791859999998E-2</v>
      </c>
      <c r="U59" s="4">
        <v>5.4508219920000003E-2</v>
      </c>
      <c r="V59" s="4">
        <v>3.4324534939999998E-2</v>
      </c>
      <c r="W59">
        <f>CORREL(G59:N59,O59:V59)</f>
        <v>0.96787465421018315</v>
      </c>
    </row>
    <row r="60" spans="1:23" ht="15.75" customHeight="1" x14ac:dyDescent="0.15">
      <c r="A60" s="4" t="s">
        <v>18</v>
      </c>
      <c r="B60" s="4" t="s">
        <v>38</v>
      </c>
      <c r="C60" s="4">
        <v>154983</v>
      </c>
      <c r="D60" s="4">
        <v>20746</v>
      </c>
      <c r="E60" s="4">
        <v>131941</v>
      </c>
      <c r="F60" s="4">
        <v>13114</v>
      </c>
      <c r="G60" s="4">
        <v>0.21828904239999999</v>
      </c>
      <c r="H60" s="4">
        <v>5.8126388799999998E-2</v>
      </c>
      <c r="I60" s="4">
        <v>3.6032862510000001E-3</v>
      </c>
      <c r="J60" s="4">
        <v>4.7798628090000003E-2</v>
      </c>
      <c r="K60" s="4">
        <v>2.422155539E-2</v>
      </c>
      <c r="L60" s="4">
        <v>2.757500547E-2</v>
      </c>
      <c r="M60" s="4">
        <v>3.6820092589999999E-2</v>
      </c>
      <c r="N60" s="4">
        <v>5.8992115560000002E-2</v>
      </c>
      <c r="O60" s="4">
        <v>0.2139260294</v>
      </c>
      <c r="P60" s="4">
        <v>0.1026447531</v>
      </c>
      <c r="Q60" s="4">
        <v>3.471434276E-3</v>
      </c>
      <c r="R60" s="4">
        <v>4.3620065989999998E-2</v>
      </c>
      <c r="S60" s="4">
        <v>2.1241082519999999E-2</v>
      </c>
      <c r="T60" s="4">
        <v>2.3646149679999999E-2</v>
      </c>
      <c r="U60" s="4">
        <v>1.703228348E-2</v>
      </c>
      <c r="V60" s="4">
        <v>6.9394839530000002E-2</v>
      </c>
      <c r="W60">
        <f>CORREL(G60:N60,O60:V60)</f>
        <v>0.96228180865667257</v>
      </c>
    </row>
    <row r="61" spans="1:23" ht="15.75" customHeight="1" x14ac:dyDescent="0.15">
      <c r="A61" s="4" t="s">
        <v>18</v>
      </c>
      <c r="B61" s="4" t="s">
        <v>28</v>
      </c>
      <c r="C61" s="4">
        <v>154983</v>
      </c>
      <c r="D61" s="4">
        <v>827</v>
      </c>
      <c r="E61" s="4">
        <v>131941</v>
      </c>
      <c r="F61" s="4">
        <v>1003</v>
      </c>
      <c r="G61" s="4">
        <v>0.21828904239999999</v>
      </c>
      <c r="H61" s="4">
        <v>5.8126388799999998E-2</v>
      </c>
      <c r="I61" s="4">
        <v>3.6032862510000001E-3</v>
      </c>
      <c r="J61" s="4">
        <v>4.7798628090000003E-2</v>
      </c>
      <c r="K61" s="4">
        <v>2.422155539E-2</v>
      </c>
      <c r="L61" s="4">
        <v>2.757500547E-2</v>
      </c>
      <c r="M61" s="4">
        <v>3.6820092589999999E-2</v>
      </c>
      <c r="N61" s="4">
        <v>5.8992115560000002E-2</v>
      </c>
      <c r="O61" s="4">
        <v>0.1656678473</v>
      </c>
      <c r="P61" s="4">
        <v>6.9526344069999996E-2</v>
      </c>
      <c r="Q61" s="4">
        <v>1.837836329E-3</v>
      </c>
      <c r="R61" s="4">
        <v>6.7736228359999998E-2</v>
      </c>
      <c r="S61" s="4">
        <v>1.0114928319999999E-2</v>
      </c>
      <c r="T61" s="4">
        <v>2.1652843420000002E-2</v>
      </c>
      <c r="U61" s="4">
        <v>2.419954215E-2</v>
      </c>
      <c r="V61" s="4">
        <v>4.8413413769999997E-2</v>
      </c>
      <c r="W61">
        <f>CORREL(G61:N61,O61:V61)</f>
        <v>0.96225007704753307</v>
      </c>
    </row>
    <row r="62" spans="1:23" ht="15.75" customHeight="1" x14ac:dyDescent="0.15">
      <c r="A62" s="4" t="s">
        <v>18</v>
      </c>
      <c r="B62" s="4" t="s">
        <v>30</v>
      </c>
      <c r="C62" s="4">
        <v>154983</v>
      </c>
      <c r="D62" s="4">
        <v>656</v>
      </c>
      <c r="E62" s="4">
        <v>131941</v>
      </c>
      <c r="F62" s="4">
        <v>577</v>
      </c>
      <c r="G62" s="4">
        <v>0.21828904239999999</v>
      </c>
      <c r="H62" s="4">
        <v>5.8126388799999998E-2</v>
      </c>
      <c r="I62" s="4">
        <v>3.6032862510000001E-3</v>
      </c>
      <c r="J62" s="4">
        <v>4.7798628090000003E-2</v>
      </c>
      <c r="K62" s="4">
        <v>2.422155539E-2</v>
      </c>
      <c r="L62" s="4">
        <v>2.757500547E-2</v>
      </c>
      <c r="M62" s="4">
        <v>3.6820092589999999E-2</v>
      </c>
      <c r="N62" s="4">
        <v>5.8992115560000002E-2</v>
      </c>
      <c r="O62" s="4">
        <v>0.2105415132</v>
      </c>
      <c r="P62" s="4">
        <v>2.3323583120000001E-2</v>
      </c>
      <c r="Q62" s="4">
        <v>5.2604226460000001E-4</v>
      </c>
      <c r="R62" s="4">
        <v>7.1004189780000004E-2</v>
      </c>
      <c r="S62" s="4">
        <v>2.4631255769999999E-2</v>
      </c>
      <c r="T62" s="4">
        <v>3.7633134229999997E-2</v>
      </c>
      <c r="U62" s="4">
        <v>1.1179035909999999E-2</v>
      </c>
      <c r="V62" s="4">
        <v>4.9269106940000001E-2</v>
      </c>
      <c r="W62">
        <f>CORREL(G62:N62,O62:V62)</f>
        <v>0.96193392470351491</v>
      </c>
    </row>
    <row r="63" spans="1:23" ht="15.75" customHeight="1" x14ac:dyDescent="0.15">
      <c r="A63" s="4" t="s">
        <v>18</v>
      </c>
      <c r="B63" s="4" t="s">
        <v>53</v>
      </c>
      <c r="C63" s="4">
        <v>154983</v>
      </c>
      <c r="D63" s="4">
        <v>4864</v>
      </c>
      <c r="E63" s="4">
        <v>131941</v>
      </c>
      <c r="F63" s="4">
        <v>3840</v>
      </c>
      <c r="G63" s="4">
        <v>0.21828904239999999</v>
      </c>
      <c r="H63" s="4">
        <v>5.8126388799999998E-2</v>
      </c>
      <c r="I63" s="4">
        <v>3.6032862510000001E-3</v>
      </c>
      <c r="J63" s="4">
        <v>4.7798628090000003E-2</v>
      </c>
      <c r="K63" s="4">
        <v>2.422155539E-2</v>
      </c>
      <c r="L63" s="4">
        <v>2.757500547E-2</v>
      </c>
      <c r="M63" s="4">
        <v>3.6820092589999999E-2</v>
      </c>
      <c r="N63" s="4">
        <v>5.8992115560000002E-2</v>
      </c>
      <c r="O63" s="4">
        <v>0.17865500200000001</v>
      </c>
      <c r="P63" s="4">
        <v>6.8757214489999996E-2</v>
      </c>
      <c r="Q63" s="4">
        <v>1.1061566460000001E-3</v>
      </c>
      <c r="R63" s="4">
        <v>7.0497430159999999E-2</v>
      </c>
      <c r="S63" s="4">
        <v>7.7719861009999999E-3</v>
      </c>
      <c r="T63" s="4">
        <v>1.5147671810000001E-2</v>
      </c>
      <c r="U63" s="4">
        <v>4.8640417349999999E-2</v>
      </c>
      <c r="V63" s="4">
        <v>4.4369638670000003E-2</v>
      </c>
      <c r="W63">
        <f>CORREL(G63:N63,O63:V63)</f>
        <v>0.96090490302958653</v>
      </c>
    </row>
    <row r="64" spans="1:23" ht="15.75" customHeight="1" x14ac:dyDescent="0.15">
      <c r="A64" s="4" t="s">
        <v>18</v>
      </c>
      <c r="B64" s="4" t="s">
        <v>36</v>
      </c>
      <c r="C64" s="4">
        <v>154983</v>
      </c>
      <c r="D64" s="4">
        <v>1174</v>
      </c>
      <c r="E64" s="4">
        <v>131941</v>
      </c>
      <c r="F64" s="4">
        <v>360</v>
      </c>
      <c r="G64" s="4">
        <v>0.21828904239999999</v>
      </c>
      <c r="H64" s="4">
        <v>5.8126388799999998E-2</v>
      </c>
      <c r="I64" s="4">
        <v>3.6032862510000001E-3</v>
      </c>
      <c r="J64" s="4">
        <v>4.7798628090000003E-2</v>
      </c>
      <c r="K64" s="4">
        <v>2.422155539E-2</v>
      </c>
      <c r="L64" s="4">
        <v>2.757500547E-2</v>
      </c>
      <c r="M64" s="4">
        <v>3.6820092589999999E-2</v>
      </c>
      <c r="N64" s="4">
        <v>5.8992115560000002E-2</v>
      </c>
      <c r="O64" s="4">
        <v>0.2133092311</v>
      </c>
      <c r="P64" s="4">
        <v>4.2383009149999998E-2</v>
      </c>
      <c r="Q64" s="4">
        <v>2.6367203479999999E-3</v>
      </c>
      <c r="R64" s="4">
        <v>9.1719176779999995E-2</v>
      </c>
      <c r="S64" s="4">
        <v>1.8754983740000002E-2</v>
      </c>
      <c r="T64" s="4">
        <v>1.062878402E-2</v>
      </c>
      <c r="U64" s="4">
        <v>3.5671530020000002E-2</v>
      </c>
      <c r="V64" s="4">
        <v>4.810834965E-2</v>
      </c>
      <c r="W64">
        <f>CORREL(G64:N64,O64:V64)</f>
        <v>0.95951292979323544</v>
      </c>
    </row>
    <row r="65" spans="1:23" ht="13" x14ac:dyDescent="0.15">
      <c r="A65" s="4" t="s">
        <v>18</v>
      </c>
      <c r="B65" s="4" t="s">
        <v>47</v>
      </c>
      <c r="C65" s="4">
        <v>154983</v>
      </c>
      <c r="D65" s="4">
        <v>8182</v>
      </c>
      <c r="E65" s="4">
        <v>131941</v>
      </c>
      <c r="F65" s="4">
        <v>13667</v>
      </c>
      <c r="G65" s="4">
        <v>0.21828904239999999</v>
      </c>
      <c r="H65" s="4">
        <v>5.8126388799999998E-2</v>
      </c>
      <c r="I65" s="4">
        <v>3.6032862510000001E-3</v>
      </c>
      <c r="J65" s="4">
        <v>4.7798628090000003E-2</v>
      </c>
      <c r="K65" s="4">
        <v>2.422155539E-2</v>
      </c>
      <c r="L65" s="4">
        <v>2.757500547E-2</v>
      </c>
      <c r="M65" s="4">
        <v>3.6820092589999999E-2</v>
      </c>
      <c r="N65" s="4">
        <v>5.8992115560000002E-2</v>
      </c>
      <c r="O65" s="4">
        <v>0.1569229523</v>
      </c>
      <c r="P65" s="4">
        <v>7.5021732739999999E-2</v>
      </c>
      <c r="Q65" s="4">
        <v>2.14216525E-3</v>
      </c>
      <c r="R65" s="4">
        <v>6.6769205659999997E-2</v>
      </c>
      <c r="S65" s="4">
        <v>1.7453438460000002E-2</v>
      </c>
      <c r="T65" s="4">
        <v>1.407055441E-2</v>
      </c>
      <c r="U65" s="4">
        <v>2.484455009E-2</v>
      </c>
      <c r="V65" s="4">
        <v>5.7465697500000003E-2</v>
      </c>
      <c r="W65">
        <f>CORREL(G65:N65,O65:V65)</f>
        <v>0.94905126414299934</v>
      </c>
    </row>
    <row r="66" spans="1:23" ht="13" x14ac:dyDescent="0.15">
      <c r="A66" s="4" t="s">
        <v>18</v>
      </c>
      <c r="B66" s="4" t="s">
        <v>45</v>
      </c>
      <c r="C66" s="4">
        <v>154983</v>
      </c>
      <c r="D66" s="4">
        <v>187</v>
      </c>
      <c r="E66" s="4">
        <v>131941</v>
      </c>
      <c r="F66" s="4">
        <v>328</v>
      </c>
      <c r="G66" s="4">
        <v>0.21828904239999999</v>
      </c>
      <c r="H66" s="4">
        <v>5.8126388799999998E-2</v>
      </c>
      <c r="I66" s="4">
        <v>3.6032862510000001E-3</v>
      </c>
      <c r="J66" s="4">
        <v>4.7798628090000003E-2</v>
      </c>
      <c r="K66" s="4">
        <v>2.422155539E-2</v>
      </c>
      <c r="L66" s="4">
        <v>2.757500547E-2</v>
      </c>
      <c r="M66" s="4">
        <v>3.6820092589999999E-2</v>
      </c>
      <c r="N66" s="4">
        <v>5.8992115560000002E-2</v>
      </c>
      <c r="O66" s="4">
        <v>0.1986096044</v>
      </c>
      <c r="P66" s="4">
        <v>2.0027233370000001E-2</v>
      </c>
      <c r="Q66" s="4">
        <v>5.7306569569999999E-3</v>
      </c>
      <c r="R66" s="4">
        <v>6.7289713350000002E-2</v>
      </c>
      <c r="S66" s="4">
        <v>3.2396444890000001E-2</v>
      </c>
      <c r="T66" s="4">
        <v>3.7936069250000003E-2</v>
      </c>
      <c r="U66" s="4">
        <v>1.518907592E-2</v>
      </c>
      <c r="V66" s="4">
        <v>2.5077408780000001E-2</v>
      </c>
      <c r="W66">
        <f>CORREL(G66:N66,O66:V66)</f>
        <v>0.94497564593263639</v>
      </c>
    </row>
    <row r="67" spans="1:23" ht="13" x14ac:dyDescent="0.15">
      <c r="A67" s="4" t="s">
        <v>18</v>
      </c>
      <c r="B67" s="4" t="s">
        <v>25</v>
      </c>
      <c r="C67" s="4">
        <v>154983</v>
      </c>
      <c r="D67" s="4">
        <v>69867</v>
      </c>
      <c r="E67" s="4">
        <v>131941</v>
      </c>
      <c r="F67" s="4">
        <v>5610</v>
      </c>
      <c r="G67" s="4">
        <v>0.21828904239999999</v>
      </c>
      <c r="H67" s="4">
        <v>5.8126388799999998E-2</v>
      </c>
      <c r="I67" s="4">
        <v>3.6032862510000001E-3</v>
      </c>
      <c r="J67" s="4">
        <v>4.7798628090000003E-2</v>
      </c>
      <c r="K67" s="4">
        <v>2.422155539E-2</v>
      </c>
      <c r="L67" s="4">
        <v>2.757500547E-2</v>
      </c>
      <c r="M67" s="4">
        <v>3.6820092589999999E-2</v>
      </c>
      <c r="N67" s="4">
        <v>5.8992115560000002E-2</v>
      </c>
      <c r="O67" s="4">
        <v>0.2506991448</v>
      </c>
      <c r="P67" s="4">
        <v>5.9972106300000001E-2</v>
      </c>
      <c r="Q67" s="4">
        <v>1.0838833159999999E-3</v>
      </c>
      <c r="R67" s="4">
        <v>0.1130103065</v>
      </c>
      <c r="S67" s="4">
        <v>1.05039147E-2</v>
      </c>
      <c r="T67" s="4">
        <v>1.9618976319999998E-2</v>
      </c>
      <c r="U67" s="4">
        <v>5.6734721949999997E-2</v>
      </c>
      <c r="V67" s="4">
        <v>2.706644884E-2</v>
      </c>
      <c r="W67">
        <f>CORREL(G67:N67,O67:V67)</f>
        <v>0.93755792150890938</v>
      </c>
    </row>
    <row r="68" spans="1:23" ht="13" x14ac:dyDescent="0.15">
      <c r="A68" s="4" t="s">
        <v>18</v>
      </c>
      <c r="B68" s="4" t="s">
        <v>55</v>
      </c>
      <c r="C68" s="4">
        <v>154983</v>
      </c>
      <c r="D68" s="4">
        <v>146</v>
      </c>
      <c r="E68" s="4">
        <v>131941</v>
      </c>
      <c r="F68" s="4">
        <v>173</v>
      </c>
      <c r="G68" s="4">
        <v>0.21828904239999999</v>
      </c>
      <c r="H68" s="4">
        <v>5.8126388799999998E-2</v>
      </c>
      <c r="I68" s="4">
        <v>3.6032862510000001E-3</v>
      </c>
      <c r="J68" s="4">
        <v>4.7798628090000003E-2</v>
      </c>
      <c r="K68" s="4">
        <v>2.422155539E-2</v>
      </c>
      <c r="L68" s="4">
        <v>2.757500547E-2</v>
      </c>
      <c r="M68" s="4">
        <v>3.6820092589999999E-2</v>
      </c>
      <c r="N68" s="4">
        <v>5.8992115560000002E-2</v>
      </c>
      <c r="O68" s="4">
        <v>0.22227743750000001</v>
      </c>
      <c r="P68" s="4">
        <v>0.1143855974</v>
      </c>
      <c r="Q68" s="4">
        <v>7.7577735049999996E-4</v>
      </c>
      <c r="R68" s="4">
        <v>3.97249904E-2</v>
      </c>
      <c r="S68" s="4">
        <v>2.3660975630000001E-2</v>
      </c>
      <c r="T68" s="4">
        <v>4.0975331320000002E-2</v>
      </c>
      <c r="U68" s="4">
        <v>1.667389373E-2</v>
      </c>
      <c r="V68" s="4">
        <v>0.10037497569999999</v>
      </c>
      <c r="W68">
        <f>CORREL(G68:N68,O68:V68)</f>
        <v>0.93602531736611838</v>
      </c>
    </row>
    <row r="69" spans="1:23" ht="13" x14ac:dyDescent="0.15">
      <c r="A69" s="4" t="s">
        <v>18</v>
      </c>
      <c r="B69" s="4" t="s">
        <v>35</v>
      </c>
      <c r="C69" s="4">
        <v>154983</v>
      </c>
      <c r="D69" s="4">
        <v>47</v>
      </c>
      <c r="E69" s="4">
        <v>131941</v>
      </c>
      <c r="F69" s="4">
        <v>96</v>
      </c>
      <c r="G69" s="4">
        <v>0.21828904239999999</v>
      </c>
      <c r="H69" s="4">
        <v>5.8126388799999998E-2</v>
      </c>
      <c r="I69" s="4">
        <v>3.6032862510000001E-3</v>
      </c>
      <c r="J69" s="4">
        <v>4.7798628090000003E-2</v>
      </c>
      <c r="K69" s="4">
        <v>2.422155539E-2</v>
      </c>
      <c r="L69" s="4">
        <v>2.757500547E-2</v>
      </c>
      <c r="M69" s="4">
        <v>3.6820092589999999E-2</v>
      </c>
      <c r="N69" s="4">
        <v>5.8992115560000002E-2</v>
      </c>
      <c r="O69" s="4">
        <v>0.1598445543</v>
      </c>
      <c r="P69" s="4">
        <v>2.2226811950000001E-2</v>
      </c>
      <c r="Q69" s="4">
        <v>1.116979185E-4</v>
      </c>
      <c r="R69" s="4">
        <v>7.1811300029999997E-2</v>
      </c>
      <c r="S69" s="4">
        <v>4.1903900549999998E-2</v>
      </c>
      <c r="T69" s="4">
        <v>2.0058045010000001E-2</v>
      </c>
      <c r="U69" s="4">
        <v>9.8051248279999994E-5</v>
      </c>
      <c r="V69" s="4">
        <v>4.9095127600000003E-2</v>
      </c>
      <c r="W69">
        <f>CORREL(G69:N69,O69:V69)</f>
        <v>0.91609366595440556</v>
      </c>
    </row>
    <row r="70" spans="1:23" ht="13" x14ac:dyDescent="0.15">
      <c r="A70" s="4" t="s">
        <v>18</v>
      </c>
      <c r="B70" s="4" t="s">
        <v>26</v>
      </c>
      <c r="C70" s="4">
        <v>154983</v>
      </c>
      <c r="D70" s="4">
        <v>1742</v>
      </c>
      <c r="E70" s="4">
        <v>131941</v>
      </c>
      <c r="F70" s="4">
        <v>2288</v>
      </c>
      <c r="G70" s="4">
        <v>0.21828904239999999</v>
      </c>
      <c r="H70" s="4">
        <v>5.8126388799999998E-2</v>
      </c>
      <c r="I70" s="4">
        <v>3.6032862510000001E-3</v>
      </c>
      <c r="J70" s="4">
        <v>4.7798628090000003E-2</v>
      </c>
      <c r="K70" s="4">
        <v>2.422155539E-2</v>
      </c>
      <c r="L70" s="4">
        <v>2.757500547E-2</v>
      </c>
      <c r="M70" s="4">
        <v>3.6820092589999999E-2</v>
      </c>
      <c r="N70" s="4">
        <v>5.8992115560000002E-2</v>
      </c>
      <c r="O70" s="4">
        <v>0.17854238259999999</v>
      </c>
      <c r="P70" s="4">
        <v>0.1193058129</v>
      </c>
      <c r="Q70" s="4">
        <v>4.9654226499999997E-3</v>
      </c>
      <c r="R70" s="4">
        <v>5.915399516E-2</v>
      </c>
      <c r="S70" s="4">
        <v>1.8846344479999999E-2</v>
      </c>
      <c r="T70" s="4">
        <v>1.214563384E-2</v>
      </c>
      <c r="U70" s="4">
        <v>1.2761794660000001E-2</v>
      </c>
      <c r="V70" s="4">
        <v>5.7373352939999997E-2</v>
      </c>
      <c r="W70">
        <f>CORREL(G70:N70,O70:V70)</f>
        <v>0.89440733671191741</v>
      </c>
    </row>
    <row r="71" spans="1:23" ht="13" x14ac:dyDescent="0.15">
      <c r="A71" s="4" t="s">
        <v>18</v>
      </c>
      <c r="B71" s="4" t="s">
        <v>57</v>
      </c>
      <c r="C71" s="4">
        <v>154983</v>
      </c>
      <c r="D71" s="4">
        <v>2079</v>
      </c>
      <c r="E71" s="4">
        <v>131941</v>
      </c>
      <c r="F71" s="4">
        <v>5070</v>
      </c>
      <c r="G71" s="4">
        <v>0.21828904239999999</v>
      </c>
      <c r="H71" s="4">
        <v>5.8126388799999998E-2</v>
      </c>
      <c r="I71" s="4">
        <v>3.6032862510000001E-3</v>
      </c>
      <c r="J71" s="4">
        <v>4.7798628090000003E-2</v>
      </c>
      <c r="K71" s="4">
        <v>2.422155539E-2</v>
      </c>
      <c r="L71" s="4">
        <v>2.757500547E-2</v>
      </c>
      <c r="M71" s="4">
        <v>3.6820092589999999E-2</v>
      </c>
      <c r="N71" s="4">
        <v>5.8992115560000002E-2</v>
      </c>
      <c r="O71" s="4">
        <v>0.1863434357</v>
      </c>
      <c r="P71" s="4">
        <v>0.1330498312</v>
      </c>
      <c r="Q71" s="4">
        <v>2.1895037169999999E-3</v>
      </c>
      <c r="R71" s="4">
        <v>3.1733096949999998E-2</v>
      </c>
      <c r="S71" s="4">
        <v>2.3642723729999999E-2</v>
      </c>
      <c r="T71" s="4">
        <v>1.9281679770000001E-2</v>
      </c>
      <c r="U71" s="4">
        <v>2.613763928E-2</v>
      </c>
      <c r="V71" s="4">
        <v>8.5145047060000006E-2</v>
      </c>
      <c r="W71">
        <f>CORREL(G71:N71,O71:V71)</f>
        <v>0.87576351062281577</v>
      </c>
    </row>
    <row r="72" spans="1:23" ht="13" x14ac:dyDescent="0.15">
      <c r="A72" s="4" t="s">
        <v>18</v>
      </c>
      <c r="B72" s="4" t="s">
        <v>27</v>
      </c>
      <c r="C72" s="4">
        <v>154983</v>
      </c>
      <c r="D72" s="4">
        <v>708</v>
      </c>
      <c r="E72" s="4">
        <v>131941</v>
      </c>
      <c r="F72" s="4">
        <v>551</v>
      </c>
      <c r="G72" s="4">
        <v>0.21828904239999999</v>
      </c>
      <c r="H72" s="4">
        <v>5.8126388799999998E-2</v>
      </c>
      <c r="I72" s="4">
        <v>3.6032862510000001E-3</v>
      </c>
      <c r="J72" s="4">
        <v>4.7798628090000003E-2</v>
      </c>
      <c r="K72" s="4">
        <v>2.422155539E-2</v>
      </c>
      <c r="L72" s="4">
        <v>2.757500547E-2</v>
      </c>
      <c r="M72" s="4">
        <v>3.6820092589999999E-2</v>
      </c>
      <c r="N72" s="4">
        <v>5.8992115560000002E-2</v>
      </c>
      <c r="O72" s="4">
        <v>0.17203768480000001</v>
      </c>
      <c r="P72" s="4">
        <v>3.733837408E-2</v>
      </c>
      <c r="Q72" s="4">
        <v>8.3649634079999997E-3</v>
      </c>
      <c r="R72" s="4">
        <v>5.5589183069999999E-2</v>
      </c>
      <c r="S72" s="4">
        <v>3.5935002840000001E-2</v>
      </c>
      <c r="T72" s="4">
        <v>9.6932993199999998E-2</v>
      </c>
      <c r="U72" s="4">
        <v>6.245833655E-2</v>
      </c>
      <c r="V72" s="4">
        <v>4.097690474E-2</v>
      </c>
      <c r="W72">
        <f>CORREL(G72:N72,O72:V72)</f>
        <v>0.86056631668280514</v>
      </c>
    </row>
    <row r="73" spans="1:23" ht="13" x14ac:dyDescent="0.15">
      <c r="A73" s="4" t="s">
        <v>18</v>
      </c>
      <c r="B73" s="4" t="s">
        <v>23</v>
      </c>
      <c r="C73" s="4">
        <v>154983</v>
      </c>
      <c r="D73" s="4">
        <v>10</v>
      </c>
      <c r="E73" s="4">
        <v>131941</v>
      </c>
      <c r="F73" s="4">
        <v>67</v>
      </c>
      <c r="G73" s="4">
        <v>0.21828904239999999</v>
      </c>
      <c r="H73" s="4">
        <v>5.8126388799999998E-2</v>
      </c>
      <c r="I73" s="4">
        <v>3.6032862510000001E-3</v>
      </c>
      <c r="J73" s="4">
        <v>4.7798628090000003E-2</v>
      </c>
      <c r="K73" s="4">
        <v>2.422155539E-2</v>
      </c>
      <c r="L73" s="4">
        <v>2.757500547E-2</v>
      </c>
      <c r="M73" s="4">
        <v>3.6820092589999999E-2</v>
      </c>
      <c r="N73" s="4">
        <v>5.8992115560000002E-2</v>
      </c>
      <c r="O73" s="4">
        <v>0.35340652379999998</v>
      </c>
      <c r="P73" s="4">
        <v>1.8995622000000001E-4</v>
      </c>
      <c r="Q73" s="4">
        <v>6.3308789069999998E-5</v>
      </c>
      <c r="R73" s="4">
        <v>0.28685644690000001</v>
      </c>
      <c r="S73" s="4">
        <v>1.4484575689999999E-3</v>
      </c>
      <c r="T73" s="4">
        <v>2.6622933549999998E-2</v>
      </c>
      <c r="U73" s="4">
        <v>6.0110600809999998E-2</v>
      </c>
      <c r="V73" s="4">
        <v>8.0308683609999995E-4</v>
      </c>
      <c r="W73">
        <f>CORREL(G73:N73,O73:V73)</f>
        <v>0.75083549386731741</v>
      </c>
    </row>
    <row r="74" spans="1:23" ht="13" x14ac:dyDescent="0.15">
      <c r="A74" s="4" t="s">
        <v>18</v>
      </c>
      <c r="B74" s="4" t="s">
        <v>56</v>
      </c>
      <c r="C74" s="4">
        <v>154983</v>
      </c>
      <c r="D74" s="4">
        <v>43</v>
      </c>
      <c r="E74" s="4">
        <v>131941</v>
      </c>
      <c r="F74" s="4">
        <v>117</v>
      </c>
      <c r="G74" s="4">
        <v>0.21828904239999999</v>
      </c>
      <c r="H74" s="4">
        <v>5.8126388799999998E-2</v>
      </c>
      <c r="I74" s="4">
        <v>3.6032862510000001E-3</v>
      </c>
      <c r="J74" s="4">
        <v>4.7798628090000003E-2</v>
      </c>
      <c r="K74" s="4">
        <v>2.422155539E-2</v>
      </c>
      <c r="L74" s="4">
        <v>2.757500547E-2</v>
      </c>
      <c r="M74" s="4">
        <v>3.6820092589999999E-2</v>
      </c>
      <c r="N74" s="4">
        <v>5.8992115560000002E-2</v>
      </c>
      <c r="O74" s="4">
        <v>0.18046670440000001</v>
      </c>
      <c r="P74" s="4">
        <v>8.0101674240000004E-2</v>
      </c>
      <c r="Q74" s="4">
        <v>9.4708137299999998E-5</v>
      </c>
      <c r="R74" s="4">
        <v>3.8922528640000002E-2</v>
      </c>
      <c r="S74" s="4">
        <v>2.6839725600000001E-3</v>
      </c>
      <c r="T74" s="4">
        <v>0.17068897150000001</v>
      </c>
      <c r="U74" s="4">
        <v>5.0340810079999999E-2</v>
      </c>
      <c r="V74" s="4">
        <v>4.3435122530000002E-2</v>
      </c>
      <c r="W74">
        <f>CORREL(G74:N74,O74:V74)</f>
        <v>0.65786018668029689</v>
      </c>
    </row>
    <row r="75" spans="1:23" ht="13" x14ac:dyDescent="0.15">
      <c r="A75" s="4" t="s">
        <v>18</v>
      </c>
      <c r="B75" s="4" t="s">
        <v>54</v>
      </c>
      <c r="C75" s="4">
        <v>154983</v>
      </c>
      <c r="D75" s="4">
        <v>37246</v>
      </c>
      <c r="E75" s="4">
        <v>131941</v>
      </c>
      <c r="F75" s="4">
        <v>229464</v>
      </c>
      <c r="G75" s="4">
        <v>0.21828904239999999</v>
      </c>
      <c r="H75" s="4">
        <v>5.8126388799999998E-2</v>
      </c>
      <c r="I75" s="4">
        <v>3.6032862510000001E-3</v>
      </c>
      <c r="J75" s="4">
        <v>4.7798628090000003E-2</v>
      </c>
      <c r="K75" s="4">
        <v>2.422155539E-2</v>
      </c>
      <c r="L75" s="4">
        <v>2.757500547E-2</v>
      </c>
      <c r="M75" s="4">
        <v>3.6820092589999999E-2</v>
      </c>
      <c r="N75" s="4">
        <v>5.8992115560000002E-2</v>
      </c>
      <c r="O75" s="4">
        <v>8.0393722550000005E-2</v>
      </c>
      <c r="P75" s="4">
        <v>0.10270542520000001</v>
      </c>
      <c r="Q75" s="4">
        <v>1.9874427880000002E-3</v>
      </c>
      <c r="R75" s="4">
        <v>0.1137860659</v>
      </c>
      <c r="S75" s="4">
        <v>4.1010179270000004E-3</v>
      </c>
      <c r="T75" s="4">
        <v>4.509742412E-2</v>
      </c>
      <c r="U75" s="4">
        <v>3.6893962119999998E-2</v>
      </c>
      <c r="V75" s="4">
        <v>2.034632926E-2</v>
      </c>
      <c r="W75">
        <f>CORREL(G75:N75,O75:V75)</f>
        <v>0.43136007287706274</v>
      </c>
    </row>
    <row r="76" spans="1:23" ht="13" x14ac:dyDescent="0.15">
      <c r="A76" s="4" t="s">
        <v>58</v>
      </c>
      <c r="B76" s="4" t="s">
        <v>19</v>
      </c>
      <c r="C76" s="4">
        <v>13</v>
      </c>
      <c r="D76" s="4">
        <v>58870</v>
      </c>
      <c r="E76" s="4">
        <v>1843147</v>
      </c>
      <c r="F76" s="4">
        <v>21236</v>
      </c>
      <c r="G76" s="4">
        <v>0.1123109885</v>
      </c>
      <c r="H76" s="4">
        <v>2.147131947E-2</v>
      </c>
      <c r="I76" s="4">
        <v>4.6956278069999998E-5</v>
      </c>
      <c r="J76" s="4">
        <v>3.4155020149999999E-3</v>
      </c>
      <c r="K76" s="4">
        <v>3.2078109369999998E-4</v>
      </c>
      <c r="L76" s="4">
        <v>5.997911346E-4</v>
      </c>
      <c r="M76" s="4">
        <v>4.6890507290000003E-3</v>
      </c>
      <c r="N76" s="4">
        <v>1.2516542150000001E-2</v>
      </c>
      <c r="O76" s="4">
        <v>0.34217221069999998</v>
      </c>
      <c r="P76" s="4">
        <v>4.706358267E-2</v>
      </c>
      <c r="Q76" s="4">
        <v>1.298140193E-3</v>
      </c>
      <c r="R76" s="4">
        <v>3.9718589310000003E-2</v>
      </c>
      <c r="S76" s="4">
        <v>1.669279014E-2</v>
      </c>
      <c r="T76" s="4">
        <v>9.1312289950000007E-3</v>
      </c>
      <c r="U76" s="4">
        <v>1.1073828710000001E-2</v>
      </c>
      <c r="V76" s="4">
        <v>4.663833631E-2</v>
      </c>
      <c r="W76">
        <f>CORREL(G76:N76,O76:V76)</f>
        <v>0.9928912182961801</v>
      </c>
    </row>
    <row r="77" spans="1:23" ht="13" x14ac:dyDescent="0.15">
      <c r="A77" s="4" t="s">
        <v>58</v>
      </c>
      <c r="B77" s="4" t="s">
        <v>20</v>
      </c>
      <c r="C77" s="4">
        <v>13</v>
      </c>
      <c r="D77" s="4">
        <v>17999</v>
      </c>
      <c r="E77" s="4">
        <v>1843147</v>
      </c>
      <c r="F77" s="4">
        <v>12481</v>
      </c>
      <c r="G77" s="4">
        <v>0.1123109885</v>
      </c>
      <c r="H77" s="4">
        <v>2.147131947E-2</v>
      </c>
      <c r="I77" s="4">
        <v>4.6956278069999998E-5</v>
      </c>
      <c r="J77" s="4">
        <v>3.4155020149999999E-3</v>
      </c>
      <c r="K77" s="4">
        <v>3.2078109369999998E-4</v>
      </c>
      <c r="L77" s="4">
        <v>5.997911346E-4</v>
      </c>
      <c r="M77" s="4">
        <v>4.6890507290000003E-3</v>
      </c>
      <c r="N77" s="4">
        <v>1.2516542150000001E-2</v>
      </c>
      <c r="O77" s="4">
        <v>0.26297815879999997</v>
      </c>
      <c r="P77" s="4">
        <v>7.5389762489999998E-2</v>
      </c>
      <c r="Q77" s="4">
        <v>4.5085931549999998E-3</v>
      </c>
      <c r="R77" s="4">
        <v>3.4285770030000003E-2</v>
      </c>
      <c r="S77" s="4">
        <v>2.2168574440000002E-2</v>
      </c>
      <c r="T77" s="4">
        <v>2.6620647649999999E-2</v>
      </c>
      <c r="U77" s="4">
        <v>3.771177606E-2</v>
      </c>
      <c r="V77" s="4">
        <v>6.9423933450000003E-2</v>
      </c>
      <c r="W77">
        <f>CORREL(G77:N77,O77:V77)</f>
        <v>0.99179550915526604</v>
      </c>
    </row>
    <row r="78" spans="1:23" ht="13" x14ac:dyDescent="0.15">
      <c r="A78" s="4" t="s">
        <v>58</v>
      </c>
      <c r="B78" s="4" t="s">
        <v>60</v>
      </c>
      <c r="C78" s="4">
        <v>13</v>
      </c>
      <c r="D78" s="4">
        <v>719743</v>
      </c>
      <c r="E78" s="4">
        <v>1843147</v>
      </c>
      <c r="F78" s="4">
        <v>1790208</v>
      </c>
      <c r="G78" s="4">
        <v>0.1123109885</v>
      </c>
      <c r="H78" s="4">
        <v>2.147131947E-2</v>
      </c>
      <c r="I78" s="4">
        <v>4.6956278069999998E-5</v>
      </c>
      <c r="J78" s="4">
        <v>3.4155020149999999E-3</v>
      </c>
      <c r="K78" s="4">
        <v>3.2078109369999998E-4</v>
      </c>
      <c r="L78" s="4">
        <v>5.997911346E-4</v>
      </c>
      <c r="M78" s="4">
        <v>4.6890507290000003E-3</v>
      </c>
      <c r="N78" s="4">
        <v>1.2516542150000001E-2</v>
      </c>
      <c r="O78" s="4">
        <v>0.27443324660000001</v>
      </c>
      <c r="P78" s="4">
        <v>6.174289434E-2</v>
      </c>
      <c r="Q78" s="4">
        <v>4.0238390500000002E-3</v>
      </c>
      <c r="R78" s="4">
        <v>4.5990305570000001E-2</v>
      </c>
      <c r="S78" s="4">
        <v>3.3919150080000002E-2</v>
      </c>
      <c r="T78" s="4">
        <v>3.5226472100000003E-2</v>
      </c>
      <c r="U78" s="4">
        <v>3.5143257949999999E-2</v>
      </c>
      <c r="V78" s="4">
        <v>5.6962146130000002E-2</v>
      </c>
      <c r="W78">
        <f>CORREL(G78:N78,O78:V78)</f>
        <v>0.99103963360527236</v>
      </c>
    </row>
    <row r="79" spans="1:23" ht="13" x14ac:dyDescent="0.15">
      <c r="A79" s="4" t="s">
        <v>58</v>
      </c>
      <c r="B79" s="4" t="s">
        <v>42</v>
      </c>
      <c r="C79" s="4">
        <v>13</v>
      </c>
      <c r="D79" s="4">
        <v>71538</v>
      </c>
      <c r="E79" s="4">
        <v>1843147</v>
      </c>
      <c r="F79" s="4">
        <v>46904</v>
      </c>
      <c r="G79" s="4">
        <v>0.1123109885</v>
      </c>
      <c r="H79" s="4">
        <v>2.147131947E-2</v>
      </c>
      <c r="I79" s="4">
        <v>4.6956278069999998E-5</v>
      </c>
      <c r="J79" s="4">
        <v>3.4155020149999999E-3</v>
      </c>
      <c r="K79" s="4">
        <v>3.2078109369999998E-4</v>
      </c>
      <c r="L79" s="4">
        <v>5.997911346E-4</v>
      </c>
      <c r="M79" s="4">
        <v>4.6890507290000003E-3</v>
      </c>
      <c r="N79" s="4">
        <v>1.2516542150000001E-2</v>
      </c>
      <c r="O79" s="4">
        <v>0.28633150340000002</v>
      </c>
      <c r="P79" s="4">
        <v>5.0490852949999998E-2</v>
      </c>
      <c r="Q79" s="4">
        <v>2.5712695290000002E-3</v>
      </c>
      <c r="R79" s="4">
        <v>4.0713852139999999E-2</v>
      </c>
      <c r="S79" s="4">
        <v>2.4832763149999999E-2</v>
      </c>
      <c r="T79" s="4">
        <v>3.1302646900000002E-2</v>
      </c>
      <c r="U79" s="4">
        <v>3.75045928E-2</v>
      </c>
      <c r="V79" s="4">
        <v>5.0867995059999997E-2</v>
      </c>
      <c r="W79">
        <f>CORREL(G79:N79,O79:V79)</f>
        <v>0.99097272311159657</v>
      </c>
    </row>
    <row r="80" spans="1:23" ht="13" x14ac:dyDescent="0.15">
      <c r="A80" s="4" t="s">
        <v>58</v>
      </c>
      <c r="B80" s="4" t="s">
        <v>40</v>
      </c>
      <c r="C80" s="4">
        <v>13</v>
      </c>
      <c r="D80" s="4">
        <v>3056</v>
      </c>
      <c r="E80" s="4">
        <v>1843147</v>
      </c>
      <c r="F80" s="4">
        <v>2934</v>
      </c>
      <c r="G80" s="4">
        <v>0.1123109885</v>
      </c>
      <c r="H80" s="4">
        <v>2.147131947E-2</v>
      </c>
      <c r="I80" s="4">
        <v>4.6956278069999998E-5</v>
      </c>
      <c r="J80" s="4">
        <v>3.4155020149999999E-3</v>
      </c>
      <c r="K80" s="4">
        <v>3.2078109369999998E-4</v>
      </c>
      <c r="L80" s="4">
        <v>5.997911346E-4</v>
      </c>
      <c r="M80" s="4">
        <v>4.6890507290000003E-3</v>
      </c>
      <c r="N80" s="4">
        <v>1.2516542150000001E-2</v>
      </c>
      <c r="O80" s="4">
        <v>0.2531372683</v>
      </c>
      <c r="P80" s="4">
        <v>8.0697052340000006E-2</v>
      </c>
      <c r="Q80" s="4">
        <v>3.3476298739999999E-3</v>
      </c>
      <c r="R80" s="4">
        <v>3.7992907559999997E-2</v>
      </c>
      <c r="S80" s="4">
        <v>2.0811617290000001E-2</v>
      </c>
      <c r="T80" s="4">
        <v>2.3572773809999999E-2</v>
      </c>
      <c r="U80" s="4">
        <v>1.6999129139999999E-2</v>
      </c>
      <c r="V80" s="4">
        <v>5.6263024740000001E-2</v>
      </c>
      <c r="W80">
        <f>CORREL(G80:N80,O80:V80)</f>
        <v>0.99005128963880584</v>
      </c>
    </row>
    <row r="81" spans="1:23" ht="13" x14ac:dyDescent="0.15">
      <c r="A81" s="4" t="s">
        <v>58</v>
      </c>
      <c r="B81" s="4" t="s">
        <v>29</v>
      </c>
      <c r="C81" s="4">
        <v>13</v>
      </c>
      <c r="D81" s="4">
        <v>105819</v>
      </c>
      <c r="E81" s="4">
        <v>1843147</v>
      </c>
      <c r="F81" s="4">
        <v>62769</v>
      </c>
      <c r="G81" s="4">
        <v>0.1123109885</v>
      </c>
      <c r="H81" s="4">
        <v>2.147131947E-2</v>
      </c>
      <c r="I81" s="4">
        <v>4.6956278069999998E-5</v>
      </c>
      <c r="J81" s="4">
        <v>3.4155020149999999E-3</v>
      </c>
      <c r="K81" s="4">
        <v>3.2078109369999998E-4</v>
      </c>
      <c r="L81" s="4">
        <v>5.997911346E-4</v>
      </c>
      <c r="M81" s="4">
        <v>4.6890507290000003E-3</v>
      </c>
      <c r="N81" s="4">
        <v>1.2516542150000001E-2</v>
      </c>
      <c r="O81" s="4">
        <v>0.25468289</v>
      </c>
      <c r="P81" s="4">
        <v>7.4136684059999999E-2</v>
      </c>
      <c r="Q81" s="4">
        <v>3.5250488509999999E-3</v>
      </c>
      <c r="R81" s="4">
        <v>5.2719784399999997E-2</v>
      </c>
      <c r="S81" s="4">
        <v>2.4149150259999998E-2</v>
      </c>
      <c r="T81" s="4">
        <v>3.1516143890000001E-2</v>
      </c>
      <c r="U81" s="4">
        <v>4.0842595539999998E-2</v>
      </c>
      <c r="V81" s="4">
        <v>5.8893931060000002E-2</v>
      </c>
      <c r="W81">
        <f>CORREL(G81:N81,O81:V81)</f>
        <v>0.98846070691729959</v>
      </c>
    </row>
    <row r="82" spans="1:23" ht="13" x14ac:dyDescent="0.15">
      <c r="A82" s="4" t="s">
        <v>58</v>
      </c>
      <c r="B82" s="4" t="s">
        <v>51</v>
      </c>
      <c r="C82" s="4">
        <v>13</v>
      </c>
      <c r="D82" s="4">
        <v>170974</v>
      </c>
      <c r="E82" s="4">
        <v>1843147</v>
      </c>
      <c r="F82" s="4">
        <v>230504</v>
      </c>
      <c r="G82" s="4">
        <v>0.1123109885</v>
      </c>
      <c r="H82" s="4">
        <v>2.147131947E-2</v>
      </c>
      <c r="I82" s="4">
        <v>4.6956278069999998E-5</v>
      </c>
      <c r="J82" s="4">
        <v>3.4155020149999999E-3</v>
      </c>
      <c r="K82" s="4">
        <v>3.2078109369999998E-4</v>
      </c>
      <c r="L82" s="4">
        <v>5.997911346E-4</v>
      </c>
      <c r="M82" s="4">
        <v>4.6890507290000003E-3</v>
      </c>
      <c r="N82" s="4">
        <v>1.2516542150000001E-2</v>
      </c>
      <c r="O82" s="4">
        <v>0.3274254264</v>
      </c>
      <c r="P82" s="4">
        <v>3.4532483680000003E-2</v>
      </c>
      <c r="Q82" s="4">
        <v>2.0574830070000001E-3</v>
      </c>
      <c r="R82" s="4">
        <v>3.4121268189999998E-2</v>
      </c>
      <c r="S82" s="4">
        <v>2.519033716E-2</v>
      </c>
      <c r="T82" s="4">
        <v>3.2643522020000003E-2</v>
      </c>
      <c r="U82" s="4">
        <v>1.140273872E-2</v>
      </c>
      <c r="V82" s="4">
        <v>3.8957269410000002E-2</v>
      </c>
      <c r="W82">
        <f>CORREL(G82:N82,O82:V82)</f>
        <v>0.9853590929844267</v>
      </c>
    </row>
    <row r="83" spans="1:23" ht="13" x14ac:dyDescent="0.15">
      <c r="A83" s="4" t="s">
        <v>58</v>
      </c>
      <c r="B83" s="4" t="s">
        <v>34</v>
      </c>
      <c r="C83" s="4">
        <v>13</v>
      </c>
      <c r="D83" s="4">
        <v>185705</v>
      </c>
      <c r="E83" s="4">
        <v>1843147</v>
      </c>
      <c r="F83" s="4">
        <v>164452</v>
      </c>
      <c r="G83" s="4">
        <v>0.1123109885</v>
      </c>
      <c r="H83" s="4">
        <v>2.147131947E-2</v>
      </c>
      <c r="I83" s="4">
        <v>4.6956278069999998E-5</v>
      </c>
      <c r="J83" s="4">
        <v>3.4155020149999999E-3</v>
      </c>
      <c r="K83" s="4">
        <v>3.2078109369999998E-4</v>
      </c>
      <c r="L83" s="4">
        <v>5.997911346E-4</v>
      </c>
      <c r="M83" s="4">
        <v>4.6890507290000003E-3</v>
      </c>
      <c r="N83" s="4">
        <v>1.2516542150000001E-2</v>
      </c>
      <c r="O83" s="4">
        <v>0.25606148490000002</v>
      </c>
      <c r="P83" s="4">
        <v>4.9985431820000002E-2</v>
      </c>
      <c r="Q83" s="4">
        <v>2.8212281450000001E-3</v>
      </c>
      <c r="R83" s="4">
        <v>5.1774476110000002E-2</v>
      </c>
      <c r="S83" s="4">
        <v>2.3186156619999999E-2</v>
      </c>
      <c r="T83" s="4">
        <v>3.0210012160000001E-2</v>
      </c>
      <c r="U83" s="4">
        <v>4.3937939049999999E-2</v>
      </c>
      <c r="V83" s="4">
        <v>5.0762418419999997E-2</v>
      </c>
      <c r="W83">
        <f>CORREL(G83:N83,O83:V83)</f>
        <v>0.9847009134085366</v>
      </c>
    </row>
    <row r="84" spans="1:23" ht="13" x14ac:dyDescent="0.15">
      <c r="A84" s="4" t="s">
        <v>58</v>
      </c>
      <c r="B84" s="4" t="s">
        <v>52</v>
      </c>
      <c r="C84" s="4">
        <v>13</v>
      </c>
      <c r="D84" s="4">
        <v>179879</v>
      </c>
      <c r="E84" s="4">
        <v>1843147</v>
      </c>
      <c r="F84" s="4">
        <v>74826</v>
      </c>
      <c r="G84" s="4">
        <v>0.1123109885</v>
      </c>
      <c r="H84" s="4">
        <v>2.147131947E-2</v>
      </c>
      <c r="I84" s="4">
        <v>4.6956278069999998E-5</v>
      </c>
      <c r="J84" s="4">
        <v>3.4155020149999999E-3</v>
      </c>
      <c r="K84" s="4">
        <v>3.2078109369999998E-4</v>
      </c>
      <c r="L84" s="4">
        <v>5.997911346E-4</v>
      </c>
      <c r="M84" s="4">
        <v>4.6890507290000003E-3</v>
      </c>
      <c r="N84" s="4">
        <v>1.2516542150000001E-2</v>
      </c>
      <c r="O84" s="4">
        <v>0.2246253762</v>
      </c>
      <c r="P84" s="4">
        <v>7.0984062089999994E-2</v>
      </c>
      <c r="Q84" s="4">
        <v>4.3110578309999998E-3</v>
      </c>
      <c r="R84" s="4">
        <v>4.6718136370000003E-2</v>
      </c>
      <c r="S84" s="4">
        <v>2.719506709E-2</v>
      </c>
      <c r="T84" s="4">
        <v>3.7032988269999997E-2</v>
      </c>
      <c r="U84" s="4">
        <v>3.9465930529999999E-2</v>
      </c>
      <c r="V84" s="4">
        <v>6.3923209300000006E-2</v>
      </c>
      <c r="W84">
        <f>CORREL(G84:N84,O84:V84)</f>
        <v>0.98464292182143609</v>
      </c>
    </row>
    <row r="85" spans="1:23" ht="13" x14ac:dyDescent="0.15">
      <c r="A85" s="4" t="s">
        <v>58</v>
      </c>
      <c r="B85" s="4" t="s">
        <v>22</v>
      </c>
      <c r="C85" s="4">
        <v>13</v>
      </c>
      <c r="D85" s="4">
        <v>1110505</v>
      </c>
      <c r="E85" s="4">
        <v>1843147</v>
      </c>
      <c r="F85" s="4">
        <v>577244</v>
      </c>
      <c r="G85" s="4">
        <v>0.1123109885</v>
      </c>
      <c r="H85" s="4">
        <v>2.147131947E-2</v>
      </c>
      <c r="I85" s="4">
        <v>4.6956278069999998E-5</v>
      </c>
      <c r="J85" s="4">
        <v>3.4155020149999999E-3</v>
      </c>
      <c r="K85" s="4">
        <v>3.2078109369999998E-4</v>
      </c>
      <c r="L85" s="4">
        <v>5.997911346E-4</v>
      </c>
      <c r="M85" s="4">
        <v>4.6890507290000003E-3</v>
      </c>
      <c r="N85" s="4">
        <v>1.2516542150000001E-2</v>
      </c>
      <c r="O85" s="4">
        <v>0.28335465799999998</v>
      </c>
      <c r="P85" s="4">
        <v>4.8643897630000002E-2</v>
      </c>
      <c r="Q85" s="4">
        <v>2.0643243169999998E-3</v>
      </c>
      <c r="R85" s="4">
        <v>5.159385448E-2</v>
      </c>
      <c r="S85" s="4">
        <v>3.2821772860000001E-2</v>
      </c>
      <c r="T85" s="4">
        <v>3.4658682240000002E-2</v>
      </c>
      <c r="U85" s="4">
        <v>2.467243513E-2</v>
      </c>
      <c r="V85" s="4">
        <v>5.6010712109999999E-2</v>
      </c>
      <c r="W85">
        <f>CORREL(G85:N85,O85:V85)</f>
        <v>0.98442442904072658</v>
      </c>
    </row>
    <row r="86" spans="1:23" ht="13" x14ac:dyDescent="0.15">
      <c r="A86" s="4" t="s">
        <v>58</v>
      </c>
      <c r="B86" s="4" t="s">
        <v>44</v>
      </c>
      <c r="C86" s="4">
        <v>13</v>
      </c>
      <c r="D86" s="4">
        <v>58893</v>
      </c>
      <c r="E86" s="4">
        <v>1843147</v>
      </c>
      <c r="F86" s="4">
        <v>154659</v>
      </c>
      <c r="G86" s="4">
        <v>0.1123109885</v>
      </c>
      <c r="H86" s="4">
        <v>2.147131947E-2</v>
      </c>
      <c r="I86" s="4">
        <v>4.6956278069999998E-5</v>
      </c>
      <c r="J86" s="4">
        <v>3.4155020149999999E-3</v>
      </c>
      <c r="K86" s="4">
        <v>3.2078109369999998E-4</v>
      </c>
      <c r="L86" s="4">
        <v>5.997911346E-4</v>
      </c>
      <c r="M86" s="4">
        <v>4.6890507290000003E-3</v>
      </c>
      <c r="N86" s="4">
        <v>1.2516542150000001E-2</v>
      </c>
      <c r="O86" s="4">
        <v>0.21851722749999999</v>
      </c>
      <c r="P86" s="4">
        <v>7.5780431849999996E-2</v>
      </c>
      <c r="Q86" s="4">
        <v>4.6828544049999999E-3</v>
      </c>
      <c r="R86" s="4">
        <v>4.4189087070000001E-2</v>
      </c>
      <c r="S86" s="4">
        <v>2.2941483540000002E-2</v>
      </c>
      <c r="T86" s="4">
        <v>3.07615662E-2</v>
      </c>
      <c r="U86" s="4">
        <v>3.555858789E-2</v>
      </c>
      <c r="V86" s="4">
        <v>6.7338685260000003E-2</v>
      </c>
      <c r="W86">
        <f>CORREL(G86:N86,O86:V86)</f>
        <v>0.98204849809484696</v>
      </c>
    </row>
    <row r="87" spans="1:23" ht="13" x14ac:dyDescent="0.15">
      <c r="A87" s="4" t="s">
        <v>58</v>
      </c>
      <c r="B87" s="4" t="s">
        <v>50</v>
      </c>
      <c r="C87" s="4">
        <v>13</v>
      </c>
      <c r="D87" s="4">
        <v>385328</v>
      </c>
      <c r="E87" s="4">
        <v>1843147</v>
      </c>
      <c r="F87" s="4">
        <v>15093</v>
      </c>
      <c r="G87" s="4">
        <v>0.1123109885</v>
      </c>
      <c r="H87" s="4">
        <v>2.147131947E-2</v>
      </c>
      <c r="I87" s="4">
        <v>4.6956278069999998E-5</v>
      </c>
      <c r="J87" s="4">
        <v>3.4155020149999999E-3</v>
      </c>
      <c r="K87" s="4">
        <v>3.2078109369999998E-4</v>
      </c>
      <c r="L87" s="4">
        <v>5.997911346E-4</v>
      </c>
      <c r="M87" s="4">
        <v>4.6890507290000003E-3</v>
      </c>
      <c r="N87" s="4">
        <v>1.2516542150000001E-2</v>
      </c>
      <c r="O87" s="4">
        <v>0.21240039459999999</v>
      </c>
      <c r="P87" s="4">
        <v>7.3010828400000005E-2</v>
      </c>
      <c r="Q87" s="4">
        <v>7.1043915369999999E-3</v>
      </c>
      <c r="R87" s="4">
        <v>5.1196372109999999E-2</v>
      </c>
      <c r="S87" s="4">
        <v>2.923289653E-2</v>
      </c>
      <c r="T87" s="4">
        <v>4.7314597329999999E-2</v>
      </c>
      <c r="U87" s="4">
        <v>4.2011212290000002E-2</v>
      </c>
      <c r="V87" s="4">
        <v>5.884079549E-2</v>
      </c>
      <c r="W87">
        <f>CORREL(G87:N87,O87:V87)</f>
        <v>0.97993664130537117</v>
      </c>
    </row>
    <row r="88" spans="1:23" ht="13" x14ac:dyDescent="0.15">
      <c r="A88" s="4" t="s">
        <v>58</v>
      </c>
      <c r="B88" s="4" t="s">
        <v>43</v>
      </c>
      <c r="C88" s="4">
        <v>13</v>
      </c>
      <c r="D88" s="4">
        <v>2958328</v>
      </c>
      <c r="E88" s="4">
        <v>1843147</v>
      </c>
      <c r="F88" s="4">
        <v>2369550</v>
      </c>
      <c r="G88" s="4">
        <v>0.1123109885</v>
      </c>
      <c r="H88" s="4">
        <v>2.147131947E-2</v>
      </c>
      <c r="I88" s="4">
        <v>4.6956278069999998E-5</v>
      </c>
      <c r="J88" s="4">
        <v>3.4155020149999999E-3</v>
      </c>
      <c r="K88" s="4">
        <v>3.2078109369999998E-4</v>
      </c>
      <c r="L88" s="4">
        <v>5.997911346E-4</v>
      </c>
      <c r="M88" s="4">
        <v>4.6890507290000003E-3</v>
      </c>
      <c r="N88" s="4">
        <v>1.2516542150000001E-2</v>
      </c>
      <c r="O88" s="4">
        <v>0.2335071473</v>
      </c>
      <c r="P88" s="4">
        <v>7.6367495029999996E-2</v>
      </c>
      <c r="Q88" s="4">
        <v>3.331410099E-3</v>
      </c>
      <c r="R88" s="4">
        <v>4.1084272550000002E-2</v>
      </c>
      <c r="S88" s="4">
        <v>2.3999118390000001E-2</v>
      </c>
      <c r="T88" s="4">
        <v>1.3697100869999999E-2</v>
      </c>
      <c r="U88" s="4">
        <v>1.891069565E-2</v>
      </c>
      <c r="V88" s="4">
        <v>7.3373131689999996E-2</v>
      </c>
      <c r="W88">
        <f>CORREL(G88:N88,O88:V88)</f>
        <v>0.97848009787740342</v>
      </c>
    </row>
    <row r="89" spans="1:23" ht="13" x14ac:dyDescent="0.15">
      <c r="A89" s="4" t="s">
        <v>58</v>
      </c>
      <c r="B89" s="4" t="s">
        <v>55</v>
      </c>
      <c r="C89" s="4">
        <v>13</v>
      </c>
      <c r="D89" s="4">
        <v>2505</v>
      </c>
      <c r="E89" s="4">
        <v>1843147</v>
      </c>
      <c r="F89" s="4">
        <v>4113</v>
      </c>
      <c r="G89" s="4">
        <v>0.1123109885</v>
      </c>
      <c r="H89" s="4">
        <v>2.147131947E-2</v>
      </c>
      <c r="I89" s="4">
        <v>4.6956278069999998E-5</v>
      </c>
      <c r="J89" s="4">
        <v>3.4155020149999999E-3</v>
      </c>
      <c r="K89" s="4">
        <v>3.2078109369999998E-4</v>
      </c>
      <c r="L89" s="4">
        <v>5.997911346E-4</v>
      </c>
      <c r="M89" s="4">
        <v>4.6890507290000003E-3</v>
      </c>
      <c r="N89" s="4">
        <v>1.2516542150000001E-2</v>
      </c>
      <c r="O89" s="4">
        <v>0.2165387758</v>
      </c>
      <c r="P89" s="4">
        <v>7.7703357139999998E-2</v>
      </c>
      <c r="Q89" s="4">
        <v>2.308883392E-3</v>
      </c>
      <c r="R89" s="4">
        <v>4.6608264699999999E-2</v>
      </c>
      <c r="S89" s="4">
        <v>2.4256164890000001E-2</v>
      </c>
      <c r="T89" s="4">
        <v>4.2744060950000003E-2</v>
      </c>
      <c r="U89" s="4">
        <v>1.7871787609999999E-2</v>
      </c>
      <c r="V89" s="4">
        <v>4.4870068909999998E-2</v>
      </c>
      <c r="W89">
        <f>CORREL(G89:N89,O89:V89)</f>
        <v>0.97575327740103357</v>
      </c>
    </row>
    <row r="90" spans="1:23" ht="13" x14ac:dyDescent="0.15">
      <c r="A90" s="4" t="s">
        <v>58</v>
      </c>
      <c r="B90" s="4" t="s">
        <v>49</v>
      </c>
      <c r="C90" s="4">
        <v>13</v>
      </c>
      <c r="D90" s="4">
        <v>67839</v>
      </c>
      <c r="E90" s="4">
        <v>1843147</v>
      </c>
      <c r="F90" s="4">
        <v>5673</v>
      </c>
      <c r="G90" s="4">
        <v>0.1123109885</v>
      </c>
      <c r="H90" s="4">
        <v>2.147131947E-2</v>
      </c>
      <c r="I90" s="4">
        <v>4.6956278069999998E-5</v>
      </c>
      <c r="J90" s="4">
        <v>3.4155020149999999E-3</v>
      </c>
      <c r="K90" s="4">
        <v>3.2078109369999998E-4</v>
      </c>
      <c r="L90" s="4">
        <v>5.997911346E-4</v>
      </c>
      <c r="M90" s="4">
        <v>4.6890507290000003E-3</v>
      </c>
      <c r="N90" s="4">
        <v>1.2516542150000001E-2</v>
      </c>
      <c r="O90" s="4">
        <v>0.21654200649999999</v>
      </c>
      <c r="P90" s="4">
        <v>8.9510190059999994E-2</v>
      </c>
      <c r="Q90" s="4">
        <v>3.3827452169999999E-3</v>
      </c>
      <c r="R90" s="4">
        <v>3.9139460110000003E-2</v>
      </c>
      <c r="S90" s="4">
        <v>1.9813776410000001E-2</v>
      </c>
      <c r="T90" s="4">
        <v>2.2607322400000001E-2</v>
      </c>
      <c r="U90" s="4">
        <v>3.2045010309999997E-2</v>
      </c>
      <c r="V90" s="4">
        <v>6.967816969E-2</v>
      </c>
      <c r="W90">
        <f>CORREL(G90:N90,O90:V90)</f>
        <v>0.97227755477503885</v>
      </c>
    </row>
    <row r="91" spans="1:23" ht="13" x14ac:dyDescent="0.15">
      <c r="A91" s="4" t="s">
        <v>58</v>
      </c>
      <c r="B91" s="4" t="s">
        <v>33</v>
      </c>
      <c r="C91" s="4">
        <v>13</v>
      </c>
      <c r="D91" s="4">
        <v>131431</v>
      </c>
      <c r="E91" s="4">
        <v>1843147</v>
      </c>
      <c r="F91" s="4">
        <v>1606318</v>
      </c>
      <c r="G91" s="4">
        <v>0.1123109885</v>
      </c>
      <c r="H91" s="4">
        <v>2.147131947E-2</v>
      </c>
      <c r="I91" s="4">
        <v>4.6956278069999998E-5</v>
      </c>
      <c r="J91" s="4">
        <v>3.4155020149999999E-3</v>
      </c>
      <c r="K91" s="4">
        <v>3.2078109369999998E-4</v>
      </c>
      <c r="L91" s="4">
        <v>5.997911346E-4</v>
      </c>
      <c r="M91" s="4">
        <v>4.6890507290000003E-3</v>
      </c>
      <c r="N91" s="4">
        <v>1.2516542150000001E-2</v>
      </c>
      <c r="O91" s="4">
        <v>0.22505318960000001</v>
      </c>
      <c r="P91" s="4">
        <v>8.8437274869999999E-2</v>
      </c>
      <c r="Q91" s="4">
        <v>2.639323076E-3</v>
      </c>
      <c r="R91" s="4">
        <v>4.5575498610000001E-2</v>
      </c>
      <c r="S91" s="4">
        <v>2.219131262E-2</v>
      </c>
      <c r="T91" s="4">
        <v>1.5898808149999999E-2</v>
      </c>
      <c r="U91" s="4">
        <v>2.7899875639999999E-2</v>
      </c>
      <c r="V91" s="4">
        <v>7.7324682170000006E-2</v>
      </c>
      <c r="W91">
        <f>CORREL(G91:N91,O91:V91)</f>
        <v>0.9679676142432968</v>
      </c>
    </row>
    <row r="92" spans="1:23" ht="13" x14ac:dyDescent="0.15">
      <c r="A92" s="4" t="s">
        <v>58</v>
      </c>
      <c r="B92" s="4" t="s">
        <v>32</v>
      </c>
      <c r="C92" s="4">
        <v>13</v>
      </c>
      <c r="D92" s="4">
        <v>1390000</v>
      </c>
      <c r="E92" s="4">
        <v>1843147</v>
      </c>
      <c r="F92" s="4">
        <v>439642</v>
      </c>
      <c r="G92" s="4">
        <v>0.1123109885</v>
      </c>
      <c r="H92" s="4">
        <v>2.147131947E-2</v>
      </c>
      <c r="I92" s="4">
        <v>4.6956278069999998E-5</v>
      </c>
      <c r="J92" s="4">
        <v>3.4155020149999999E-3</v>
      </c>
      <c r="K92" s="4">
        <v>3.2078109369999998E-4</v>
      </c>
      <c r="L92" s="4">
        <v>5.997911346E-4</v>
      </c>
      <c r="M92" s="4">
        <v>4.6890507290000003E-3</v>
      </c>
      <c r="N92" s="4">
        <v>1.2516542150000001E-2</v>
      </c>
      <c r="O92" s="4">
        <v>0.30947481640000002</v>
      </c>
      <c r="P92" s="4">
        <v>3.3828602300000003E-2</v>
      </c>
      <c r="Q92" s="4">
        <v>3.1590894319999999E-3</v>
      </c>
      <c r="R92" s="4">
        <v>5.2314137160000003E-2</v>
      </c>
      <c r="S92" s="4">
        <v>3.800700294E-2</v>
      </c>
      <c r="T92" s="4">
        <v>5.2201932690000001E-2</v>
      </c>
      <c r="U92" s="4">
        <v>5.3857497460000001E-2</v>
      </c>
      <c r="V92" s="4">
        <v>4.1563536509999999E-2</v>
      </c>
      <c r="W92">
        <f>CORREL(G92:N92,O92:V92)</f>
        <v>0.96790333384937599</v>
      </c>
    </row>
    <row r="93" spans="1:23" ht="13" x14ac:dyDescent="0.15">
      <c r="A93" s="5" t="s">
        <v>58</v>
      </c>
      <c r="B93" s="5" t="s">
        <v>31</v>
      </c>
      <c r="C93" s="5">
        <v>13</v>
      </c>
      <c r="D93" s="5">
        <v>1549047</v>
      </c>
      <c r="E93" s="5">
        <v>1843147</v>
      </c>
      <c r="F93" s="5">
        <v>964902</v>
      </c>
      <c r="G93" s="5">
        <v>0.1123109885</v>
      </c>
      <c r="H93" s="5">
        <v>2.147131947E-2</v>
      </c>
      <c r="I93" s="5">
        <v>4.6956278069999998E-5</v>
      </c>
      <c r="J93" s="5">
        <v>3.4155020149999999E-3</v>
      </c>
      <c r="K93" s="5">
        <v>3.2078109369999998E-4</v>
      </c>
      <c r="L93" s="5">
        <v>5.997911346E-4</v>
      </c>
      <c r="M93" s="5">
        <v>4.6890507290000003E-3</v>
      </c>
      <c r="N93" s="5">
        <v>1.2516542150000001E-2</v>
      </c>
      <c r="O93" s="5">
        <v>0.27070418959999998</v>
      </c>
      <c r="P93" s="5">
        <v>9.5947609439999998E-2</v>
      </c>
      <c r="Q93" s="5">
        <v>1.8163511120000001E-3</v>
      </c>
      <c r="R93" s="5">
        <v>8.1684408449999996E-2</v>
      </c>
      <c r="S93" s="5">
        <v>1.469810148E-2</v>
      </c>
      <c r="T93" s="5">
        <v>2.8019835140000001E-2</v>
      </c>
      <c r="U93" s="5">
        <v>4.7743430359999998E-2</v>
      </c>
      <c r="V93" s="5">
        <v>5.1860182329999997E-2</v>
      </c>
      <c r="W93" s="6">
        <f>CORREL(G93:N93,O93:V93)</f>
        <v>0.96560210677148495</v>
      </c>
    </row>
    <row r="94" spans="1:23" ht="13" x14ac:dyDescent="0.15">
      <c r="A94" s="4" t="s">
        <v>58</v>
      </c>
      <c r="B94" s="4" t="s">
        <v>45</v>
      </c>
      <c r="C94" s="4">
        <v>13</v>
      </c>
      <c r="D94" s="4">
        <v>1336</v>
      </c>
      <c r="E94" s="4">
        <v>1843147</v>
      </c>
      <c r="F94" s="4">
        <v>901</v>
      </c>
      <c r="G94" s="4">
        <v>0.1123109885</v>
      </c>
      <c r="H94" s="4">
        <v>2.147131947E-2</v>
      </c>
      <c r="I94" s="4">
        <v>4.6956278069999998E-5</v>
      </c>
      <c r="J94" s="4">
        <v>3.4155020149999999E-3</v>
      </c>
      <c r="K94" s="4">
        <v>3.2078109369999998E-4</v>
      </c>
      <c r="L94" s="4">
        <v>5.997911346E-4</v>
      </c>
      <c r="M94" s="4">
        <v>4.6890507290000003E-3</v>
      </c>
      <c r="N94" s="4">
        <v>1.2516542150000001E-2</v>
      </c>
      <c r="O94" s="4">
        <v>0.1882349455</v>
      </c>
      <c r="P94" s="4">
        <v>5.881508597E-2</v>
      </c>
      <c r="Q94" s="4">
        <v>5.3219822700000001E-3</v>
      </c>
      <c r="R94" s="4">
        <v>6.4107764880000001E-2</v>
      </c>
      <c r="S94" s="4">
        <v>3.0234226709999999E-2</v>
      </c>
      <c r="T94" s="4">
        <v>3.5770985069999997E-2</v>
      </c>
      <c r="U94" s="4">
        <v>2.406425282E-2</v>
      </c>
      <c r="V94" s="4">
        <v>3.9791277860000002E-2</v>
      </c>
      <c r="W94">
        <f>CORREL(G94:N94,O94:V94)</f>
        <v>0.96160047544866811</v>
      </c>
    </row>
    <row r="95" spans="1:23" ht="13" x14ac:dyDescent="0.15">
      <c r="A95" s="4" t="s">
        <v>58</v>
      </c>
      <c r="B95" s="4" t="s">
        <v>39</v>
      </c>
      <c r="C95" s="4">
        <v>13</v>
      </c>
      <c r="D95" s="4">
        <v>3828</v>
      </c>
      <c r="E95" s="4">
        <v>1843147</v>
      </c>
      <c r="F95" s="4">
        <v>1758</v>
      </c>
      <c r="G95" s="4">
        <v>0.1123109885</v>
      </c>
      <c r="H95" s="4">
        <v>2.147131947E-2</v>
      </c>
      <c r="I95" s="4">
        <v>4.6956278069999998E-5</v>
      </c>
      <c r="J95" s="4">
        <v>3.4155020149999999E-3</v>
      </c>
      <c r="K95" s="4">
        <v>3.2078109369999998E-4</v>
      </c>
      <c r="L95" s="4">
        <v>5.997911346E-4</v>
      </c>
      <c r="M95" s="4">
        <v>4.6890507290000003E-3</v>
      </c>
      <c r="N95" s="4">
        <v>1.2516542150000001E-2</v>
      </c>
      <c r="O95" s="4">
        <v>0.1945263814</v>
      </c>
      <c r="P95" s="4">
        <v>6.4972488319999994E-2</v>
      </c>
      <c r="Q95" s="4">
        <v>5.3189329550000003E-3</v>
      </c>
      <c r="R95" s="4">
        <v>5.1542850590000001E-2</v>
      </c>
      <c r="S95" s="4">
        <v>3.5311415739999998E-2</v>
      </c>
      <c r="T95" s="4">
        <v>2.0556977090000001E-2</v>
      </c>
      <c r="U95" s="4">
        <v>5.1200121049999998E-2</v>
      </c>
      <c r="V95" s="4">
        <v>7.5260358350000001E-2</v>
      </c>
      <c r="W95">
        <f>CORREL(G95:N95,O95:V95)</f>
        <v>0.96030819021600644</v>
      </c>
    </row>
    <row r="96" spans="1:23" ht="13" x14ac:dyDescent="0.15">
      <c r="A96" s="4" t="s">
        <v>58</v>
      </c>
      <c r="B96" s="4" t="s">
        <v>48</v>
      </c>
      <c r="C96" s="4">
        <v>13</v>
      </c>
      <c r="D96" s="4">
        <v>44727</v>
      </c>
      <c r="E96" s="4">
        <v>1843147</v>
      </c>
      <c r="F96" s="4">
        <v>41457</v>
      </c>
      <c r="G96" s="4">
        <v>0.1123109885</v>
      </c>
      <c r="H96" s="4">
        <v>2.147131947E-2</v>
      </c>
      <c r="I96" s="4">
        <v>4.6956278069999998E-5</v>
      </c>
      <c r="J96" s="4">
        <v>3.4155020149999999E-3</v>
      </c>
      <c r="K96" s="4">
        <v>3.2078109369999998E-4</v>
      </c>
      <c r="L96" s="4">
        <v>5.997911346E-4</v>
      </c>
      <c r="M96" s="4">
        <v>4.6890507290000003E-3</v>
      </c>
      <c r="N96" s="4">
        <v>1.2516542150000001E-2</v>
      </c>
      <c r="O96" s="4">
        <v>0.29473990680000001</v>
      </c>
      <c r="P96" s="4">
        <v>3.2353697840000001E-2</v>
      </c>
      <c r="Q96" s="4">
        <v>2.0596073200000002E-3</v>
      </c>
      <c r="R96" s="4">
        <v>6.5054630170000002E-2</v>
      </c>
      <c r="S96" s="4">
        <v>2.9923320230000001E-2</v>
      </c>
      <c r="T96" s="4">
        <v>4.9749998519999998E-2</v>
      </c>
      <c r="U96" s="4">
        <v>5.3217405590000003E-2</v>
      </c>
      <c r="V96" s="4">
        <v>3.2723461369999998E-2</v>
      </c>
      <c r="W96">
        <f>CORREL(G96:N96,O96:V96)</f>
        <v>0.9596161018128212</v>
      </c>
    </row>
    <row r="97" spans="1:23" ht="13" x14ac:dyDescent="0.15">
      <c r="A97" s="4" t="s">
        <v>58</v>
      </c>
      <c r="B97" s="4" t="s">
        <v>35</v>
      </c>
      <c r="C97" s="4">
        <v>13</v>
      </c>
      <c r="D97" s="4">
        <v>672</v>
      </c>
      <c r="E97" s="4">
        <v>1843147</v>
      </c>
      <c r="F97" s="4">
        <v>143</v>
      </c>
      <c r="G97" s="4">
        <v>0.1123109885</v>
      </c>
      <c r="H97" s="4">
        <v>2.147131947E-2</v>
      </c>
      <c r="I97" s="4">
        <v>4.6956278069999998E-5</v>
      </c>
      <c r="J97" s="4">
        <v>3.4155020149999999E-3</v>
      </c>
      <c r="K97" s="4">
        <v>3.2078109369999998E-4</v>
      </c>
      <c r="L97" s="4">
        <v>5.997911346E-4</v>
      </c>
      <c r="M97" s="4">
        <v>4.6890507290000003E-3</v>
      </c>
      <c r="N97" s="4">
        <v>1.2516542150000001E-2</v>
      </c>
      <c r="O97" s="4">
        <v>0.17882245290000001</v>
      </c>
      <c r="P97" s="4">
        <v>4.0942800750000001E-2</v>
      </c>
      <c r="Q97" s="4">
        <v>2.3807842479999998E-3</v>
      </c>
      <c r="R97" s="4">
        <v>4.9468074270000002E-2</v>
      </c>
      <c r="S97" s="4">
        <v>2.603674513E-2</v>
      </c>
      <c r="T97" s="4">
        <v>3.6304805959999999E-2</v>
      </c>
      <c r="U97" s="4">
        <v>2.375644646E-2</v>
      </c>
      <c r="V97" s="4">
        <v>6.6413060590000003E-2</v>
      </c>
      <c r="W97">
        <f>CORREL(G97:N97,O97:V97)</f>
        <v>0.95461482672382703</v>
      </c>
    </row>
    <row r="98" spans="1:23" ht="13" x14ac:dyDescent="0.15">
      <c r="A98" s="4" t="s">
        <v>58</v>
      </c>
      <c r="B98" s="4" t="s">
        <v>62</v>
      </c>
      <c r="C98" s="4">
        <v>13</v>
      </c>
      <c r="D98" s="4">
        <v>1999</v>
      </c>
      <c r="E98" s="4">
        <v>1843147</v>
      </c>
      <c r="F98" s="4">
        <v>14108</v>
      </c>
      <c r="G98" s="4">
        <v>0.1123109885</v>
      </c>
      <c r="H98" s="4">
        <v>2.147131947E-2</v>
      </c>
      <c r="I98" s="4">
        <v>4.6956278069999998E-5</v>
      </c>
      <c r="J98" s="4">
        <v>3.4155020149999999E-3</v>
      </c>
      <c r="K98" s="4">
        <v>3.2078109369999998E-4</v>
      </c>
      <c r="L98" s="4">
        <v>5.997911346E-4</v>
      </c>
      <c r="M98" s="4">
        <v>4.6890507290000003E-3</v>
      </c>
      <c r="N98" s="4">
        <v>1.2516542150000001E-2</v>
      </c>
      <c r="O98" s="4">
        <v>0.20505166659999999</v>
      </c>
      <c r="P98" s="4">
        <v>9.1736184750000005E-2</v>
      </c>
      <c r="Q98" s="4">
        <v>3.224355631E-3</v>
      </c>
      <c r="R98" s="4">
        <v>5.5954877559999998E-2</v>
      </c>
      <c r="S98" s="4">
        <v>1.443183753E-2</v>
      </c>
      <c r="T98" s="4">
        <v>1.925668547E-2</v>
      </c>
      <c r="U98" s="4">
        <v>4.2539551520000003E-2</v>
      </c>
      <c r="V98" s="4">
        <v>7.2432507990000006E-2</v>
      </c>
      <c r="W98">
        <f>CORREL(G98:N98,O98:V98)</f>
        <v>0.95117127599170659</v>
      </c>
    </row>
    <row r="99" spans="1:23" ht="13" x14ac:dyDescent="0.15">
      <c r="A99" s="5" t="s">
        <v>58</v>
      </c>
      <c r="B99" s="5" t="s">
        <v>30</v>
      </c>
      <c r="C99" s="5">
        <v>13</v>
      </c>
      <c r="D99" s="5">
        <v>4644</v>
      </c>
      <c r="E99" s="5">
        <v>1843147</v>
      </c>
      <c r="F99" s="5">
        <v>3981</v>
      </c>
      <c r="G99" s="5">
        <v>0.1123109885</v>
      </c>
      <c r="H99" s="5">
        <v>2.147131947E-2</v>
      </c>
      <c r="I99" s="5">
        <v>4.6956278069999998E-5</v>
      </c>
      <c r="J99" s="5">
        <v>3.4155020149999999E-3</v>
      </c>
      <c r="K99" s="5">
        <v>3.2078109369999998E-4</v>
      </c>
      <c r="L99" s="5">
        <v>5.997911346E-4</v>
      </c>
      <c r="M99" s="5">
        <v>4.6890507290000003E-3</v>
      </c>
      <c r="N99" s="5">
        <v>1.2516542150000001E-2</v>
      </c>
      <c r="O99" s="5">
        <v>0.23569685679999999</v>
      </c>
      <c r="P99" s="5">
        <v>2.6917453309999999E-2</v>
      </c>
      <c r="Q99" s="5">
        <v>1.2069355030000001E-3</v>
      </c>
      <c r="R99" s="5">
        <v>6.218276541E-2</v>
      </c>
      <c r="S99" s="5">
        <v>3.1165179170000001E-2</v>
      </c>
      <c r="T99" s="5">
        <v>3.6520878710000003E-2</v>
      </c>
      <c r="U99" s="5">
        <v>1.3618436419999999E-2</v>
      </c>
      <c r="V99" s="5">
        <v>6.6570511250000006E-2</v>
      </c>
      <c r="W99" s="6">
        <f>CORREL(G99:N99,O99:V99)</f>
        <v>0.94978359686000258</v>
      </c>
    </row>
    <row r="100" spans="1:23" ht="13" x14ac:dyDescent="0.15">
      <c r="A100" s="4" t="s">
        <v>58</v>
      </c>
      <c r="B100" s="4" t="s">
        <v>57</v>
      </c>
      <c r="C100" s="4">
        <v>13</v>
      </c>
      <c r="D100" s="4">
        <v>17309</v>
      </c>
      <c r="E100" s="4">
        <v>1843147</v>
      </c>
      <c r="F100" s="4">
        <v>27338</v>
      </c>
      <c r="G100" s="4">
        <v>0.1123109885</v>
      </c>
      <c r="H100" s="4">
        <v>2.147131947E-2</v>
      </c>
      <c r="I100" s="4">
        <v>4.6956278069999998E-5</v>
      </c>
      <c r="J100" s="4">
        <v>3.4155020149999999E-3</v>
      </c>
      <c r="K100" s="4">
        <v>3.2078109369999998E-4</v>
      </c>
      <c r="L100" s="4">
        <v>5.997911346E-4</v>
      </c>
      <c r="M100" s="4">
        <v>4.6890507290000003E-3</v>
      </c>
      <c r="N100" s="4">
        <v>1.2516542150000001E-2</v>
      </c>
      <c r="O100" s="4">
        <v>0.19855437740000001</v>
      </c>
      <c r="P100" s="4">
        <v>0.10116457550000001</v>
      </c>
      <c r="Q100" s="4">
        <v>4.3282338859999998E-3</v>
      </c>
      <c r="R100" s="4">
        <v>3.4417033499999999E-2</v>
      </c>
      <c r="S100" s="4">
        <v>2.4896091919999998E-2</v>
      </c>
      <c r="T100" s="4">
        <v>2.7830913499999999E-2</v>
      </c>
      <c r="U100" s="4">
        <v>3.150285135E-2</v>
      </c>
      <c r="V100" s="4">
        <v>7.8354347790000001E-2</v>
      </c>
      <c r="W100">
        <f>CORREL(G100:N100,O100:V100)</f>
        <v>0.94512950304554821</v>
      </c>
    </row>
    <row r="101" spans="1:23" ht="13" x14ac:dyDescent="0.15">
      <c r="A101" s="4" t="s">
        <v>58</v>
      </c>
      <c r="B101" s="4" t="s">
        <v>24</v>
      </c>
      <c r="C101" s="4">
        <v>13</v>
      </c>
      <c r="D101" s="4">
        <v>41379</v>
      </c>
      <c r="E101" s="4">
        <v>1843147</v>
      </c>
      <c r="F101" s="4">
        <v>15219</v>
      </c>
      <c r="G101" s="4">
        <v>0.1123109885</v>
      </c>
      <c r="H101" s="4">
        <v>2.147131947E-2</v>
      </c>
      <c r="I101" s="4">
        <v>4.6956278069999998E-5</v>
      </c>
      <c r="J101" s="4">
        <v>3.4155020149999999E-3</v>
      </c>
      <c r="K101" s="4">
        <v>3.2078109369999998E-4</v>
      </c>
      <c r="L101" s="4">
        <v>5.997911346E-4</v>
      </c>
      <c r="M101" s="4">
        <v>4.6890507290000003E-3</v>
      </c>
      <c r="N101" s="4">
        <v>1.2516542150000001E-2</v>
      </c>
      <c r="O101" s="4">
        <v>0.18842696140000001</v>
      </c>
      <c r="P101" s="4">
        <v>5.8896272530000002E-2</v>
      </c>
      <c r="Q101" s="4">
        <v>3.1515034489999999E-3</v>
      </c>
      <c r="R101" s="4">
        <v>3.4868306840000002E-2</v>
      </c>
      <c r="S101" s="4">
        <v>4.0633950150000001E-2</v>
      </c>
      <c r="T101" s="4">
        <v>1.284164436E-2</v>
      </c>
      <c r="U101" s="4">
        <v>4.5314634780000002E-2</v>
      </c>
      <c r="V101" s="4">
        <v>8.9128039229999997E-2</v>
      </c>
      <c r="W101">
        <f>CORREL(G101:N101,O101:V101)</f>
        <v>0.93725886031084082</v>
      </c>
    </row>
    <row r="102" spans="1:23" ht="13" x14ac:dyDescent="0.15">
      <c r="A102" s="4" t="s">
        <v>58</v>
      </c>
      <c r="B102" s="4" t="s">
        <v>47</v>
      </c>
      <c r="C102" s="4">
        <v>13</v>
      </c>
      <c r="D102" s="4">
        <v>108116</v>
      </c>
      <c r="E102" s="4">
        <v>1843147</v>
      </c>
      <c r="F102" s="4">
        <v>44577</v>
      </c>
      <c r="G102" s="4">
        <v>0.1123109885</v>
      </c>
      <c r="H102" s="4">
        <v>2.147131947E-2</v>
      </c>
      <c r="I102" s="4">
        <v>4.6956278069999998E-5</v>
      </c>
      <c r="J102" s="4">
        <v>3.4155020149999999E-3</v>
      </c>
      <c r="K102" s="4">
        <v>3.2078109369999998E-4</v>
      </c>
      <c r="L102" s="4">
        <v>5.997911346E-4</v>
      </c>
      <c r="M102" s="4">
        <v>4.6890507290000003E-3</v>
      </c>
      <c r="N102" s="4">
        <v>1.2516542150000001E-2</v>
      </c>
      <c r="O102" s="4">
        <v>0.1666839497</v>
      </c>
      <c r="P102" s="4">
        <v>7.4143681929999997E-2</v>
      </c>
      <c r="Q102" s="4">
        <v>1.5271036449999999E-3</v>
      </c>
      <c r="R102" s="4">
        <v>6.0247417339999998E-2</v>
      </c>
      <c r="S102" s="4">
        <v>2.1353196840000001E-2</v>
      </c>
      <c r="T102" s="4">
        <v>1.2954725659999999E-2</v>
      </c>
      <c r="U102" s="4">
        <v>2.585421861E-2</v>
      </c>
      <c r="V102" s="4">
        <v>5.8669869940000001E-2</v>
      </c>
      <c r="W102">
        <f>CORREL(G102:N102,O102:V102)</f>
        <v>0.93530316193218077</v>
      </c>
    </row>
    <row r="103" spans="1:23" ht="13" x14ac:dyDescent="0.15">
      <c r="A103" s="4" t="s">
        <v>58</v>
      </c>
      <c r="B103" s="4" t="s">
        <v>59</v>
      </c>
      <c r="C103" s="4">
        <v>13</v>
      </c>
      <c r="D103" s="4">
        <v>43</v>
      </c>
      <c r="E103" s="4">
        <v>1843147</v>
      </c>
      <c r="F103" s="4">
        <v>13</v>
      </c>
      <c r="G103" s="4">
        <v>0.1123109885</v>
      </c>
      <c r="H103" s="4">
        <v>2.147131947E-2</v>
      </c>
      <c r="I103" s="4">
        <v>4.6956278069999998E-5</v>
      </c>
      <c r="J103" s="4">
        <v>3.4155020149999999E-3</v>
      </c>
      <c r="K103" s="4">
        <v>3.2078109369999998E-4</v>
      </c>
      <c r="L103" s="4">
        <v>5.997911346E-4</v>
      </c>
      <c r="M103" s="4">
        <v>4.6890507290000003E-3</v>
      </c>
      <c r="N103" s="4">
        <v>1.2516542150000001E-2</v>
      </c>
      <c r="O103" s="4">
        <v>0.13638801410000001</v>
      </c>
      <c r="P103" s="4">
        <v>7.5043480809999993E-2</v>
      </c>
      <c r="Q103" s="4">
        <v>2.8159039689999997E-4</v>
      </c>
      <c r="R103" s="4">
        <v>1.9890133859999999E-2</v>
      </c>
      <c r="S103" s="4">
        <v>1.2447341759999999E-3</v>
      </c>
      <c r="T103" s="4">
        <v>8.4949238449999996E-4</v>
      </c>
      <c r="U103" s="4">
        <v>2.1665900460000001E-5</v>
      </c>
      <c r="V103" s="4">
        <v>2.4629773010000001E-2</v>
      </c>
      <c r="W103">
        <f>CORREL(G103:N103,O103:V103)</f>
        <v>0.93393434562219746</v>
      </c>
    </row>
    <row r="104" spans="1:23" ht="13" x14ac:dyDescent="0.15">
      <c r="A104" s="4" t="s">
        <v>58</v>
      </c>
      <c r="B104" s="4" t="s">
        <v>36</v>
      </c>
      <c r="C104" s="4">
        <v>13</v>
      </c>
      <c r="D104" s="4">
        <v>3322</v>
      </c>
      <c r="E104" s="4">
        <v>1843147</v>
      </c>
      <c r="F104" s="4">
        <v>1589</v>
      </c>
      <c r="G104" s="4">
        <v>0.1123109885</v>
      </c>
      <c r="H104" s="4">
        <v>2.147131947E-2</v>
      </c>
      <c r="I104" s="4">
        <v>4.6956278069999998E-5</v>
      </c>
      <c r="J104" s="4">
        <v>3.4155020149999999E-3</v>
      </c>
      <c r="K104" s="4">
        <v>3.2078109369999998E-4</v>
      </c>
      <c r="L104" s="4">
        <v>5.997911346E-4</v>
      </c>
      <c r="M104" s="4">
        <v>4.6890507290000003E-3</v>
      </c>
      <c r="N104" s="4">
        <v>1.2516542150000001E-2</v>
      </c>
      <c r="O104" s="4">
        <v>0.16850449510000001</v>
      </c>
      <c r="P104" s="4">
        <v>4.8814013750000003E-2</v>
      </c>
      <c r="Q104" s="4">
        <v>2.162305716E-3</v>
      </c>
      <c r="R104" s="4">
        <v>7.5028717529999997E-2</v>
      </c>
      <c r="S104" s="4">
        <v>1.9315911769999999E-2</v>
      </c>
      <c r="T104" s="4">
        <v>1.185092854E-2</v>
      </c>
      <c r="U104" s="4">
        <v>3.1990760229999998E-2</v>
      </c>
      <c r="V104" s="4">
        <v>4.8329655409999998E-2</v>
      </c>
      <c r="W104">
        <f>CORREL(G104:N104,O104:V104)</f>
        <v>0.92334800655335458</v>
      </c>
    </row>
    <row r="105" spans="1:23" ht="13" x14ac:dyDescent="0.15">
      <c r="A105" s="4" t="s">
        <v>58</v>
      </c>
      <c r="B105" s="4" t="s">
        <v>23</v>
      </c>
      <c r="C105" s="4">
        <v>13</v>
      </c>
      <c r="D105" s="4">
        <v>457</v>
      </c>
      <c r="E105" s="4">
        <v>1843147</v>
      </c>
      <c r="F105" s="4">
        <v>117899</v>
      </c>
      <c r="G105" s="4">
        <v>0.1123109885</v>
      </c>
      <c r="H105" s="4">
        <v>2.147131947E-2</v>
      </c>
      <c r="I105" s="4">
        <v>4.6956278069999998E-5</v>
      </c>
      <c r="J105" s="4">
        <v>3.4155020149999999E-3</v>
      </c>
      <c r="K105" s="4">
        <v>3.2078109369999998E-4</v>
      </c>
      <c r="L105" s="4">
        <v>5.997911346E-4</v>
      </c>
      <c r="M105" s="4">
        <v>4.6890507290000003E-3</v>
      </c>
      <c r="N105" s="4">
        <v>1.2516542150000001E-2</v>
      </c>
      <c r="O105" s="4">
        <v>0.3257486081</v>
      </c>
      <c r="P105" s="4">
        <v>2.2923213540000001E-2</v>
      </c>
      <c r="Q105" s="4">
        <v>2.9693625320000002E-3</v>
      </c>
      <c r="R105" s="4">
        <v>6.2943336720000007E-2</v>
      </c>
      <c r="S105" s="4">
        <v>4.3105257760000001E-2</v>
      </c>
      <c r="T105" s="4">
        <v>7.7384767169999993E-2</v>
      </c>
      <c r="U105" s="4">
        <v>0.1042431164</v>
      </c>
      <c r="V105" s="4">
        <v>3.085906612E-2</v>
      </c>
      <c r="W105">
        <f>CORREL(G105:N105,O105:V105)</f>
        <v>0.9147140528353267</v>
      </c>
    </row>
    <row r="106" spans="1:23" ht="13" x14ac:dyDescent="0.15">
      <c r="A106" s="4" t="s">
        <v>58</v>
      </c>
      <c r="B106" s="4" t="s">
        <v>53</v>
      </c>
      <c r="C106" s="4">
        <v>13</v>
      </c>
      <c r="D106" s="4">
        <v>25533</v>
      </c>
      <c r="E106" s="4">
        <v>1843147</v>
      </c>
      <c r="F106" s="4">
        <v>8615</v>
      </c>
      <c r="G106" s="4">
        <v>0.1123109885</v>
      </c>
      <c r="H106" s="4">
        <v>2.147131947E-2</v>
      </c>
      <c r="I106" s="4">
        <v>4.6956278069999998E-5</v>
      </c>
      <c r="J106" s="4">
        <v>3.4155020149999999E-3</v>
      </c>
      <c r="K106" s="4">
        <v>3.2078109369999998E-4</v>
      </c>
      <c r="L106" s="4">
        <v>5.997911346E-4</v>
      </c>
      <c r="M106" s="4">
        <v>4.6890507290000003E-3</v>
      </c>
      <c r="N106" s="4">
        <v>1.2516542150000001E-2</v>
      </c>
      <c r="O106" s="4">
        <v>0.1846801679</v>
      </c>
      <c r="P106" s="4">
        <v>6.4449867829999993E-2</v>
      </c>
      <c r="Q106" s="4">
        <v>9.5776947910000004E-4</v>
      </c>
      <c r="R106" s="4">
        <v>8.1948933119999998E-2</v>
      </c>
      <c r="S106" s="4">
        <v>7.5919891919999996E-3</v>
      </c>
      <c r="T106" s="4">
        <v>1.619416043E-2</v>
      </c>
      <c r="U106" s="4">
        <v>5.5739494719999998E-2</v>
      </c>
      <c r="V106" s="4">
        <v>4.2230934759999998E-2</v>
      </c>
      <c r="W106">
        <f>CORREL(G106:N106,O106:V106)</f>
        <v>0.90941144185833778</v>
      </c>
    </row>
    <row r="107" spans="1:23" ht="13" x14ac:dyDescent="0.15">
      <c r="A107" s="4" t="s">
        <v>58</v>
      </c>
      <c r="B107" s="4" t="s">
        <v>38</v>
      </c>
      <c r="C107" s="4">
        <v>13</v>
      </c>
      <c r="D107" s="4">
        <v>78332</v>
      </c>
      <c r="E107" s="4">
        <v>1843147</v>
      </c>
      <c r="F107" s="4">
        <v>7000</v>
      </c>
      <c r="G107" s="4">
        <v>0.1123109885</v>
      </c>
      <c r="H107" s="4">
        <v>2.147131947E-2</v>
      </c>
      <c r="I107" s="4">
        <v>4.6956278069999998E-5</v>
      </c>
      <c r="J107" s="4">
        <v>3.4155020149999999E-3</v>
      </c>
      <c r="K107" s="4">
        <v>3.2078109369999998E-4</v>
      </c>
      <c r="L107" s="4">
        <v>5.997911346E-4</v>
      </c>
      <c r="M107" s="4">
        <v>4.6890507290000003E-3</v>
      </c>
      <c r="N107" s="4">
        <v>1.2516542150000001E-2</v>
      </c>
      <c r="O107" s="4">
        <v>0.19601453199999999</v>
      </c>
      <c r="P107" s="4">
        <v>0.1248130678</v>
      </c>
      <c r="Q107" s="4">
        <v>3.2952166320000002E-3</v>
      </c>
      <c r="R107" s="4">
        <v>4.3035816829999997E-2</v>
      </c>
      <c r="S107" s="4">
        <v>2.019462495E-2</v>
      </c>
      <c r="T107" s="4">
        <v>2.0860898060000001E-2</v>
      </c>
      <c r="U107" s="4">
        <v>1.650358578E-2</v>
      </c>
      <c r="V107" s="4">
        <v>7.468931794E-2</v>
      </c>
      <c r="W107">
        <f>CORREL(G107:N107,O107:V107)</f>
        <v>0.90189545784682956</v>
      </c>
    </row>
    <row r="108" spans="1:23" ht="13" x14ac:dyDescent="0.15">
      <c r="A108" s="4" t="s">
        <v>58</v>
      </c>
      <c r="B108" s="4" t="s">
        <v>27</v>
      </c>
      <c r="C108" s="4">
        <v>13</v>
      </c>
      <c r="D108" s="4">
        <v>6301</v>
      </c>
      <c r="E108" s="4">
        <v>1843147</v>
      </c>
      <c r="F108" s="4">
        <v>10040</v>
      </c>
      <c r="G108" s="4">
        <v>0.1123109885</v>
      </c>
      <c r="H108" s="4">
        <v>2.147131947E-2</v>
      </c>
      <c r="I108" s="4">
        <v>4.6956278069999998E-5</v>
      </c>
      <c r="J108" s="4">
        <v>3.4155020149999999E-3</v>
      </c>
      <c r="K108" s="4">
        <v>3.2078109369999998E-4</v>
      </c>
      <c r="L108" s="4">
        <v>5.997911346E-4</v>
      </c>
      <c r="M108" s="4">
        <v>4.6890507290000003E-3</v>
      </c>
      <c r="N108" s="4">
        <v>1.2516542150000001E-2</v>
      </c>
      <c r="O108" s="4">
        <v>0.18778184810000001</v>
      </c>
      <c r="P108" s="4">
        <v>3.1120741380000001E-2</v>
      </c>
      <c r="Q108" s="4">
        <v>6.2603913899999999E-3</v>
      </c>
      <c r="R108" s="4">
        <v>6.6519265869999997E-2</v>
      </c>
      <c r="S108" s="4">
        <v>3.6344151300000002E-2</v>
      </c>
      <c r="T108" s="4">
        <v>7.0983631630000002E-2</v>
      </c>
      <c r="U108" s="4">
        <v>4.4018154699999999E-2</v>
      </c>
      <c r="V108" s="4">
        <v>3.4925420560000003E-2</v>
      </c>
      <c r="W108">
        <f>CORREL(G108:N108,O108:V108)</f>
        <v>0.89953915259983463</v>
      </c>
    </row>
    <row r="109" spans="1:23" ht="13" x14ac:dyDescent="0.15">
      <c r="A109" s="4" t="s">
        <v>58</v>
      </c>
      <c r="B109" s="4" t="s">
        <v>28</v>
      </c>
      <c r="C109" s="4">
        <v>13</v>
      </c>
      <c r="D109" s="4">
        <v>6572</v>
      </c>
      <c r="E109" s="4">
        <v>1843147</v>
      </c>
      <c r="F109" s="4">
        <v>7743</v>
      </c>
      <c r="G109" s="4">
        <v>0.1123109885</v>
      </c>
      <c r="H109" s="4">
        <v>2.147131947E-2</v>
      </c>
      <c r="I109" s="4">
        <v>4.6956278069999998E-5</v>
      </c>
      <c r="J109" s="4">
        <v>3.4155020149999999E-3</v>
      </c>
      <c r="K109" s="4">
        <v>3.2078109369999998E-4</v>
      </c>
      <c r="L109" s="4">
        <v>5.997911346E-4</v>
      </c>
      <c r="M109" s="4">
        <v>4.6890507290000003E-3</v>
      </c>
      <c r="N109" s="4">
        <v>1.2516542150000001E-2</v>
      </c>
      <c r="O109" s="4">
        <v>0.16476490730000001</v>
      </c>
      <c r="P109" s="4">
        <v>0.1084835257</v>
      </c>
      <c r="Q109" s="4">
        <v>2.129499962E-3</v>
      </c>
      <c r="R109" s="4">
        <v>6.2061151379999999E-2</v>
      </c>
      <c r="S109" s="4">
        <v>1.3542826379999999E-2</v>
      </c>
      <c r="T109" s="4">
        <v>2.2466404499999999E-2</v>
      </c>
      <c r="U109" s="4">
        <v>2.9154167290000001E-2</v>
      </c>
      <c r="V109" s="4">
        <v>7.3541169180000004E-2</v>
      </c>
      <c r="W109">
        <f>CORREL(G109:N109,O109:V109)</f>
        <v>0.86974176831778049</v>
      </c>
    </row>
    <row r="110" spans="1:23" ht="13" x14ac:dyDescent="0.15">
      <c r="A110" s="4" t="s">
        <v>58</v>
      </c>
      <c r="B110" s="4" t="s">
        <v>26</v>
      </c>
      <c r="C110" s="4">
        <v>13</v>
      </c>
      <c r="D110" s="4">
        <v>10908</v>
      </c>
      <c r="E110" s="4">
        <v>1843147</v>
      </c>
      <c r="F110" s="4">
        <v>3219</v>
      </c>
      <c r="G110" s="4">
        <v>0.1123109885</v>
      </c>
      <c r="H110" s="4">
        <v>2.147131947E-2</v>
      </c>
      <c r="I110" s="4">
        <v>4.6956278069999998E-5</v>
      </c>
      <c r="J110" s="4">
        <v>3.4155020149999999E-3</v>
      </c>
      <c r="K110" s="4">
        <v>3.2078109369999998E-4</v>
      </c>
      <c r="L110" s="4">
        <v>5.997911346E-4</v>
      </c>
      <c r="M110" s="4">
        <v>4.6890507290000003E-3</v>
      </c>
      <c r="N110" s="4">
        <v>1.2516542150000001E-2</v>
      </c>
      <c r="O110" s="4">
        <v>0.1660048063</v>
      </c>
      <c r="P110" s="4">
        <v>0.1277873366</v>
      </c>
      <c r="Q110" s="4">
        <v>4.0506308720000004E-3</v>
      </c>
      <c r="R110" s="4">
        <v>5.4664145300000001E-2</v>
      </c>
      <c r="S110" s="4">
        <v>2.0109702859999998E-2</v>
      </c>
      <c r="T110" s="4">
        <v>1.344447035E-2</v>
      </c>
      <c r="U110" s="4">
        <v>2.0792911229999999E-2</v>
      </c>
      <c r="V110" s="4">
        <v>5.3770452140000001E-2</v>
      </c>
      <c r="W110">
        <f>CORREL(G110:N110,O110:V110)</f>
        <v>0.85039780678971622</v>
      </c>
    </row>
    <row r="111" spans="1:23" ht="13" x14ac:dyDescent="0.15">
      <c r="A111" s="4" t="s">
        <v>58</v>
      </c>
      <c r="B111" s="4" t="s">
        <v>56</v>
      </c>
      <c r="C111" s="4">
        <v>13</v>
      </c>
      <c r="D111" s="4">
        <v>628</v>
      </c>
      <c r="E111" s="4">
        <v>1843147</v>
      </c>
      <c r="F111" s="4">
        <v>1047</v>
      </c>
      <c r="G111" s="4">
        <v>0.1123109885</v>
      </c>
      <c r="H111" s="4">
        <v>2.147131947E-2</v>
      </c>
      <c r="I111" s="4">
        <v>4.6956278069999998E-5</v>
      </c>
      <c r="J111" s="4">
        <v>3.4155020149999999E-3</v>
      </c>
      <c r="K111" s="4">
        <v>3.2078109369999998E-4</v>
      </c>
      <c r="L111" s="4">
        <v>5.997911346E-4</v>
      </c>
      <c r="M111" s="4">
        <v>4.6890507290000003E-3</v>
      </c>
      <c r="N111" s="4">
        <v>1.2516542150000001E-2</v>
      </c>
      <c r="O111" s="4">
        <v>0.1352174266</v>
      </c>
      <c r="P111" s="4">
        <v>4.5718030569999998E-2</v>
      </c>
      <c r="Q111" s="4">
        <v>3.0646295989999999E-3</v>
      </c>
      <c r="R111" s="4">
        <v>7.9356937700000005E-2</v>
      </c>
      <c r="S111" s="4">
        <v>1.1502907769999999E-2</v>
      </c>
      <c r="T111" s="4">
        <v>9.7549930960000003E-2</v>
      </c>
      <c r="U111" s="4">
        <v>7.1386885440000006E-2</v>
      </c>
      <c r="V111" s="4">
        <v>3.2010995709999997E-2</v>
      </c>
      <c r="W111">
        <f>CORREL(G111:N111,O111:V111)</f>
        <v>0.6639896529888285</v>
      </c>
    </row>
    <row r="112" spans="1:23" ht="13" x14ac:dyDescent="0.15">
      <c r="A112" s="4" t="s">
        <v>58</v>
      </c>
      <c r="B112" s="4" t="s">
        <v>54</v>
      </c>
      <c r="C112" s="4">
        <v>13</v>
      </c>
      <c r="D112" s="4">
        <v>1099382</v>
      </c>
      <c r="E112" s="4">
        <v>1843147</v>
      </c>
      <c r="F112" s="4">
        <v>1181884</v>
      </c>
      <c r="G112" s="4">
        <v>0.1123109885</v>
      </c>
      <c r="H112" s="4">
        <v>2.147131947E-2</v>
      </c>
      <c r="I112" s="4">
        <v>4.6956278069999998E-5</v>
      </c>
      <c r="J112" s="4">
        <v>3.4155020149999999E-3</v>
      </c>
      <c r="K112" s="4">
        <v>3.2078109369999998E-4</v>
      </c>
      <c r="L112" s="4">
        <v>5.997911346E-4</v>
      </c>
      <c r="M112" s="4">
        <v>4.6890507290000003E-3</v>
      </c>
      <c r="N112" s="4">
        <v>1.2516542150000001E-2</v>
      </c>
      <c r="O112" s="4">
        <v>0.1077701608</v>
      </c>
      <c r="P112" s="4">
        <v>0.10332147360000001</v>
      </c>
      <c r="Q112" s="4">
        <v>2.2589600600000002E-3</v>
      </c>
      <c r="R112" s="4">
        <v>0.120453465</v>
      </c>
      <c r="S112" s="4">
        <v>5.8038484749999997E-3</v>
      </c>
      <c r="T112" s="4">
        <v>4.8034780550000003E-2</v>
      </c>
      <c r="U112" s="4">
        <v>3.1489202649999999E-2</v>
      </c>
      <c r="V112" s="4">
        <v>2.6415015659999999E-2</v>
      </c>
      <c r="W112">
        <f>CORREL(G112:N112,O112:V112)</f>
        <v>0.51428245468558176</v>
      </c>
    </row>
    <row r="113" spans="1:23" s="14" customFormat="1" ht="13" x14ac:dyDescent="0.15">
      <c r="A113" s="13" t="s">
        <v>64</v>
      </c>
      <c r="B113" s="13" t="s">
        <v>21</v>
      </c>
      <c r="C113" s="13">
        <v>9698</v>
      </c>
      <c r="D113" s="13">
        <v>128101</v>
      </c>
      <c r="E113" s="13">
        <v>970218</v>
      </c>
      <c r="F113" s="13">
        <v>411268</v>
      </c>
      <c r="G113" s="13">
        <v>0.23816299760000001</v>
      </c>
      <c r="H113" s="13">
        <v>5.6267735229999997E-2</v>
      </c>
      <c r="I113" s="13">
        <v>8.9245861980000001E-4</v>
      </c>
      <c r="J113" s="13">
        <v>7.9315004179999996E-2</v>
      </c>
      <c r="K113" s="13">
        <v>9.3615781269999997E-3</v>
      </c>
      <c r="L113" s="13">
        <v>1.382658638E-2</v>
      </c>
      <c r="M113" s="13">
        <v>1.350933994E-2</v>
      </c>
      <c r="N113" s="13">
        <v>4.4870554829999999E-2</v>
      </c>
      <c r="O113" s="13">
        <v>0.25461939259999999</v>
      </c>
      <c r="P113" s="13">
        <v>5.9196908469999997E-2</v>
      </c>
      <c r="Q113" s="13">
        <v>2.6546905910000002E-3</v>
      </c>
      <c r="R113" s="13">
        <v>6.7224778700000001E-2</v>
      </c>
      <c r="S113" s="13">
        <v>2.7479354130000001E-2</v>
      </c>
      <c r="T113" s="13">
        <v>4.1343116940000001E-2</v>
      </c>
      <c r="U113" s="13">
        <v>3.1942937720000002E-2</v>
      </c>
      <c r="V113" s="13">
        <v>6.2251022150000002E-2</v>
      </c>
      <c r="W113" s="14">
        <f>CORREL(G113:N113,O113:V113)</f>
        <v>0.98676269281062801</v>
      </c>
    </row>
    <row r="114" spans="1:23" ht="13" x14ac:dyDescent="0.15">
      <c r="A114" s="4" t="s">
        <v>64</v>
      </c>
      <c r="B114" s="4" t="s">
        <v>31</v>
      </c>
      <c r="C114" s="4">
        <v>9698</v>
      </c>
      <c r="D114" s="4">
        <v>170000</v>
      </c>
      <c r="E114" s="4">
        <v>970218</v>
      </c>
      <c r="F114" s="4">
        <v>2231683</v>
      </c>
      <c r="G114" s="4">
        <v>0.23816299760000001</v>
      </c>
      <c r="H114" s="4">
        <v>5.6267735229999997E-2</v>
      </c>
      <c r="I114" s="4">
        <v>8.9245861980000001E-4</v>
      </c>
      <c r="J114" s="4">
        <v>7.9315004179999996E-2</v>
      </c>
      <c r="K114" s="4">
        <v>9.3615781269999997E-3</v>
      </c>
      <c r="L114" s="4">
        <v>1.382658638E-2</v>
      </c>
      <c r="M114" s="4">
        <v>1.350933994E-2</v>
      </c>
      <c r="N114" s="4">
        <v>4.4870554829999999E-2</v>
      </c>
      <c r="O114" s="4">
        <v>0.26837138129999999</v>
      </c>
      <c r="P114" s="4">
        <v>0.10640085589999999</v>
      </c>
      <c r="Q114" s="4">
        <v>1.9789244840000002E-3</v>
      </c>
      <c r="R114" s="4">
        <v>8.9859972410000002E-2</v>
      </c>
      <c r="S114" s="4">
        <v>1.392075286E-2</v>
      </c>
      <c r="T114" s="4">
        <v>3.0444518340000001E-2</v>
      </c>
      <c r="U114" s="4">
        <v>5.1765064229999998E-2</v>
      </c>
      <c r="V114" s="4">
        <v>4.667848761E-2</v>
      </c>
      <c r="W114">
        <f>CORREL(G114:N114,O114:V114)</f>
        <v>0.97859969849997608</v>
      </c>
    </row>
    <row r="115" spans="1:23" ht="13" x14ac:dyDescent="0.15">
      <c r="A115" s="4" t="s">
        <v>64</v>
      </c>
      <c r="B115" s="4" t="s">
        <v>47</v>
      </c>
      <c r="C115" s="4">
        <v>9698</v>
      </c>
      <c r="D115" s="4">
        <v>908</v>
      </c>
      <c r="E115" s="4">
        <v>970218</v>
      </c>
      <c r="F115" s="4">
        <v>142709</v>
      </c>
      <c r="G115" s="4">
        <v>0.23816299760000001</v>
      </c>
      <c r="H115" s="4">
        <v>5.6267735229999997E-2</v>
      </c>
      <c r="I115" s="4">
        <v>8.9245861980000001E-4</v>
      </c>
      <c r="J115" s="4">
        <v>7.9315004179999996E-2</v>
      </c>
      <c r="K115" s="4">
        <v>9.3615781269999997E-3</v>
      </c>
      <c r="L115" s="4">
        <v>1.382658638E-2</v>
      </c>
      <c r="M115" s="4">
        <v>1.350933994E-2</v>
      </c>
      <c r="N115" s="4">
        <v>4.4870554829999999E-2</v>
      </c>
      <c r="O115" s="4">
        <v>0.16032074769999999</v>
      </c>
      <c r="P115" s="4">
        <v>5.3993040809999997E-2</v>
      </c>
      <c r="Q115" s="4">
        <v>7.8311224299999998E-4</v>
      </c>
      <c r="R115" s="4">
        <v>8.9101195019999996E-2</v>
      </c>
      <c r="S115" s="4">
        <v>1.555518344E-2</v>
      </c>
      <c r="T115" s="4">
        <v>1.8741355710000001E-2</v>
      </c>
      <c r="U115" s="4">
        <v>2.0596556540000002E-2</v>
      </c>
      <c r="V115" s="4">
        <v>5.2543339580000001E-2</v>
      </c>
      <c r="W115">
        <f>CORREL(G115:N115,O115:V115)</f>
        <v>0.97467138342519433</v>
      </c>
    </row>
    <row r="116" spans="1:23" ht="13" x14ac:dyDescent="0.15">
      <c r="A116" s="4" t="s">
        <v>64</v>
      </c>
      <c r="B116" s="4" t="s">
        <v>30</v>
      </c>
      <c r="C116" s="4">
        <v>9698</v>
      </c>
      <c r="D116" s="4">
        <v>52</v>
      </c>
      <c r="E116" s="4">
        <v>970218</v>
      </c>
      <c r="F116" s="4">
        <v>8121</v>
      </c>
      <c r="G116" s="4">
        <v>0.23816299760000001</v>
      </c>
      <c r="H116" s="4">
        <v>5.6267735229999997E-2</v>
      </c>
      <c r="I116" s="4">
        <v>8.9245861980000001E-4</v>
      </c>
      <c r="J116" s="4">
        <v>7.9315004179999996E-2</v>
      </c>
      <c r="K116" s="4">
        <v>9.3615781269999997E-3</v>
      </c>
      <c r="L116" s="4">
        <v>1.382658638E-2</v>
      </c>
      <c r="M116" s="4">
        <v>1.350933994E-2</v>
      </c>
      <c r="N116" s="4">
        <v>4.4870554829999999E-2</v>
      </c>
      <c r="O116" s="4">
        <v>0.19971156400000001</v>
      </c>
      <c r="P116" s="4">
        <v>7.0935902889999999E-2</v>
      </c>
      <c r="Q116" s="4">
        <v>1.594369026E-4</v>
      </c>
      <c r="R116" s="4">
        <v>5.2179683800000001E-2</v>
      </c>
      <c r="S116" s="4">
        <v>8.9768101119999996E-3</v>
      </c>
      <c r="T116" s="4">
        <v>1.9996334859999999E-2</v>
      </c>
      <c r="U116" s="4">
        <v>1.267787871E-2</v>
      </c>
      <c r="V116" s="4">
        <v>6.9473560830000003E-2</v>
      </c>
      <c r="W116">
        <f>CORREL(G116:N116,O116:V116)</f>
        <v>0.97440055464015551</v>
      </c>
    </row>
    <row r="117" spans="1:23" ht="13" x14ac:dyDescent="0.15">
      <c r="A117" s="4" t="s">
        <v>64</v>
      </c>
      <c r="B117" s="4" t="s">
        <v>19</v>
      </c>
      <c r="C117" s="4">
        <v>9698</v>
      </c>
      <c r="D117" s="4">
        <v>8477</v>
      </c>
      <c r="E117" s="4">
        <v>970218</v>
      </c>
      <c r="F117" s="4">
        <v>68695</v>
      </c>
      <c r="G117" s="4">
        <v>0.23816299760000001</v>
      </c>
      <c r="H117" s="4">
        <v>5.6267735229999997E-2</v>
      </c>
      <c r="I117" s="4">
        <v>8.9245861980000001E-4</v>
      </c>
      <c r="J117" s="4">
        <v>7.9315004179999996E-2</v>
      </c>
      <c r="K117" s="4">
        <v>9.3615781269999997E-3</v>
      </c>
      <c r="L117" s="4">
        <v>1.382658638E-2</v>
      </c>
      <c r="M117" s="4">
        <v>1.350933994E-2</v>
      </c>
      <c r="N117" s="4">
        <v>4.4870554829999999E-2</v>
      </c>
      <c r="O117" s="4">
        <v>0.34549806729999999</v>
      </c>
      <c r="P117" s="4">
        <v>6.3600876299999998E-2</v>
      </c>
      <c r="Q117" s="4">
        <v>1.4445513669999999E-3</v>
      </c>
      <c r="R117" s="4">
        <v>3.6436646359999998E-2</v>
      </c>
      <c r="S117" s="4">
        <v>1.5259799100000001E-2</v>
      </c>
      <c r="T117" s="4">
        <v>8.205949253E-3</v>
      </c>
      <c r="U117" s="4">
        <v>1.3119196810000001E-2</v>
      </c>
      <c r="V117" s="4">
        <v>5.2458918219999998E-2</v>
      </c>
      <c r="W117">
        <f>CORREL(G117:N117,O117:V117)</f>
        <v>0.97326834334508816</v>
      </c>
    </row>
    <row r="118" spans="1:23" ht="13" x14ac:dyDescent="0.15">
      <c r="A118" s="4" t="s">
        <v>64</v>
      </c>
      <c r="B118" s="4" t="s">
        <v>38</v>
      </c>
      <c r="C118" s="4">
        <v>9698</v>
      </c>
      <c r="D118" s="4">
        <v>1074</v>
      </c>
      <c r="E118" s="4">
        <v>970218</v>
      </c>
      <c r="F118" s="4">
        <v>83642</v>
      </c>
      <c r="G118" s="4">
        <v>0.23816299760000001</v>
      </c>
      <c r="H118" s="4">
        <v>5.6267735229999997E-2</v>
      </c>
      <c r="I118" s="4">
        <v>8.9245861980000001E-4</v>
      </c>
      <c r="J118" s="4">
        <v>7.9315004179999996E-2</v>
      </c>
      <c r="K118" s="4">
        <v>9.3615781269999997E-3</v>
      </c>
      <c r="L118" s="4">
        <v>1.382658638E-2</v>
      </c>
      <c r="M118" s="4">
        <v>1.350933994E-2</v>
      </c>
      <c r="N118" s="4">
        <v>4.4870554829999999E-2</v>
      </c>
      <c r="O118" s="4">
        <v>0.17141985709999999</v>
      </c>
      <c r="P118" s="4">
        <v>6.0603525499999998E-2</v>
      </c>
      <c r="Q118" s="4">
        <v>2.4483283649999999E-3</v>
      </c>
      <c r="R118" s="4">
        <v>5.0017315979999998E-2</v>
      </c>
      <c r="S118" s="4">
        <v>1.536248367E-2</v>
      </c>
      <c r="T118" s="4">
        <v>2.535176112E-2</v>
      </c>
      <c r="U118" s="4">
        <v>1.47851439E-2</v>
      </c>
      <c r="V118" s="4">
        <v>6.7488617210000004E-2</v>
      </c>
      <c r="W118">
        <f>CORREL(G118:N118,O118:V118)</f>
        <v>0.97131840739463837</v>
      </c>
    </row>
    <row r="119" spans="1:23" ht="13" x14ac:dyDescent="0.15">
      <c r="A119" s="4" t="s">
        <v>64</v>
      </c>
      <c r="B119" s="4" t="s">
        <v>34</v>
      </c>
      <c r="C119" s="4">
        <v>9698</v>
      </c>
      <c r="D119" s="4">
        <v>3487</v>
      </c>
      <c r="E119" s="4">
        <v>970218</v>
      </c>
      <c r="F119" s="4">
        <v>336865</v>
      </c>
      <c r="G119" s="4">
        <v>0.23816299760000001</v>
      </c>
      <c r="H119" s="4">
        <v>5.6267735229999997E-2</v>
      </c>
      <c r="I119" s="4">
        <v>8.9245861980000001E-4</v>
      </c>
      <c r="J119" s="4">
        <v>7.9315004179999996E-2</v>
      </c>
      <c r="K119" s="4">
        <v>9.3615781269999997E-3</v>
      </c>
      <c r="L119" s="4">
        <v>1.382658638E-2</v>
      </c>
      <c r="M119" s="4">
        <v>1.350933994E-2</v>
      </c>
      <c r="N119" s="4">
        <v>4.4870554829999999E-2</v>
      </c>
      <c r="O119" s="4">
        <v>0.24366773210000001</v>
      </c>
      <c r="P119" s="4">
        <v>6.4291981959999994E-2</v>
      </c>
      <c r="Q119" s="4">
        <v>2.1533805649999998E-3</v>
      </c>
      <c r="R119" s="4">
        <v>5.2311489740000001E-2</v>
      </c>
      <c r="S119" s="4">
        <v>2.0545940759999999E-2</v>
      </c>
      <c r="T119" s="4">
        <v>2.4464924969999999E-2</v>
      </c>
      <c r="U119" s="4">
        <v>5.4639504130000002E-2</v>
      </c>
      <c r="V119" s="4">
        <v>5.7865314199999997E-2</v>
      </c>
      <c r="W119">
        <f>CORREL(G119:N119,O119:V119)</f>
        <v>0.97126202696904163</v>
      </c>
    </row>
    <row r="120" spans="1:23" ht="13" x14ac:dyDescent="0.15">
      <c r="A120" s="4" t="s">
        <v>64</v>
      </c>
      <c r="B120" s="4" t="s">
        <v>22</v>
      </c>
      <c r="C120" s="4">
        <v>9698</v>
      </c>
      <c r="D120" s="4">
        <v>7833</v>
      </c>
      <c r="E120" s="4">
        <v>970218</v>
      </c>
      <c r="F120" s="4">
        <v>1626368</v>
      </c>
      <c r="G120" s="4">
        <v>0.23816299760000001</v>
      </c>
      <c r="H120" s="4">
        <v>5.6267735229999997E-2</v>
      </c>
      <c r="I120" s="4">
        <v>8.9245861980000001E-4</v>
      </c>
      <c r="J120" s="4">
        <v>7.9315004179999996E-2</v>
      </c>
      <c r="K120" s="4">
        <v>9.3615781269999997E-3</v>
      </c>
      <c r="L120" s="4">
        <v>1.382658638E-2</v>
      </c>
      <c r="M120" s="4">
        <v>1.350933994E-2</v>
      </c>
      <c r="N120" s="4">
        <v>4.4870554829999999E-2</v>
      </c>
      <c r="O120" s="4">
        <v>0.25474997370000002</v>
      </c>
      <c r="P120" s="4">
        <v>3.8932046640000002E-2</v>
      </c>
      <c r="Q120" s="4">
        <v>2.5421634310000001E-3</v>
      </c>
      <c r="R120" s="4">
        <v>6.1671083760000002E-2</v>
      </c>
      <c r="S120" s="4">
        <v>3.9274828630000001E-2</v>
      </c>
      <c r="T120" s="4">
        <v>4.6893872910000002E-2</v>
      </c>
      <c r="U120" s="4">
        <v>2.9722043260000001E-2</v>
      </c>
      <c r="V120" s="4">
        <v>4.9440837039999998E-2</v>
      </c>
      <c r="W120">
        <f>CORREL(G120:N120,O120:V120)</f>
        <v>0.96967522188881006</v>
      </c>
    </row>
    <row r="121" spans="1:23" ht="13" x14ac:dyDescent="0.15">
      <c r="A121" s="4" t="s">
        <v>64</v>
      </c>
      <c r="B121" s="4" t="s">
        <v>60</v>
      </c>
      <c r="C121" s="4">
        <v>9698</v>
      </c>
      <c r="D121" s="4">
        <v>470416</v>
      </c>
      <c r="E121" s="4">
        <v>970218</v>
      </c>
      <c r="F121" s="4">
        <v>1716071</v>
      </c>
      <c r="G121" s="4">
        <v>0.23816299760000001</v>
      </c>
      <c r="H121" s="4">
        <v>5.6267735229999997E-2</v>
      </c>
      <c r="I121" s="4">
        <v>8.9245861980000001E-4</v>
      </c>
      <c r="J121" s="4">
        <v>7.9315004179999996E-2</v>
      </c>
      <c r="K121" s="4">
        <v>9.3615781269999997E-3</v>
      </c>
      <c r="L121" s="4">
        <v>1.382658638E-2</v>
      </c>
      <c r="M121" s="4">
        <v>1.350933994E-2</v>
      </c>
      <c r="N121" s="4">
        <v>4.4870554829999999E-2</v>
      </c>
      <c r="O121" s="4">
        <v>0.2783997876</v>
      </c>
      <c r="P121" s="4">
        <v>6.1938478249999998E-2</v>
      </c>
      <c r="Q121" s="4">
        <v>4.038216626E-3</v>
      </c>
      <c r="R121" s="4">
        <v>4.5434881390000001E-2</v>
      </c>
      <c r="S121" s="4">
        <v>3.5464351030000001E-2</v>
      </c>
      <c r="T121" s="4">
        <v>3.694971717E-2</v>
      </c>
      <c r="U121" s="4">
        <v>3.6671046720000003E-2</v>
      </c>
      <c r="V121" s="4">
        <v>5.6016229950000003E-2</v>
      </c>
      <c r="W121">
        <f>CORREL(G121:N121,O121:V121)</f>
        <v>0.96815562320574156</v>
      </c>
    </row>
    <row r="122" spans="1:23" ht="13" x14ac:dyDescent="0.15">
      <c r="A122" s="4" t="s">
        <v>64</v>
      </c>
      <c r="B122" s="4" t="s">
        <v>25</v>
      </c>
      <c r="C122" s="4">
        <v>9698</v>
      </c>
      <c r="D122" s="4">
        <v>7834</v>
      </c>
      <c r="E122" s="4">
        <v>970218</v>
      </c>
      <c r="F122" s="4">
        <v>192111</v>
      </c>
      <c r="G122" s="4">
        <v>0.23816299760000001</v>
      </c>
      <c r="H122" s="4">
        <v>5.6267735229999997E-2</v>
      </c>
      <c r="I122" s="4">
        <v>8.9245861980000001E-4</v>
      </c>
      <c r="J122" s="4">
        <v>7.9315004179999996E-2</v>
      </c>
      <c r="K122" s="4">
        <v>9.3615781269999997E-3</v>
      </c>
      <c r="L122" s="4">
        <v>1.382658638E-2</v>
      </c>
      <c r="M122" s="4">
        <v>1.350933994E-2</v>
      </c>
      <c r="N122" s="4">
        <v>4.4870554829999999E-2</v>
      </c>
      <c r="O122" s="4">
        <v>0.35588986449999999</v>
      </c>
      <c r="P122" s="4">
        <v>7.2732168730000005E-2</v>
      </c>
      <c r="Q122" s="4">
        <v>1.177470731E-3</v>
      </c>
      <c r="R122" s="4">
        <v>0.15290332649999999</v>
      </c>
      <c r="S122" s="4">
        <v>1.037695179E-2</v>
      </c>
      <c r="T122" s="4">
        <v>2.2623078929999998E-2</v>
      </c>
      <c r="U122" s="4">
        <v>8.8465190329999999E-2</v>
      </c>
      <c r="V122" s="4">
        <v>3.9418870049999999E-2</v>
      </c>
      <c r="W122">
        <f>CORREL(G122:N122,O122:V122)</f>
        <v>0.96723389277152805</v>
      </c>
    </row>
    <row r="123" spans="1:23" ht="13" x14ac:dyDescent="0.15">
      <c r="A123" s="4" t="s">
        <v>64</v>
      </c>
      <c r="B123" s="4" t="s">
        <v>36</v>
      </c>
      <c r="C123" s="4">
        <v>9698</v>
      </c>
      <c r="D123" s="4">
        <v>213</v>
      </c>
      <c r="E123" s="4">
        <v>970218</v>
      </c>
      <c r="F123" s="4">
        <v>4341</v>
      </c>
      <c r="G123" s="4">
        <v>0.23816299760000001</v>
      </c>
      <c r="H123" s="4">
        <v>5.6267735229999997E-2</v>
      </c>
      <c r="I123" s="4">
        <v>8.9245861980000001E-4</v>
      </c>
      <c r="J123" s="4">
        <v>7.9315004179999996E-2</v>
      </c>
      <c r="K123" s="4">
        <v>9.3615781269999997E-3</v>
      </c>
      <c r="L123" s="4">
        <v>1.382658638E-2</v>
      </c>
      <c r="M123" s="4">
        <v>1.350933994E-2</v>
      </c>
      <c r="N123" s="4">
        <v>4.4870554829999999E-2</v>
      </c>
      <c r="O123" s="4">
        <v>0.20157187339999999</v>
      </c>
      <c r="P123" s="4">
        <v>8.0460554340000004E-2</v>
      </c>
      <c r="Q123" s="4">
        <v>8.6632436160000003E-3</v>
      </c>
      <c r="R123" s="4">
        <v>6.4870012759999998E-2</v>
      </c>
      <c r="S123" s="4">
        <v>4.314377992E-2</v>
      </c>
      <c r="T123" s="4">
        <v>4.4944303169999998E-3</v>
      </c>
      <c r="U123" s="4">
        <v>3.9077386759999999E-2</v>
      </c>
      <c r="V123" s="4">
        <v>6.5346110720000003E-2</v>
      </c>
      <c r="W123">
        <f>CORREL(G123:N123,O123:V123)</f>
        <v>0.9653030763425039</v>
      </c>
    </row>
    <row r="124" spans="1:23" ht="13" x14ac:dyDescent="0.15">
      <c r="A124" s="4" t="s">
        <v>64</v>
      </c>
      <c r="B124" s="4" t="s">
        <v>55</v>
      </c>
      <c r="C124" s="4">
        <v>9698</v>
      </c>
      <c r="D124" s="4">
        <v>1035</v>
      </c>
      <c r="E124" s="4">
        <v>970218</v>
      </c>
      <c r="F124" s="4">
        <v>4973</v>
      </c>
      <c r="G124" s="4">
        <v>0.23816299760000001</v>
      </c>
      <c r="H124" s="4">
        <v>5.6267735229999997E-2</v>
      </c>
      <c r="I124" s="4">
        <v>8.9245861980000001E-4</v>
      </c>
      <c r="J124" s="4">
        <v>7.9315004179999996E-2</v>
      </c>
      <c r="K124" s="4">
        <v>9.3615781269999997E-3</v>
      </c>
      <c r="L124" s="4">
        <v>1.382658638E-2</v>
      </c>
      <c r="M124" s="4">
        <v>1.350933994E-2</v>
      </c>
      <c r="N124" s="4">
        <v>4.4870554829999999E-2</v>
      </c>
      <c r="O124" s="4">
        <v>0.20282378540000001</v>
      </c>
      <c r="P124" s="4">
        <v>7.9606152560000004E-2</v>
      </c>
      <c r="Q124" s="4">
        <v>3.6868892130000001E-3</v>
      </c>
      <c r="R124" s="4">
        <v>4.1864438890000001E-2</v>
      </c>
      <c r="S124" s="4">
        <v>2.3243905280000001E-2</v>
      </c>
      <c r="T124" s="4">
        <v>3.9546702859999998E-2</v>
      </c>
      <c r="U124" s="4">
        <v>2.2360574439999999E-2</v>
      </c>
      <c r="V124" s="4">
        <v>4.1540551270000003E-2</v>
      </c>
      <c r="W124">
        <f>CORREL(G124:N124,O124:V124)</f>
        <v>0.96292315462220057</v>
      </c>
    </row>
    <row r="125" spans="1:23" ht="13" x14ac:dyDescent="0.15">
      <c r="A125" s="4" t="s">
        <v>64</v>
      </c>
      <c r="B125" s="4" t="s">
        <v>29</v>
      </c>
      <c r="C125" s="4">
        <v>9698</v>
      </c>
      <c r="D125" s="4">
        <v>1027</v>
      </c>
      <c r="E125" s="4">
        <v>970218</v>
      </c>
      <c r="F125" s="4">
        <v>157470</v>
      </c>
      <c r="G125" s="4">
        <v>0.23816299760000001</v>
      </c>
      <c r="H125" s="4">
        <v>5.6267735229999997E-2</v>
      </c>
      <c r="I125" s="4">
        <v>8.9245861980000001E-4</v>
      </c>
      <c r="J125" s="4">
        <v>7.9315004179999996E-2</v>
      </c>
      <c r="K125" s="4">
        <v>9.3615781269999997E-3</v>
      </c>
      <c r="L125" s="4">
        <v>1.382658638E-2</v>
      </c>
      <c r="M125" s="4">
        <v>1.350933994E-2</v>
      </c>
      <c r="N125" s="4">
        <v>4.4870554829999999E-2</v>
      </c>
      <c r="O125" s="4">
        <v>0.19293932280000001</v>
      </c>
      <c r="P125" s="4">
        <v>7.6046656150000003E-2</v>
      </c>
      <c r="Q125" s="4">
        <v>1.739551E-3</v>
      </c>
      <c r="R125" s="4">
        <v>4.5737605139999998E-2</v>
      </c>
      <c r="S125" s="4">
        <v>2.2680106679999999E-2</v>
      </c>
      <c r="T125" s="4">
        <v>2.8474777109999998E-2</v>
      </c>
      <c r="U125" s="4">
        <v>2.732950176E-2</v>
      </c>
      <c r="V125" s="4">
        <v>6.9664533200000003E-2</v>
      </c>
      <c r="W125">
        <f>CORREL(G125:N125,O125:V125)</f>
        <v>0.96286509906192586</v>
      </c>
    </row>
    <row r="126" spans="1:23" ht="13" x14ac:dyDescent="0.15">
      <c r="A126" s="4" t="s">
        <v>64</v>
      </c>
      <c r="B126" s="4" t="s">
        <v>46</v>
      </c>
      <c r="C126" s="4">
        <v>9698</v>
      </c>
      <c r="D126" s="4">
        <v>65374</v>
      </c>
      <c r="E126" s="4">
        <v>970218</v>
      </c>
      <c r="F126" s="4">
        <v>1094388</v>
      </c>
      <c r="G126" s="4">
        <v>0.23816299760000001</v>
      </c>
      <c r="H126" s="4">
        <v>5.6267735229999997E-2</v>
      </c>
      <c r="I126" s="4">
        <v>8.9245861980000001E-4</v>
      </c>
      <c r="J126" s="4">
        <v>7.9315004179999996E-2</v>
      </c>
      <c r="K126" s="4">
        <v>9.3615781269999997E-3</v>
      </c>
      <c r="L126" s="4">
        <v>1.382658638E-2</v>
      </c>
      <c r="M126" s="4">
        <v>1.350933994E-2</v>
      </c>
      <c r="N126" s="4">
        <v>4.4870554829999999E-2</v>
      </c>
      <c r="O126" s="4">
        <v>0.1710792763</v>
      </c>
      <c r="P126" s="4">
        <v>7.9465275259999996E-2</v>
      </c>
      <c r="Q126" s="4">
        <v>1.828681975E-3</v>
      </c>
      <c r="R126" s="4">
        <v>4.5537719300000001E-2</v>
      </c>
      <c r="S126" s="4">
        <v>2.3324543020000001E-2</v>
      </c>
      <c r="T126" s="4">
        <v>2.0579235899999999E-2</v>
      </c>
      <c r="U126" s="4">
        <v>1.6051598300000001E-2</v>
      </c>
      <c r="V126" s="4">
        <v>5.0693564990000002E-2</v>
      </c>
      <c r="W126">
        <f>CORREL(G126:N126,O126:V126)</f>
        <v>0.96273422723036239</v>
      </c>
    </row>
    <row r="127" spans="1:23" ht="13" x14ac:dyDescent="0.15">
      <c r="A127" s="4" t="s">
        <v>64</v>
      </c>
      <c r="B127" s="4" t="s">
        <v>51</v>
      </c>
      <c r="C127" s="4">
        <v>9698</v>
      </c>
      <c r="D127" s="4">
        <v>270</v>
      </c>
      <c r="E127" s="4">
        <v>970218</v>
      </c>
      <c r="F127" s="4">
        <v>363769</v>
      </c>
      <c r="G127" s="4">
        <v>0.23816299760000001</v>
      </c>
      <c r="H127" s="4">
        <v>5.6267735229999997E-2</v>
      </c>
      <c r="I127" s="4">
        <v>8.9245861980000001E-4</v>
      </c>
      <c r="J127" s="4">
        <v>7.9315004179999996E-2</v>
      </c>
      <c r="K127" s="4">
        <v>9.3615781269999997E-3</v>
      </c>
      <c r="L127" s="4">
        <v>1.382658638E-2</v>
      </c>
      <c r="M127" s="4">
        <v>1.350933994E-2</v>
      </c>
      <c r="N127" s="4">
        <v>4.4870554829999999E-2</v>
      </c>
      <c r="O127" s="4">
        <v>0.31787694989999998</v>
      </c>
      <c r="P127" s="4">
        <v>4.242075428E-2</v>
      </c>
      <c r="Q127" s="4">
        <v>1.605480227E-4</v>
      </c>
      <c r="R127" s="4">
        <v>3.1854256689999999E-2</v>
      </c>
      <c r="S127" s="4">
        <v>2.1746879699999999E-2</v>
      </c>
      <c r="T127" s="4">
        <v>3.5295378779999997E-2</v>
      </c>
      <c r="U127" s="4">
        <v>2.637540289E-3</v>
      </c>
      <c r="V127" s="4">
        <v>4.0906591999999999E-2</v>
      </c>
      <c r="W127">
        <f>CORREL(G127:N127,O127:V127)</f>
        <v>0.96187111640709289</v>
      </c>
    </row>
    <row r="128" spans="1:23" ht="13" x14ac:dyDescent="0.15">
      <c r="A128" s="4" t="s">
        <v>64</v>
      </c>
      <c r="B128" s="4" t="s">
        <v>41</v>
      </c>
      <c r="C128" s="4">
        <v>9698</v>
      </c>
      <c r="D128" s="4">
        <v>21858</v>
      </c>
      <c r="E128" s="4">
        <v>970218</v>
      </c>
      <c r="F128" s="4">
        <v>38118</v>
      </c>
      <c r="G128" s="4">
        <v>0.23816299760000001</v>
      </c>
      <c r="H128" s="4">
        <v>5.6267735229999997E-2</v>
      </c>
      <c r="I128" s="4">
        <v>8.9245861980000001E-4</v>
      </c>
      <c r="J128" s="4">
        <v>7.9315004179999996E-2</v>
      </c>
      <c r="K128" s="4">
        <v>9.3615781269999997E-3</v>
      </c>
      <c r="L128" s="4">
        <v>1.382658638E-2</v>
      </c>
      <c r="M128" s="4">
        <v>1.350933994E-2</v>
      </c>
      <c r="N128" s="4">
        <v>4.4870554829999999E-2</v>
      </c>
      <c r="O128" s="4">
        <v>0.45917021879999997</v>
      </c>
      <c r="P128" s="4">
        <v>3.2125476360000002E-2</v>
      </c>
      <c r="Q128" s="4">
        <v>6.0472448109999996E-4</v>
      </c>
      <c r="R128" s="4">
        <v>4.3011369770000002E-2</v>
      </c>
      <c r="S128" s="4">
        <v>3.591107398E-2</v>
      </c>
      <c r="T128" s="4">
        <v>7.607724142E-3</v>
      </c>
      <c r="U128" s="4">
        <v>3.9403170389999999E-3</v>
      </c>
      <c r="V128" s="4">
        <v>3.9721150320000002E-2</v>
      </c>
      <c r="W128">
        <f>CORREL(G128:N128,O128:V128)</f>
        <v>0.96069538600118443</v>
      </c>
    </row>
    <row r="129" spans="1:23" ht="13" x14ac:dyDescent="0.15">
      <c r="A129" s="4" t="s">
        <v>64</v>
      </c>
      <c r="B129" s="4" t="s">
        <v>43</v>
      </c>
      <c r="C129" s="4">
        <v>9698</v>
      </c>
      <c r="D129" s="4">
        <v>131216</v>
      </c>
      <c r="E129" s="4">
        <v>970218</v>
      </c>
      <c r="F129" s="4">
        <v>5198495</v>
      </c>
      <c r="G129" s="4">
        <v>0.23816299760000001</v>
      </c>
      <c r="H129" s="4">
        <v>5.6267735229999997E-2</v>
      </c>
      <c r="I129" s="4">
        <v>8.9245861980000001E-4</v>
      </c>
      <c r="J129" s="4">
        <v>7.9315004179999996E-2</v>
      </c>
      <c r="K129" s="4">
        <v>9.3615781269999997E-3</v>
      </c>
      <c r="L129" s="4">
        <v>1.382658638E-2</v>
      </c>
      <c r="M129" s="4">
        <v>1.350933994E-2</v>
      </c>
      <c r="N129" s="4">
        <v>4.4870554829999999E-2</v>
      </c>
      <c r="O129" s="4">
        <v>0.22483903180000001</v>
      </c>
      <c r="P129" s="4">
        <v>7.5086447939999995E-2</v>
      </c>
      <c r="Q129" s="4">
        <v>3.10819561E-3</v>
      </c>
      <c r="R129" s="4">
        <v>3.6062492330000001E-2</v>
      </c>
      <c r="S129" s="4">
        <v>2.3964094410000001E-2</v>
      </c>
      <c r="T129" s="4">
        <v>1.285359937E-2</v>
      </c>
      <c r="U129" s="4">
        <v>1.736871508E-2</v>
      </c>
      <c r="V129" s="4">
        <v>7.5203940129999994E-2</v>
      </c>
      <c r="W129">
        <f>CORREL(G129:N129,O129:V129)</f>
        <v>0.95807221422955058</v>
      </c>
    </row>
    <row r="130" spans="1:23" ht="13" x14ac:dyDescent="0.15">
      <c r="A130" s="4" t="s">
        <v>64</v>
      </c>
      <c r="B130" s="4" t="s">
        <v>48</v>
      </c>
      <c r="C130" s="4">
        <v>9698</v>
      </c>
      <c r="D130" s="4">
        <v>2229</v>
      </c>
      <c r="E130" s="4">
        <v>970218</v>
      </c>
      <c r="F130" s="4">
        <v>75099</v>
      </c>
      <c r="G130" s="4">
        <v>0.23816299760000001</v>
      </c>
      <c r="H130" s="4">
        <v>5.6267735229999997E-2</v>
      </c>
      <c r="I130" s="4">
        <v>8.9245861980000001E-4</v>
      </c>
      <c r="J130" s="4">
        <v>7.9315004179999996E-2</v>
      </c>
      <c r="K130" s="4">
        <v>9.3615781269999997E-3</v>
      </c>
      <c r="L130" s="4">
        <v>1.382658638E-2</v>
      </c>
      <c r="M130" s="4">
        <v>1.350933994E-2</v>
      </c>
      <c r="N130" s="4">
        <v>4.4870554829999999E-2</v>
      </c>
      <c r="O130" s="4">
        <v>0.26704884309999999</v>
      </c>
      <c r="P130" s="4">
        <v>3.3261133259999999E-2</v>
      </c>
      <c r="Q130" s="4">
        <v>1.1851096059999999E-3</v>
      </c>
      <c r="R130" s="4">
        <v>7.1722418979999994E-2</v>
      </c>
      <c r="S130" s="4">
        <v>3.3760018070000002E-2</v>
      </c>
      <c r="T130" s="4">
        <v>5.0710346929999997E-2</v>
      </c>
      <c r="U130" s="4">
        <v>5.3221192170000001E-2</v>
      </c>
      <c r="V130" s="4">
        <v>3.2412319750000002E-2</v>
      </c>
      <c r="W130">
        <f>CORREL(G130:N130,O130:V130)</f>
        <v>0.95605828306343787</v>
      </c>
    </row>
    <row r="131" spans="1:23" ht="13" x14ac:dyDescent="0.15">
      <c r="A131" s="4" t="s">
        <v>64</v>
      </c>
      <c r="B131" s="4" t="s">
        <v>53</v>
      </c>
      <c r="C131" s="4">
        <v>9698</v>
      </c>
      <c r="D131" s="4">
        <v>2492</v>
      </c>
      <c r="E131" s="4">
        <v>970218</v>
      </c>
      <c r="F131" s="4">
        <v>30178</v>
      </c>
      <c r="G131" s="4">
        <v>0.23816299760000001</v>
      </c>
      <c r="H131" s="4">
        <v>5.6267735229999997E-2</v>
      </c>
      <c r="I131" s="4">
        <v>8.9245861980000001E-4</v>
      </c>
      <c r="J131" s="4">
        <v>7.9315004179999996E-2</v>
      </c>
      <c r="K131" s="4">
        <v>9.3615781269999997E-3</v>
      </c>
      <c r="L131" s="4">
        <v>1.382658638E-2</v>
      </c>
      <c r="M131" s="4">
        <v>1.350933994E-2</v>
      </c>
      <c r="N131" s="4">
        <v>4.4870554829999999E-2</v>
      </c>
      <c r="O131" s="4">
        <v>0.20316078139999999</v>
      </c>
      <c r="P131" s="4">
        <v>4.4227628599999999E-2</v>
      </c>
      <c r="Q131" s="4">
        <v>9.3545399120000005E-4</v>
      </c>
      <c r="R131" s="4">
        <v>8.3690257399999995E-2</v>
      </c>
      <c r="S131" s="4">
        <v>6.9936427109999998E-3</v>
      </c>
      <c r="T131" s="4">
        <v>1.3890288949999999E-2</v>
      </c>
      <c r="U131" s="4">
        <v>6.667680175E-2</v>
      </c>
      <c r="V131" s="4">
        <v>3.6465589860000001E-2</v>
      </c>
      <c r="W131">
        <f>CORREL(G131:N131,O131:V131)</f>
        <v>0.95499542520814329</v>
      </c>
    </row>
    <row r="132" spans="1:23" ht="13" x14ac:dyDescent="0.15">
      <c r="A132" s="4" t="s">
        <v>64</v>
      </c>
      <c r="B132" s="4" t="s">
        <v>52</v>
      </c>
      <c r="C132" s="4">
        <v>9698</v>
      </c>
      <c r="D132" s="4">
        <v>14909</v>
      </c>
      <c r="E132" s="4">
        <v>970218</v>
      </c>
      <c r="F132" s="4">
        <v>236170</v>
      </c>
      <c r="G132" s="4">
        <v>0.23816299760000001</v>
      </c>
      <c r="H132" s="4">
        <v>5.6267735229999997E-2</v>
      </c>
      <c r="I132" s="4">
        <v>8.9245861980000001E-4</v>
      </c>
      <c r="J132" s="4">
        <v>7.9315004179999996E-2</v>
      </c>
      <c r="K132" s="4">
        <v>9.3615781269999997E-3</v>
      </c>
      <c r="L132" s="4">
        <v>1.382658638E-2</v>
      </c>
      <c r="M132" s="4">
        <v>1.350933994E-2</v>
      </c>
      <c r="N132" s="4">
        <v>4.4870554829999999E-2</v>
      </c>
      <c r="O132" s="4">
        <v>0.19068961000000001</v>
      </c>
      <c r="P132" s="4">
        <v>8.0903780810000006E-2</v>
      </c>
      <c r="Q132" s="4">
        <v>6.0963744930000001E-3</v>
      </c>
      <c r="R132" s="4">
        <v>4.5178340970000001E-2</v>
      </c>
      <c r="S132" s="4">
        <v>2.7107750470000001E-2</v>
      </c>
      <c r="T132" s="4">
        <v>4.083542515E-2</v>
      </c>
      <c r="U132" s="4">
        <v>4.3186086790000001E-2</v>
      </c>
      <c r="V132" s="4">
        <v>6.7316117029999997E-2</v>
      </c>
      <c r="W132">
        <f>CORREL(G132:N132,O132:V132)</f>
        <v>0.95163525015361139</v>
      </c>
    </row>
    <row r="133" spans="1:23" ht="13" x14ac:dyDescent="0.15">
      <c r="A133" s="4" t="s">
        <v>64</v>
      </c>
      <c r="B133" s="4" t="s">
        <v>35</v>
      </c>
      <c r="C133" s="4">
        <v>9698</v>
      </c>
      <c r="D133" s="4">
        <v>268</v>
      </c>
      <c r="E133" s="4">
        <v>970218</v>
      </c>
      <c r="F133" s="4">
        <v>536</v>
      </c>
      <c r="G133" s="4">
        <v>0.23816299760000001</v>
      </c>
      <c r="H133" s="4">
        <v>5.6267735229999997E-2</v>
      </c>
      <c r="I133" s="4">
        <v>8.9245861980000001E-4</v>
      </c>
      <c r="J133" s="4">
        <v>7.9315004179999996E-2</v>
      </c>
      <c r="K133" s="4">
        <v>9.3615781269999997E-3</v>
      </c>
      <c r="L133" s="4">
        <v>1.382658638E-2</v>
      </c>
      <c r="M133" s="4">
        <v>1.350933994E-2</v>
      </c>
      <c r="N133" s="4">
        <v>4.4870554829999999E-2</v>
      </c>
      <c r="O133" s="4">
        <v>0.19756200090000001</v>
      </c>
      <c r="P133" s="4">
        <v>6.4588041600000007E-2</v>
      </c>
      <c r="Q133" s="4">
        <v>2.7533115949999998E-3</v>
      </c>
      <c r="R133" s="4">
        <v>5.3159024159999999E-2</v>
      </c>
      <c r="S133" s="4">
        <v>1.281431896E-2</v>
      </c>
      <c r="T133" s="4">
        <v>3.0790008880000001E-2</v>
      </c>
      <c r="U133" s="4">
        <v>4.1177555290000001E-2</v>
      </c>
      <c r="V133" s="4">
        <v>8.9136386999999997E-2</v>
      </c>
      <c r="W133">
        <f>CORREL(G133:N133,O133:V133)</f>
        <v>0.94991932992148898</v>
      </c>
    </row>
    <row r="134" spans="1:23" ht="13" x14ac:dyDescent="0.15">
      <c r="A134" s="4" t="s">
        <v>64</v>
      </c>
      <c r="B134" s="4" t="s">
        <v>61</v>
      </c>
      <c r="C134" s="4">
        <v>9698</v>
      </c>
      <c r="D134" s="4">
        <v>30674</v>
      </c>
      <c r="E134" s="4">
        <v>970218</v>
      </c>
      <c r="F134" s="4">
        <v>29249</v>
      </c>
      <c r="G134" s="4">
        <v>0.23816299760000001</v>
      </c>
      <c r="H134" s="4">
        <v>5.6267735229999997E-2</v>
      </c>
      <c r="I134" s="4">
        <v>8.9245861980000001E-4</v>
      </c>
      <c r="J134" s="4">
        <v>7.9315004179999996E-2</v>
      </c>
      <c r="K134" s="4">
        <v>9.3615781269999997E-3</v>
      </c>
      <c r="L134" s="4">
        <v>1.382658638E-2</v>
      </c>
      <c r="M134" s="4">
        <v>1.350933994E-2</v>
      </c>
      <c r="N134" s="4">
        <v>4.4870554829999999E-2</v>
      </c>
      <c r="O134" s="4">
        <v>0.18928646560000001</v>
      </c>
      <c r="P134" s="4">
        <v>4.2356461890000002E-2</v>
      </c>
      <c r="Q134" s="4">
        <v>2.4797087379999998E-3</v>
      </c>
      <c r="R134" s="4">
        <v>4.4108243870000001E-2</v>
      </c>
      <c r="S134" s="4">
        <v>5.2903912560000002E-2</v>
      </c>
      <c r="T134" s="4">
        <v>3.6436707040000002E-2</v>
      </c>
      <c r="U134" s="4">
        <v>2.3884940680000001E-2</v>
      </c>
      <c r="V134" s="4">
        <v>5.784247604E-2</v>
      </c>
      <c r="W134">
        <f>CORREL(G134:N134,O134:V134)</f>
        <v>0.94713305847022911</v>
      </c>
    </row>
    <row r="135" spans="1:23" ht="13" x14ac:dyDescent="0.15">
      <c r="A135" s="4" t="s">
        <v>64</v>
      </c>
      <c r="B135" s="4" t="s">
        <v>49</v>
      </c>
      <c r="C135" s="4">
        <v>9698</v>
      </c>
      <c r="D135" s="4">
        <v>17614</v>
      </c>
      <c r="E135" s="4">
        <v>970218</v>
      </c>
      <c r="F135" s="4">
        <v>55574</v>
      </c>
      <c r="G135" s="4">
        <v>0.23816299760000001</v>
      </c>
      <c r="H135" s="4">
        <v>5.6267735229999997E-2</v>
      </c>
      <c r="I135" s="4">
        <v>8.9245861980000001E-4</v>
      </c>
      <c r="J135" s="4">
        <v>7.9315004179999996E-2</v>
      </c>
      <c r="K135" s="4">
        <v>9.3615781269999997E-3</v>
      </c>
      <c r="L135" s="4">
        <v>1.382658638E-2</v>
      </c>
      <c r="M135" s="4">
        <v>1.350933994E-2</v>
      </c>
      <c r="N135" s="4">
        <v>4.4870554829999999E-2</v>
      </c>
      <c r="O135" s="4">
        <v>0.20582115600000001</v>
      </c>
      <c r="P135" s="4">
        <v>8.5195475879999996E-2</v>
      </c>
      <c r="Q135" s="4">
        <v>3.602044335E-3</v>
      </c>
      <c r="R135" s="4">
        <v>3.6788574159999997E-2</v>
      </c>
      <c r="S135" s="4">
        <v>2.26669117E-2</v>
      </c>
      <c r="T135" s="4">
        <v>2.6871311879999998E-2</v>
      </c>
      <c r="U135" s="4">
        <v>3.3404974830000003E-2</v>
      </c>
      <c r="V135" s="4">
        <v>7.5199829699999998E-2</v>
      </c>
      <c r="W135">
        <f>CORREL(G135:N135,O135:V135)</f>
        <v>0.94429559728789314</v>
      </c>
    </row>
    <row r="136" spans="1:23" ht="13" x14ac:dyDescent="0.15">
      <c r="A136" s="4" t="s">
        <v>64</v>
      </c>
      <c r="B136" s="4" t="s">
        <v>40</v>
      </c>
      <c r="C136" s="4">
        <v>9698</v>
      </c>
      <c r="D136" s="4">
        <v>398</v>
      </c>
      <c r="E136" s="4">
        <v>970218</v>
      </c>
      <c r="F136" s="4">
        <v>5389</v>
      </c>
      <c r="G136" s="4">
        <v>0.23816299760000001</v>
      </c>
      <c r="H136" s="4">
        <v>5.6267735229999997E-2</v>
      </c>
      <c r="I136" s="4">
        <v>8.9245861980000001E-4</v>
      </c>
      <c r="J136" s="4">
        <v>7.9315004179999996E-2</v>
      </c>
      <c r="K136" s="4">
        <v>9.3615781269999997E-3</v>
      </c>
      <c r="L136" s="4">
        <v>1.382658638E-2</v>
      </c>
      <c r="M136" s="4">
        <v>1.350933994E-2</v>
      </c>
      <c r="N136" s="4">
        <v>4.4870554829999999E-2</v>
      </c>
      <c r="O136" s="4">
        <v>0.21468672359999999</v>
      </c>
      <c r="P136" s="4">
        <v>0.1011270605</v>
      </c>
      <c r="Q136" s="4">
        <v>1.0053423230000001E-2</v>
      </c>
      <c r="R136" s="4">
        <v>3.8668866920000003E-2</v>
      </c>
      <c r="S136" s="4">
        <v>1.878204482E-2</v>
      </c>
      <c r="T136" s="4">
        <v>3.907550538E-2</v>
      </c>
      <c r="U136" s="4">
        <v>2.5021754600000001E-2</v>
      </c>
      <c r="V136" s="4">
        <v>5.6460465949999997E-2</v>
      </c>
      <c r="W136">
        <f>CORREL(G136:N136,O136:V136)</f>
        <v>0.94267481719004143</v>
      </c>
    </row>
    <row r="137" spans="1:23" ht="13" x14ac:dyDescent="0.15">
      <c r="A137" s="4" t="s">
        <v>64</v>
      </c>
      <c r="B137" s="4" t="s">
        <v>28</v>
      </c>
      <c r="C137" s="4">
        <v>9698</v>
      </c>
      <c r="D137" s="4">
        <v>2</v>
      </c>
      <c r="E137" s="4">
        <v>970218</v>
      </c>
      <c r="F137" s="4">
        <v>13542</v>
      </c>
      <c r="G137" s="4">
        <v>0.23816299760000001</v>
      </c>
      <c r="H137" s="4">
        <v>5.6267735229999997E-2</v>
      </c>
      <c r="I137" s="4">
        <v>8.9245861980000001E-4</v>
      </c>
      <c r="J137" s="4">
        <v>7.9315004179999996E-2</v>
      </c>
      <c r="K137" s="4">
        <v>9.3615781269999997E-3</v>
      </c>
      <c r="L137" s="4">
        <v>1.382658638E-2</v>
      </c>
      <c r="M137" s="4">
        <v>1.350933994E-2</v>
      </c>
      <c r="N137" s="4">
        <v>4.4870554829999999E-2</v>
      </c>
      <c r="O137" s="4">
        <v>0.28181200169999998</v>
      </c>
      <c r="P137" s="4">
        <v>1.1455098459999999E-4</v>
      </c>
      <c r="Q137" s="4">
        <v>3.1044812200000001E-5</v>
      </c>
      <c r="R137" s="4">
        <v>3.5547050279999999E-3</v>
      </c>
      <c r="S137" s="4">
        <v>1.193895085E-3</v>
      </c>
      <c r="T137" s="4">
        <v>6.1980009010000005E-4</v>
      </c>
      <c r="U137" s="4">
        <v>1.040264615E-4</v>
      </c>
      <c r="V137" s="4">
        <v>2.2650347050000002E-3</v>
      </c>
      <c r="W137">
        <f>CORREL(G137:N137,O137:V137)</f>
        <v>0.9407659482915115</v>
      </c>
    </row>
    <row r="138" spans="1:23" ht="13" x14ac:dyDescent="0.15">
      <c r="A138" s="4" t="s">
        <v>64</v>
      </c>
      <c r="B138" s="4" t="s">
        <v>20</v>
      </c>
      <c r="C138" s="4">
        <v>9698</v>
      </c>
      <c r="D138" s="4">
        <v>1284</v>
      </c>
      <c r="E138" s="4">
        <v>970218</v>
      </c>
      <c r="F138" s="4">
        <v>26889</v>
      </c>
      <c r="G138" s="4">
        <v>0.23816299760000001</v>
      </c>
      <c r="H138" s="4">
        <v>5.6267735229999997E-2</v>
      </c>
      <c r="I138" s="4">
        <v>8.9245861980000001E-4</v>
      </c>
      <c r="J138" s="4">
        <v>7.9315004179999996E-2</v>
      </c>
      <c r="K138" s="4">
        <v>9.3615781269999997E-3</v>
      </c>
      <c r="L138" s="4">
        <v>1.382658638E-2</v>
      </c>
      <c r="M138" s="4">
        <v>1.350933994E-2</v>
      </c>
      <c r="N138" s="4">
        <v>4.4870554829999999E-2</v>
      </c>
      <c r="O138" s="4">
        <v>0.20466078930000001</v>
      </c>
      <c r="P138" s="4">
        <v>8.8225689169999996E-2</v>
      </c>
      <c r="Q138" s="4">
        <v>8.9907735579999992E-3</v>
      </c>
      <c r="R138" s="4">
        <v>3.63892995E-2</v>
      </c>
      <c r="S138" s="4">
        <v>2.4544503150000001E-2</v>
      </c>
      <c r="T138" s="4">
        <v>2.9962107219999999E-2</v>
      </c>
      <c r="U138" s="4">
        <v>3.6013816890000001E-2</v>
      </c>
      <c r="V138" s="4">
        <v>7.6180893979999997E-2</v>
      </c>
      <c r="W138">
        <f>CORREL(G138:N138,O138:V138)</f>
        <v>0.93970287319571633</v>
      </c>
    </row>
    <row r="139" spans="1:23" ht="13" x14ac:dyDescent="0.15">
      <c r="A139" s="4" t="s">
        <v>64</v>
      </c>
      <c r="B139" s="4" t="s">
        <v>27</v>
      </c>
      <c r="C139" s="4">
        <v>9698</v>
      </c>
      <c r="D139" s="4">
        <v>397</v>
      </c>
      <c r="E139" s="4">
        <v>970218</v>
      </c>
      <c r="F139" s="4">
        <v>15351</v>
      </c>
      <c r="G139" s="4">
        <v>0.23816299760000001</v>
      </c>
      <c r="H139" s="4">
        <v>5.6267735229999997E-2</v>
      </c>
      <c r="I139" s="4">
        <v>8.9245861980000001E-4</v>
      </c>
      <c r="J139" s="4">
        <v>7.9315004179999996E-2</v>
      </c>
      <c r="K139" s="4">
        <v>9.3615781269999997E-3</v>
      </c>
      <c r="L139" s="4">
        <v>1.382658638E-2</v>
      </c>
      <c r="M139" s="4">
        <v>1.350933994E-2</v>
      </c>
      <c r="N139" s="4">
        <v>4.4870554829999999E-2</v>
      </c>
      <c r="O139" s="4">
        <v>0.23459693000000001</v>
      </c>
      <c r="P139" s="4">
        <v>5.4367757590000003E-2</v>
      </c>
      <c r="Q139" s="4">
        <v>2.9474605620000002E-3</v>
      </c>
      <c r="R139" s="4">
        <v>6.3929054319999998E-2</v>
      </c>
      <c r="S139" s="4">
        <v>6.7799254929999997E-2</v>
      </c>
      <c r="T139" s="4">
        <v>5.9743527370000001E-2</v>
      </c>
      <c r="U139" s="4">
        <v>4.3336117100000002E-2</v>
      </c>
      <c r="V139" s="4">
        <v>4.0975859330000003E-2</v>
      </c>
      <c r="W139">
        <f>CORREL(G139:N139,O139:V139)</f>
        <v>0.93937183217587517</v>
      </c>
    </row>
    <row r="140" spans="1:23" ht="13" x14ac:dyDescent="0.15">
      <c r="A140" s="4" t="s">
        <v>64</v>
      </c>
      <c r="B140" s="4" t="s">
        <v>42</v>
      </c>
      <c r="C140" s="4">
        <v>9698</v>
      </c>
      <c r="D140" s="4">
        <v>100</v>
      </c>
      <c r="E140" s="4">
        <v>970218</v>
      </c>
      <c r="F140" s="4">
        <v>112646</v>
      </c>
      <c r="G140" s="4">
        <v>0.23816299760000001</v>
      </c>
      <c r="H140" s="4">
        <v>5.6267735229999997E-2</v>
      </c>
      <c r="I140" s="4">
        <v>8.9245861980000001E-4</v>
      </c>
      <c r="J140" s="4">
        <v>7.9315004179999996E-2</v>
      </c>
      <c r="K140" s="4">
        <v>9.3615781269999997E-3</v>
      </c>
      <c r="L140" s="4">
        <v>1.382658638E-2</v>
      </c>
      <c r="M140" s="4">
        <v>1.350933994E-2</v>
      </c>
      <c r="N140" s="4">
        <v>4.4870554829999999E-2</v>
      </c>
      <c r="O140" s="4">
        <v>0.16995295639999999</v>
      </c>
      <c r="P140" s="4">
        <v>7.3172008050000001E-2</v>
      </c>
      <c r="Q140" s="4">
        <v>3.623922627E-4</v>
      </c>
      <c r="R140" s="4">
        <v>7.9474591720000001E-2</v>
      </c>
      <c r="S140" s="4">
        <v>5.6557137600000001E-2</v>
      </c>
      <c r="T140" s="4">
        <v>4.4776248720000003E-3</v>
      </c>
      <c r="U140" s="4">
        <v>1.916423263E-2</v>
      </c>
      <c r="V140" s="4">
        <v>3.5529167270000002E-2</v>
      </c>
      <c r="W140">
        <f>CORREL(G140:N140,O140:V140)</f>
        <v>0.93887943776973637</v>
      </c>
    </row>
    <row r="141" spans="1:23" ht="13" x14ac:dyDescent="0.15">
      <c r="A141" s="4" t="s">
        <v>64</v>
      </c>
      <c r="B141" s="4" t="s">
        <v>44</v>
      </c>
      <c r="C141" s="4">
        <v>9698</v>
      </c>
      <c r="D141" s="4">
        <v>1242</v>
      </c>
      <c r="E141" s="4">
        <v>970218</v>
      </c>
      <c r="F141" s="4">
        <v>187915</v>
      </c>
      <c r="G141" s="4">
        <v>0.23816299760000001</v>
      </c>
      <c r="H141" s="4">
        <v>5.6267735229999997E-2</v>
      </c>
      <c r="I141" s="4">
        <v>8.9245861980000001E-4</v>
      </c>
      <c r="J141" s="4">
        <v>7.9315004179999996E-2</v>
      </c>
      <c r="K141" s="4">
        <v>9.3615781269999997E-3</v>
      </c>
      <c r="L141" s="4">
        <v>1.382658638E-2</v>
      </c>
      <c r="M141" s="4">
        <v>1.350933994E-2</v>
      </c>
      <c r="N141" s="4">
        <v>4.4870554829999999E-2</v>
      </c>
      <c r="O141" s="4">
        <v>0.17148578149999999</v>
      </c>
      <c r="P141" s="4">
        <v>8.6017424009999996E-2</v>
      </c>
      <c r="Q141" s="4">
        <v>4.2215706180000001E-3</v>
      </c>
      <c r="R141" s="4">
        <v>4.160875335E-2</v>
      </c>
      <c r="S141" s="4">
        <v>2.249708903E-2</v>
      </c>
      <c r="T141" s="4">
        <v>3.4744846599999997E-2</v>
      </c>
      <c r="U141" s="4">
        <v>3.4422656340000003E-2</v>
      </c>
      <c r="V141" s="4">
        <v>7.5666374859999996E-2</v>
      </c>
      <c r="W141">
        <f>CORREL(G141:N141,O141:V141)</f>
        <v>0.92612258886619658</v>
      </c>
    </row>
    <row r="142" spans="1:23" ht="13" x14ac:dyDescent="0.15">
      <c r="A142" s="4" t="s">
        <v>64</v>
      </c>
      <c r="B142" s="4" t="s">
        <v>24</v>
      </c>
      <c r="C142" s="4">
        <v>9698</v>
      </c>
      <c r="D142" s="4">
        <v>4672</v>
      </c>
      <c r="E142" s="4">
        <v>970218</v>
      </c>
      <c r="F142" s="4">
        <v>49944</v>
      </c>
      <c r="G142" s="4">
        <v>0.23816299760000001</v>
      </c>
      <c r="H142" s="4">
        <v>5.6267735229999997E-2</v>
      </c>
      <c r="I142" s="4">
        <v>8.9245861980000001E-4</v>
      </c>
      <c r="J142" s="4">
        <v>7.9315004179999996E-2</v>
      </c>
      <c r="K142" s="4">
        <v>9.3615781269999997E-3</v>
      </c>
      <c r="L142" s="4">
        <v>1.382658638E-2</v>
      </c>
      <c r="M142" s="4">
        <v>1.350933994E-2</v>
      </c>
      <c r="N142" s="4">
        <v>4.4870554829999999E-2</v>
      </c>
      <c r="O142" s="4">
        <v>0.1851763286</v>
      </c>
      <c r="P142" s="4">
        <v>5.5271128359999998E-2</v>
      </c>
      <c r="Q142" s="4">
        <v>4.2707946479999996E-3</v>
      </c>
      <c r="R142" s="4">
        <v>3.8666341139999998E-2</v>
      </c>
      <c r="S142" s="4">
        <v>4.1479601980000003E-2</v>
      </c>
      <c r="T142" s="4">
        <v>1.5609457700000001E-2</v>
      </c>
      <c r="U142" s="4">
        <v>5.7532920039999998E-2</v>
      </c>
      <c r="V142" s="4">
        <v>7.4409907770000006E-2</v>
      </c>
      <c r="W142">
        <f>CORREL(G142:N142,O142:V142)</f>
        <v>0.92104383840228876</v>
      </c>
    </row>
    <row r="143" spans="1:23" ht="13" x14ac:dyDescent="0.15">
      <c r="A143" s="4" t="s">
        <v>64</v>
      </c>
      <c r="B143" s="4" t="s">
        <v>32</v>
      </c>
      <c r="C143" s="4">
        <v>9698</v>
      </c>
      <c r="D143" s="4">
        <v>2541</v>
      </c>
      <c r="E143" s="4">
        <v>970218</v>
      </c>
      <c r="F143" s="4">
        <v>1737114</v>
      </c>
      <c r="G143" s="4">
        <v>0.23816299760000001</v>
      </c>
      <c r="H143" s="4">
        <v>5.6267735229999997E-2</v>
      </c>
      <c r="I143" s="4">
        <v>8.9245861980000001E-4</v>
      </c>
      <c r="J143" s="4">
        <v>7.9315004179999996E-2</v>
      </c>
      <c r="K143" s="4">
        <v>9.3615781269999997E-3</v>
      </c>
      <c r="L143" s="4">
        <v>1.382658638E-2</v>
      </c>
      <c r="M143" s="4">
        <v>1.350933994E-2</v>
      </c>
      <c r="N143" s="4">
        <v>4.4870554829999999E-2</v>
      </c>
      <c r="O143" s="4">
        <v>0.24945291610000001</v>
      </c>
      <c r="P143" s="4">
        <v>3.8553285430000001E-2</v>
      </c>
      <c r="Q143" s="4">
        <v>5.4387446370000002E-3</v>
      </c>
      <c r="R143" s="4">
        <v>6.6837098329999997E-2</v>
      </c>
      <c r="S143" s="4">
        <v>4.0975501150000003E-2</v>
      </c>
      <c r="T143" s="4">
        <v>6.5624249470000007E-2</v>
      </c>
      <c r="U143" s="4">
        <v>8.5396165199999999E-2</v>
      </c>
      <c r="V143" s="4">
        <v>3.8795913090000002E-2</v>
      </c>
      <c r="W143">
        <f>CORREL(G143:N143,O143:V143)</f>
        <v>0.91252164238916456</v>
      </c>
    </row>
    <row r="144" spans="1:23" ht="13" x14ac:dyDescent="0.15">
      <c r="A144" s="4" t="s">
        <v>64</v>
      </c>
      <c r="B144" s="4" t="s">
        <v>57</v>
      </c>
      <c r="C144" s="4">
        <v>9698</v>
      </c>
      <c r="D144" s="4">
        <v>257</v>
      </c>
      <c r="E144" s="4">
        <v>970218</v>
      </c>
      <c r="F144" s="4">
        <v>40498</v>
      </c>
      <c r="G144" s="4">
        <v>0.23816299760000001</v>
      </c>
      <c r="H144" s="4">
        <v>5.6267735229999997E-2</v>
      </c>
      <c r="I144" s="4">
        <v>8.9245861980000001E-4</v>
      </c>
      <c r="J144" s="4">
        <v>7.9315004179999996E-2</v>
      </c>
      <c r="K144" s="4">
        <v>9.3615781269999997E-3</v>
      </c>
      <c r="L144" s="4">
        <v>1.382658638E-2</v>
      </c>
      <c r="M144" s="4">
        <v>1.350933994E-2</v>
      </c>
      <c r="N144" s="4">
        <v>4.4870554829999999E-2</v>
      </c>
      <c r="O144" s="4">
        <v>0.1624719107</v>
      </c>
      <c r="P144" s="4">
        <v>7.6941260380000001E-2</v>
      </c>
      <c r="Q144" s="4">
        <v>4.0716552720000002E-3</v>
      </c>
      <c r="R144" s="4">
        <v>4.5022921430000001E-2</v>
      </c>
      <c r="S144" s="4">
        <v>5.4700000040000002E-2</v>
      </c>
      <c r="T144" s="4">
        <v>5.6170233960000003E-2</v>
      </c>
      <c r="U144" s="4">
        <v>3.8835159969999998E-2</v>
      </c>
      <c r="V144" s="4">
        <v>6.9626762219999999E-2</v>
      </c>
      <c r="W144">
        <f>CORREL(G144:N144,O144:V144)</f>
        <v>0.90403452865895684</v>
      </c>
    </row>
    <row r="145" spans="1:23" ht="13" x14ac:dyDescent="0.15">
      <c r="A145" s="4" t="s">
        <v>64</v>
      </c>
      <c r="B145" s="4" t="s">
        <v>26</v>
      </c>
      <c r="C145" s="4">
        <v>9698</v>
      </c>
      <c r="D145" s="4">
        <v>19</v>
      </c>
      <c r="E145" s="4">
        <v>970218</v>
      </c>
      <c r="F145" s="4">
        <v>13862</v>
      </c>
      <c r="G145" s="4">
        <v>0.23816299760000001</v>
      </c>
      <c r="H145" s="4">
        <v>5.6267735229999997E-2</v>
      </c>
      <c r="I145" s="4">
        <v>8.9245861980000001E-4</v>
      </c>
      <c r="J145" s="4">
        <v>7.9315004179999996E-2</v>
      </c>
      <c r="K145" s="4">
        <v>9.3615781269999997E-3</v>
      </c>
      <c r="L145" s="4">
        <v>1.382658638E-2</v>
      </c>
      <c r="M145" s="4">
        <v>1.350933994E-2</v>
      </c>
      <c r="N145" s="4">
        <v>4.4870554829999999E-2</v>
      </c>
      <c r="O145" s="4">
        <v>0.26448140860000002</v>
      </c>
      <c r="P145" s="4">
        <v>0.12905919760000001</v>
      </c>
      <c r="Q145" s="4">
        <v>1.051248945E-3</v>
      </c>
      <c r="R145" s="4">
        <v>7.1991707020000002E-3</v>
      </c>
      <c r="S145" s="4">
        <v>9.6801578200000002E-3</v>
      </c>
      <c r="T145" s="4">
        <v>3.8632955150000002E-3</v>
      </c>
      <c r="U145" s="4">
        <v>2.2829457720000002E-3</v>
      </c>
      <c r="V145" s="4">
        <v>6.1263115289999998E-3</v>
      </c>
      <c r="W145">
        <f>CORREL(G145:N145,O145:V145)</f>
        <v>0.89923590093009931</v>
      </c>
    </row>
    <row r="146" spans="1:23" ht="13" x14ac:dyDescent="0.15">
      <c r="A146" s="4" t="s">
        <v>64</v>
      </c>
      <c r="B146" s="4" t="s">
        <v>33</v>
      </c>
      <c r="C146" s="4">
        <v>9698</v>
      </c>
      <c r="D146" s="4">
        <v>1261</v>
      </c>
      <c r="E146" s="4">
        <v>970218</v>
      </c>
      <c r="F146" s="4">
        <v>1273159</v>
      </c>
      <c r="G146" s="4">
        <v>0.23816299760000001</v>
      </c>
      <c r="H146" s="4">
        <v>5.6267735229999997E-2</v>
      </c>
      <c r="I146" s="4">
        <v>8.9245861980000001E-4</v>
      </c>
      <c r="J146" s="4">
        <v>7.9315004179999996E-2</v>
      </c>
      <c r="K146" s="4">
        <v>9.3615781269999997E-3</v>
      </c>
      <c r="L146" s="4">
        <v>1.382658638E-2</v>
      </c>
      <c r="M146" s="4">
        <v>1.350933994E-2</v>
      </c>
      <c r="N146" s="4">
        <v>4.4870554829999999E-2</v>
      </c>
      <c r="O146" s="4">
        <v>0.17048246010000001</v>
      </c>
      <c r="P146" s="4">
        <v>8.9442449019999995E-2</v>
      </c>
      <c r="Q146" s="4">
        <v>2.2168204779999998E-3</v>
      </c>
      <c r="R146" s="4">
        <v>3.7314857479999998E-2</v>
      </c>
      <c r="S146" s="4">
        <v>1.369213771E-2</v>
      </c>
      <c r="T146" s="4">
        <v>2.2406724739999998E-3</v>
      </c>
      <c r="U146" s="4">
        <v>1.5715838449999998E-2</v>
      </c>
      <c r="V146" s="4">
        <v>9.5882593350000003E-2</v>
      </c>
      <c r="W146">
        <f>CORREL(G146:N146,O146:V146)</f>
        <v>0.88047729139124065</v>
      </c>
    </row>
    <row r="147" spans="1:23" ht="13" x14ac:dyDescent="0.15">
      <c r="A147" s="4" t="s">
        <v>64</v>
      </c>
      <c r="B147" s="4" t="s">
        <v>39</v>
      </c>
      <c r="C147" s="4">
        <v>9698</v>
      </c>
      <c r="D147" s="4">
        <v>130</v>
      </c>
      <c r="E147" s="4">
        <v>970218</v>
      </c>
      <c r="F147" s="4">
        <v>5148</v>
      </c>
      <c r="G147" s="4">
        <v>0.23816299760000001</v>
      </c>
      <c r="H147" s="4">
        <v>5.6267735229999997E-2</v>
      </c>
      <c r="I147" s="4">
        <v>8.9245861980000001E-4</v>
      </c>
      <c r="J147" s="4">
        <v>7.9315004179999996E-2</v>
      </c>
      <c r="K147" s="4">
        <v>9.3615781269999997E-3</v>
      </c>
      <c r="L147" s="4">
        <v>1.382658638E-2</v>
      </c>
      <c r="M147" s="4">
        <v>1.350933994E-2</v>
      </c>
      <c r="N147" s="4">
        <v>4.4870554829999999E-2</v>
      </c>
      <c r="O147" s="4">
        <v>0.13872502610000001</v>
      </c>
      <c r="P147" s="4">
        <v>5.8334809109999997E-2</v>
      </c>
      <c r="Q147" s="4">
        <v>1.3739335950000001E-2</v>
      </c>
      <c r="R147" s="4">
        <v>3.2935960190000002E-2</v>
      </c>
      <c r="S147" s="4">
        <v>2.4431813399999999E-2</v>
      </c>
      <c r="T147" s="4">
        <v>3.7540067900000001E-2</v>
      </c>
      <c r="U147" s="4">
        <v>7.9746561160000007E-2</v>
      </c>
      <c r="V147" s="4">
        <v>5.1986415340000001E-2</v>
      </c>
      <c r="W147">
        <f>CORREL(G147:N147,O147:V147)</f>
        <v>0.83579897214596843</v>
      </c>
    </row>
    <row r="148" spans="1:23" ht="13" x14ac:dyDescent="0.15">
      <c r="A148" s="4" t="s">
        <v>64</v>
      </c>
      <c r="B148" s="4" t="s">
        <v>37</v>
      </c>
      <c r="C148" s="4">
        <v>9698</v>
      </c>
      <c r="D148" s="4">
        <v>1957</v>
      </c>
      <c r="E148" s="4">
        <v>970218</v>
      </c>
      <c r="F148" s="4">
        <v>8042</v>
      </c>
      <c r="G148" s="4">
        <v>0.23816299760000001</v>
      </c>
      <c r="H148" s="4">
        <v>5.6267735229999997E-2</v>
      </c>
      <c r="I148" s="4">
        <v>8.9245861980000001E-4</v>
      </c>
      <c r="J148" s="4">
        <v>7.9315004179999996E-2</v>
      </c>
      <c r="K148" s="4">
        <v>9.3615781269999997E-3</v>
      </c>
      <c r="L148" s="4">
        <v>1.382658638E-2</v>
      </c>
      <c r="M148" s="4">
        <v>1.350933994E-2</v>
      </c>
      <c r="N148" s="4">
        <v>4.4870554829999999E-2</v>
      </c>
      <c r="O148" s="4">
        <v>0.17307914720000001</v>
      </c>
      <c r="P148" s="4">
        <v>3.2857965730000001E-2</v>
      </c>
      <c r="Q148" s="4">
        <v>4.9238855690000001E-3</v>
      </c>
      <c r="R148" s="4">
        <v>0.106032851</v>
      </c>
      <c r="S148" s="4">
        <v>2.79942278E-2</v>
      </c>
      <c r="T148" s="4">
        <v>9.904185905E-2</v>
      </c>
      <c r="U148" s="4">
        <v>6.0459573619999998E-2</v>
      </c>
      <c r="V148" s="4">
        <v>4.3042080310000001E-2</v>
      </c>
      <c r="W148">
        <f>CORREL(G148:N148,O148:V148)</f>
        <v>0.82474150051387873</v>
      </c>
    </row>
    <row r="149" spans="1:23" ht="13" x14ac:dyDescent="0.15">
      <c r="A149" s="4" t="s">
        <v>64</v>
      </c>
      <c r="B149" s="4" t="s">
        <v>45</v>
      </c>
      <c r="C149" s="4">
        <v>9698</v>
      </c>
      <c r="D149" s="4">
        <v>29</v>
      </c>
      <c r="E149" s="4">
        <v>970218</v>
      </c>
      <c r="F149" s="4">
        <v>2144</v>
      </c>
      <c r="G149" s="4">
        <v>0.23816299760000001</v>
      </c>
      <c r="H149" s="4">
        <v>5.6267735229999997E-2</v>
      </c>
      <c r="I149" s="4">
        <v>8.9245861980000001E-4</v>
      </c>
      <c r="J149" s="4">
        <v>7.9315004179999996E-2</v>
      </c>
      <c r="K149" s="4">
        <v>9.3615781269999997E-3</v>
      </c>
      <c r="L149" s="4">
        <v>1.382658638E-2</v>
      </c>
      <c r="M149" s="4">
        <v>1.350933994E-2</v>
      </c>
      <c r="N149" s="4">
        <v>4.4870554829999999E-2</v>
      </c>
      <c r="O149" s="4">
        <v>0.1509854159</v>
      </c>
      <c r="P149" s="4">
        <v>9.2939301949999997E-2</v>
      </c>
      <c r="Q149" s="4">
        <v>6.2205310200000002E-2</v>
      </c>
      <c r="R149" s="4">
        <v>1.8914195410000001E-2</v>
      </c>
      <c r="S149" s="4">
        <v>6.8651760899999997E-2</v>
      </c>
      <c r="T149" s="4">
        <v>3.4362254139999999E-3</v>
      </c>
      <c r="U149" s="4">
        <v>3.142114411E-2</v>
      </c>
      <c r="V149" s="4">
        <v>5.8595396610000003E-2</v>
      </c>
      <c r="W149">
        <f>CORREL(G149:N149,O149:V149)</f>
        <v>0.73625074428580684</v>
      </c>
    </row>
    <row r="150" spans="1:23" ht="13" x14ac:dyDescent="0.15">
      <c r="A150" s="4" t="s">
        <v>64</v>
      </c>
      <c r="B150" s="4" t="s">
        <v>56</v>
      </c>
      <c r="C150" s="4">
        <v>9698</v>
      </c>
      <c r="D150" s="4">
        <v>30</v>
      </c>
      <c r="E150" s="4">
        <v>970218</v>
      </c>
      <c r="F150" s="4">
        <v>1459</v>
      </c>
      <c r="G150" s="4">
        <v>0.23816299760000001</v>
      </c>
      <c r="H150" s="4">
        <v>5.6267735229999997E-2</v>
      </c>
      <c r="I150" s="4">
        <v>8.9245861980000001E-4</v>
      </c>
      <c r="J150" s="4">
        <v>7.9315004179999996E-2</v>
      </c>
      <c r="K150" s="4">
        <v>9.3615781269999997E-3</v>
      </c>
      <c r="L150" s="4">
        <v>1.382658638E-2</v>
      </c>
      <c r="M150" s="4">
        <v>1.350933994E-2</v>
      </c>
      <c r="N150" s="4">
        <v>4.4870554829999999E-2</v>
      </c>
      <c r="O150" s="4">
        <v>0.16619174279999999</v>
      </c>
      <c r="P150" s="4">
        <v>6.8645640459999999E-4</v>
      </c>
      <c r="Q150" s="4">
        <v>1.291058454E-3</v>
      </c>
      <c r="R150" s="4">
        <v>0.19993664110000001</v>
      </c>
      <c r="S150" s="4">
        <v>2.7912293479999999E-2</v>
      </c>
      <c r="T150" s="4">
        <v>3.41491404E-2</v>
      </c>
      <c r="U150" s="4">
        <v>2.150629496E-4</v>
      </c>
      <c r="V150" s="4">
        <v>5.3391994890000004E-3</v>
      </c>
      <c r="W150">
        <f>CORREL(G150:N150,O150:V150)</f>
        <v>0.71493613004988821</v>
      </c>
    </row>
    <row r="151" spans="1:23" ht="13" x14ac:dyDescent="0.15">
      <c r="A151" s="4" t="s">
        <v>64</v>
      </c>
      <c r="B151" s="4" t="s">
        <v>50</v>
      </c>
      <c r="C151" s="4">
        <v>9698</v>
      </c>
      <c r="D151" s="4">
        <v>737</v>
      </c>
      <c r="E151" s="4">
        <v>970218</v>
      </c>
      <c r="F151" s="4">
        <v>398395</v>
      </c>
      <c r="G151" s="4">
        <v>0.23816299760000001</v>
      </c>
      <c r="H151" s="4">
        <v>5.6267735229999997E-2</v>
      </c>
      <c r="I151" s="4">
        <v>8.9245861980000001E-4</v>
      </c>
      <c r="J151" s="4">
        <v>7.9315004179999996E-2</v>
      </c>
      <c r="K151" s="4">
        <v>9.3615781269999997E-3</v>
      </c>
      <c r="L151" s="4">
        <v>1.382658638E-2</v>
      </c>
      <c r="M151" s="4">
        <v>1.350933994E-2</v>
      </c>
      <c r="N151" s="4">
        <v>4.4870554829999999E-2</v>
      </c>
      <c r="O151" s="4">
        <v>0.13081624089999999</v>
      </c>
      <c r="P151" s="4">
        <v>3.592056171E-2</v>
      </c>
      <c r="Q151" s="4">
        <v>8.5846962940000007E-3</v>
      </c>
      <c r="R151" s="4">
        <v>5.1497165480000003E-2</v>
      </c>
      <c r="S151" s="4">
        <v>3.8527328239999999E-2</v>
      </c>
      <c r="T151" s="4">
        <v>0.19172342249999999</v>
      </c>
      <c r="U151" s="4">
        <v>3.3573733049999999E-2</v>
      </c>
      <c r="V151" s="4">
        <v>2.4875470220000001E-2</v>
      </c>
      <c r="W151">
        <f>CORREL(G151:N151,O151:V151)</f>
        <v>0.36105299283664005</v>
      </c>
    </row>
    <row r="152" spans="1:23" s="16" customFormat="1" ht="13" x14ac:dyDescent="0.15">
      <c r="A152" s="15" t="s">
        <v>65</v>
      </c>
      <c r="B152" s="15" t="s">
        <v>52</v>
      </c>
      <c r="C152" s="15">
        <v>14242753</v>
      </c>
      <c r="D152" s="15">
        <v>104733</v>
      </c>
      <c r="E152" s="15">
        <v>2070909</v>
      </c>
      <c r="F152" s="15">
        <v>32575</v>
      </c>
      <c r="G152" s="15">
        <v>0.2373297815</v>
      </c>
      <c r="H152" s="15">
        <v>8.1719701589999999E-2</v>
      </c>
      <c r="I152" s="15">
        <v>4.0023146670000002E-3</v>
      </c>
      <c r="J152" s="15">
        <v>4.2778057469999999E-2</v>
      </c>
      <c r="K152" s="15">
        <v>2.8050002889999998E-2</v>
      </c>
      <c r="L152" s="15">
        <v>3.0660759820000001E-2</v>
      </c>
      <c r="M152" s="15">
        <v>3.5662566059999998E-2</v>
      </c>
      <c r="N152" s="15">
        <v>6.4497622569999996E-2</v>
      </c>
      <c r="O152" s="15">
        <v>0.2242863004</v>
      </c>
      <c r="P152" s="15">
        <v>7.1759464339999995E-2</v>
      </c>
      <c r="Q152" s="15">
        <v>4.4542946680000001E-3</v>
      </c>
      <c r="R152" s="15">
        <v>4.7345767749999997E-2</v>
      </c>
      <c r="S152" s="15">
        <v>2.715752003E-2</v>
      </c>
      <c r="T152" s="15">
        <v>3.7530585550000002E-2</v>
      </c>
      <c r="U152" s="15">
        <v>4.0269475489999998E-2</v>
      </c>
      <c r="V152" s="15">
        <v>6.2798906380000005E-2</v>
      </c>
      <c r="W152" s="16">
        <f>CORREL(G152:N152,O152:V152)</f>
        <v>0.99794398279195717</v>
      </c>
    </row>
    <row r="153" spans="1:23" ht="13" x14ac:dyDescent="0.15">
      <c r="A153" s="4" t="s">
        <v>65</v>
      </c>
      <c r="B153" s="4" t="s">
        <v>44</v>
      </c>
      <c r="C153" s="4">
        <v>14242753</v>
      </c>
      <c r="D153" s="4">
        <v>24232</v>
      </c>
      <c r="E153" s="4">
        <v>2070909</v>
      </c>
      <c r="F153" s="4">
        <v>10622</v>
      </c>
      <c r="G153" s="4">
        <v>0.2373297815</v>
      </c>
      <c r="H153" s="4">
        <v>8.1719701589999999E-2</v>
      </c>
      <c r="I153" s="4">
        <v>4.0023146670000002E-3</v>
      </c>
      <c r="J153" s="4">
        <v>4.2778057469999999E-2</v>
      </c>
      <c r="K153" s="4">
        <v>2.8050002889999998E-2</v>
      </c>
      <c r="L153" s="4">
        <v>3.0660759820000001E-2</v>
      </c>
      <c r="M153" s="4">
        <v>3.5662566059999998E-2</v>
      </c>
      <c r="N153" s="4">
        <v>6.4497622569999996E-2</v>
      </c>
      <c r="O153" s="4">
        <v>0.2079567994</v>
      </c>
      <c r="P153" s="4">
        <v>7.6400307510000001E-2</v>
      </c>
      <c r="Q153" s="4">
        <v>4.70379809E-3</v>
      </c>
      <c r="R153" s="4">
        <v>4.7710357100000003E-2</v>
      </c>
      <c r="S153" s="4">
        <v>2.1962500900000001E-2</v>
      </c>
      <c r="T153" s="4">
        <v>3.4223001119999999E-2</v>
      </c>
      <c r="U153" s="4">
        <v>3.8574794549999999E-2</v>
      </c>
      <c r="V153" s="4">
        <v>6.2231606930000002E-2</v>
      </c>
      <c r="W153">
        <f>CORREL(G153:N153,O153:V153)</f>
        <v>0.9978166945601934</v>
      </c>
    </row>
    <row r="154" spans="1:23" s="6" customFormat="1" ht="13" x14ac:dyDescent="0.15">
      <c r="A154" s="5" t="s">
        <v>65</v>
      </c>
      <c r="B154" s="5" t="s">
        <v>20</v>
      </c>
      <c r="C154" s="5">
        <v>14242753</v>
      </c>
      <c r="D154" s="5">
        <v>9333</v>
      </c>
      <c r="E154" s="5">
        <v>2070909</v>
      </c>
      <c r="F154" s="5">
        <v>2919</v>
      </c>
      <c r="G154" s="5">
        <v>0.2373297815</v>
      </c>
      <c r="H154" s="5">
        <v>8.1719701589999999E-2</v>
      </c>
      <c r="I154" s="5">
        <v>4.0023146670000002E-3</v>
      </c>
      <c r="J154" s="5">
        <v>4.2778057469999999E-2</v>
      </c>
      <c r="K154" s="5">
        <v>2.8050002889999998E-2</v>
      </c>
      <c r="L154" s="5">
        <v>3.0660759820000001E-2</v>
      </c>
      <c r="M154" s="5">
        <v>3.5662566059999998E-2</v>
      </c>
      <c r="N154" s="5">
        <v>6.4497622569999996E-2</v>
      </c>
      <c r="O154" s="5">
        <v>0.23459012839999999</v>
      </c>
      <c r="P154" s="5">
        <v>7.0139871359999995E-2</v>
      </c>
      <c r="Q154" s="5">
        <v>4.8241583230000003E-3</v>
      </c>
      <c r="R154" s="5">
        <v>3.4784439129999997E-2</v>
      </c>
      <c r="S154" s="5">
        <v>2.2787716949999998E-2</v>
      </c>
      <c r="T154" s="5">
        <v>2.8901482669999999E-2</v>
      </c>
      <c r="U154" s="5">
        <v>3.5431010249999999E-2</v>
      </c>
      <c r="V154" s="5">
        <v>7.0664544730000001E-2</v>
      </c>
      <c r="W154" s="6">
        <f>CORREL(G154:N154,O154:V154)</f>
        <v>0.9971865245141075</v>
      </c>
    </row>
    <row r="155" spans="1:23" ht="13" x14ac:dyDescent="0.15">
      <c r="A155" s="4" t="s">
        <v>65</v>
      </c>
      <c r="B155" s="4" t="s">
        <v>49</v>
      </c>
      <c r="C155" s="4">
        <v>14242753</v>
      </c>
      <c r="D155" s="4">
        <v>58201</v>
      </c>
      <c r="E155" s="4">
        <v>2070909</v>
      </c>
      <c r="F155" s="4">
        <v>5396</v>
      </c>
      <c r="G155" s="4">
        <v>0.2373297815</v>
      </c>
      <c r="H155" s="4">
        <v>8.1719701589999999E-2</v>
      </c>
      <c r="I155" s="4">
        <v>4.0023146670000002E-3</v>
      </c>
      <c r="J155" s="4">
        <v>4.2778057469999999E-2</v>
      </c>
      <c r="K155" s="4">
        <v>2.8050002889999998E-2</v>
      </c>
      <c r="L155" s="4">
        <v>3.0660759820000001E-2</v>
      </c>
      <c r="M155" s="4">
        <v>3.5662566059999998E-2</v>
      </c>
      <c r="N155" s="4">
        <v>6.4497622569999996E-2</v>
      </c>
      <c r="O155" s="4">
        <v>0.21692080420000001</v>
      </c>
      <c r="P155" s="4">
        <v>8.7929797360000006E-2</v>
      </c>
      <c r="Q155" s="4">
        <v>3.4125392880000002E-3</v>
      </c>
      <c r="R155" s="4">
        <v>3.9178271799999997E-2</v>
      </c>
      <c r="S155" s="4">
        <v>2.019745672E-2</v>
      </c>
      <c r="T155" s="4">
        <v>2.3240483610000001E-2</v>
      </c>
      <c r="U155" s="4">
        <v>3.1883201770000001E-2</v>
      </c>
      <c r="V155" s="4">
        <v>6.8534094729999995E-2</v>
      </c>
      <c r="W155">
        <f>CORREL(G155:N155,O155:V155)</f>
        <v>0.9955252476268277</v>
      </c>
    </row>
    <row r="156" spans="1:23" ht="13" x14ac:dyDescent="0.15">
      <c r="A156" s="4" t="s">
        <v>65</v>
      </c>
      <c r="B156" s="4" t="s">
        <v>29</v>
      </c>
      <c r="C156" s="4">
        <v>14242753</v>
      </c>
      <c r="D156" s="4">
        <v>50552</v>
      </c>
      <c r="E156" s="4">
        <v>2070909</v>
      </c>
      <c r="F156" s="4">
        <v>25136</v>
      </c>
      <c r="G156" s="4">
        <v>0.2373297815</v>
      </c>
      <c r="H156" s="4">
        <v>8.1719701589999999E-2</v>
      </c>
      <c r="I156" s="4">
        <v>4.0023146670000002E-3</v>
      </c>
      <c r="J156" s="4">
        <v>4.2778057469999999E-2</v>
      </c>
      <c r="K156" s="4">
        <v>2.8050002889999998E-2</v>
      </c>
      <c r="L156" s="4">
        <v>3.0660759820000001E-2</v>
      </c>
      <c r="M156" s="4">
        <v>3.5662566059999998E-2</v>
      </c>
      <c r="N156" s="4">
        <v>6.4497622569999996E-2</v>
      </c>
      <c r="O156" s="4">
        <v>0.2514336653</v>
      </c>
      <c r="P156" s="4">
        <v>7.5805540490000003E-2</v>
      </c>
      <c r="Q156" s="4">
        <v>3.4260457240000001E-3</v>
      </c>
      <c r="R156" s="4">
        <v>5.6164481490000001E-2</v>
      </c>
      <c r="S156" s="4">
        <v>2.5036913479999999E-2</v>
      </c>
      <c r="T156" s="4">
        <v>3.1826932410000001E-2</v>
      </c>
      <c r="U156" s="4">
        <v>4.1543050069999997E-2</v>
      </c>
      <c r="V156" s="4">
        <v>5.6240878639999999E-2</v>
      </c>
      <c r="W156">
        <f>CORREL(G156:N156,O156:V156)</f>
        <v>0.99535940975986625</v>
      </c>
    </row>
    <row r="157" spans="1:23" ht="13" x14ac:dyDescent="0.15">
      <c r="A157" s="4" t="s">
        <v>65</v>
      </c>
      <c r="B157" s="4" t="s">
        <v>50</v>
      </c>
      <c r="C157" s="4">
        <v>14242753</v>
      </c>
      <c r="D157" s="4">
        <v>361532</v>
      </c>
      <c r="E157" s="4">
        <v>2070909</v>
      </c>
      <c r="F157" s="4">
        <v>13974</v>
      </c>
      <c r="G157" s="4">
        <v>0.2373297815</v>
      </c>
      <c r="H157" s="4">
        <v>8.1719701589999999E-2</v>
      </c>
      <c r="I157" s="4">
        <v>4.0023146670000002E-3</v>
      </c>
      <c r="J157" s="4">
        <v>4.2778057469999999E-2</v>
      </c>
      <c r="K157" s="4">
        <v>2.8050002889999998E-2</v>
      </c>
      <c r="L157" s="4">
        <v>3.0660759820000001E-2</v>
      </c>
      <c r="M157" s="4">
        <v>3.5662566059999998E-2</v>
      </c>
      <c r="N157" s="4">
        <v>6.4497622569999996E-2</v>
      </c>
      <c r="O157" s="4">
        <v>0.21200511520000001</v>
      </c>
      <c r="P157" s="4">
        <v>7.3647722590000006E-2</v>
      </c>
      <c r="Q157" s="4">
        <v>7.1475653249999998E-3</v>
      </c>
      <c r="R157" s="4">
        <v>5.1985376690000001E-2</v>
      </c>
      <c r="S157" s="4">
        <v>2.8636162069999999E-2</v>
      </c>
      <c r="T157" s="4">
        <v>4.7589795730000002E-2</v>
      </c>
      <c r="U157" s="4">
        <v>4.2463674880000003E-2</v>
      </c>
      <c r="V157" s="4">
        <v>5.7993549089999999E-2</v>
      </c>
      <c r="W157">
        <f>CORREL(G157:N157,O157:V157)</f>
        <v>0.99426377877991723</v>
      </c>
    </row>
    <row r="158" spans="1:23" ht="13" x14ac:dyDescent="0.15">
      <c r="A158" s="4" t="s">
        <v>65</v>
      </c>
      <c r="B158" s="4" t="s">
        <v>40</v>
      </c>
      <c r="C158" s="4">
        <v>14242753</v>
      </c>
      <c r="D158" s="4">
        <v>1231</v>
      </c>
      <c r="E158" s="4">
        <v>2070909</v>
      </c>
      <c r="F158" s="4">
        <v>692</v>
      </c>
      <c r="G158" s="4">
        <v>0.2373297815</v>
      </c>
      <c r="H158" s="4">
        <v>8.1719701589999999E-2</v>
      </c>
      <c r="I158" s="4">
        <v>4.0023146670000002E-3</v>
      </c>
      <c r="J158" s="4">
        <v>4.2778057469999999E-2</v>
      </c>
      <c r="K158" s="4">
        <v>2.8050002889999998E-2</v>
      </c>
      <c r="L158" s="4">
        <v>3.0660759820000001E-2</v>
      </c>
      <c r="M158" s="4">
        <v>3.5662566059999998E-2</v>
      </c>
      <c r="N158" s="4">
        <v>6.4497622569999996E-2</v>
      </c>
      <c r="O158" s="4">
        <v>0.22981445789999999</v>
      </c>
      <c r="P158" s="4">
        <v>8.5867155249999993E-2</v>
      </c>
      <c r="Q158" s="4">
        <v>5.7893042040000004E-3</v>
      </c>
      <c r="R158" s="4">
        <v>3.2974340829999997E-2</v>
      </c>
      <c r="S158" s="4">
        <v>2.0507748919999999E-2</v>
      </c>
      <c r="T158" s="4">
        <v>2.969986418E-2</v>
      </c>
      <c r="U158" s="4">
        <v>1.6166100070000002E-2</v>
      </c>
      <c r="V158" s="4">
        <v>6.5894990560000005E-2</v>
      </c>
      <c r="W158">
        <f>CORREL(G158:N158,O158:V158)</f>
        <v>0.99424869130992299</v>
      </c>
    </row>
    <row r="159" spans="1:23" ht="13" x14ac:dyDescent="0.15">
      <c r="A159" s="4" t="s">
        <v>65</v>
      </c>
      <c r="B159" s="4" t="s">
        <v>43</v>
      </c>
      <c r="C159" s="4">
        <v>14242753</v>
      </c>
      <c r="D159" s="4">
        <v>1148535</v>
      </c>
      <c r="E159" s="4">
        <v>2070909</v>
      </c>
      <c r="F159" s="4">
        <v>756534</v>
      </c>
      <c r="G159" s="4">
        <v>0.2373297815</v>
      </c>
      <c r="H159" s="4">
        <v>8.1719701589999999E-2</v>
      </c>
      <c r="I159" s="4">
        <v>4.0023146670000002E-3</v>
      </c>
      <c r="J159" s="4">
        <v>4.2778057469999999E-2</v>
      </c>
      <c r="K159" s="4">
        <v>2.8050002889999998E-2</v>
      </c>
      <c r="L159" s="4">
        <v>3.0660759820000001E-2</v>
      </c>
      <c r="M159" s="4">
        <v>3.5662566059999998E-2</v>
      </c>
      <c r="N159" s="4">
        <v>6.4497622569999996E-2</v>
      </c>
      <c r="O159" s="4">
        <v>0.2208550128</v>
      </c>
      <c r="P159" s="4">
        <v>7.5661304449999994E-2</v>
      </c>
      <c r="Q159" s="4">
        <v>3.518907844E-3</v>
      </c>
      <c r="R159" s="4">
        <v>3.9964955750000003E-2</v>
      </c>
      <c r="S159" s="4">
        <v>2.4159066369999999E-2</v>
      </c>
      <c r="T159" s="4">
        <v>1.4267694020000001E-2</v>
      </c>
      <c r="U159" s="4">
        <v>1.94730743E-2</v>
      </c>
      <c r="V159" s="4">
        <v>7.3430162049999997E-2</v>
      </c>
      <c r="W159">
        <f>CORREL(G159:N159,O159:V159)</f>
        <v>0.99260244501983297</v>
      </c>
    </row>
    <row r="160" spans="1:23" ht="13" x14ac:dyDescent="0.15">
      <c r="A160" s="4" t="s">
        <v>65</v>
      </c>
      <c r="B160" s="4" t="s">
        <v>33</v>
      </c>
      <c r="C160" s="4">
        <v>14242753</v>
      </c>
      <c r="D160" s="4">
        <v>65660</v>
      </c>
      <c r="E160" s="4">
        <v>2070909</v>
      </c>
      <c r="F160" s="4">
        <v>27013</v>
      </c>
      <c r="G160" s="4">
        <v>0.2373297815</v>
      </c>
      <c r="H160" s="4">
        <v>8.1719701589999999E-2</v>
      </c>
      <c r="I160" s="4">
        <v>4.0023146670000002E-3</v>
      </c>
      <c r="J160" s="4">
        <v>4.2778057469999999E-2</v>
      </c>
      <c r="K160" s="4">
        <v>2.8050002889999998E-2</v>
      </c>
      <c r="L160" s="4">
        <v>3.0660759820000001E-2</v>
      </c>
      <c r="M160" s="4">
        <v>3.5662566059999998E-2</v>
      </c>
      <c r="N160" s="4">
        <v>6.4497622569999996E-2</v>
      </c>
      <c r="O160" s="4">
        <v>0.2160973886</v>
      </c>
      <c r="P160" s="4">
        <v>8.4262531350000003E-2</v>
      </c>
      <c r="Q160" s="4">
        <v>2.809083983E-3</v>
      </c>
      <c r="R160" s="4">
        <v>4.5317707399999997E-2</v>
      </c>
      <c r="S160" s="4">
        <v>2.134743515E-2</v>
      </c>
      <c r="T160" s="4">
        <v>1.572030458E-2</v>
      </c>
      <c r="U160" s="4">
        <v>2.6762739000000001E-2</v>
      </c>
      <c r="V160" s="4">
        <v>7.6321309300000001E-2</v>
      </c>
      <c r="W160">
        <f>CORREL(G160:N160,O160:V160)</f>
        <v>0.99071093957460199</v>
      </c>
    </row>
    <row r="161" spans="1:23" ht="13" x14ac:dyDescent="0.15">
      <c r="A161" s="4" t="s">
        <v>65</v>
      </c>
      <c r="B161" s="4" t="s">
        <v>42</v>
      </c>
      <c r="C161" s="4">
        <v>14242753</v>
      </c>
      <c r="D161" s="4">
        <v>32014</v>
      </c>
      <c r="E161" s="4">
        <v>2070909</v>
      </c>
      <c r="F161" s="4">
        <v>19339</v>
      </c>
      <c r="G161" s="4">
        <v>0.2373297815</v>
      </c>
      <c r="H161" s="4">
        <v>8.1719701589999999E-2</v>
      </c>
      <c r="I161" s="4">
        <v>4.0023146670000002E-3</v>
      </c>
      <c r="J161" s="4">
        <v>4.2778057469999999E-2</v>
      </c>
      <c r="K161" s="4">
        <v>2.8050002889999998E-2</v>
      </c>
      <c r="L161" s="4">
        <v>3.0660759820000001E-2</v>
      </c>
      <c r="M161" s="4">
        <v>3.5662566059999998E-2</v>
      </c>
      <c r="N161" s="4">
        <v>6.4497622569999996E-2</v>
      </c>
      <c r="O161" s="4">
        <v>0.3134580025</v>
      </c>
      <c r="P161" s="4">
        <v>6.6527553010000004E-2</v>
      </c>
      <c r="Q161" s="4">
        <v>2.3473072079999999E-3</v>
      </c>
      <c r="R161" s="4">
        <v>4.397971271E-2</v>
      </c>
      <c r="S161" s="4">
        <v>2.1968460160000002E-2</v>
      </c>
      <c r="T161" s="4">
        <v>2.5450412549999999E-2</v>
      </c>
      <c r="U161" s="4">
        <v>3.6407985529999999E-2</v>
      </c>
      <c r="V161" s="4">
        <v>5.2701544920000003E-2</v>
      </c>
      <c r="W161">
        <f>CORREL(G161:N161,O161:V161)</f>
        <v>0.99038919912875911</v>
      </c>
    </row>
    <row r="162" spans="1:23" ht="13" x14ac:dyDescent="0.15">
      <c r="A162" s="4" t="s">
        <v>65</v>
      </c>
      <c r="B162" s="4" t="s">
        <v>55</v>
      </c>
      <c r="C162" s="4">
        <v>14242753</v>
      </c>
      <c r="D162" s="4">
        <v>1523</v>
      </c>
      <c r="E162" s="4">
        <v>2070909</v>
      </c>
      <c r="F162" s="4">
        <v>216</v>
      </c>
      <c r="G162" s="4">
        <v>0.2373297815</v>
      </c>
      <c r="H162" s="4">
        <v>8.1719701589999999E-2</v>
      </c>
      <c r="I162" s="4">
        <v>4.0023146670000002E-3</v>
      </c>
      <c r="J162" s="4">
        <v>4.2778057469999999E-2</v>
      </c>
      <c r="K162" s="4">
        <v>2.8050002889999998E-2</v>
      </c>
      <c r="L162" s="4">
        <v>3.0660759820000001E-2</v>
      </c>
      <c r="M162" s="4">
        <v>3.5662566059999998E-2</v>
      </c>
      <c r="N162" s="4">
        <v>6.4497622569999996E-2</v>
      </c>
      <c r="O162" s="4">
        <v>0.20793492790000001</v>
      </c>
      <c r="P162" s="4">
        <v>9.1508859799999995E-2</v>
      </c>
      <c r="Q162" s="4">
        <v>2.8325382820000001E-3</v>
      </c>
      <c r="R162" s="4">
        <v>4.0024972919999999E-2</v>
      </c>
      <c r="S162" s="4">
        <v>2.5296025730000001E-2</v>
      </c>
      <c r="T162" s="4">
        <v>4.1634584910000001E-2</v>
      </c>
      <c r="U162" s="4">
        <v>2.074403721E-2</v>
      </c>
      <c r="V162" s="4">
        <v>5.1060146809999998E-2</v>
      </c>
      <c r="W162">
        <f>CORREL(G162:N162,O162:V162)</f>
        <v>0.98806222346678119</v>
      </c>
    </row>
    <row r="163" spans="1:23" ht="13" x14ac:dyDescent="0.15">
      <c r="A163" s="4" t="s">
        <v>65</v>
      </c>
      <c r="B163" s="4" t="s">
        <v>21</v>
      </c>
      <c r="C163" s="4">
        <v>14242753</v>
      </c>
      <c r="D163" s="4">
        <v>491642</v>
      </c>
      <c r="E163" s="4">
        <v>2070909</v>
      </c>
      <c r="F163" s="4">
        <v>48084</v>
      </c>
      <c r="G163" s="4">
        <v>0.2373297815</v>
      </c>
      <c r="H163" s="4">
        <v>8.1719701589999999E-2</v>
      </c>
      <c r="I163" s="4">
        <v>4.0023146670000002E-3</v>
      </c>
      <c r="J163" s="4">
        <v>4.2778057469999999E-2</v>
      </c>
      <c r="K163" s="4">
        <v>2.8050002889999998E-2</v>
      </c>
      <c r="L163" s="4">
        <v>3.0660759820000001E-2</v>
      </c>
      <c r="M163" s="4">
        <v>3.5662566059999998E-2</v>
      </c>
      <c r="N163" s="4">
        <v>6.4497622569999996E-2</v>
      </c>
      <c r="O163" s="4">
        <v>0.23722795939999999</v>
      </c>
      <c r="P163" s="4">
        <v>6.3725106350000005E-2</v>
      </c>
      <c r="Q163" s="4">
        <v>2.919497131E-3</v>
      </c>
      <c r="R163" s="4">
        <v>6.6813733580000007E-2</v>
      </c>
      <c r="S163" s="4">
        <v>2.8268666000000001E-2</v>
      </c>
      <c r="T163" s="4">
        <v>4.0010256100000002E-2</v>
      </c>
      <c r="U163" s="4">
        <v>3.2933564239999998E-2</v>
      </c>
      <c r="V163" s="4">
        <v>6.5768666409999996E-2</v>
      </c>
      <c r="W163">
        <f>CORREL(G163:N163,O163:V163)</f>
        <v>0.98690576413027586</v>
      </c>
    </row>
    <row r="164" spans="1:23" ht="13" x14ac:dyDescent="0.15">
      <c r="A164" s="4" t="s">
        <v>65</v>
      </c>
      <c r="B164" s="4" t="s">
        <v>46</v>
      </c>
      <c r="C164" s="4">
        <v>14242753</v>
      </c>
      <c r="D164" s="4">
        <v>843508</v>
      </c>
      <c r="E164" s="4">
        <v>2070909</v>
      </c>
      <c r="F164" s="4">
        <v>314170</v>
      </c>
      <c r="G164" s="4">
        <v>0.2373297815</v>
      </c>
      <c r="H164" s="4">
        <v>8.1719701589999999E-2</v>
      </c>
      <c r="I164" s="4">
        <v>4.0023146670000002E-3</v>
      </c>
      <c r="J164" s="4">
        <v>4.2778057469999999E-2</v>
      </c>
      <c r="K164" s="4">
        <v>2.8050002889999998E-2</v>
      </c>
      <c r="L164" s="4">
        <v>3.0660759820000001E-2</v>
      </c>
      <c r="M164" s="4">
        <v>3.5662566059999998E-2</v>
      </c>
      <c r="N164" s="4">
        <v>6.4497622569999996E-2</v>
      </c>
      <c r="O164" s="4">
        <v>0.1675149578</v>
      </c>
      <c r="P164" s="4">
        <v>7.2791025819999994E-2</v>
      </c>
      <c r="Q164" s="4">
        <v>2.0500138060000001E-3</v>
      </c>
      <c r="R164" s="4">
        <v>3.9512172339999999E-2</v>
      </c>
      <c r="S164" s="4">
        <v>2.1836879560000001E-2</v>
      </c>
      <c r="T164" s="4">
        <v>1.781949855E-2</v>
      </c>
      <c r="U164" s="4">
        <v>1.254418266E-2</v>
      </c>
      <c r="V164" s="4">
        <v>5.5635269350000002E-2</v>
      </c>
      <c r="W164">
        <f>CORREL(G164:N164,O164:V164)</f>
        <v>0.98633234487167021</v>
      </c>
    </row>
    <row r="165" spans="1:23" ht="13" x14ac:dyDescent="0.15">
      <c r="A165" s="4" t="s">
        <v>65</v>
      </c>
      <c r="B165" s="4" t="s">
        <v>19</v>
      </c>
      <c r="C165" s="4">
        <v>14242753</v>
      </c>
      <c r="D165" s="4">
        <v>25933</v>
      </c>
      <c r="E165" s="4">
        <v>2070909</v>
      </c>
      <c r="F165" s="4">
        <v>20598</v>
      </c>
      <c r="G165" s="4">
        <v>0.2373297815</v>
      </c>
      <c r="H165" s="4">
        <v>8.1719701589999999E-2</v>
      </c>
      <c r="I165" s="4">
        <v>4.0023146670000002E-3</v>
      </c>
      <c r="J165" s="4">
        <v>4.2778057469999999E-2</v>
      </c>
      <c r="K165" s="4">
        <v>2.8050002889999998E-2</v>
      </c>
      <c r="L165" s="4">
        <v>3.0660759820000001E-2</v>
      </c>
      <c r="M165" s="4">
        <v>3.5662566059999998E-2</v>
      </c>
      <c r="N165" s="4">
        <v>6.4497622569999996E-2</v>
      </c>
      <c r="O165" s="4">
        <v>0.3311112806</v>
      </c>
      <c r="P165" s="4">
        <v>5.6120767580000001E-2</v>
      </c>
      <c r="Q165" s="4">
        <v>1.334843986E-3</v>
      </c>
      <c r="R165" s="4">
        <v>3.7321358020000001E-2</v>
      </c>
      <c r="S165" s="4">
        <v>1.7225877010000001E-2</v>
      </c>
      <c r="T165" s="4">
        <v>8.1176824319999993E-3</v>
      </c>
      <c r="U165" s="4">
        <v>1.288826845E-2</v>
      </c>
      <c r="V165" s="4">
        <v>5.1787321589999998E-2</v>
      </c>
      <c r="W165">
        <f>CORREL(G165:N165,O165:V165)</f>
        <v>0.98630791875792856</v>
      </c>
    </row>
    <row r="166" spans="1:23" ht="13" x14ac:dyDescent="0.15">
      <c r="A166" s="4" t="s">
        <v>65</v>
      </c>
      <c r="B166" s="4" t="s">
        <v>39</v>
      </c>
      <c r="C166" s="4">
        <v>14242753</v>
      </c>
      <c r="D166" s="4">
        <v>2656</v>
      </c>
      <c r="E166" s="4">
        <v>2070909</v>
      </c>
      <c r="F166" s="4">
        <v>471</v>
      </c>
      <c r="G166" s="4">
        <v>0.2373297815</v>
      </c>
      <c r="H166" s="4">
        <v>8.1719701589999999E-2</v>
      </c>
      <c r="I166" s="4">
        <v>4.0023146670000002E-3</v>
      </c>
      <c r="J166" s="4">
        <v>4.2778057469999999E-2</v>
      </c>
      <c r="K166" s="4">
        <v>2.8050002889999998E-2</v>
      </c>
      <c r="L166" s="4">
        <v>3.0660759820000001E-2</v>
      </c>
      <c r="M166" s="4">
        <v>3.5662566059999998E-2</v>
      </c>
      <c r="N166" s="4">
        <v>6.4497622569999996E-2</v>
      </c>
      <c r="O166" s="4">
        <v>0.18798780670000001</v>
      </c>
      <c r="P166" s="4">
        <v>6.5417019219999997E-2</v>
      </c>
      <c r="Q166" s="4">
        <v>5.3138563619999999E-3</v>
      </c>
      <c r="R166" s="4">
        <v>4.9035861899999998E-2</v>
      </c>
      <c r="S166" s="4">
        <v>3.5214538560000001E-2</v>
      </c>
      <c r="T166" s="4">
        <v>1.9083625470000001E-2</v>
      </c>
      <c r="U166" s="4">
        <v>4.9694817699999998E-2</v>
      </c>
      <c r="V166" s="4">
        <v>6.7609571029999996E-2</v>
      </c>
      <c r="W166">
        <f>CORREL(G166:N166,O166:V166)</f>
        <v>0.98622904953698509</v>
      </c>
    </row>
    <row r="167" spans="1:23" ht="13" x14ac:dyDescent="0.15">
      <c r="A167" s="4" t="s">
        <v>65</v>
      </c>
      <c r="B167" s="4" t="s">
        <v>34</v>
      </c>
      <c r="C167" s="4">
        <v>14242753</v>
      </c>
      <c r="D167" s="4">
        <v>126463</v>
      </c>
      <c r="E167" s="4">
        <v>2070909</v>
      </c>
      <c r="F167" s="4">
        <v>18281</v>
      </c>
      <c r="G167" s="4">
        <v>0.2373297815</v>
      </c>
      <c r="H167" s="4">
        <v>8.1719701589999999E-2</v>
      </c>
      <c r="I167" s="4">
        <v>4.0023146670000002E-3</v>
      </c>
      <c r="J167" s="4">
        <v>4.2778057469999999E-2</v>
      </c>
      <c r="K167" s="4">
        <v>2.8050002889999998E-2</v>
      </c>
      <c r="L167" s="4">
        <v>3.0660759820000001E-2</v>
      </c>
      <c r="M167" s="4">
        <v>3.5662566059999998E-2</v>
      </c>
      <c r="N167" s="4">
        <v>6.4497622569999996E-2</v>
      </c>
      <c r="O167" s="4">
        <v>0.26500571299999998</v>
      </c>
      <c r="P167" s="4">
        <v>5.1778945969999997E-2</v>
      </c>
      <c r="Q167" s="4">
        <v>2.8028021479999999E-3</v>
      </c>
      <c r="R167" s="4">
        <v>5.3465651099999997E-2</v>
      </c>
      <c r="S167" s="4">
        <v>2.2318423939999998E-2</v>
      </c>
      <c r="T167" s="4">
        <v>2.9389745179999999E-2</v>
      </c>
      <c r="U167" s="4">
        <v>4.4537476639999997E-2</v>
      </c>
      <c r="V167" s="4">
        <v>4.9218998440000002E-2</v>
      </c>
      <c r="W167">
        <f>CORREL(G167:N167,O167:V167)</f>
        <v>0.98242170072481039</v>
      </c>
    </row>
    <row r="168" spans="1:23" ht="13" x14ac:dyDescent="0.15">
      <c r="A168" s="4" t="s">
        <v>65</v>
      </c>
      <c r="B168" s="4" t="s">
        <v>31</v>
      </c>
      <c r="C168" s="4">
        <v>14242753</v>
      </c>
      <c r="D168" s="4">
        <v>560327</v>
      </c>
      <c r="E168" s="4">
        <v>2070909</v>
      </c>
      <c r="F168" s="4">
        <v>477218</v>
      </c>
      <c r="G168" s="4">
        <v>0.2373297815</v>
      </c>
      <c r="H168" s="4">
        <v>8.1719701589999999E-2</v>
      </c>
      <c r="I168" s="4">
        <v>4.0023146670000002E-3</v>
      </c>
      <c r="J168" s="4">
        <v>4.2778057469999999E-2</v>
      </c>
      <c r="K168" s="4">
        <v>2.8050002889999998E-2</v>
      </c>
      <c r="L168" s="4">
        <v>3.0660759820000001E-2</v>
      </c>
      <c r="M168" s="4">
        <v>3.5662566059999998E-2</v>
      </c>
      <c r="N168" s="4">
        <v>6.4497622569999996E-2</v>
      </c>
      <c r="O168" s="4">
        <v>0.27721595999999998</v>
      </c>
      <c r="P168" s="4">
        <v>9.5950561140000001E-2</v>
      </c>
      <c r="Q168" s="4">
        <v>1.78880621E-3</v>
      </c>
      <c r="R168" s="4">
        <v>8.6654225010000002E-2</v>
      </c>
      <c r="S168" s="4">
        <v>1.395238771E-2</v>
      </c>
      <c r="T168" s="4">
        <v>2.7940830440000002E-2</v>
      </c>
      <c r="U168" s="4">
        <v>4.9507759300000002E-2</v>
      </c>
      <c r="V168" s="4">
        <v>4.9142053409999997E-2</v>
      </c>
      <c r="W168">
        <f>CORREL(G168:N168,O168:V168)</f>
        <v>0.97658272453919559</v>
      </c>
    </row>
    <row r="169" spans="1:23" ht="13" x14ac:dyDescent="0.15">
      <c r="A169" s="4" t="s">
        <v>65</v>
      </c>
      <c r="B169" s="4" t="s">
        <v>22</v>
      </c>
      <c r="C169" s="4">
        <v>14242753</v>
      </c>
      <c r="D169" s="4">
        <v>476074</v>
      </c>
      <c r="E169" s="4">
        <v>2070909</v>
      </c>
      <c r="F169" s="4">
        <v>278502</v>
      </c>
      <c r="G169" s="4">
        <v>0.2373297815</v>
      </c>
      <c r="H169" s="4">
        <v>8.1719701589999999E-2</v>
      </c>
      <c r="I169" s="4">
        <v>4.0023146670000002E-3</v>
      </c>
      <c r="J169" s="4">
        <v>4.2778057469999999E-2</v>
      </c>
      <c r="K169" s="4">
        <v>2.8050002889999998E-2</v>
      </c>
      <c r="L169" s="4">
        <v>3.0660759820000001E-2</v>
      </c>
      <c r="M169" s="4">
        <v>3.5662566059999998E-2</v>
      </c>
      <c r="N169" s="4">
        <v>6.4497622569999996E-2</v>
      </c>
      <c r="O169" s="4">
        <v>0.28293080059999998</v>
      </c>
      <c r="P169" s="4">
        <v>4.2650433879999998E-2</v>
      </c>
      <c r="Q169" s="4">
        <v>2.2339338340000001E-3</v>
      </c>
      <c r="R169" s="4">
        <v>5.6988155659999998E-2</v>
      </c>
      <c r="S169" s="4">
        <v>3.3087588959999997E-2</v>
      </c>
      <c r="T169" s="4">
        <v>3.7619521449999999E-2</v>
      </c>
      <c r="U169" s="4">
        <v>2.6705065779999999E-2</v>
      </c>
      <c r="V169" s="4">
        <v>5.2347858609999999E-2</v>
      </c>
      <c r="W169">
        <f>CORREL(G169:N169,O169:V169)</f>
        <v>0.97385094393630955</v>
      </c>
    </row>
    <row r="170" spans="1:23" ht="13" x14ac:dyDescent="0.15">
      <c r="A170" s="4" t="s">
        <v>65</v>
      </c>
      <c r="B170" s="4" t="s">
        <v>51</v>
      </c>
      <c r="C170" s="4">
        <v>14242753</v>
      </c>
      <c r="D170" s="4">
        <v>65363</v>
      </c>
      <c r="E170" s="4">
        <v>2070909</v>
      </c>
      <c r="F170" s="4">
        <v>40575</v>
      </c>
      <c r="G170" s="4">
        <v>0.2373297815</v>
      </c>
      <c r="H170" s="4">
        <v>8.1719701589999999E-2</v>
      </c>
      <c r="I170" s="4">
        <v>4.0023146670000002E-3</v>
      </c>
      <c r="J170" s="4">
        <v>4.2778057469999999E-2</v>
      </c>
      <c r="K170" s="4">
        <v>2.8050002889999998E-2</v>
      </c>
      <c r="L170" s="4">
        <v>3.0660759820000001E-2</v>
      </c>
      <c r="M170" s="4">
        <v>3.5662566059999998E-2</v>
      </c>
      <c r="N170" s="4">
        <v>6.4497622569999996E-2</v>
      </c>
      <c r="O170" s="4">
        <v>0.29935834379999998</v>
      </c>
      <c r="P170" s="4">
        <v>3.5250889739999999E-2</v>
      </c>
      <c r="Q170" s="4">
        <v>2.1374106430000002E-3</v>
      </c>
      <c r="R170" s="4">
        <v>3.4104914700000002E-2</v>
      </c>
      <c r="S170" s="4">
        <v>2.43603997E-2</v>
      </c>
      <c r="T170" s="4">
        <v>3.5643234000000003E-2</v>
      </c>
      <c r="U170" s="4">
        <v>1.3145739849999999E-2</v>
      </c>
      <c r="V170" s="4">
        <v>3.8395770490000002E-2</v>
      </c>
      <c r="W170">
        <f>CORREL(G170:N170,O170:V170)</f>
        <v>0.96991276458355036</v>
      </c>
    </row>
    <row r="171" spans="1:23" ht="13" x14ac:dyDescent="0.15">
      <c r="A171" s="4" t="s">
        <v>65</v>
      </c>
      <c r="B171" s="4" t="s">
        <v>38</v>
      </c>
      <c r="C171" s="4">
        <v>14242753</v>
      </c>
      <c r="D171" s="4">
        <v>53579</v>
      </c>
      <c r="E171" s="4">
        <v>2070909</v>
      </c>
      <c r="F171" s="4">
        <v>15212</v>
      </c>
      <c r="G171" s="4">
        <v>0.2373297815</v>
      </c>
      <c r="H171" s="4">
        <v>8.1719701589999999E-2</v>
      </c>
      <c r="I171" s="4">
        <v>4.0023146670000002E-3</v>
      </c>
      <c r="J171" s="4">
        <v>4.2778057469999999E-2</v>
      </c>
      <c r="K171" s="4">
        <v>2.8050002889999998E-2</v>
      </c>
      <c r="L171" s="4">
        <v>3.0660759820000001E-2</v>
      </c>
      <c r="M171" s="4">
        <v>3.5662566059999998E-2</v>
      </c>
      <c r="N171" s="4">
        <v>6.4497622569999996E-2</v>
      </c>
      <c r="O171" s="4">
        <v>0.20359033439999999</v>
      </c>
      <c r="P171" s="4">
        <v>0.1124398618</v>
      </c>
      <c r="Q171" s="4">
        <v>3.8286444589999999E-3</v>
      </c>
      <c r="R171" s="4">
        <v>4.5394455600000001E-2</v>
      </c>
      <c r="S171" s="4">
        <v>2.0856295949999999E-2</v>
      </c>
      <c r="T171" s="4">
        <v>2.2871537170000001E-2</v>
      </c>
      <c r="U171" s="4">
        <v>1.8347848149999998E-2</v>
      </c>
      <c r="V171" s="4">
        <v>7.0095576709999996E-2</v>
      </c>
      <c r="W171">
        <f>CORREL(G171:N171,O171:V171)</f>
        <v>0.96851320112255668</v>
      </c>
    </row>
    <row r="172" spans="1:23" ht="13" x14ac:dyDescent="0.15">
      <c r="A172" s="4" t="s">
        <v>65</v>
      </c>
      <c r="B172" s="4" t="s">
        <v>24</v>
      </c>
      <c r="C172" s="4">
        <v>14242753</v>
      </c>
      <c r="D172" s="4">
        <v>26624</v>
      </c>
      <c r="E172" s="4">
        <v>2070909</v>
      </c>
      <c r="F172" s="4">
        <v>6903</v>
      </c>
      <c r="G172" s="4">
        <v>0.2373297815</v>
      </c>
      <c r="H172" s="4">
        <v>8.1719701589999999E-2</v>
      </c>
      <c r="I172" s="4">
        <v>4.0023146670000002E-3</v>
      </c>
      <c r="J172" s="4">
        <v>4.2778057469999999E-2</v>
      </c>
      <c r="K172" s="4">
        <v>2.8050002889999998E-2</v>
      </c>
      <c r="L172" s="4">
        <v>3.0660759820000001E-2</v>
      </c>
      <c r="M172" s="4">
        <v>3.5662566059999998E-2</v>
      </c>
      <c r="N172" s="4">
        <v>6.4497622569999996E-2</v>
      </c>
      <c r="O172" s="4">
        <v>0.19190025690000001</v>
      </c>
      <c r="P172" s="4">
        <v>5.9560879259999998E-2</v>
      </c>
      <c r="Q172" s="4">
        <v>3.4542607549999998E-3</v>
      </c>
      <c r="R172" s="4">
        <v>3.7390964870000001E-2</v>
      </c>
      <c r="S172" s="4">
        <v>4.134270239E-2</v>
      </c>
      <c r="T172" s="4">
        <v>1.375573901E-2</v>
      </c>
      <c r="U172" s="4">
        <v>4.9223686939999997E-2</v>
      </c>
      <c r="V172" s="4">
        <v>8.3779377569999994E-2</v>
      </c>
      <c r="W172">
        <f>CORREL(G172:N172,O172:V172)</f>
        <v>0.96844790962984673</v>
      </c>
    </row>
    <row r="173" spans="1:23" ht="13" x14ac:dyDescent="0.15">
      <c r="A173" s="4" t="s">
        <v>65</v>
      </c>
      <c r="B173" s="4" t="s">
        <v>35</v>
      </c>
      <c r="C173" s="4">
        <v>14242753</v>
      </c>
      <c r="D173" s="4">
        <v>513</v>
      </c>
      <c r="E173" s="4">
        <v>2070909</v>
      </c>
      <c r="F173" s="4">
        <v>90</v>
      </c>
      <c r="G173" s="4">
        <v>0.2373297815</v>
      </c>
      <c r="H173" s="4">
        <v>8.1719701589999999E-2</v>
      </c>
      <c r="I173" s="4">
        <v>4.0023146670000002E-3</v>
      </c>
      <c r="J173" s="4">
        <v>4.2778057469999999E-2</v>
      </c>
      <c r="K173" s="4">
        <v>2.8050002889999998E-2</v>
      </c>
      <c r="L173" s="4">
        <v>3.0660759820000001E-2</v>
      </c>
      <c r="M173" s="4">
        <v>3.5662566059999998E-2</v>
      </c>
      <c r="N173" s="4">
        <v>6.4497622569999996E-2</v>
      </c>
      <c r="O173" s="4">
        <v>0.15639036019999999</v>
      </c>
      <c r="P173" s="4">
        <v>4.3066553559999998E-2</v>
      </c>
      <c r="Q173" s="4">
        <v>2.4529554039999998E-3</v>
      </c>
      <c r="R173" s="4">
        <v>4.4588555129999999E-2</v>
      </c>
      <c r="S173" s="4">
        <v>2.5201200789999999E-2</v>
      </c>
      <c r="T173" s="4">
        <v>3.0512398959999999E-2</v>
      </c>
      <c r="U173" s="4">
        <v>2.8510772689999998E-2</v>
      </c>
      <c r="V173" s="4">
        <v>7.4042488200000006E-2</v>
      </c>
      <c r="W173">
        <f>CORREL(G173:N173,O173:V173)</f>
        <v>0.96516288005624185</v>
      </c>
    </row>
    <row r="174" spans="1:23" ht="13" x14ac:dyDescent="0.15">
      <c r="A174" s="4" t="s">
        <v>65</v>
      </c>
      <c r="B174" s="4" t="s">
        <v>37</v>
      </c>
      <c r="C174" s="4">
        <v>14242753</v>
      </c>
      <c r="D174" s="4">
        <v>8632</v>
      </c>
      <c r="E174" s="4">
        <v>2070909</v>
      </c>
      <c r="F174" s="4">
        <v>1006</v>
      </c>
      <c r="G174" s="4">
        <v>0.2373297815</v>
      </c>
      <c r="H174" s="4">
        <v>8.1719701589999999E-2</v>
      </c>
      <c r="I174" s="4">
        <v>4.0023146670000002E-3</v>
      </c>
      <c r="J174" s="4">
        <v>4.2778057469999999E-2</v>
      </c>
      <c r="K174" s="4">
        <v>2.8050002889999998E-2</v>
      </c>
      <c r="L174" s="4">
        <v>3.0660759820000001E-2</v>
      </c>
      <c r="M174" s="4">
        <v>3.5662566059999998E-2</v>
      </c>
      <c r="N174" s="4">
        <v>6.4497622569999996E-2</v>
      </c>
      <c r="O174" s="4">
        <v>0.21543570279999999</v>
      </c>
      <c r="P174" s="4">
        <v>5.2116804869999998E-2</v>
      </c>
      <c r="Q174" s="4">
        <v>4.5030446030000001E-3</v>
      </c>
      <c r="R174" s="4">
        <v>7.3733034919999996E-2</v>
      </c>
      <c r="S174" s="4">
        <v>2.635000191E-2</v>
      </c>
      <c r="T174" s="4">
        <v>5.98154459E-2</v>
      </c>
      <c r="U174" s="4">
        <v>5.0618094990000001E-2</v>
      </c>
      <c r="V174" s="4">
        <v>5.7430061460000001E-2</v>
      </c>
      <c r="W174">
        <f>CORREL(G174:N174,O174:V174)</f>
        <v>0.9578563714585443</v>
      </c>
    </row>
    <row r="175" spans="1:23" ht="13" x14ac:dyDescent="0.15">
      <c r="A175" s="4" t="s">
        <v>65</v>
      </c>
      <c r="B175" s="4" t="s">
        <v>47</v>
      </c>
      <c r="C175" s="4">
        <v>14242753</v>
      </c>
      <c r="D175" s="4">
        <v>21149</v>
      </c>
      <c r="E175" s="4">
        <v>2070909</v>
      </c>
      <c r="F175" s="4">
        <v>25834</v>
      </c>
      <c r="G175" s="4">
        <v>0.2373297815</v>
      </c>
      <c r="H175" s="4">
        <v>8.1719701589999999E-2</v>
      </c>
      <c r="I175" s="4">
        <v>4.0023146670000002E-3</v>
      </c>
      <c r="J175" s="4">
        <v>4.2778057469999999E-2</v>
      </c>
      <c r="K175" s="4">
        <v>2.8050002889999998E-2</v>
      </c>
      <c r="L175" s="4">
        <v>3.0660759820000001E-2</v>
      </c>
      <c r="M175" s="4">
        <v>3.5662566059999998E-2</v>
      </c>
      <c r="N175" s="4">
        <v>6.4497622569999996E-2</v>
      </c>
      <c r="O175" s="4">
        <v>0.15794114100000001</v>
      </c>
      <c r="P175" s="4">
        <v>7.6753989470000006E-2</v>
      </c>
      <c r="Q175" s="4">
        <v>1.9007581799999999E-3</v>
      </c>
      <c r="R175" s="4">
        <v>6.5079595559999995E-2</v>
      </c>
      <c r="S175" s="4">
        <v>1.8893065550000001E-2</v>
      </c>
      <c r="T175" s="4">
        <v>1.446852719E-2</v>
      </c>
      <c r="U175" s="4">
        <v>2.3408550619999999E-2</v>
      </c>
      <c r="V175" s="4">
        <v>5.8387622370000003E-2</v>
      </c>
      <c r="W175">
        <f>CORREL(G175:N175,O175:V175)</f>
        <v>0.95589537242836997</v>
      </c>
    </row>
    <row r="176" spans="1:23" ht="13" x14ac:dyDescent="0.15">
      <c r="A176" s="4" t="s">
        <v>65</v>
      </c>
      <c r="B176" s="4" t="s">
        <v>32</v>
      </c>
      <c r="C176" s="4">
        <v>14242753</v>
      </c>
      <c r="D176" s="4">
        <v>782363</v>
      </c>
      <c r="E176" s="4">
        <v>2070909</v>
      </c>
      <c r="F176" s="4">
        <v>253573</v>
      </c>
      <c r="G176" s="4">
        <v>0.2373297815</v>
      </c>
      <c r="H176" s="4">
        <v>8.1719701589999999E-2</v>
      </c>
      <c r="I176" s="4">
        <v>4.0023146670000002E-3</v>
      </c>
      <c r="J176" s="4">
        <v>4.2778057469999999E-2</v>
      </c>
      <c r="K176" s="4">
        <v>2.8050002889999998E-2</v>
      </c>
      <c r="L176" s="4">
        <v>3.0660759820000001E-2</v>
      </c>
      <c r="M176" s="4">
        <v>3.5662566059999998E-2</v>
      </c>
      <c r="N176" s="4">
        <v>6.4497622569999996E-2</v>
      </c>
      <c r="O176" s="4">
        <v>0.30357546410000003</v>
      </c>
      <c r="P176" s="4">
        <v>3.6569864760000001E-2</v>
      </c>
      <c r="Q176" s="4">
        <v>3.4009920789999999E-3</v>
      </c>
      <c r="R176" s="4">
        <v>5.2780345489999998E-2</v>
      </c>
      <c r="S176" s="4">
        <v>3.8859869120000001E-2</v>
      </c>
      <c r="T176" s="4">
        <v>5.4266162450000002E-2</v>
      </c>
      <c r="U176" s="4">
        <v>5.522999185E-2</v>
      </c>
      <c r="V176" s="4">
        <v>4.1641763870000001E-2</v>
      </c>
      <c r="W176">
        <f>CORREL(G176:N176,O176:V176)</f>
        <v>0.95390857992272893</v>
      </c>
    </row>
    <row r="177" spans="1:23" ht="13" x14ac:dyDescent="0.15">
      <c r="A177" s="4" t="s">
        <v>65</v>
      </c>
      <c r="B177" s="4" t="s">
        <v>45</v>
      </c>
      <c r="C177" s="4">
        <v>14242753</v>
      </c>
      <c r="D177" s="4">
        <v>507</v>
      </c>
      <c r="E177" s="4">
        <v>2070909</v>
      </c>
      <c r="F177" s="4">
        <v>446</v>
      </c>
      <c r="G177" s="4">
        <v>0.2373297815</v>
      </c>
      <c r="H177" s="4">
        <v>8.1719701589999999E-2</v>
      </c>
      <c r="I177" s="4">
        <v>4.0023146670000002E-3</v>
      </c>
      <c r="J177" s="4">
        <v>4.2778057469999999E-2</v>
      </c>
      <c r="K177" s="4">
        <v>2.8050002889999998E-2</v>
      </c>
      <c r="L177" s="4">
        <v>3.0660759820000001E-2</v>
      </c>
      <c r="M177" s="4">
        <v>3.5662566059999998E-2</v>
      </c>
      <c r="N177" s="4">
        <v>6.4497622569999996E-2</v>
      </c>
      <c r="O177" s="4">
        <v>0.1763857982</v>
      </c>
      <c r="P177" s="4">
        <v>8.2674779059999995E-2</v>
      </c>
      <c r="Q177" s="4">
        <v>9.4609567660000008E-3</v>
      </c>
      <c r="R177" s="4">
        <v>6.7057547280000004E-2</v>
      </c>
      <c r="S177" s="4">
        <v>3.0753844280000001E-2</v>
      </c>
      <c r="T177" s="4">
        <v>3.6512843609999998E-2</v>
      </c>
      <c r="U177" s="4">
        <v>1.9966310269999999E-2</v>
      </c>
      <c r="V177" s="4">
        <v>3.0423566530000001E-2</v>
      </c>
      <c r="W177">
        <f>CORREL(G177:N177,O177:V177)</f>
        <v>0.95387581672866151</v>
      </c>
    </row>
    <row r="178" spans="1:23" ht="13" x14ac:dyDescent="0.15">
      <c r="A178" s="4" t="s">
        <v>65</v>
      </c>
      <c r="B178" s="4" t="s">
        <v>57</v>
      </c>
      <c r="C178" s="4">
        <v>14242753</v>
      </c>
      <c r="D178" s="4">
        <v>5955</v>
      </c>
      <c r="E178" s="4">
        <v>2070909</v>
      </c>
      <c r="F178" s="4">
        <v>5249</v>
      </c>
      <c r="G178" s="4">
        <v>0.2373297815</v>
      </c>
      <c r="H178" s="4">
        <v>8.1719701589999999E-2</v>
      </c>
      <c r="I178" s="4">
        <v>4.0023146670000002E-3</v>
      </c>
      <c r="J178" s="4">
        <v>4.2778057469999999E-2</v>
      </c>
      <c r="K178" s="4">
        <v>2.8050002889999998E-2</v>
      </c>
      <c r="L178" s="4">
        <v>3.0660759820000001E-2</v>
      </c>
      <c r="M178" s="4">
        <v>3.5662566059999998E-2</v>
      </c>
      <c r="N178" s="4">
        <v>6.4497622569999996E-2</v>
      </c>
      <c r="O178" s="4">
        <v>0.19296902339999999</v>
      </c>
      <c r="P178" s="4">
        <v>0.120019135</v>
      </c>
      <c r="Q178" s="4">
        <v>3.6953793229999999E-3</v>
      </c>
      <c r="R178" s="4">
        <v>3.2363643579999997E-2</v>
      </c>
      <c r="S178" s="4">
        <v>2.3043130209999999E-2</v>
      </c>
      <c r="T178" s="4">
        <v>2.5556244669999999E-2</v>
      </c>
      <c r="U178" s="4">
        <v>2.9722654859999999E-2</v>
      </c>
      <c r="V178" s="4">
        <v>8.0462941299999993E-2</v>
      </c>
      <c r="W178">
        <f>CORREL(G178:N178,O178:V178)</f>
        <v>0.95013805200817625</v>
      </c>
    </row>
    <row r="179" spans="1:23" ht="13" x14ac:dyDescent="0.15">
      <c r="A179" s="4" t="s">
        <v>65</v>
      </c>
      <c r="B179" s="4" t="s">
        <v>36</v>
      </c>
      <c r="C179" s="4">
        <v>14242753</v>
      </c>
      <c r="D179" s="4">
        <v>2134</v>
      </c>
      <c r="E179" s="4">
        <v>2070909</v>
      </c>
      <c r="F179" s="4">
        <v>620</v>
      </c>
      <c r="G179" s="4">
        <v>0.2373297815</v>
      </c>
      <c r="H179" s="4">
        <v>8.1719701589999999E-2</v>
      </c>
      <c r="I179" s="4">
        <v>4.0023146670000002E-3</v>
      </c>
      <c r="J179" s="4">
        <v>4.2778057469999999E-2</v>
      </c>
      <c r="K179" s="4">
        <v>2.8050002889999998E-2</v>
      </c>
      <c r="L179" s="4">
        <v>3.0660759820000001E-2</v>
      </c>
      <c r="M179" s="4">
        <v>3.5662566059999998E-2</v>
      </c>
      <c r="N179" s="4">
        <v>6.4497622569999996E-2</v>
      </c>
      <c r="O179" s="4">
        <v>0.18398908829999999</v>
      </c>
      <c r="P179" s="4">
        <v>5.3289492399999999E-2</v>
      </c>
      <c r="Q179" s="4">
        <v>2.571178951E-3</v>
      </c>
      <c r="R179" s="4">
        <v>7.9938698429999996E-2</v>
      </c>
      <c r="S179" s="4">
        <v>2.0139622749999999E-2</v>
      </c>
      <c r="T179" s="4">
        <v>1.011462128E-2</v>
      </c>
      <c r="U179" s="4">
        <v>3.2856327669999998E-2</v>
      </c>
      <c r="V179" s="4">
        <v>5.2840056840000003E-2</v>
      </c>
      <c r="W179">
        <f>CORREL(G179:N179,O179:V179)</f>
        <v>0.94829338031241583</v>
      </c>
    </row>
    <row r="180" spans="1:23" ht="13" x14ac:dyDescent="0.15">
      <c r="A180" s="4" t="s">
        <v>65</v>
      </c>
      <c r="B180" s="4" t="s">
        <v>48</v>
      </c>
      <c r="C180" s="4">
        <v>14242753</v>
      </c>
      <c r="D180" s="4">
        <v>35925</v>
      </c>
      <c r="E180" s="4">
        <v>2070909</v>
      </c>
      <c r="F180" s="4">
        <v>5584</v>
      </c>
      <c r="G180" s="4">
        <v>0.2373297815</v>
      </c>
      <c r="H180" s="4">
        <v>8.1719701589999999E-2</v>
      </c>
      <c r="I180" s="4">
        <v>4.0023146670000002E-3</v>
      </c>
      <c r="J180" s="4">
        <v>4.2778057469999999E-2</v>
      </c>
      <c r="K180" s="4">
        <v>2.8050002889999998E-2</v>
      </c>
      <c r="L180" s="4">
        <v>3.0660759820000001E-2</v>
      </c>
      <c r="M180" s="4">
        <v>3.5662566059999998E-2</v>
      </c>
      <c r="N180" s="4">
        <v>6.4497622569999996E-2</v>
      </c>
      <c r="O180" s="4">
        <v>0.28891697599999999</v>
      </c>
      <c r="P180" s="4">
        <v>3.2184522290000003E-2</v>
      </c>
      <c r="Q180" s="4">
        <v>2.1137163490000002E-3</v>
      </c>
      <c r="R180" s="4">
        <v>6.4082300110000004E-2</v>
      </c>
      <c r="S180" s="4">
        <v>3.060862755E-2</v>
      </c>
      <c r="T180" s="4">
        <v>5.3060239180000003E-2</v>
      </c>
      <c r="U180" s="4">
        <v>5.4306273490000001E-2</v>
      </c>
      <c r="V180" s="4">
        <v>3.306401086E-2</v>
      </c>
      <c r="W180">
        <f>CORREL(G180:N180,O180:V180)</f>
        <v>0.94428597360708166</v>
      </c>
    </row>
    <row r="181" spans="1:23" ht="13" x14ac:dyDescent="0.15">
      <c r="A181" s="4" t="s">
        <v>65</v>
      </c>
      <c r="B181" s="4" t="s">
        <v>30</v>
      </c>
      <c r="C181" s="4">
        <v>14242753</v>
      </c>
      <c r="D181" s="4">
        <v>2117</v>
      </c>
      <c r="E181" s="4">
        <v>2070909</v>
      </c>
      <c r="F181" s="4">
        <v>1130</v>
      </c>
      <c r="G181" s="4">
        <v>0.2373297815</v>
      </c>
      <c r="H181" s="4">
        <v>8.1719701589999999E-2</v>
      </c>
      <c r="I181" s="4">
        <v>4.0023146670000002E-3</v>
      </c>
      <c r="J181" s="4">
        <v>4.2778057469999999E-2</v>
      </c>
      <c r="K181" s="4">
        <v>2.8050002889999998E-2</v>
      </c>
      <c r="L181" s="4">
        <v>3.0660759820000001E-2</v>
      </c>
      <c r="M181" s="4">
        <v>3.5662566059999998E-2</v>
      </c>
      <c r="N181" s="4">
        <v>6.4497622569999996E-2</v>
      </c>
      <c r="O181" s="4">
        <v>0.22399983139999999</v>
      </c>
      <c r="P181" s="4">
        <v>2.669976571E-2</v>
      </c>
      <c r="Q181" s="4">
        <v>3.3694953279999999E-4</v>
      </c>
      <c r="R181" s="4">
        <v>7.0609680920000001E-2</v>
      </c>
      <c r="S181" s="4">
        <v>2.97099345E-2</v>
      </c>
      <c r="T181" s="4">
        <v>3.9416255669999997E-2</v>
      </c>
      <c r="U181" s="4">
        <v>1.439003189E-2</v>
      </c>
      <c r="V181" s="4">
        <v>6.147120339E-2</v>
      </c>
      <c r="W181">
        <f>CORREL(G181:N181,O181:V181)</f>
        <v>0.94397602467551056</v>
      </c>
    </row>
    <row r="182" spans="1:23" ht="13" x14ac:dyDescent="0.15">
      <c r="A182" s="4" t="s">
        <v>65</v>
      </c>
      <c r="B182" s="4" t="s">
        <v>28</v>
      </c>
      <c r="C182" s="4">
        <v>14242753</v>
      </c>
      <c r="D182" s="4">
        <v>1842</v>
      </c>
      <c r="E182" s="4">
        <v>2070909</v>
      </c>
      <c r="F182" s="4">
        <v>1824</v>
      </c>
      <c r="G182" s="4">
        <v>0.2373297815</v>
      </c>
      <c r="H182" s="4">
        <v>8.1719701589999999E-2</v>
      </c>
      <c r="I182" s="4">
        <v>4.0023146670000002E-3</v>
      </c>
      <c r="J182" s="4">
        <v>4.2778057469999999E-2</v>
      </c>
      <c r="K182" s="4">
        <v>2.8050002889999998E-2</v>
      </c>
      <c r="L182" s="4">
        <v>3.0660759820000001E-2</v>
      </c>
      <c r="M182" s="4">
        <v>3.5662566059999998E-2</v>
      </c>
      <c r="N182" s="4">
        <v>6.4497622569999996E-2</v>
      </c>
      <c r="O182" s="4">
        <v>0.1687137618</v>
      </c>
      <c r="P182" s="4">
        <v>9.4019953680000004E-2</v>
      </c>
      <c r="Q182" s="4">
        <v>1.1666503409999999E-3</v>
      </c>
      <c r="R182" s="4">
        <v>7.1496232859999995E-2</v>
      </c>
      <c r="S182" s="4">
        <v>1.0203471170000001E-2</v>
      </c>
      <c r="T182" s="4">
        <v>2.346903543E-2</v>
      </c>
      <c r="U182" s="4">
        <v>2.9469671570000001E-2</v>
      </c>
      <c r="V182" s="4">
        <v>5.5017221480000003E-2</v>
      </c>
      <c r="W182">
        <f>CORREL(G182:N182,O182:V182)</f>
        <v>0.94262389759713083</v>
      </c>
    </row>
    <row r="183" spans="1:23" ht="13" x14ac:dyDescent="0.15">
      <c r="A183" s="4" t="s">
        <v>65</v>
      </c>
      <c r="B183" s="4" t="s">
        <v>53</v>
      </c>
      <c r="C183" s="4">
        <v>14242753</v>
      </c>
      <c r="D183" s="4">
        <v>14226</v>
      </c>
      <c r="E183" s="4">
        <v>2070909</v>
      </c>
      <c r="F183" s="4">
        <v>5542</v>
      </c>
      <c r="G183" s="4">
        <v>0.2373297815</v>
      </c>
      <c r="H183" s="4">
        <v>8.1719701589999999E-2</v>
      </c>
      <c r="I183" s="4">
        <v>4.0023146670000002E-3</v>
      </c>
      <c r="J183" s="4">
        <v>4.2778057469999999E-2</v>
      </c>
      <c r="K183" s="4">
        <v>2.8050002889999998E-2</v>
      </c>
      <c r="L183" s="4">
        <v>3.0660759820000001E-2</v>
      </c>
      <c r="M183" s="4">
        <v>3.5662566059999998E-2</v>
      </c>
      <c r="N183" s="4">
        <v>6.4497622569999996E-2</v>
      </c>
      <c r="O183" s="4">
        <v>0.18492951499999999</v>
      </c>
      <c r="P183" s="4">
        <v>6.5025344319999998E-2</v>
      </c>
      <c r="Q183" s="4">
        <v>1.084571505E-3</v>
      </c>
      <c r="R183" s="4">
        <v>7.7562449699999994E-2</v>
      </c>
      <c r="S183" s="4">
        <v>7.734496869E-3</v>
      </c>
      <c r="T183" s="4">
        <v>1.5903720409999999E-2</v>
      </c>
      <c r="U183" s="4">
        <v>5.4447760630000001E-2</v>
      </c>
      <c r="V183" s="4">
        <v>4.1245188680000003E-2</v>
      </c>
      <c r="W183">
        <f>CORREL(G183:N183,O183:V183)</f>
        <v>0.94056365159992283</v>
      </c>
    </row>
    <row r="184" spans="1:23" ht="13" x14ac:dyDescent="0.15">
      <c r="A184" s="4" t="s">
        <v>65</v>
      </c>
      <c r="B184" s="4" t="s">
        <v>26</v>
      </c>
      <c r="C184" s="4">
        <v>14242753</v>
      </c>
      <c r="D184" s="4">
        <v>3009</v>
      </c>
      <c r="E184" s="4">
        <v>2070909</v>
      </c>
      <c r="F184" s="4">
        <v>4631</v>
      </c>
      <c r="G184" s="4">
        <v>0.2373297815</v>
      </c>
      <c r="H184" s="4">
        <v>8.1719701589999999E-2</v>
      </c>
      <c r="I184" s="4">
        <v>4.0023146670000002E-3</v>
      </c>
      <c r="J184" s="4">
        <v>4.2778057469999999E-2</v>
      </c>
      <c r="K184" s="4">
        <v>2.8050002889999998E-2</v>
      </c>
      <c r="L184" s="4">
        <v>3.0660759820000001E-2</v>
      </c>
      <c r="M184" s="4">
        <v>3.5662566059999998E-2</v>
      </c>
      <c r="N184" s="4">
        <v>6.4497622569999996E-2</v>
      </c>
      <c r="O184" s="4">
        <v>0.18208308300000001</v>
      </c>
      <c r="P184" s="4">
        <v>0.1281453015</v>
      </c>
      <c r="Q184" s="4">
        <v>4.1737765369999997E-3</v>
      </c>
      <c r="R184" s="4">
        <v>5.3971986100000001E-2</v>
      </c>
      <c r="S184" s="4">
        <v>1.6253269979999999E-2</v>
      </c>
      <c r="T184" s="4">
        <v>1.421365439E-2</v>
      </c>
      <c r="U184" s="4">
        <v>1.663462978E-2</v>
      </c>
      <c r="V184" s="4">
        <v>5.2685301560000002E-2</v>
      </c>
      <c r="W184">
        <f>CORREL(G184:N184,O184:V184)</f>
        <v>0.92021781652164869</v>
      </c>
    </row>
    <row r="185" spans="1:23" ht="13" x14ac:dyDescent="0.15">
      <c r="A185" s="4" t="s">
        <v>65</v>
      </c>
      <c r="B185" s="4" t="s">
        <v>27</v>
      </c>
      <c r="C185" s="4">
        <v>14242753</v>
      </c>
      <c r="D185" s="4">
        <v>4246</v>
      </c>
      <c r="E185" s="4">
        <v>2070909</v>
      </c>
      <c r="F185" s="4">
        <v>842</v>
      </c>
      <c r="G185" s="4">
        <v>0.2373297815</v>
      </c>
      <c r="H185" s="4">
        <v>8.1719701589999999E-2</v>
      </c>
      <c r="I185" s="4">
        <v>4.0023146670000002E-3</v>
      </c>
      <c r="J185" s="4">
        <v>4.2778057469999999E-2</v>
      </c>
      <c r="K185" s="4">
        <v>2.8050002889999998E-2</v>
      </c>
      <c r="L185" s="4">
        <v>3.0660759820000001E-2</v>
      </c>
      <c r="M185" s="4">
        <v>3.5662566059999998E-2</v>
      </c>
      <c r="N185" s="4">
        <v>6.4497622569999996E-2</v>
      </c>
      <c r="O185" s="4">
        <v>0.1873815663</v>
      </c>
      <c r="P185" s="4">
        <v>3.5641644680000001E-2</v>
      </c>
      <c r="Q185" s="4">
        <v>7.0309403290000003E-3</v>
      </c>
      <c r="R185" s="4">
        <v>6.5891228440000005E-2</v>
      </c>
      <c r="S185" s="4">
        <v>3.2526026620000002E-2</v>
      </c>
      <c r="T185" s="4">
        <v>7.3226404970000006E-2</v>
      </c>
      <c r="U185" s="4">
        <v>4.751805689E-2</v>
      </c>
      <c r="V185" s="4">
        <v>3.6471784E-2</v>
      </c>
      <c r="W185">
        <f>CORREL(G185:N185,O185:V185)</f>
        <v>0.90407247127046753</v>
      </c>
    </row>
    <row r="186" spans="1:23" ht="13" x14ac:dyDescent="0.15">
      <c r="A186" s="4" t="s">
        <v>65</v>
      </c>
      <c r="B186" s="4" t="s">
        <v>23</v>
      </c>
      <c r="C186" s="4">
        <v>14242753</v>
      </c>
      <c r="D186" s="4">
        <v>25</v>
      </c>
      <c r="E186" s="4">
        <v>2070909</v>
      </c>
      <c r="F186" s="4">
        <v>121</v>
      </c>
      <c r="G186" s="4">
        <v>0.2373297815</v>
      </c>
      <c r="H186" s="4">
        <v>8.1719701589999999E-2</v>
      </c>
      <c r="I186" s="4">
        <v>4.0023146670000002E-3</v>
      </c>
      <c r="J186" s="4">
        <v>4.2778057469999999E-2</v>
      </c>
      <c r="K186" s="4">
        <v>2.8050002889999998E-2</v>
      </c>
      <c r="L186" s="4">
        <v>3.0660759820000001E-2</v>
      </c>
      <c r="M186" s="4">
        <v>3.5662566059999998E-2</v>
      </c>
      <c r="N186" s="4">
        <v>6.4497622569999996E-2</v>
      </c>
      <c r="O186" s="4">
        <v>0.36599249369999998</v>
      </c>
      <c r="P186" s="4">
        <v>4.2636834480000002E-4</v>
      </c>
      <c r="Q186" s="4">
        <v>6.3244200840000006E-5</v>
      </c>
      <c r="R186" s="4">
        <v>0.12820001850000001</v>
      </c>
      <c r="S186" s="4">
        <v>7.1408726610000001E-2</v>
      </c>
      <c r="T186" s="4">
        <v>3.2281960550000002E-2</v>
      </c>
      <c r="U186" s="4">
        <v>0.15759256999999999</v>
      </c>
      <c r="V186" s="4">
        <v>1.509766383E-2</v>
      </c>
      <c r="W186">
        <f>CORREL(G186:N186,O186:V186)</f>
        <v>0.80930370996218803</v>
      </c>
    </row>
    <row r="187" spans="1:23" ht="13" x14ac:dyDescent="0.15">
      <c r="A187" s="4" t="s">
        <v>65</v>
      </c>
      <c r="B187" s="4" t="s">
        <v>56</v>
      </c>
      <c r="C187" s="4">
        <v>14242753</v>
      </c>
      <c r="D187" s="4">
        <v>124</v>
      </c>
      <c r="E187" s="4">
        <v>2070909</v>
      </c>
      <c r="F187" s="4">
        <v>160</v>
      </c>
      <c r="G187" s="4">
        <v>0.2373297815</v>
      </c>
      <c r="H187" s="4">
        <v>8.1719701589999999E-2</v>
      </c>
      <c r="I187" s="4">
        <v>4.0023146670000002E-3</v>
      </c>
      <c r="J187" s="4">
        <v>4.2778057469999999E-2</v>
      </c>
      <c r="K187" s="4">
        <v>2.8050002889999998E-2</v>
      </c>
      <c r="L187" s="4">
        <v>3.0660759820000001E-2</v>
      </c>
      <c r="M187" s="4">
        <v>3.5662566059999998E-2</v>
      </c>
      <c r="N187" s="4">
        <v>6.4497622569999996E-2</v>
      </c>
      <c r="O187" s="4">
        <v>0.1798657216</v>
      </c>
      <c r="P187" s="4">
        <v>5.0722642599999999E-2</v>
      </c>
      <c r="Q187" s="4">
        <v>6.6547375059999999E-4</v>
      </c>
      <c r="R187" s="4">
        <v>9.6182871700000006E-2</v>
      </c>
      <c r="S187" s="4">
        <v>9.1899186030000007E-3</v>
      </c>
      <c r="T187" s="4">
        <v>0.1053562492</v>
      </c>
      <c r="U187" s="4">
        <v>6.5067266750000005E-2</v>
      </c>
      <c r="V187" s="4">
        <v>2.0368353669999999E-2</v>
      </c>
      <c r="W187">
        <f>CORREL(G187:N187,O187:V187)</f>
        <v>0.76226999893845016</v>
      </c>
    </row>
    <row r="188" spans="1:23" ht="13" x14ac:dyDescent="0.15">
      <c r="A188" s="4" t="s">
        <v>65</v>
      </c>
      <c r="B188" s="4" t="s">
        <v>54</v>
      </c>
      <c r="C188" s="4">
        <v>14242753</v>
      </c>
      <c r="D188" s="4">
        <v>111333</v>
      </c>
      <c r="E188" s="4">
        <v>2070909</v>
      </c>
      <c r="F188" s="4">
        <v>379273</v>
      </c>
      <c r="G188" s="4">
        <v>0.2373297815</v>
      </c>
      <c r="H188" s="4">
        <v>8.1719701589999999E-2</v>
      </c>
      <c r="I188" s="4">
        <v>4.0023146670000002E-3</v>
      </c>
      <c r="J188" s="4">
        <v>4.2778057469999999E-2</v>
      </c>
      <c r="K188" s="4">
        <v>2.8050002889999998E-2</v>
      </c>
      <c r="L188" s="4">
        <v>3.0660759820000001E-2</v>
      </c>
      <c r="M188" s="4">
        <v>3.5662566059999998E-2</v>
      </c>
      <c r="N188" s="4">
        <v>6.4497622569999996E-2</v>
      </c>
      <c r="O188" s="4">
        <v>9.0002483339999995E-2</v>
      </c>
      <c r="P188" s="4">
        <v>0.1017966785</v>
      </c>
      <c r="Q188" s="4">
        <v>1.9936581779999999E-3</v>
      </c>
      <c r="R188" s="4">
        <v>0.1139346593</v>
      </c>
      <c r="S188" s="4">
        <v>4.8575982360000002E-3</v>
      </c>
      <c r="T188" s="4">
        <v>4.3685941739999998E-2</v>
      </c>
      <c r="U188" s="4">
        <v>3.506321976E-2</v>
      </c>
      <c r="V188" s="4">
        <v>2.1927700630000001E-2</v>
      </c>
      <c r="W188">
        <f>CORREL(G188:N188,O188:V188)</f>
        <v>0.5101971712178528</v>
      </c>
    </row>
    <row r="189" spans="1:23" s="10" customFormat="1" ht="13" x14ac:dyDescent="0.15">
      <c r="A189" s="9" t="s">
        <v>66</v>
      </c>
      <c r="B189" s="9" t="s">
        <v>22</v>
      </c>
      <c r="C189" s="9">
        <v>595865</v>
      </c>
      <c r="D189" s="9">
        <v>780914</v>
      </c>
      <c r="E189" s="9">
        <v>4956857</v>
      </c>
      <c r="F189" s="9">
        <v>906634</v>
      </c>
      <c r="G189" s="9">
        <v>0.212674156</v>
      </c>
      <c r="H189" s="9">
        <v>4.7008585220000003E-2</v>
      </c>
      <c r="I189" s="9">
        <v>3.5576163759999998E-3</v>
      </c>
      <c r="J189" s="9">
        <v>5.5491826600000002E-2</v>
      </c>
      <c r="K189" s="9">
        <v>6.2808055200000004E-2</v>
      </c>
      <c r="L189" s="9">
        <v>3.3256386190000001E-2</v>
      </c>
      <c r="M189" s="9">
        <v>1.7266044540000001E-2</v>
      </c>
      <c r="N189" s="9">
        <v>5.0498309630000002E-2</v>
      </c>
      <c r="O189" s="9">
        <v>0.28334025559999998</v>
      </c>
      <c r="P189" s="9">
        <v>4.629511997E-2</v>
      </c>
      <c r="Q189" s="9">
        <v>2.1497009600000001E-3</v>
      </c>
      <c r="R189" s="9">
        <v>5.4313565780000003E-2</v>
      </c>
      <c r="S189" s="9">
        <v>3.2944850470000002E-2</v>
      </c>
      <c r="T189" s="9">
        <v>3.6192026939999997E-2</v>
      </c>
      <c r="U189" s="9">
        <v>2.5502707060000001E-2</v>
      </c>
      <c r="V189" s="9">
        <v>5.4170984290000002E-2</v>
      </c>
      <c r="W189" s="10">
        <f>CORREL(G189:N189,O189:V189)</f>
        <v>0.9817842373282889</v>
      </c>
    </row>
    <row r="190" spans="1:23" ht="13" x14ac:dyDescent="0.15">
      <c r="A190" s="4" t="s">
        <v>66</v>
      </c>
      <c r="B190" s="4" t="s">
        <v>60</v>
      </c>
      <c r="C190" s="4">
        <v>595865</v>
      </c>
      <c r="D190" s="4">
        <v>700000</v>
      </c>
      <c r="E190" s="4">
        <v>4956857</v>
      </c>
      <c r="F190" s="4">
        <v>1811176</v>
      </c>
      <c r="G190" s="4">
        <v>0.212674156</v>
      </c>
      <c r="H190" s="4">
        <v>4.7008585220000003E-2</v>
      </c>
      <c r="I190" s="4">
        <v>3.5576163759999998E-3</v>
      </c>
      <c r="J190" s="4">
        <v>5.5491826600000002E-2</v>
      </c>
      <c r="K190" s="4">
        <v>6.2808055200000004E-2</v>
      </c>
      <c r="L190" s="4">
        <v>3.3256386190000001E-2</v>
      </c>
      <c r="M190" s="4">
        <v>1.7266044540000001E-2</v>
      </c>
      <c r="N190" s="4">
        <v>5.0498309630000002E-2</v>
      </c>
      <c r="O190" s="4">
        <v>0.27410458250000003</v>
      </c>
      <c r="P190" s="4">
        <v>6.1422859240000002E-2</v>
      </c>
      <c r="Q190" s="4">
        <v>4.0184694100000003E-3</v>
      </c>
      <c r="R190" s="4">
        <v>4.6065223529999998E-2</v>
      </c>
      <c r="S190" s="4">
        <v>3.4004776280000003E-2</v>
      </c>
      <c r="T190" s="4">
        <v>3.536240794E-2</v>
      </c>
      <c r="U190" s="4">
        <v>3.5386848130000002E-2</v>
      </c>
      <c r="V190" s="4">
        <v>5.6766171429999998E-2</v>
      </c>
      <c r="W190">
        <f>CORREL(G190:N190,O190:V190)</f>
        <v>0.97545535335996214</v>
      </c>
    </row>
    <row r="191" spans="1:23" ht="13" x14ac:dyDescent="0.15">
      <c r="A191" s="4" t="s">
        <v>66</v>
      </c>
      <c r="B191" s="4" t="s">
        <v>30</v>
      </c>
      <c r="C191" s="4">
        <v>595865</v>
      </c>
      <c r="D191" s="4">
        <v>3362</v>
      </c>
      <c r="E191" s="4">
        <v>4956857</v>
      </c>
      <c r="F191" s="4">
        <v>5268</v>
      </c>
      <c r="G191" s="4">
        <v>0.212674156</v>
      </c>
      <c r="H191" s="4">
        <v>4.7008585220000003E-2</v>
      </c>
      <c r="I191" s="4">
        <v>3.5576163759999998E-3</v>
      </c>
      <c r="J191" s="4">
        <v>5.5491826600000002E-2</v>
      </c>
      <c r="K191" s="4">
        <v>6.2808055200000004E-2</v>
      </c>
      <c r="L191" s="4">
        <v>3.3256386190000001E-2</v>
      </c>
      <c r="M191" s="4">
        <v>1.7266044540000001E-2</v>
      </c>
      <c r="N191" s="4">
        <v>5.0498309630000002E-2</v>
      </c>
      <c r="O191" s="4">
        <v>0.2281022446</v>
      </c>
      <c r="P191" s="4">
        <v>2.5204965199999999E-2</v>
      </c>
      <c r="Q191" s="4">
        <v>1.154440332E-3</v>
      </c>
      <c r="R191" s="4">
        <v>6.4715396920000001E-2</v>
      </c>
      <c r="S191" s="4">
        <v>3.0650883449999999E-2</v>
      </c>
      <c r="T191" s="4">
        <v>3.9525374510000003E-2</v>
      </c>
      <c r="U191" s="4">
        <v>1.3168526769999999E-2</v>
      </c>
      <c r="V191" s="4">
        <v>6.4100592649999996E-2</v>
      </c>
      <c r="W191">
        <f>CORREL(G191:N191,O191:V191)</f>
        <v>0.97455218211502159</v>
      </c>
    </row>
    <row r="192" spans="1:23" ht="13" x14ac:dyDescent="0.15">
      <c r="A192" s="4" t="s">
        <v>66</v>
      </c>
      <c r="B192" s="4" t="s">
        <v>51</v>
      </c>
      <c r="C192" s="4">
        <v>595865</v>
      </c>
      <c r="D192" s="4">
        <v>111141</v>
      </c>
      <c r="E192" s="4">
        <v>4956857</v>
      </c>
      <c r="F192" s="4">
        <v>290487</v>
      </c>
      <c r="G192" s="4">
        <v>0.212674156</v>
      </c>
      <c r="H192" s="4">
        <v>4.7008585220000003E-2</v>
      </c>
      <c r="I192" s="4">
        <v>3.5576163759999998E-3</v>
      </c>
      <c r="J192" s="4">
        <v>5.5491826600000002E-2</v>
      </c>
      <c r="K192" s="4">
        <v>6.2808055200000004E-2</v>
      </c>
      <c r="L192" s="4">
        <v>3.3256386190000001E-2</v>
      </c>
      <c r="M192" s="4">
        <v>1.7266044540000001E-2</v>
      </c>
      <c r="N192" s="4">
        <v>5.0498309630000002E-2</v>
      </c>
      <c r="O192" s="4">
        <v>0.30991194579999998</v>
      </c>
      <c r="P192" s="4">
        <v>3.496761306E-2</v>
      </c>
      <c r="Q192" s="4">
        <v>2.0935607020000002E-3</v>
      </c>
      <c r="R192" s="4">
        <v>3.390074521E-2</v>
      </c>
      <c r="S192" s="4">
        <v>2.4461128370000002E-2</v>
      </c>
      <c r="T192" s="4">
        <v>3.3986667419999998E-2</v>
      </c>
      <c r="U192" s="4">
        <v>1.2225153109999999E-2</v>
      </c>
      <c r="V192" s="4">
        <v>3.8457131829999998E-2</v>
      </c>
      <c r="W192">
        <f>CORREL(G192:N192,O192:V192)</f>
        <v>0.97436389604004092</v>
      </c>
    </row>
    <row r="193" spans="1:23" ht="13" x14ac:dyDescent="0.15">
      <c r="A193" s="4" t="s">
        <v>66</v>
      </c>
      <c r="B193" s="4" t="s">
        <v>19</v>
      </c>
      <c r="C193" s="4">
        <v>595865</v>
      </c>
      <c r="D193" s="4">
        <v>47346</v>
      </c>
      <c r="E193" s="4">
        <v>4956857</v>
      </c>
      <c r="F193" s="4">
        <v>32750</v>
      </c>
      <c r="G193" s="4">
        <v>0.212674156</v>
      </c>
      <c r="H193" s="4">
        <v>4.7008585220000003E-2</v>
      </c>
      <c r="I193" s="4">
        <v>3.5576163759999998E-3</v>
      </c>
      <c r="J193" s="4">
        <v>5.5491826600000002E-2</v>
      </c>
      <c r="K193" s="4">
        <v>6.2808055200000004E-2</v>
      </c>
      <c r="L193" s="4">
        <v>3.3256386190000001E-2</v>
      </c>
      <c r="M193" s="4">
        <v>1.7266044540000001E-2</v>
      </c>
      <c r="N193" s="4">
        <v>5.0498309630000002E-2</v>
      </c>
      <c r="O193" s="4">
        <v>0.34923289559999998</v>
      </c>
      <c r="P193" s="4">
        <v>4.989255678E-2</v>
      </c>
      <c r="Q193" s="4">
        <v>1.314429209E-3</v>
      </c>
      <c r="R193" s="4">
        <v>3.9553498069999998E-2</v>
      </c>
      <c r="S193" s="4">
        <v>1.6759041410000002E-2</v>
      </c>
      <c r="T193" s="4">
        <v>8.6621885360000008E-3</v>
      </c>
      <c r="U193" s="4">
        <v>1.169566622E-2</v>
      </c>
      <c r="V193" s="4">
        <v>4.6403127099999997E-2</v>
      </c>
      <c r="W193">
        <f>CORREL(G193:N193,O193:V193)</f>
        <v>0.97169472223280462</v>
      </c>
    </row>
    <row r="194" spans="1:23" ht="13" x14ac:dyDescent="0.15">
      <c r="A194" s="4" t="s">
        <v>66</v>
      </c>
      <c r="B194" s="4" t="s">
        <v>45</v>
      </c>
      <c r="C194" s="4">
        <v>595865</v>
      </c>
      <c r="D194" s="4">
        <v>988</v>
      </c>
      <c r="E194" s="4">
        <v>4956857</v>
      </c>
      <c r="F194" s="4">
        <v>1249</v>
      </c>
      <c r="G194" s="4">
        <v>0.212674156</v>
      </c>
      <c r="H194" s="4">
        <v>4.7008585220000003E-2</v>
      </c>
      <c r="I194" s="4">
        <v>3.5576163759999998E-3</v>
      </c>
      <c r="J194" s="4">
        <v>5.5491826600000002E-2</v>
      </c>
      <c r="K194" s="4">
        <v>6.2808055200000004E-2</v>
      </c>
      <c r="L194" s="4">
        <v>3.3256386190000001E-2</v>
      </c>
      <c r="M194" s="4">
        <v>1.7266044540000001E-2</v>
      </c>
      <c r="N194" s="4">
        <v>5.0498309630000002E-2</v>
      </c>
      <c r="O194" s="4">
        <v>0.19136886010000001</v>
      </c>
      <c r="P194" s="4">
        <v>6.4436569169999999E-2</v>
      </c>
      <c r="Q194" s="4">
        <v>5.543125508E-3</v>
      </c>
      <c r="R194" s="4">
        <v>7.1022955910000005E-2</v>
      </c>
      <c r="S194" s="4">
        <v>3.1271471910000001E-2</v>
      </c>
      <c r="T194" s="4">
        <v>3.6070105730000003E-2</v>
      </c>
      <c r="U194" s="4">
        <v>2.2037706720000001E-2</v>
      </c>
      <c r="V194" s="4">
        <v>4.230138688E-2</v>
      </c>
      <c r="W194">
        <f>CORREL(G194:N194,O194:V194)</f>
        <v>0.96706192869524676</v>
      </c>
    </row>
    <row r="195" spans="1:23" ht="13" x14ac:dyDescent="0.15">
      <c r="A195" s="4" t="s">
        <v>66</v>
      </c>
      <c r="B195" s="4" t="s">
        <v>42</v>
      </c>
      <c r="C195" s="4">
        <v>595865</v>
      </c>
      <c r="D195" s="4">
        <v>52557</v>
      </c>
      <c r="E195" s="4">
        <v>4956857</v>
      </c>
      <c r="F195" s="4">
        <v>65953</v>
      </c>
      <c r="G195" s="4">
        <v>0.212674156</v>
      </c>
      <c r="H195" s="4">
        <v>4.7008585220000003E-2</v>
      </c>
      <c r="I195" s="4">
        <v>3.5576163759999998E-3</v>
      </c>
      <c r="J195" s="4">
        <v>5.5491826600000002E-2</v>
      </c>
      <c r="K195" s="4">
        <v>6.2808055200000004E-2</v>
      </c>
      <c r="L195" s="4">
        <v>3.3256386190000001E-2</v>
      </c>
      <c r="M195" s="4">
        <v>1.7266044540000001E-2</v>
      </c>
      <c r="N195" s="4">
        <v>5.0498309630000002E-2</v>
      </c>
      <c r="O195" s="4">
        <v>0.30347170330000001</v>
      </c>
      <c r="P195" s="4">
        <v>5.4971897739999998E-2</v>
      </c>
      <c r="Q195" s="4">
        <v>2.4194493300000001E-3</v>
      </c>
      <c r="R195" s="4">
        <v>4.1702040670000003E-2</v>
      </c>
      <c r="S195" s="4">
        <v>2.3352744670000002E-2</v>
      </c>
      <c r="T195" s="4">
        <v>3.0068503739999999E-2</v>
      </c>
      <c r="U195" s="4">
        <v>3.7945991050000002E-2</v>
      </c>
      <c r="V195" s="4">
        <v>4.905566645E-2</v>
      </c>
      <c r="W195">
        <f>CORREL(G195:N195,O195:V195)</f>
        <v>0.9665001610285</v>
      </c>
    </row>
    <row r="196" spans="1:23" ht="13" x14ac:dyDescent="0.15">
      <c r="A196" s="4" t="s">
        <v>66</v>
      </c>
      <c r="B196" s="4" t="s">
        <v>34</v>
      </c>
      <c r="C196" s="4">
        <v>595865</v>
      </c>
      <c r="D196" s="4">
        <v>146102</v>
      </c>
      <c r="E196" s="4">
        <v>4956857</v>
      </c>
      <c r="F196" s="4">
        <v>204186</v>
      </c>
      <c r="G196" s="4">
        <v>0.212674156</v>
      </c>
      <c r="H196" s="4">
        <v>4.7008585220000003E-2</v>
      </c>
      <c r="I196" s="4">
        <v>3.5576163759999998E-3</v>
      </c>
      <c r="J196" s="4">
        <v>5.5491826600000002E-2</v>
      </c>
      <c r="K196" s="4">
        <v>6.2808055200000004E-2</v>
      </c>
      <c r="L196" s="4">
        <v>3.3256386190000001E-2</v>
      </c>
      <c r="M196" s="4">
        <v>1.7266044540000001E-2</v>
      </c>
      <c r="N196" s="4">
        <v>5.0498309630000002E-2</v>
      </c>
      <c r="O196" s="4">
        <v>0.26248230659999999</v>
      </c>
      <c r="P196" s="4">
        <v>5.1188433450000001E-2</v>
      </c>
      <c r="Q196" s="4">
        <v>2.7789515160000001E-3</v>
      </c>
      <c r="R196" s="4">
        <v>5.2241432099999999E-2</v>
      </c>
      <c r="S196" s="4">
        <v>2.2864679879999999E-2</v>
      </c>
      <c r="T196" s="4">
        <v>3.0545037090000001E-2</v>
      </c>
      <c r="U196" s="4">
        <v>4.4765125420000003E-2</v>
      </c>
      <c r="V196" s="4">
        <v>4.9442287119999997E-2</v>
      </c>
      <c r="W196">
        <f>CORREL(G196:N196,O196:V196)</f>
        <v>0.96375775635332095</v>
      </c>
    </row>
    <row r="197" spans="1:23" ht="13" x14ac:dyDescent="0.15">
      <c r="A197" s="4" t="s">
        <v>66</v>
      </c>
      <c r="B197" s="4" t="s">
        <v>32</v>
      </c>
      <c r="C197" s="4">
        <v>595865</v>
      </c>
      <c r="D197" s="4">
        <v>1057839</v>
      </c>
      <c r="E197" s="4">
        <v>4956857</v>
      </c>
      <c r="F197" s="4">
        <v>771069</v>
      </c>
      <c r="G197" s="4">
        <v>0.212674156</v>
      </c>
      <c r="H197" s="4">
        <v>4.7008585220000003E-2</v>
      </c>
      <c r="I197" s="4">
        <v>3.5576163759999998E-3</v>
      </c>
      <c r="J197" s="4">
        <v>5.5491826600000002E-2</v>
      </c>
      <c r="K197" s="4">
        <v>6.2808055200000004E-2</v>
      </c>
      <c r="L197" s="4">
        <v>3.3256386190000001E-2</v>
      </c>
      <c r="M197" s="4">
        <v>1.7266044540000001E-2</v>
      </c>
      <c r="N197" s="4">
        <v>5.0498309630000002E-2</v>
      </c>
      <c r="O197" s="4">
        <v>0.30801189099999998</v>
      </c>
      <c r="P197" s="4">
        <v>3.4505598220000003E-2</v>
      </c>
      <c r="Q197" s="4">
        <v>3.3456895349999998E-3</v>
      </c>
      <c r="R197" s="4">
        <v>5.2357564250000002E-2</v>
      </c>
      <c r="S197" s="4">
        <v>3.9513194760000002E-2</v>
      </c>
      <c r="T197" s="4">
        <v>5.4822590900000003E-2</v>
      </c>
      <c r="U197" s="4">
        <v>5.5450826109999997E-2</v>
      </c>
      <c r="V197" s="4">
        <v>4.106997389E-2</v>
      </c>
      <c r="W197">
        <f>CORREL(G197:N197,O197:V197)</f>
        <v>0.96029087301569638</v>
      </c>
    </row>
    <row r="198" spans="1:23" ht="13" x14ac:dyDescent="0.15">
      <c r="A198" s="4" t="s">
        <v>66</v>
      </c>
      <c r="B198" s="4" t="s">
        <v>29</v>
      </c>
      <c r="C198" s="4">
        <v>595865</v>
      </c>
      <c r="D198" s="4">
        <v>77947</v>
      </c>
      <c r="E198" s="4">
        <v>4956857</v>
      </c>
      <c r="F198" s="4">
        <v>90675</v>
      </c>
      <c r="G198" s="4">
        <v>0.212674156</v>
      </c>
      <c r="H198" s="4">
        <v>4.7008585220000003E-2</v>
      </c>
      <c r="I198" s="4">
        <v>3.5576163759999998E-3</v>
      </c>
      <c r="J198" s="4">
        <v>5.5491826600000002E-2</v>
      </c>
      <c r="K198" s="4">
        <v>6.2808055200000004E-2</v>
      </c>
      <c r="L198" s="4">
        <v>3.3256386190000001E-2</v>
      </c>
      <c r="M198" s="4">
        <v>1.7266044540000001E-2</v>
      </c>
      <c r="N198" s="4">
        <v>5.0498309630000002E-2</v>
      </c>
      <c r="O198" s="4">
        <v>0.25366535670000001</v>
      </c>
      <c r="P198" s="4">
        <v>7.4929045550000004E-2</v>
      </c>
      <c r="Q198" s="4">
        <v>3.4606783010000001E-3</v>
      </c>
      <c r="R198" s="4">
        <v>5.382449232E-2</v>
      </c>
      <c r="S198" s="4">
        <v>2.4860123179999999E-2</v>
      </c>
      <c r="T198" s="4">
        <v>3.2966799149999997E-2</v>
      </c>
      <c r="U198" s="4">
        <v>4.2255503889999997E-2</v>
      </c>
      <c r="V198" s="4">
        <v>5.7067202999999997E-2</v>
      </c>
      <c r="W198">
        <f>CORREL(G198:N198,O198:V198)</f>
        <v>0.95974870416293234</v>
      </c>
    </row>
    <row r="199" spans="1:23" ht="13" x14ac:dyDescent="0.15">
      <c r="A199" s="4" t="s">
        <v>66</v>
      </c>
      <c r="B199" s="4" t="s">
        <v>52</v>
      </c>
      <c r="C199" s="4">
        <v>595865</v>
      </c>
      <c r="D199" s="4">
        <v>140426</v>
      </c>
      <c r="E199" s="4">
        <v>4956857</v>
      </c>
      <c r="F199" s="4">
        <v>114329</v>
      </c>
      <c r="G199" s="4">
        <v>0.212674156</v>
      </c>
      <c r="H199" s="4">
        <v>4.7008585220000003E-2</v>
      </c>
      <c r="I199" s="4">
        <v>3.5576163759999998E-3</v>
      </c>
      <c r="J199" s="4">
        <v>5.5491826600000002E-2</v>
      </c>
      <c r="K199" s="4">
        <v>6.2808055200000004E-2</v>
      </c>
      <c r="L199" s="4">
        <v>3.3256386190000001E-2</v>
      </c>
      <c r="M199" s="4">
        <v>1.7266044540000001E-2</v>
      </c>
      <c r="N199" s="4">
        <v>5.0498309630000002E-2</v>
      </c>
      <c r="O199" s="4">
        <v>0.22356966950000001</v>
      </c>
      <c r="P199" s="4">
        <v>7.1436085570000002E-2</v>
      </c>
      <c r="Q199" s="4">
        <v>4.3601762189999999E-3</v>
      </c>
      <c r="R199" s="4">
        <v>4.7198919509999999E-2</v>
      </c>
      <c r="S199" s="4">
        <v>2.76470321E-2</v>
      </c>
      <c r="T199" s="4">
        <v>3.8036252880000003E-2</v>
      </c>
      <c r="U199" s="4">
        <v>4.0602512010000001E-2</v>
      </c>
      <c r="V199" s="4">
        <v>6.3144638980000001E-2</v>
      </c>
      <c r="W199">
        <f>CORREL(G199:N199,O199:V199)</f>
        <v>0.9582367841817987</v>
      </c>
    </row>
    <row r="200" spans="1:23" ht="13" x14ac:dyDescent="0.15">
      <c r="A200" s="4" t="s">
        <v>66</v>
      </c>
      <c r="B200" s="4" t="s">
        <v>35</v>
      </c>
      <c r="C200" s="4">
        <v>595865</v>
      </c>
      <c r="D200" s="4">
        <v>607</v>
      </c>
      <c r="E200" s="4">
        <v>4956857</v>
      </c>
      <c r="F200" s="4">
        <v>209</v>
      </c>
      <c r="G200" s="4">
        <v>0.212674156</v>
      </c>
      <c r="H200" s="4">
        <v>4.7008585220000003E-2</v>
      </c>
      <c r="I200" s="4">
        <v>3.5576163759999998E-3</v>
      </c>
      <c r="J200" s="4">
        <v>5.5491826600000002E-2</v>
      </c>
      <c r="K200" s="4">
        <v>6.2808055200000004E-2</v>
      </c>
      <c r="L200" s="4">
        <v>3.3256386190000001E-2</v>
      </c>
      <c r="M200" s="4">
        <v>1.7266044540000001E-2</v>
      </c>
      <c r="N200" s="4">
        <v>5.0498309630000002E-2</v>
      </c>
      <c r="O200" s="4">
        <v>0.16698299050000001</v>
      </c>
      <c r="P200" s="4">
        <v>4.0722861190000001E-2</v>
      </c>
      <c r="Q200" s="4">
        <v>2.5858296080000002E-3</v>
      </c>
      <c r="R200" s="4">
        <v>5.0426284219999999E-2</v>
      </c>
      <c r="S200" s="4">
        <v>2.7449371970000001E-2</v>
      </c>
      <c r="T200" s="4">
        <v>3.6520538880000002E-2</v>
      </c>
      <c r="U200" s="4">
        <v>2.6297854369999998E-2</v>
      </c>
      <c r="V200" s="4">
        <v>7.0933373270000002E-2</v>
      </c>
      <c r="W200">
        <f>CORREL(G200:N200,O200:V200)</f>
        <v>0.9564707470909698</v>
      </c>
    </row>
    <row r="201" spans="1:23" ht="13" x14ac:dyDescent="0.15">
      <c r="A201" s="4" t="s">
        <v>66</v>
      </c>
      <c r="B201" s="4" t="s">
        <v>40</v>
      </c>
      <c r="C201" s="4">
        <v>595865</v>
      </c>
      <c r="D201" s="4">
        <v>2003</v>
      </c>
      <c r="E201" s="4">
        <v>4956857</v>
      </c>
      <c r="F201" s="4">
        <v>3988</v>
      </c>
      <c r="G201" s="4">
        <v>0.212674156</v>
      </c>
      <c r="H201" s="4">
        <v>4.7008585220000003E-2</v>
      </c>
      <c r="I201" s="4">
        <v>3.5576163759999998E-3</v>
      </c>
      <c r="J201" s="4">
        <v>5.5491826600000002E-2</v>
      </c>
      <c r="K201" s="4">
        <v>6.2808055200000004E-2</v>
      </c>
      <c r="L201" s="4">
        <v>3.3256386190000001E-2</v>
      </c>
      <c r="M201" s="4">
        <v>1.7266044540000001E-2</v>
      </c>
      <c r="N201" s="4">
        <v>5.0498309630000002E-2</v>
      </c>
      <c r="O201" s="4">
        <v>0.2471618199</v>
      </c>
      <c r="P201" s="4">
        <v>8.3148675529999994E-2</v>
      </c>
      <c r="Q201" s="4">
        <v>4.2789996449999999E-3</v>
      </c>
      <c r="R201" s="4">
        <v>3.6481280499999998E-2</v>
      </c>
      <c r="S201" s="4">
        <v>2.2500328E-2</v>
      </c>
      <c r="T201" s="4">
        <v>2.4619719419999998E-2</v>
      </c>
      <c r="U201" s="4">
        <v>1.654999327E-2</v>
      </c>
      <c r="V201" s="4">
        <v>5.952012911E-2</v>
      </c>
      <c r="W201">
        <f>CORREL(G201:N201,O201:V201)</f>
        <v>0.95554553643250362</v>
      </c>
    </row>
    <row r="202" spans="1:23" ht="13" x14ac:dyDescent="0.15">
      <c r="A202" s="4" t="s">
        <v>66</v>
      </c>
      <c r="B202" s="4" t="s">
        <v>50</v>
      </c>
      <c r="C202" s="4">
        <v>595865</v>
      </c>
      <c r="D202" s="4">
        <v>376340</v>
      </c>
      <c r="E202" s="4">
        <v>4956857</v>
      </c>
      <c r="F202" s="4">
        <v>24044</v>
      </c>
      <c r="G202" s="4">
        <v>0.212674156</v>
      </c>
      <c r="H202" s="4">
        <v>4.7008585220000003E-2</v>
      </c>
      <c r="I202" s="4">
        <v>3.5576163759999998E-3</v>
      </c>
      <c r="J202" s="4">
        <v>5.5491826600000002E-2</v>
      </c>
      <c r="K202" s="4">
        <v>6.2808055200000004E-2</v>
      </c>
      <c r="L202" s="4">
        <v>3.3256386190000001E-2</v>
      </c>
      <c r="M202" s="4">
        <v>1.7266044540000001E-2</v>
      </c>
      <c r="N202" s="4">
        <v>5.0498309630000002E-2</v>
      </c>
      <c r="O202" s="4">
        <v>0.2120963471</v>
      </c>
      <c r="P202" s="4">
        <v>7.3262003039999996E-2</v>
      </c>
      <c r="Q202" s="4">
        <v>7.097373675E-3</v>
      </c>
      <c r="R202" s="4">
        <v>5.1467511620000003E-2</v>
      </c>
      <c r="S202" s="4">
        <v>2.912357049E-2</v>
      </c>
      <c r="T202" s="4">
        <v>4.7561880000000001E-2</v>
      </c>
      <c r="U202" s="4">
        <v>4.2210287120000002E-2</v>
      </c>
      <c r="V202" s="4">
        <v>5.8439341159999998E-2</v>
      </c>
      <c r="W202">
        <f>CORREL(G202:N202,O202:V202)</f>
        <v>0.95549271461420338</v>
      </c>
    </row>
    <row r="203" spans="1:23" ht="13" x14ac:dyDescent="0.15">
      <c r="A203" s="4" t="s">
        <v>66</v>
      </c>
      <c r="B203" s="4" t="s">
        <v>48</v>
      </c>
      <c r="C203" s="4">
        <v>595865</v>
      </c>
      <c r="D203" s="4">
        <v>41681</v>
      </c>
      <c r="E203" s="4">
        <v>4956857</v>
      </c>
      <c r="F203" s="4">
        <v>44485</v>
      </c>
      <c r="G203" s="4">
        <v>0.212674156</v>
      </c>
      <c r="H203" s="4">
        <v>4.7008585220000003E-2</v>
      </c>
      <c r="I203" s="4">
        <v>3.5576163759999998E-3</v>
      </c>
      <c r="J203" s="4">
        <v>5.5491826600000002E-2</v>
      </c>
      <c r="K203" s="4">
        <v>6.2808055200000004E-2</v>
      </c>
      <c r="L203" s="4">
        <v>3.3256386190000001E-2</v>
      </c>
      <c r="M203" s="4">
        <v>1.7266044540000001E-2</v>
      </c>
      <c r="N203" s="4">
        <v>5.0498309630000002E-2</v>
      </c>
      <c r="O203" s="4">
        <v>0.29460481230000002</v>
      </c>
      <c r="P203" s="4">
        <v>3.2325244230000001E-2</v>
      </c>
      <c r="Q203" s="4">
        <v>2.0675467739999999E-3</v>
      </c>
      <c r="R203" s="4">
        <v>6.4718822849999996E-2</v>
      </c>
      <c r="S203" s="4">
        <v>3.0597495660000001E-2</v>
      </c>
      <c r="T203" s="4">
        <v>5.1142825670000003E-2</v>
      </c>
      <c r="U203" s="4">
        <v>5.3533811139999998E-2</v>
      </c>
      <c r="V203" s="4">
        <v>3.2508691940000001E-2</v>
      </c>
      <c r="W203">
        <f>CORREL(G203:N203,O203:V203)</f>
        <v>0.95507488622798908</v>
      </c>
    </row>
    <row r="204" spans="1:23" ht="13" x14ac:dyDescent="0.15">
      <c r="A204" s="4" t="s">
        <v>66</v>
      </c>
      <c r="B204" s="4" t="s">
        <v>43</v>
      </c>
      <c r="C204" s="4">
        <v>595865</v>
      </c>
      <c r="D204" s="4">
        <v>1983195</v>
      </c>
      <c r="E204" s="4">
        <v>4956857</v>
      </c>
      <c r="F204" s="4">
        <v>3342951</v>
      </c>
      <c r="G204" s="4">
        <v>0.212674156</v>
      </c>
      <c r="H204" s="4">
        <v>4.7008585220000003E-2</v>
      </c>
      <c r="I204" s="4">
        <v>3.5576163759999998E-3</v>
      </c>
      <c r="J204" s="4">
        <v>5.5491826600000002E-2</v>
      </c>
      <c r="K204" s="4">
        <v>6.2808055200000004E-2</v>
      </c>
      <c r="L204" s="4">
        <v>3.3256386190000001E-2</v>
      </c>
      <c r="M204" s="4">
        <v>1.7266044540000001E-2</v>
      </c>
      <c r="N204" s="4">
        <v>5.0498309630000002E-2</v>
      </c>
      <c r="O204" s="4">
        <v>0.2277253558</v>
      </c>
      <c r="P204" s="4">
        <v>7.5005970300000002E-2</v>
      </c>
      <c r="Q204" s="4">
        <v>3.437459294E-3</v>
      </c>
      <c r="R204" s="4">
        <v>4.0584837489999998E-2</v>
      </c>
      <c r="S204" s="4">
        <v>2.4282025759999999E-2</v>
      </c>
      <c r="T204" s="4">
        <v>1.4115959060000001E-2</v>
      </c>
      <c r="U204" s="4">
        <v>1.9378463969999999E-2</v>
      </c>
      <c r="V204" s="4">
        <v>7.2405948819999996E-2</v>
      </c>
      <c r="W204">
        <f>CORREL(G204:N204,O204:V204)</f>
        <v>0.9529423977740441</v>
      </c>
    </row>
    <row r="205" spans="1:23" ht="13" x14ac:dyDescent="0.15">
      <c r="A205" s="4" t="s">
        <v>66</v>
      </c>
      <c r="B205" s="4" t="s">
        <v>20</v>
      </c>
      <c r="C205" s="4">
        <v>595865</v>
      </c>
      <c r="D205" s="4">
        <v>12583</v>
      </c>
      <c r="E205" s="4">
        <v>4956857</v>
      </c>
      <c r="F205" s="4">
        <v>17889</v>
      </c>
      <c r="G205" s="4">
        <v>0.212674156</v>
      </c>
      <c r="H205" s="4">
        <v>4.7008585220000003E-2</v>
      </c>
      <c r="I205" s="4">
        <v>3.5576163759999998E-3</v>
      </c>
      <c r="J205" s="4">
        <v>5.5491826600000002E-2</v>
      </c>
      <c r="K205" s="4">
        <v>6.2808055200000004E-2</v>
      </c>
      <c r="L205" s="4">
        <v>3.3256386190000001E-2</v>
      </c>
      <c r="M205" s="4">
        <v>1.7266044540000001E-2</v>
      </c>
      <c r="N205" s="4">
        <v>5.0498309630000002E-2</v>
      </c>
      <c r="O205" s="4">
        <v>0.25301792940000001</v>
      </c>
      <c r="P205" s="4">
        <v>7.3098478679999995E-2</v>
      </c>
      <c r="Q205" s="4">
        <v>4.8500072290000003E-3</v>
      </c>
      <c r="R205" s="4">
        <v>3.4316100580000002E-2</v>
      </c>
      <c r="S205" s="4">
        <v>2.2505114869999999E-2</v>
      </c>
      <c r="T205" s="4">
        <v>2.8441143719999999E-2</v>
      </c>
      <c r="U205" s="4">
        <v>3.8130353339999999E-2</v>
      </c>
      <c r="V205" s="4">
        <v>6.8738807540000002E-2</v>
      </c>
      <c r="W205">
        <f>CORREL(G205:N205,O205:V205)</f>
        <v>0.95103843357032036</v>
      </c>
    </row>
    <row r="206" spans="1:23" ht="13" x14ac:dyDescent="0.15">
      <c r="A206" s="4" t="s">
        <v>66</v>
      </c>
      <c r="B206" s="4" t="s">
        <v>37</v>
      </c>
      <c r="C206" s="4">
        <v>595865</v>
      </c>
      <c r="D206" s="4">
        <v>9843</v>
      </c>
      <c r="E206" s="4">
        <v>4956857</v>
      </c>
      <c r="F206" s="4">
        <v>155</v>
      </c>
      <c r="G206" s="4">
        <v>0.212674156</v>
      </c>
      <c r="H206" s="4">
        <v>4.7008585220000003E-2</v>
      </c>
      <c r="I206" s="4">
        <v>3.5576163759999998E-3</v>
      </c>
      <c r="J206" s="4">
        <v>5.5491826600000002E-2</v>
      </c>
      <c r="K206" s="4">
        <v>6.2808055200000004E-2</v>
      </c>
      <c r="L206" s="4">
        <v>3.3256386190000001E-2</v>
      </c>
      <c r="M206" s="4">
        <v>1.7266044540000001E-2</v>
      </c>
      <c r="N206" s="4">
        <v>5.0498309630000002E-2</v>
      </c>
      <c r="O206" s="4">
        <v>0.21856020030000001</v>
      </c>
      <c r="P206" s="4">
        <v>5.4415306179999998E-2</v>
      </c>
      <c r="Q206" s="4">
        <v>4.5120887530000001E-3</v>
      </c>
      <c r="R206" s="4">
        <v>7.1982997820000005E-2</v>
      </c>
      <c r="S206" s="4">
        <v>2.612815248E-2</v>
      </c>
      <c r="T206" s="4">
        <v>5.5215766249999999E-2</v>
      </c>
      <c r="U206" s="4">
        <v>4.9565241990000002E-2</v>
      </c>
      <c r="V206" s="4">
        <v>5.8917604950000001E-2</v>
      </c>
      <c r="W206">
        <f>CORREL(G206:N206,O206:V206)</f>
        <v>0.95044825634055596</v>
      </c>
    </row>
    <row r="207" spans="1:23" ht="13" x14ac:dyDescent="0.15">
      <c r="A207" s="4" t="s">
        <v>66</v>
      </c>
      <c r="B207" s="4" t="s">
        <v>55</v>
      </c>
      <c r="C207" s="4">
        <v>595865</v>
      </c>
      <c r="D207" s="4">
        <v>1781</v>
      </c>
      <c r="E207" s="4">
        <v>4956857</v>
      </c>
      <c r="F207" s="4">
        <v>4839</v>
      </c>
      <c r="G207" s="4">
        <v>0.212674156</v>
      </c>
      <c r="H207" s="4">
        <v>4.7008585220000003E-2</v>
      </c>
      <c r="I207" s="4">
        <v>3.5576163759999998E-3</v>
      </c>
      <c r="J207" s="4">
        <v>5.5491826600000002E-2</v>
      </c>
      <c r="K207" s="4">
        <v>6.2808055200000004E-2</v>
      </c>
      <c r="L207" s="4">
        <v>3.3256386190000001E-2</v>
      </c>
      <c r="M207" s="4">
        <v>1.7266044540000001E-2</v>
      </c>
      <c r="N207" s="4">
        <v>5.0498309630000002E-2</v>
      </c>
      <c r="O207" s="4">
        <v>0.21508056889999999</v>
      </c>
      <c r="P207" s="4">
        <v>8.9803262800000005E-2</v>
      </c>
      <c r="Q207" s="4">
        <v>3.022279249E-3</v>
      </c>
      <c r="R207" s="4">
        <v>4.1734648780000001E-2</v>
      </c>
      <c r="S207" s="4">
        <v>2.5062390130000001E-2</v>
      </c>
      <c r="T207" s="4">
        <v>3.9654994979999997E-2</v>
      </c>
      <c r="U207" s="4">
        <v>1.873728962E-2</v>
      </c>
      <c r="V207" s="4">
        <v>4.9794019320000001E-2</v>
      </c>
      <c r="W207">
        <f>CORREL(G207:N207,O207:V207)</f>
        <v>0.94384073279134006</v>
      </c>
    </row>
    <row r="208" spans="1:23" ht="13" x14ac:dyDescent="0.15">
      <c r="A208" s="4" t="s">
        <v>66</v>
      </c>
      <c r="B208" s="4" t="s">
        <v>44</v>
      </c>
      <c r="C208" s="4">
        <v>595865</v>
      </c>
      <c r="D208" s="4">
        <v>35964</v>
      </c>
      <c r="E208" s="4">
        <v>4956857</v>
      </c>
      <c r="F208" s="4">
        <v>177714</v>
      </c>
      <c r="G208" s="4">
        <v>0.212674156</v>
      </c>
      <c r="H208" s="4">
        <v>4.7008585220000003E-2</v>
      </c>
      <c r="I208" s="4">
        <v>3.5576163759999998E-3</v>
      </c>
      <c r="J208" s="4">
        <v>5.5491826600000002E-2</v>
      </c>
      <c r="K208" s="4">
        <v>6.2808055200000004E-2</v>
      </c>
      <c r="L208" s="4">
        <v>3.3256386190000001E-2</v>
      </c>
      <c r="M208" s="4">
        <v>1.7266044540000001E-2</v>
      </c>
      <c r="N208" s="4">
        <v>5.0498309630000002E-2</v>
      </c>
      <c r="O208" s="4">
        <v>0.20680908340000001</v>
      </c>
      <c r="P208" s="4">
        <v>7.7619587049999994E-2</v>
      </c>
      <c r="Q208" s="4">
        <v>4.8648764310000002E-3</v>
      </c>
      <c r="R208" s="4">
        <v>4.6013795859999998E-2</v>
      </c>
      <c r="S208" s="4">
        <v>2.3523524260000001E-2</v>
      </c>
      <c r="T208" s="4">
        <v>3.4677483920000002E-2</v>
      </c>
      <c r="U208" s="4">
        <v>3.8940224699999998E-2</v>
      </c>
      <c r="V208" s="4">
        <v>6.5504684889999998E-2</v>
      </c>
      <c r="W208">
        <f>CORREL(G208:N208,O208:V208)</f>
        <v>0.94287655309819385</v>
      </c>
    </row>
    <row r="209" spans="1:23" ht="13" x14ac:dyDescent="0.15">
      <c r="A209" s="4" t="s">
        <v>66</v>
      </c>
      <c r="B209" s="4" t="s">
        <v>39</v>
      </c>
      <c r="C209" s="4">
        <v>595865</v>
      </c>
      <c r="D209" s="4">
        <v>3159</v>
      </c>
      <c r="E209" s="4">
        <v>4956857</v>
      </c>
      <c r="F209" s="4">
        <v>2414</v>
      </c>
      <c r="G209" s="4">
        <v>0.212674156</v>
      </c>
      <c r="H209" s="4">
        <v>4.7008585220000003E-2</v>
      </c>
      <c r="I209" s="4">
        <v>3.5576163759999998E-3</v>
      </c>
      <c r="J209" s="4">
        <v>5.5491826600000002E-2</v>
      </c>
      <c r="K209" s="4">
        <v>6.2808055200000004E-2</v>
      </c>
      <c r="L209" s="4">
        <v>3.3256386190000001E-2</v>
      </c>
      <c r="M209" s="4">
        <v>1.7266044540000001E-2</v>
      </c>
      <c r="N209" s="4">
        <v>5.0498309630000002E-2</v>
      </c>
      <c r="O209" s="4">
        <v>0.1879947602</v>
      </c>
      <c r="P209" s="4">
        <v>6.876722129E-2</v>
      </c>
      <c r="Q209" s="4">
        <v>5.5453342590000001E-3</v>
      </c>
      <c r="R209" s="4">
        <v>5.088456198E-2</v>
      </c>
      <c r="S209" s="4">
        <v>3.6382331349999998E-2</v>
      </c>
      <c r="T209" s="4">
        <v>1.9594310470000001E-2</v>
      </c>
      <c r="U209" s="4">
        <v>4.893207661E-2</v>
      </c>
      <c r="V209" s="4">
        <v>7.1822695650000004E-2</v>
      </c>
      <c r="W209">
        <f>CORREL(G209:N209,O209:V209)</f>
        <v>0.9426427030064275</v>
      </c>
    </row>
    <row r="210" spans="1:23" ht="13" x14ac:dyDescent="0.15">
      <c r="A210" s="4" t="s">
        <v>66</v>
      </c>
      <c r="B210" s="4" t="s">
        <v>31</v>
      </c>
      <c r="C210" s="4">
        <v>595865</v>
      </c>
      <c r="D210" s="4">
        <v>1079916</v>
      </c>
      <c r="E210" s="4">
        <v>4956857</v>
      </c>
      <c r="F210" s="4">
        <v>1433471</v>
      </c>
      <c r="G210" s="4">
        <v>0.212674156</v>
      </c>
      <c r="H210" s="4">
        <v>4.7008585220000003E-2</v>
      </c>
      <c r="I210" s="4">
        <v>3.5576163759999998E-3</v>
      </c>
      <c r="J210" s="4">
        <v>5.5491826600000002E-2</v>
      </c>
      <c r="K210" s="4">
        <v>6.2808055200000004E-2</v>
      </c>
      <c r="L210" s="4">
        <v>3.3256386190000001E-2</v>
      </c>
      <c r="M210" s="4">
        <v>1.7266044540000001E-2</v>
      </c>
      <c r="N210" s="4">
        <v>5.0498309630000002E-2</v>
      </c>
      <c r="O210" s="4">
        <v>0.27603710279999999</v>
      </c>
      <c r="P210" s="4">
        <v>9.3769879969999997E-2</v>
      </c>
      <c r="Q210" s="4">
        <v>1.7668138150000001E-3</v>
      </c>
      <c r="R210" s="4">
        <v>8.4392204390000003E-2</v>
      </c>
      <c r="S210" s="4">
        <v>1.4134781819999999E-2</v>
      </c>
      <c r="T210" s="4">
        <v>2.7624072499999999E-2</v>
      </c>
      <c r="U210" s="4">
        <v>4.884203787E-2</v>
      </c>
      <c r="V210" s="4">
        <v>5.0156241310000002E-2</v>
      </c>
      <c r="W210">
        <f>CORREL(G210:N210,O210:V210)</f>
        <v>0.93421651072082534</v>
      </c>
    </row>
    <row r="211" spans="1:23" ht="13" x14ac:dyDescent="0.15">
      <c r="A211" s="4" t="s">
        <v>66</v>
      </c>
      <c r="B211" s="4" t="s">
        <v>33</v>
      </c>
      <c r="C211" s="4">
        <v>595865</v>
      </c>
      <c r="D211" s="4">
        <v>95348</v>
      </c>
      <c r="E211" s="4">
        <v>4956857</v>
      </c>
      <c r="F211" s="4">
        <v>1642468</v>
      </c>
      <c r="G211" s="4">
        <v>0.212674156</v>
      </c>
      <c r="H211" s="4">
        <v>4.7008585220000003E-2</v>
      </c>
      <c r="I211" s="4">
        <v>3.5576163759999998E-3</v>
      </c>
      <c r="J211" s="4">
        <v>5.5491826600000002E-2</v>
      </c>
      <c r="K211" s="4">
        <v>6.2808055200000004E-2</v>
      </c>
      <c r="L211" s="4">
        <v>3.3256386190000001E-2</v>
      </c>
      <c r="M211" s="4">
        <v>1.7266044540000001E-2</v>
      </c>
      <c r="N211" s="4">
        <v>5.0498309630000002E-2</v>
      </c>
      <c r="O211" s="4">
        <v>0.2225130894</v>
      </c>
      <c r="P211" s="4">
        <v>8.822082882E-2</v>
      </c>
      <c r="Q211" s="4">
        <v>2.7809568930000001E-3</v>
      </c>
      <c r="R211" s="4">
        <v>4.5747738840000003E-2</v>
      </c>
      <c r="S211" s="4">
        <v>2.2019111179999998E-2</v>
      </c>
      <c r="T211" s="4">
        <v>1.6138854170000001E-2</v>
      </c>
      <c r="U211" s="4">
        <v>2.7632625809999999E-2</v>
      </c>
      <c r="V211" s="4">
        <v>7.6557657959999997E-2</v>
      </c>
      <c r="W211">
        <f>CORREL(G211:N211,O211:V211)</f>
        <v>0.93302345345849835</v>
      </c>
    </row>
    <row r="212" spans="1:23" ht="13" x14ac:dyDescent="0.15">
      <c r="A212" s="4" t="s">
        <v>66</v>
      </c>
      <c r="B212" s="4" t="s">
        <v>36</v>
      </c>
      <c r="C212" s="4">
        <v>595865</v>
      </c>
      <c r="D212" s="4">
        <v>2800</v>
      </c>
      <c r="E212" s="4">
        <v>4956857</v>
      </c>
      <c r="F212" s="4">
        <v>2111</v>
      </c>
      <c r="G212" s="4">
        <v>0.212674156</v>
      </c>
      <c r="H212" s="4">
        <v>4.7008585220000003E-2</v>
      </c>
      <c r="I212" s="4">
        <v>3.5576163759999998E-3</v>
      </c>
      <c r="J212" s="4">
        <v>5.5491826600000002E-2</v>
      </c>
      <c r="K212" s="4">
        <v>6.2808055200000004E-2</v>
      </c>
      <c r="L212" s="4">
        <v>3.3256386190000001E-2</v>
      </c>
      <c r="M212" s="4">
        <v>1.7266044540000001E-2</v>
      </c>
      <c r="N212" s="4">
        <v>5.0498309630000002E-2</v>
      </c>
      <c r="O212" s="4">
        <v>0.17512874219999999</v>
      </c>
      <c r="P212" s="4">
        <v>5.0479329730000001E-2</v>
      </c>
      <c r="Q212" s="4">
        <v>2.465181631E-3</v>
      </c>
      <c r="R212" s="4">
        <v>7.7737004590000006E-2</v>
      </c>
      <c r="S212" s="4">
        <v>1.8944404580000001E-2</v>
      </c>
      <c r="T212" s="4">
        <v>1.091207883E-2</v>
      </c>
      <c r="U212" s="4">
        <v>3.2723281610000002E-2</v>
      </c>
      <c r="V212" s="4">
        <v>4.9442578039999997E-2</v>
      </c>
      <c r="W212">
        <f>CORREL(G212:N212,O212:V212)</f>
        <v>0.93137529438562727</v>
      </c>
    </row>
    <row r="213" spans="1:23" ht="13" x14ac:dyDescent="0.15">
      <c r="A213" s="4" t="s">
        <v>66</v>
      </c>
      <c r="B213" s="4" t="s">
        <v>49</v>
      </c>
      <c r="C213" s="4">
        <v>595865</v>
      </c>
      <c r="D213" s="4">
        <v>64185</v>
      </c>
      <c r="E213" s="4">
        <v>4956857</v>
      </c>
      <c r="F213" s="4">
        <v>9332</v>
      </c>
      <c r="G213" s="4">
        <v>0.212674156</v>
      </c>
      <c r="H213" s="4">
        <v>4.7008585220000003E-2</v>
      </c>
      <c r="I213" s="4">
        <v>3.5576163759999998E-3</v>
      </c>
      <c r="J213" s="4">
        <v>5.5491826600000002E-2</v>
      </c>
      <c r="K213" s="4">
        <v>6.2808055200000004E-2</v>
      </c>
      <c r="L213" s="4">
        <v>3.3256386190000001E-2</v>
      </c>
      <c r="M213" s="4">
        <v>1.7266044540000001E-2</v>
      </c>
      <c r="N213" s="4">
        <v>5.0498309630000002E-2</v>
      </c>
      <c r="O213" s="4">
        <v>0.2174978001</v>
      </c>
      <c r="P213" s="4">
        <v>8.8396402319999998E-2</v>
      </c>
      <c r="Q213" s="4">
        <v>3.423061603E-3</v>
      </c>
      <c r="R213" s="4">
        <v>3.9106355039999999E-2</v>
      </c>
      <c r="S213" s="4">
        <v>1.9939295629999999E-2</v>
      </c>
      <c r="T213" s="4">
        <v>2.281624409E-2</v>
      </c>
      <c r="U213" s="4">
        <v>3.2375137489999997E-2</v>
      </c>
      <c r="V213" s="4">
        <v>6.9260756990000005E-2</v>
      </c>
      <c r="W213">
        <f>CORREL(G213:N213,O213:V213)</f>
        <v>0.92924584619909789</v>
      </c>
    </row>
    <row r="214" spans="1:23" ht="13" x14ac:dyDescent="0.15">
      <c r="A214" s="4" t="s">
        <v>66</v>
      </c>
      <c r="B214" s="4" t="s">
        <v>27</v>
      </c>
      <c r="C214" s="4">
        <v>595865</v>
      </c>
      <c r="D214" s="4">
        <v>5223</v>
      </c>
      <c r="E214" s="4">
        <v>4956857</v>
      </c>
      <c r="F214" s="4">
        <v>11119</v>
      </c>
      <c r="G214" s="4">
        <v>0.212674156</v>
      </c>
      <c r="H214" s="4">
        <v>4.7008585220000003E-2</v>
      </c>
      <c r="I214" s="4">
        <v>3.5576163759999998E-3</v>
      </c>
      <c r="J214" s="4">
        <v>5.5491826600000002E-2</v>
      </c>
      <c r="K214" s="4">
        <v>6.2808055200000004E-2</v>
      </c>
      <c r="L214" s="4">
        <v>3.3256386190000001E-2</v>
      </c>
      <c r="M214" s="4">
        <v>1.7266044540000001E-2</v>
      </c>
      <c r="N214" s="4">
        <v>5.0498309630000002E-2</v>
      </c>
      <c r="O214" s="4">
        <v>0.1905499054</v>
      </c>
      <c r="P214" s="4">
        <v>3.3320185840000002E-2</v>
      </c>
      <c r="Q214" s="4">
        <v>6.7144488570000001E-3</v>
      </c>
      <c r="R214" s="4">
        <v>6.9623229760000002E-2</v>
      </c>
      <c r="S214" s="4">
        <v>3.4793950550000001E-2</v>
      </c>
      <c r="T214" s="4">
        <v>7.2746973600000001E-2</v>
      </c>
      <c r="U214" s="4">
        <v>4.4736405409999999E-2</v>
      </c>
      <c r="V214" s="4">
        <v>3.6758330999999998E-2</v>
      </c>
      <c r="W214">
        <f>CORREL(G214:N214,O214:V214)</f>
        <v>0.9279416688601605</v>
      </c>
    </row>
    <row r="215" spans="1:23" ht="13" x14ac:dyDescent="0.15">
      <c r="A215" s="4" t="s">
        <v>66</v>
      </c>
      <c r="B215" s="4" t="s">
        <v>24</v>
      </c>
      <c r="C215" s="4">
        <v>595865</v>
      </c>
      <c r="D215" s="4">
        <v>34386</v>
      </c>
      <c r="E215" s="4">
        <v>4956857</v>
      </c>
      <c r="F215" s="4">
        <v>22192</v>
      </c>
      <c r="G215" s="4">
        <v>0.212674156</v>
      </c>
      <c r="H215" s="4">
        <v>4.7008585220000003E-2</v>
      </c>
      <c r="I215" s="4">
        <v>3.5576163759999998E-3</v>
      </c>
      <c r="J215" s="4">
        <v>5.5491826600000002E-2</v>
      </c>
      <c r="K215" s="4">
        <v>6.2808055200000004E-2</v>
      </c>
      <c r="L215" s="4">
        <v>3.3256386190000001E-2</v>
      </c>
      <c r="M215" s="4">
        <v>1.7266044540000001E-2</v>
      </c>
      <c r="N215" s="4">
        <v>5.0498309630000002E-2</v>
      </c>
      <c r="O215" s="4">
        <v>0.18907583889999999</v>
      </c>
      <c r="P215" s="4">
        <v>5.8686564980000001E-2</v>
      </c>
      <c r="Q215" s="4">
        <v>3.1884036529999998E-3</v>
      </c>
      <c r="R215" s="4">
        <v>3.5857589709999999E-2</v>
      </c>
      <c r="S215" s="4">
        <v>4.0834576810000002E-2</v>
      </c>
      <c r="T215" s="4">
        <v>1.3254468550000001E-2</v>
      </c>
      <c r="U215" s="4">
        <v>4.671039389E-2</v>
      </c>
      <c r="V215" s="4">
        <v>8.660471401E-2</v>
      </c>
      <c r="W215">
        <f>CORREL(G215:N215,O215:V215)</f>
        <v>0.92734330294188794</v>
      </c>
    </row>
    <row r="216" spans="1:23" ht="13" x14ac:dyDescent="0.15">
      <c r="A216" s="4" t="s">
        <v>66</v>
      </c>
      <c r="B216" s="4" t="s">
        <v>47</v>
      </c>
      <c r="C216" s="4">
        <v>595865</v>
      </c>
      <c r="D216" s="4">
        <v>50992</v>
      </c>
      <c r="E216" s="4">
        <v>4956857</v>
      </c>
      <c r="F216" s="4">
        <v>101702</v>
      </c>
      <c r="G216" s="4">
        <v>0.212674156</v>
      </c>
      <c r="H216" s="4">
        <v>4.7008585220000003E-2</v>
      </c>
      <c r="I216" s="4">
        <v>3.5576163759999998E-3</v>
      </c>
      <c r="J216" s="4">
        <v>5.5491826600000002E-2</v>
      </c>
      <c r="K216" s="4">
        <v>6.2808055200000004E-2</v>
      </c>
      <c r="L216" s="4">
        <v>3.3256386190000001E-2</v>
      </c>
      <c r="M216" s="4">
        <v>1.7266044540000001E-2</v>
      </c>
      <c r="N216" s="4">
        <v>5.0498309630000002E-2</v>
      </c>
      <c r="O216" s="4">
        <v>0.15772094810000001</v>
      </c>
      <c r="P216" s="4">
        <v>7.8119826779999998E-2</v>
      </c>
      <c r="Q216" s="4">
        <v>1.6388517290000001E-3</v>
      </c>
      <c r="R216" s="4">
        <v>6.0529348740000002E-2</v>
      </c>
      <c r="S216" s="4">
        <v>2.0169055559999999E-2</v>
      </c>
      <c r="T216" s="4">
        <v>1.4278368390000001E-2</v>
      </c>
      <c r="U216" s="4">
        <v>2.514582819E-2</v>
      </c>
      <c r="V216" s="4">
        <v>5.5678172089999999E-2</v>
      </c>
      <c r="W216">
        <f>CORREL(G216:N216,O216:V216)</f>
        <v>0.9075049151520207</v>
      </c>
    </row>
    <row r="217" spans="1:23" ht="13" x14ac:dyDescent="0.15">
      <c r="A217" s="4" t="s">
        <v>66</v>
      </c>
      <c r="B217" s="4" t="s">
        <v>53</v>
      </c>
      <c r="C217" s="4">
        <v>595865</v>
      </c>
      <c r="D217" s="4">
        <v>20163</v>
      </c>
      <c r="E217" s="4">
        <v>4956857</v>
      </c>
      <c r="F217" s="4">
        <v>13984</v>
      </c>
      <c r="G217" s="4">
        <v>0.212674156</v>
      </c>
      <c r="H217" s="4">
        <v>4.7008585220000003E-2</v>
      </c>
      <c r="I217" s="4">
        <v>3.5576163759999998E-3</v>
      </c>
      <c r="J217" s="4">
        <v>5.5491826600000002E-2</v>
      </c>
      <c r="K217" s="4">
        <v>6.2808055200000004E-2</v>
      </c>
      <c r="L217" s="4">
        <v>3.3256386190000001E-2</v>
      </c>
      <c r="M217" s="4">
        <v>1.7266044540000001E-2</v>
      </c>
      <c r="N217" s="4">
        <v>5.0498309630000002E-2</v>
      </c>
      <c r="O217" s="4">
        <v>0.18163179509999999</v>
      </c>
      <c r="P217" s="4">
        <v>6.4413837959999998E-2</v>
      </c>
      <c r="Q217" s="4">
        <v>1.0230055750000001E-3</v>
      </c>
      <c r="R217" s="4">
        <v>7.9332563100000003E-2</v>
      </c>
      <c r="S217" s="4">
        <v>7.713073965E-3</v>
      </c>
      <c r="T217" s="4">
        <v>1.5467747150000001E-2</v>
      </c>
      <c r="U217" s="4">
        <v>5.5154169699999998E-2</v>
      </c>
      <c r="V217" s="4">
        <v>4.2097919609999999E-2</v>
      </c>
      <c r="W217">
        <f>CORREL(G217:N217,O217:V217)</f>
        <v>0.88159444990292801</v>
      </c>
    </row>
    <row r="218" spans="1:23" ht="13" x14ac:dyDescent="0.15">
      <c r="A218" s="4" t="s">
        <v>66</v>
      </c>
      <c r="B218" s="4" t="s">
        <v>57</v>
      </c>
      <c r="C218" s="4">
        <v>595865</v>
      </c>
      <c r="D218" s="4">
        <v>11777</v>
      </c>
      <c r="E218" s="4">
        <v>4956857</v>
      </c>
      <c r="F218" s="4">
        <v>32855</v>
      </c>
      <c r="G218" s="4">
        <v>0.212674156</v>
      </c>
      <c r="H218" s="4">
        <v>4.7008585220000003E-2</v>
      </c>
      <c r="I218" s="4">
        <v>3.5576163759999998E-3</v>
      </c>
      <c r="J218" s="4">
        <v>5.5491826600000002E-2</v>
      </c>
      <c r="K218" s="4">
        <v>6.2808055200000004E-2</v>
      </c>
      <c r="L218" s="4">
        <v>3.3256386190000001E-2</v>
      </c>
      <c r="M218" s="4">
        <v>1.7266044540000001E-2</v>
      </c>
      <c r="N218" s="4">
        <v>5.0498309630000002E-2</v>
      </c>
      <c r="O218" s="4">
        <v>0.19516836300000001</v>
      </c>
      <c r="P218" s="4">
        <v>0.10892742330000001</v>
      </c>
      <c r="Q218" s="4">
        <v>4.1780162800000003E-3</v>
      </c>
      <c r="R218" s="4">
        <v>3.3415348070000003E-2</v>
      </c>
      <c r="S218" s="4">
        <v>2.6131377680000002E-2</v>
      </c>
      <c r="T218" s="4">
        <v>2.811286608E-2</v>
      </c>
      <c r="U218" s="4">
        <v>3.0284827050000001E-2</v>
      </c>
      <c r="V218" s="4">
        <v>8.1010834079999997E-2</v>
      </c>
      <c r="W218">
        <f>CORREL(G218:N218,O218:V218)</f>
        <v>0.87748956110784981</v>
      </c>
    </row>
    <row r="219" spans="1:23" ht="13" x14ac:dyDescent="0.15">
      <c r="A219" s="4" t="s">
        <v>66</v>
      </c>
      <c r="B219" s="4" t="s">
        <v>38</v>
      </c>
      <c r="C219" s="4">
        <v>595865</v>
      </c>
      <c r="D219" s="4">
        <v>70506</v>
      </c>
      <c r="E219" s="4">
        <v>4956857</v>
      </c>
      <c r="F219" s="4">
        <v>14767</v>
      </c>
      <c r="G219" s="4">
        <v>0.212674156</v>
      </c>
      <c r="H219" s="4">
        <v>4.7008585220000003E-2</v>
      </c>
      <c r="I219" s="4">
        <v>3.5576163759999998E-3</v>
      </c>
      <c r="J219" s="4">
        <v>5.5491826600000002E-2</v>
      </c>
      <c r="K219" s="4">
        <v>6.2808055200000004E-2</v>
      </c>
      <c r="L219" s="4">
        <v>3.3256386190000001E-2</v>
      </c>
      <c r="M219" s="4">
        <v>1.7266044540000001E-2</v>
      </c>
      <c r="N219" s="4">
        <v>5.0498309630000002E-2</v>
      </c>
      <c r="O219" s="4">
        <v>0.19988959540000001</v>
      </c>
      <c r="P219" s="4">
        <v>0.1195328217</v>
      </c>
      <c r="Q219" s="4">
        <v>3.3996050750000001E-3</v>
      </c>
      <c r="R219" s="4">
        <v>4.3645321539999997E-2</v>
      </c>
      <c r="S219" s="4">
        <v>2.03370906E-2</v>
      </c>
      <c r="T219" s="4">
        <v>2.1809076260000001E-2</v>
      </c>
      <c r="U219" s="4">
        <v>1.699890993E-2</v>
      </c>
      <c r="V219" s="4">
        <v>7.1466148430000001E-2</v>
      </c>
      <c r="W219">
        <f>CORREL(G219:N219,O219:V219)</f>
        <v>0.87063776999992715</v>
      </c>
    </row>
    <row r="220" spans="1:23" ht="13" x14ac:dyDescent="0.15">
      <c r="A220" s="4" t="s">
        <v>66</v>
      </c>
      <c r="B220" s="4" t="s">
        <v>23</v>
      </c>
      <c r="C220" s="4">
        <v>595865</v>
      </c>
      <c r="D220" s="4">
        <v>157</v>
      </c>
      <c r="E220" s="4">
        <v>4956857</v>
      </c>
      <c r="F220" s="4">
        <v>118199</v>
      </c>
      <c r="G220" s="4">
        <v>0.212674156</v>
      </c>
      <c r="H220" s="4">
        <v>4.7008585220000003E-2</v>
      </c>
      <c r="I220" s="4">
        <v>3.5576163759999998E-3</v>
      </c>
      <c r="J220" s="4">
        <v>5.5491826600000002E-2</v>
      </c>
      <c r="K220" s="4">
        <v>6.2808055200000004E-2</v>
      </c>
      <c r="L220" s="4">
        <v>3.3256386190000001E-2</v>
      </c>
      <c r="M220" s="4">
        <v>1.7266044540000001E-2</v>
      </c>
      <c r="N220" s="4">
        <v>5.0498309630000002E-2</v>
      </c>
      <c r="O220" s="4">
        <v>0.30829705549999997</v>
      </c>
      <c r="P220" s="4">
        <v>2.0682591220000001E-2</v>
      </c>
      <c r="Q220" s="4">
        <v>6.2500181679999998E-5</v>
      </c>
      <c r="R220" s="4">
        <v>6.025860484E-2</v>
      </c>
      <c r="S220" s="4">
        <v>5.9072321890000001E-2</v>
      </c>
      <c r="T220" s="4">
        <v>0.1109349778</v>
      </c>
      <c r="U220" s="4">
        <v>0.1246798423</v>
      </c>
      <c r="V220" s="4">
        <v>1.3929472660000001E-2</v>
      </c>
      <c r="W220">
        <f>CORREL(G220:N220,O220:V220)</f>
        <v>0.84110934471799903</v>
      </c>
    </row>
    <row r="221" spans="1:23" ht="13" x14ac:dyDescent="0.15">
      <c r="A221" s="4" t="s">
        <v>66</v>
      </c>
      <c r="B221" s="4" t="s">
        <v>28</v>
      </c>
      <c r="C221" s="4">
        <v>595865</v>
      </c>
      <c r="D221" s="4">
        <v>3928</v>
      </c>
      <c r="E221" s="4">
        <v>4956857</v>
      </c>
      <c r="F221" s="4">
        <v>10388</v>
      </c>
      <c r="G221" s="4">
        <v>0.212674156</v>
      </c>
      <c r="H221" s="4">
        <v>4.7008585220000003E-2</v>
      </c>
      <c r="I221" s="4">
        <v>3.5576163759999998E-3</v>
      </c>
      <c r="J221" s="4">
        <v>5.5491826600000002E-2</v>
      </c>
      <c r="K221" s="4">
        <v>6.2808055200000004E-2</v>
      </c>
      <c r="L221" s="4">
        <v>3.3256386190000001E-2</v>
      </c>
      <c r="M221" s="4">
        <v>1.7266044540000001E-2</v>
      </c>
      <c r="N221" s="4">
        <v>5.0498309630000002E-2</v>
      </c>
      <c r="O221" s="4">
        <v>0.16172674100000001</v>
      </c>
      <c r="P221" s="4">
        <v>0.10455979310000001</v>
      </c>
      <c r="Q221" s="4">
        <v>1.7007224170000001E-3</v>
      </c>
      <c r="R221" s="4">
        <v>5.9494633159999998E-2</v>
      </c>
      <c r="S221" s="4">
        <v>1.216450187E-2</v>
      </c>
      <c r="T221" s="4">
        <v>2.207538866E-2</v>
      </c>
      <c r="U221" s="4">
        <v>2.5267943019999999E-2</v>
      </c>
      <c r="V221" s="4">
        <v>7.0756166750000002E-2</v>
      </c>
      <c r="W221">
        <f>CORREL(G221:N221,O221:V221)</f>
        <v>0.83225576491473996</v>
      </c>
    </row>
    <row r="222" spans="1:23" ht="13" x14ac:dyDescent="0.15">
      <c r="A222" s="4" t="s">
        <v>66</v>
      </c>
      <c r="B222" s="4" t="s">
        <v>26</v>
      </c>
      <c r="C222" s="4">
        <v>595865</v>
      </c>
      <c r="D222" s="4">
        <v>8055</v>
      </c>
      <c r="E222" s="4">
        <v>4956857</v>
      </c>
      <c r="F222" s="4">
        <v>6076</v>
      </c>
      <c r="G222" s="4">
        <v>0.212674156</v>
      </c>
      <c r="H222" s="4">
        <v>4.7008585220000003E-2</v>
      </c>
      <c r="I222" s="4">
        <v>3.5576163759999998E-3</v>
      </c>
      <c r="J222" s="4">
        <v>5.5491826600000002E-2</v>
      </c>
      <c r="K222" s="4">
        <v>6.2808055200000004E-2</v>
      </c>
      <c r="L222" s="4">
        <v>3.3256386190000001E-2</v>
      </c>
      <c r="M222" s="4">
        <v>1.7266044540000001E-2</v>
      </c>
      <c r="N222" s="4">
        <v>5.0498309630000002E-2</v>
      </c>
      <c r="O222" s="4">
        <v>0.1664531471</v>
      </c>
      <c r="P222" s="4">
        <v>0.1294886968</v>
      </c>
      <c r="Q222" s="4">
        <v>4.0639952670000002E-3</v>
      </c>
      <c r="R222" s="4">
        <v>5.3767118900000001E-2</v>
      </c>
      <c r="S222" s="4">
        <v>2.1502207280000001E-2</v>
      </c>
      <c r="T222" s="4">
        <v>1.365943218E-2</v>
      </c>
      <c r="U222" s="4">
        <v>2.261724532E-2</v>
      </c>
      <c r="V222" s="4">
        <v>5.1799616469999997E-2</v>
      </c>
      <c r="W222">
        <f>CORREL(G222:N222,O222:V222)</f>
        <v>0.79826093050007574</v>
      </c>
    </row>
    <row r="223" spans="1:23" ht="13" x14ac:dyDescent="0.15">
      <c r="A223" s="4" t="s">
        <v>66</v>
      </c>
      <c r="B223" s="4" t="s">
        <v>56</v>
      </c>
      <c r="C223" s="4">
        <v>595865</v>
      </c>
      <c r="D223" s="4">
        <v>320</v>
      </c>
      <c r="E223" s="4">
        <v>4956857</v>
      </c>
      <c r="F223" s="4">
        <v>1355</v>
      </c>
      <c r="G223" s="4">
        <v>0.212674156</v>
      </c>
      <c r="H223" s="4">
        <v>4.7008585220000003E-2</v>
      </c>
      <c r="I223" s="4">
        <v>3.5576163759999998E-3</v>
      </c>
      <c r="J223" s="4">
        <v>5.5491826600000002E-2</v>
      </c>
      <c r="K223" s="4">
        <v>6.2808055200000004E-2</v>
      </c>
      <c r="L223" s="4">
        <v>3.3256386190000001E-2</v>
      </c>
      <c r="M223" s="4">
        <v>1.7266044540000001E-2</v>
      </c>
      <c r="N223" s="4">
        <v>5.0498309630000002E-2</v>
      </c>
      <c r="O223" s="4">
        <v>0.1604623577</v>
      </c>
      <c r="P223" s="4">
        <v>4.2814301829999998E-2</v>
      </c>
      <c r="Q223" s="4">
        <v>1.209215884E-3</v>
      </c>
      <c r="R223" s="4">
        <v>9.4984656449999996E-2</v>
      </c>
      <c r="S223" s="4">
        <v>1.115383713E-2</v>
      </c>
      <c r="T223" s="4">
        <v>0.10073693359999999</v>
      </c>
      <c r="U223" s="4">
        <v>7.7340621989999997E-2</v>
      </c>
      <c r="V223" s="4">
        <v>2.5883421859999999E-2</v>
      </c>
      <c r="W223">
        <f>CORREL(G223:N223,O223:V223)</f>
        <v>0.69732963874131126</v>
      </c>
    </row>
    <row r="224" spans="1:23" ht="13" x14ac:dyDescent="0.15">
      <c r="A224" s="4" t="s">
        <v>66</v>
      </c>
      <c r="B224" s="4" t="s">
        <v>59</v>
      </c>
      <c r="C224" s="4">
        <v>595865</v>
      </c>
      <c r="D224" s="4">
        <v>13</v>
      </c>
      <c r="E224" s="4">
        <v>4956857</v>
      </c>
      <c r="F224" s="4">
        <v>43</v>
      </c>
      <c r="G224" s="4">
        <v>0.212674156</v>
      </c>
      <c r="H224" s="4">
        <v>4.7008585220000003E-2</v>
      </c>
      <c r="I224" s="4">
        <v>3.5576163759999998E-3</v>
      </c>
      <c r="J224" s="4">
        <v>5.5491826600000002E-2</v>
      </c>
      <c r="K224" s="4">
        <v>6.2808055200000004E-2</v>
      </c>
      <c r="L224" s="4">
        <v>3.3256386190000001E-2</v>
      </c>
      <c r="M224" s="4">
        <v>1.7266044540000001E-2</v>
      </c>
      <c r="N224" s="4">
        <v>5.0498309630000002E-2</v>
      </c>
      <c r="O224" s="4">
        <v>0.1179143569</v>
      </c>
      <c r="P224" s="4">
        <v>0.1606936326</v>
      </c>
      <c r="Q224" s="4">
        <v>3.87231511E-4</v>
      </c>
      <c r="R224" s="4">
        <v>2.071266316E-3</v>
      </c>
      <c r="S224" s="4">
        <v>6.4033481069999997E-4</v>
      </c>
      <c r="T224" s="4">
        <v>1.478596797E-4</v>
      </c>
      <c r="U224" s="4">
        <v>3.4340328849999999E-5</v>
      </c>
      <c r="V224" s="4">
        <v>2.3277150699999999E-2</v>
      </c>
      <c r="W224">
        <f>CORREL(G224:N224,O224:V224)</f>
        <v>0.53704512849836605</v>
      </c>
    </row>
    <row r="225" spans="1:23" ht="13" x14ac:dyDescent="0.15">
      <c r="A225" s="4" t="s">
        <v>66</v>
      </c>
      <c r="B225" s="4" t="s">
        <v>54</v>
      </c>
      <c r="C225" s="4">
        <v>595865</v>
      </c>
      <c r="D225" s="4">
        <v>539265</v>
      </c>
      <c r="E225" s="4">
        <v>4956857</v>
      </c>
      <c r="F225" s="4">
        <v>1741620</v>
      </c>
      <c r="G225" s="4">
        <v>0.212674156</v>
      </c>
      <c r="H225" s="4">
        <v>4.7008585220000003E-2</v>
      </c>
      <c r="I225" s="4">
        <v>3.5576163759999998E-3</v>
      </c>
      <c r="J225" s="4">
        <v>5.5491826600000002E-2</v>
      </c>
      <c r="K225" s="4">
        <v>6.2808055200000004E-2</v>
      </c>
      <c r="L225" s="4">
        <v>3.3256386190000001E-2</v>
      </c>
      <c r="M225" s="4">
        <v>1.7266044540000001E-2</v>
      </c>
      <c r="N225" s="4">
        <v>5.0498309630000002E-2</v>
      </c>
      <c r="O225" s="4">
        <v>0.1023430828</v>
      </c>
      <c r="P225" s="4">
        <v>0.1015355753</v>
      </c>
      <c r="Q225" s="4">
        <v>2.2115980470000002E-3</v>
      </c>
      <c r="R225" s="4">
        <v>0.118014757</v>
      </c>
      <c r="S225" s="4">
        <v>5.5425897009999999E-3</v>
      </c>
      <c r="T225" s="4">
        <v>4.7284982339999997E-2</v>
      </c>
      <c r="U225" s="4">
        <v>3.1787434439999998E-2</v>
      </c>
      <c r="V225" s="4">
        <v>2.519182666E-2</v>
      </c>
      <c r="W225">
        <f>CORREL(G225:N225,O225:V225)</f>
        <v>0.50688917190426142</v>
      </c>
    </row>
    <row r="226" spans="1:23" ht="13" x14ac:dyDescent="0.15">
      <c r="A226" s="2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3" ht="13" x14ac:dyDescent="0.15">
      <c r="A227" s="2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3" ht="13" x14ac:dyDescent="0.15">
      <c r="A228" s="2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3" ht="13" x14ac:dyDescent="0.15">
      <c r="A229" s="2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3" ht="13" x14ac:dyDescent="0.15">
      <c r="A230" s="2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3" ht="13" x14ac:dyDescent="0.15">
      <c r="A231" s="2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3" ht="13" x14ac:dyDescent="0.15">
      <c r="A232" s="2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3" ht="13" x14ac:dyDescent="0.15">
      <c r="A233" s="2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3" ht="13" x14ac:dyDescent="0.15">
      <c r="A234" s="2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3" ht="13" x14ac:dyDescent="0.15">
      <c r="A235" s="2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3" ht="13" x14ac:dyDescent="0.15">
      <c r="A236" s="2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3" ht="13" x14ac:dyDescent="0.15">
      <c r="A237" s="2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3" ht="13" x14ac:dyDescent="0.15">
      <c r="A238" s="2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3" ht="13" x14ac:dyDescent="0.15">
      <c r="A239" s="2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3" ht="13" x14ac:dyDescent="0.15">
      <c r="A240" s="2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15">
      <c r="A241" s="2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15">
      <c r="A242" s="2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15">
      <c r="A243" s="2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15">
      <c r="A244" s="2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15">
      <c r="A245" s="2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15">
      <c r="A246" s="2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15">
      <c r="A247" s="2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15">
      <c r="A248" s="2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15">
      <c r="A249" s="2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15">
      <c r="A250" s="2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3" x14ac:dyDescent="0.15">
      <c r="A251" s="2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15">
      <c r="A252" s="2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3" x14ac:dyDescent="0.15">
      <c r="A253" s="2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15">
      <c r="A254" s="2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3" x14ac:dyDescent="0.15">
      <c r="A255" s="2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15">
      <c r="A256" s="2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3" x14ac:dyDescent="0.15">
      <c r="A257" s="2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</sheetData>
  <sortState xmlns:xlrd2="http://schemas.microsoft.com/office/spreadsheetml/2017/richdata2" ref="A2:W225">
    <sortCondition ref="A2:A225"/>
    <sortCondition descending="1" ref="W2:W2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results-20211021-091611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2021-10-21T16:01:09Z</dcterms:created>
  <dcterms:modified xsi:type="dcterms:W3CDTF">2021-10-21T16:13:28Z</dcterms:modified>
</cp:coreProperties>
</file>