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autoCompressPictures="0"/>
  <xr:revisionPtr revIDLastSave="39" documentId="8_{0F68B18B-3FEA-4D5D-8167-E70AE54B611E}" xr6:coauthVersionLast="45" xr6:coauthVersionMax="47" xr10:uidLastSave="{2B8C94D9-51DD-4E43-9EF2-9A47781E9E44}"/>
  <bookViews>
    <workbookView xWindow="-120" yWindow="-120" windowWidth="29040" windowHeight="15840" activeTab="4" xr2:uid="{00000000-000D-0000-FFFF-FFFF00000000}"/>
  </bookViews>
  <sheets>
    <sheet name="Cover" sheetId="11" r:id="rId1"/>
    <sheet name="TestConfig" sheetId="10" r:id="rId2"/>
    <sheet name="Summary" sheetId="8" r:id="rId3"/>
    <sheet name="Performance" sheetId="19" r:id="rId4"/>
    <sheet name="back cover" sheetId="18" r:id="rId5"/>
    <sheet name="IOL (2)" sheetId="13" state="hidden" r:id="rId6"/>
  </sheets>
  <definedNames>
    <definedName name="Actual" localSheetId="4">('back cover'!PeriodInActual*('back cover'!#REF!&gt;0))*'back cover'!PeriodInPlan</definedName>
    <definedName name="Actual" localSheetId="5">('IOL (2)'!PeriodInActual*(#REF!&gt;0))*'IOL (2)'!PeriodInPlan</definedName>
    <definedName name="Actual" localSheetId="3">(Performance!PeriodInActual*(#REF!&gt;0))*Performance!PeriodInPlan</definedName>
    <definedName name="Actual">(PeriodInActual*(#REF!&gt;0))*PeriodInPlan</definedName>
    <definedName name="ActualBeyond" localSheetId="4">'back cover'!PeriodInActual*('back cover'!#REF!&gt;0)</definedName>
    <definedName name="ActualBeyond" localSheetId="5">'IOL (2)'!PeriodInActual*(#REF!&gt;0)</definedName>
    <definedName name="ActualBeyond" localSheetId="3">Performance!PeriodInActual*(#REF!&gt;0)</definedName>
    <definedName name="ActualBeyond">PeriodInActual*(#REF!&gt;0)</definedName>
    <definedName name="DM" localSheetId="4">('back cover'!#REF!=MEDIAN('back cover'!#REF!,'back cover'!#REF!,'back cover'!#REF!+'back cover'!#REF!)*('back cover'!#REF!&gt;0))*(('back cover'!#REF!&lt;(INT('back cover'!#REF!+'back cover'!#REF!*'back cover'!#REF!)))+('back cover'!#REF!='back cover'!#REF!))*('back cover'!#REF!&gt;0)</definedName>
    <definedName name="DM" localSheetId="3">(#REF!=MEDIAN(#REF!,#REF!,#REF!+#REF!)*(#REF!&gt;0))*((#REF!&lt;(INT(#REF!+#REF!*#REF!)))+(#REF!=#REF!))*(#REF!&gt;0)</definedName>
    <definedName name="DM">(#REF!=MEDIAN(#REF!,#REF!,#REF!+#REF!)*(#REF!&gt;0))*((#REF!&lt;(INT(#REF!+#REF!*#REF!)))+(#REF!=#REF!))*(#REF!&gt;0)</definedName>
    <definedName name="IOL" localSheetId="4">'back cover'!PercentCompleteBeyond*'back cover'!PeriodInPlan</definedName>
    <definedName name="IOL" localSheetId="3">Performance!PercentCompleteBeyond*Performance!PeriodInPlan</definedName>
    <definedName name="IOL">PercentCompleteBeyond*PeriodInPlan</definedName>
    <definedName name="PercentComplete" localSheetId="4">'back cover'!PercentCompleteBeyond*'back cover'!PeriodInPlan</definedName>
    <definedName name="PercentComplete" localSheetId="5">'IOL (2)'!PercentCompleteBeyond*'IOL (2)'!PeriodInPlan</definedName>
    <definedName name="PercentComplete" localSheetId="3">Performance!PercentCompleteBeyond*Performance!PeriodInPlan</definedName>
    <definedName name="PercentComplete">PercentCompleteBeyond*PeriodInPlan</definedName>
    <definedName name="PercentCompleteBeyond" localSheetId="4">('back cover'!#REF!=MEDIAN('back cover'!#REF!,'back cover'!#REF!,'back cover'!#REF!+'back cover'!#REF!)*('back cover'!#REF!&gt;0))*(('back cover'!#REF!&lt;(INT('back cover'!#REF!+'back cover'!#REF!*'back cover'!#REF!)))+('back cover'!#REF!='back cover'!#REF!))*('back cover'!#REF!&gt;0)</definedName>
    <definedName name="PercentCompleteBeyond" localSheetId="5">(#REF!=MEDIAN(#REF!,#REF!,#REF!+#REF!)*(#REF!&gt;0))*((#REF!&lt;(INT(#REF!+#REF!*#REF!)))+(#REF!=#REF!))*(#REF!&gt;0)</definedName>
    <definedName name="PercentCompleteBeyond" localSheetId="3">(#REF!=MEDIAN(#REF!,#REF!,#REF!+#REF!)*(#REF!&gt;0))*((#REF!&lt;(INT(#REF!+#REF!*#REF!)))+(#REF!=#REF!))*(#REF!&gt;0)</definedName>
    <definedName name="PercentCompleteBeyond">(#REF!=MEDIAN(#REF!,#REF!,#REF!+#REF!)*(#REF!&gt;0))*((#REF!&lt;(INT(#REF!+#REF!*#REF!)))+(#REF!=#REF!))*(#REF!&gt;0)</definedName>
    <definedName name="period_selected" localSheetId="4">'back cover'!#REF!</definedName>
    <definedName name="period_selected" localSheetId="5">#REF!</definedName>
    <definedName name="period_selected">#REF!</definedName>
    <definedName name="PeriodInActual" localSheetId="4">'back cover'!#REF!=MEDIAN('back cover'!#REF!,'back cover'!#REF!,'back cover'!#REF!+'back cover'!#REF!-1)</definedName>
    <definedName name="PeriodInActual" localSheetId="5">#REF!=MEDIAN(#REF!,#REF!,#REF!+#REF!-1)</definedName>
    <definedName name="PeriodInActual" localSheetId="3">#REF!=MEDIAN(#REF!,#REF!,#REF!+#REF!-1)</definedName>
    <definedName name="PeriodInActual">#REF!=MEDIAN(#REF!,#REF!,#REF!+#REF!-1)</definedName>
    <definedName name="PeriodInPlan" localSheetId="4">'back cover'!#REF!=MEDIAN('back cover'!#REF!,'back cover'!#REF!,'back cover'!#REF!+'back cover'!#REF!-1)</definedName>
    <definedName name="PeriodInPlan" localSheetId="5">#REF!=MEDIAN(#REF!,#REF!,#REF!+#REF!-1)</definedName>
    <definedName name="PeriodInPlan" localSheetId="3">#REF!=MEDIAN(#REF!,#REF!,#REF!+#REF!-1)</definedName>
    <definedName name="PeriodInPlan">#REF!=MEDIAN(#REF!,#REF!,#REF!+#REF!-1)</definedName>
    <definedName name="Plan" localSheetId="4">'back cover'!PeriodInPlan*('back cover'!#REF!&gt;0)</definedName>
    <definedName name="Plan" localSheetId="5">'IOL (2)'!PeriodInPlan*(#REF!&gt;0)</definedName>
    <definedName name="Plan" localSheetId="3">Performance!PeriodInPlan*(#REF!&gt;0)</definedName>
    <definedName name="Plan">PeriodInPlan*(#REF!&gt;0)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8" i="8" l="1"/>
  <c r="G58" i="8"/>
  <c r="F58" i="8"/>
  <c r="E58" i="8"/>
  <c r="D58" i="8"/>
  <c r="C28" i="10" l="1"/>
  <c r="C27" i="10"/>
  <c r="C30" i="10"/>
  <c r="C29" i="10"/>
</calcChain>
</file>

<file path=xl/sharedStrings.xml><?xml version="1.0" encoding="utf-8"?>
<sst xmlns="http://schemas.openxmlformats.org/spreadsheetml/2006/main" count="348" uniqueCount="264">
  <si>
    <t>Copyright @ SSD FW Design</t>
  </si>
  <si>
    <t>STE - SDK Engineering Build Test Summary</t>
  </si>
  <si>
    <t>WhistlerPlus</t>
    <phoneticPr fontId="60" type="noConversion"/>
  </si>
  <si>
    <t xml:space="preserve">© 2021 Marvell Confidential. All rights reserved.
</t>
  </si>
  <si>
    <t>1. SDK v6 Release Components</t>
  </si>
  <si>
    <t>Marvell SDK Package</t>
  </si>
  <si>
    <t>FW Version</t>
    <phoneticPr fontId="60" type="noConversion"/>
  </si>
  <si>
    <t>Release Note</t>
    <phoneticPr fontId="60" type="noConversion"/>
  </si>
  <si>
    <t>√</t>
    <phoneticPr fontId="60" type="noConversion"/>
  </si>
  <si>
    <t>README</t>
    <phoneticPr fontId="60" type="noConversion"/>
  </si>
  <si>
    <t>Firmware Source Code</t>
  </si>
  <si>
    <t>HalExerciser</t>
  </si>
  <si>
    <t>TinyLoader Image</t>
    <phoneticPr fontId="60" type="noConversion"/>
  </si>
  <si>
    <t>FW Image</t>
    <phoneticPr fontId="60" type="noConversion"/>
  </si>
  <si>
    <t>Caster Image</t>
  </si>
  <si>
    <t>2. Test Resouce Arrangement</t>
  </si>
  <si>
    <t>STE Test Platform Configuration</t>
  </si>
  <si>
    <t>TSB_BiCS4_M.2(1T/2T)</t>
  </si>
  <si>
    <t>FW</t>
  </si>
  <si>
    <t>Test Platform</t>
  </si>
  <si>
    <t>SSD</t>
    <phoneticPr fontId="60" type="noConversion"/>
  </si>
  <si>
    <t>Test Config</t>
  </si>
  <si>
    <t>TSB_BiCS4_25Mhz_800M</t>
    <phoneticPr fontId="60" type="noConversion"/>
  </si>
  <si>
    <t>ASUS_Z390/ASRock x570</t>
    <phoneticPr fontId="60" type="noConversion"/>
  </si>
  <si>
    <t>WhistlerPlus M.2 BICS4</t>
  </si>
  <si>
    <t>Basic IO&amp;function/FE protocol/Perf/PMU</t>
  </si>
  <si>
    <t>ThinkPad E595(AMD R5)/ASUS FX86F</t>
  </si>
  <si>
    <t>OS installation/NB ACPI</t>
  </si>
  <si>
    <t>Lenovo X1</t>
  </si>
  <si>
    <t>MobileMark2018</t>
  </si>
  <si>
    <t>OakGate Gen3/4</t>
  </si>
  <si>
    <t>OGT Traffic, POR, Reset</t>
  </si>
  <si>
    <t>3. Test Status Summary</t>
  </si>
  <si>
    <t>STE SDK v6 Test Cycle Summary</t>
  </si>
  <si>
    <t>Schedule</t>
  </si>
  <si>
    <t>Pass Rate</t>
  </si>
  <si>
    <t>Block/NS Rate</t>
  </si>
  <si>
    <t>Fail Rate</t>
  </si>
  <si>
    <t>Process Rate</t>
  </si>
  <si>
    <t>4. Test Result Summary</t>
  </si>
  <si>
    <t>[WhistlerPlus PCIe SSD] STE Test Result Summary</t>
  </si>
  <si>
    <t>FW Ver</t>
  </si>
  <si>
    <t>Category</t>
  </si>
  <si>
    <t>Test Cases</t>
  </si>
  <si>
    <t>Passed</t>
  </si>
  <si>
    <t>Failed</t>
  </si>
  <si>
    <t>Blocked</t>
  </si>
  <si>
    <t>Not Supported</t>
  </si>
  <si>
    <t>Release_Component_Check</t>
  </si>
  <si>
    <t>compile_basic_function</t>
  </si>
  <si>
    <t>halexerciser_basic_function</t>
  </si>
  <si>
    <t>FW_Download</t>
    <phoneticPr fontId="60" type="noConversion"/>
  </si>
  <si>
    <t>FW online download (100 cycle)</t>
  </si>
  <si>
    <t>UART Download (Caster)</t>
    <phoneticPr fontId="60" type="noConversion"/>
  </si>
  <si>
    <t>Basic Storage Function</t>
  </si>
  <si>
    <t>Boot and IO Sanity Test</t>
  </si>
  <si>
    <t>FE Protocol</t>
    <phoneticPr fontId="60" type="noConversion"/>
  </si>
  <si>
    <t>IOL InterAct</t>
  </si>
  <si>
    <t>Basic IO</t>
    <phoneticPr fontId="60" type="noConversion"/>
  </si>
  <si>
    <t>FIO 24h stress</t>
  </si>
  <si>
    <t>Marvo overnight stress (1 loop)</t>
  </si>
  <si>
    <t>PassMark BurnIN</t>
  </si>
  <si>
    <t xml:space="preserve">Data Drive BurnIN Test </t>
  </si>
  <si>
    <t>OS Drive BurnIN Test</t>
  </si>
  <si>
    <t>DM_Protocol</t>
  </si>
  <si>
    <t>DriveMasterNVMeProtocol</t>
    <phoneticPr fontId="60" type="noConversion"/>
  </si>
  <si>
    <t>DM_Regression</t>
    <phoneticPr fontId="60" type="noConversion"/>
  </si>
  <si>
    <t>DriveMasterNVMeRegression</t>
    <phoneticPr fontId="60" type="noConversion"/>
  </si>
  <si>
    <t>HMB</t>
    <phoneticPr fontId="60" type="noConversion"/>
  </si>
  <si>
    <t>HMB Basic Function</t>
  </si>
  <si>
    <t>Event Log Test</t>
    <phoneticPr fontId="60" type="noConversion"/>
  </si>
  <si>
    <t>Dump Elog</t>
  </si>
  <si>
    <t>OS Installation</t>
  </si>
  <si>
    <t>FUA</t>
    <phoneticPr fontId="60" type="noConversion"/>
  </si>
  <si>
    <t>FUA-BAT</t>
    <phoneticPr fontId="60" type="noConversion"/>
  </si>
  <si>
    <t>Graceful Shutdown</t>
  </si>
  <si>
    <t>OakGate Graceful Shutdown Test</t>
  </si>
  <si>
    <t>Device Self Test</t>
    <phoneticPr fontId="60" type="noConversion"/>
  </si>
  <si>
    <t>Basic DST Function</t>
  </si>
  <si>
    <t>OakGate Traffic</t>
  </si>
  <si>
    <t>OakGate Traffic Suite</t>
  </si>
  <si>
    <t>System Test, BenchMark</t>
  </si>
  <si>
    <t>NB Rebooter</t>
  </si>
  <si>
    <t xml:space="preserve">NB S3/S4 </t>
  </si>
  <si>
    <t>PCMak 8</t>
  </si>
  <si>
    <t>MobileMark 2018</t>
  </si>
  <si>
    <t>Power Management</t>
  </si>
  <si>
    <t>Basic Function Test</t>
  </si>
  <si>
    <t>RDA</t>
    <phoneticPr fontId="60" type="noConversion"/>
  </si>
  <si>
    <t>Repeat Read</t>
    <phoneticPr fontId="60" type="noConversion"/>
  </si>
  <si>
    <t>Set/Get Feature</t>
  </si>
  <si>
    <t>Attributes Check</t>
  </si>
  <si>
    <t>Performance</t>
  </si>
  <si>
    <t>CDM8</t>
  </si>
  <si>
    <t>Trim</t>
    <phoneticPr fontId="60" type="noConversion"/>
  </si>
  <si>
    <t>OakGate Trim Test</t>
  </si>
  <si>
    <t>PowerLoss</t>
    <phoneticPr fontId="60" type="noConversion"/>
  </si>
  <si>
    <t>OakGateTrafficTest</t>
  </si>
  <si>
    <t>Reset</t>
    <phoneticPr fontId="60" type="noConversion"/>
  </si>
  <si>
    <t>OakGate Mixed Access Patterns</t>
  </si>
  <si>
    <t>Write Uncorrectable</t>
  </si>
  <si>
    <t>OakGate WU Test</t>
  </si>
  <si>
    <t>OGT_L2(reset, HMB)</t>
  </si>
  <si>
    <t>OakGate L2 Test Cases</t>
  </si>
  <si>
    <t>Crash Dump</t>
    <phoneticPr fontId="60" type="noConversion"/>
  </si>
  <si>
    <t>Caster Crash Dump</t>
    <phoneticPr fontId="60" type="noConversion"/>
  </si>
  <si>
    <t>S.M.A.R.T</t>
  </si>
  <si>
    <t>IO Abort</t>
  </si>
  <si>
    <t xml:space="preserve">Total </t>
  </si>
  <si>
    <t>5. Open Issue Summary</t>
  </si>
  <si>
    <t>JIRA ID</t>
    <phoneticPr fontId="60" type="noConversion"/>
  </si>
  <si>
    <t>Summary</t>
    <phoneticPr fontId="60" type="noConversion"/>
  </si>
  <si>
    <t>DRAMLESS-8959</t>
  </si>
  <si>
    <t>[STE][WP][bics4]Met too many ASSERTION at (0) FILE=FmlRaidDieMgr.c, LINE=133 [dbg.c, 484]</t>
  </si>
  <si>
    <t>DRAMLESS-8939</t>
  </si>
  <si>
    <t>[STE][WP][BiCS4]ASSERTION at (0) FILE=FmlRaidDieMgr.c, LINE=133 when OGT "GSD During IO With Perst"</t>
  </si>
  <si>
    <t>DRAMLESS-8936</t>
  </si>
  <si>
    <t>[STE][WP][BICS4]PcMark8 test failed on PMU mode (2TB)</t>
  </si>
  <si>
    <t>DRAMLESS-8934</t>
  </si>
  <si>
    <t>[STE][WP][bics4][2TB]Lost drive during testing BIT on NB</t>
  </si>
  <si>
    <t>DRAMLESS-8932</t>
  </si>
  <si>
    <t>[STE][WP][BiCS4]CDM8 Mixed_R/W throughput with 4G span is obviously lower than 1G/32G/64G</t>
  </si>
  <si>
    <t>DRAMLESS-8929</t>
  </si>
  <si>
    <t>[STE][WP][BiCS4]&lt;ERROR: 0x5&gt; ASSERTION at false [HalDebug.c, 169] when OGT L2 WU pure IO</t>
  </si>
  <si>
    <t>DRAMLESS-8928</t>
  </si>
  <si>
    <t>[STE][WP][BICS4]pmu, fio timeout, fw met EC=A1 FID= 0 QID=   0 VAL=4E000 when apst disabled</t>
  </si>
  <si>
    <t>DRAMLESS-8922</t>
  </si>
  <si>
    <t>[STE][WP][BiCS4]OGT_L2, Data Validation Failure when PMU wake up and read</t>
  </si>
  <si>
    <t>DRAMLESS-8911</t>
  </si>
  <si>
    <t>[STE][WP][BiCS4] DM Protocol PWRStates fail.</t>
  </si>
  <si>
    <t>DRAMLESS-8908</t>
  </si>
  <si>
    <t>[STE][WP][BiCS4] DM NVMPWSTATE_PSPA_6.3 fail.</t>
  </si>
  <si>
    <t>DRAMLESS-8896</t>
  </si>
  <si>
    <t>[STE][WP][BiCS4][V6]NVMe CSTS.RDY never set for CC.EN=1, CAP.TO=0x28 when OGT_L2 Normal_PCI_Reset</t>
  </si>
  <si>
    <t>DRAMLESS-8881</t>
  </si>
  <si>
    <t>[STE][WP][BiCS4]AbortCMD over 5s when OGT mixed_rw_ 50%_WU</t>
  </si>
  <si>
    <t>DRAMLESS-8856</t>
  </si>
  <si>
    <t>[STE][WP][bics4][2TB]FAIL : Error-1 at Temperature threshold exceeded when test BIT on PC</t>
  </si>
  <si>
    <t>DRAMLESS-8722</t>
  </si>
  <si>
    <t>[STE][WP][BICS4]OGT GSD fail, OGT report NVMe CSTS.SHST never set to 10b on shutdown</t>
  </si>
  <si>
    <t>DRAMLESS-8650</t>
  </si>
  <si>
    <t>[STE][WP][bics4]BlueScreen when test Rebooter on NB</t>
  </si>
  <si>
    <t>DRAMLESS-8136</t>
  </si>
  <si>
    <t>[STE][WP][BiCS4]OGT Interrupted_PCI_Reset_With_Events test, OGT report device loss</t>
  </si>
  <si>
    <t>6. Performance Test Report</t>
  </si>
  <si>
    <t>Test Configuration</t>
    <phoneticPr fontId="60" type="noConversion"/>
  </si>
  <si>
    <t xml:space="preserve">MB </t>
  </si>
  <si>
    <t>ASRock x570</t>
    <phoneticPr fontId="60" type="noConversion"/>
  </si>
  <si>
    <t>FW Version</t>
  </si>
  <si>
    <t>SSD Capacity</t>
  </si>
  <si>
    <t>1T</t>
  </si>
  <si>
    <t>Test Tool</t>
  </si>
  <si>
    <t>Marvo (Marvell internal tool)</t>
  </si>
  <si>
    <t>Test Range</t>
  </si>
  <si>
    <t>Full range (1T)</t>
  </si>
  <si>
    <t>Test configuration</t>
  </si>
  <si>
    <t>128K Sequential write, Q32T4</t>
  </si>
  <si>
    <t>CrystalDiskMark8</t>
  </si>
  <si>
    <t>1G/4G/32G/64G</t>
  </si>
  <si>
    <t>CDM default configuration</t>
  </si>
  <si>
    <t>Test Results</t>
  </si>
  <si>
    <t>1G Range</t>
  </si>
  <si>
    <t>4G Range</t>
  </si>
  <si>
    <t>32G Range</t>
  </si>
  <si>
    <t>64G Range</t>
  </si>
  <si>
    <t>Sequential Read 1M (QD8, T1)[MB/s]</t>
    <phoneticPr fontId="60" type="noConversion"/>
  </si>
  <si>
    <t>Sequential Write 1M (QD8, T1)[MB/s]</t>
    <phoneticPr fontId="60" type="noConversion"/>
  </si>
  <si>
    <t>Random Read 4K (QD32, T16) [KIOPS]</t>
    <phoneticPr fontId="60" type="noConversion"/>
  </si>
  <si>
    <t>Random Write 4K (QD32, T16) [KIOPS]</t>
    <phoneticPr fontId="60" type="noConversion"/>
  </si>
  <si>
    <t>7. NVMe IOL Test Results</t>
  </si>
  <si>
    <t>Test Configuration</t>
  </si>
  <si>
    <t xml:space="preserve">* Do not need to test for each release </t>
  </si>
  <si>
    <t>Board ID</t>
  </si>
  <si>
    <t>F3</t>
  </si>
  <si>
    <t>4.5.0.27</t>
  </si>
  <si>
    <t>Trace/Log</t>
  </si>
  <si>
    <t>http://10.25.130.97/logs/IOL/IOL_report_V27/</t>
  </si>
  <si>
    <t>SVT NVMe IOL Test Matrix</t>
  </si>
  <si>
    <t>ID</t>
  </si>
  <si>
    <t>Test Case Name</t>
  </si>
  <si>
    <t>Test Result</t>
  </si>
  <si>
    <t>Comments</t>
  </si>
  <si>
    <t>BT#</t>
    <phoneticPr fontId="9" type="noConversion"/>
  </si>
  <si>
    <t>TL Edition</t>
  </si>
  <si>
    <t>Group 1: Admin Command Set</t>
  </si>
  <si>
    <t>Test 1.1 – Identify Command</t>
  </si>
  <si>
    <t>Test 1.2 – Set and Get Features Command Part 1</t>
  </si>
  <si>
    <t>Test 1.2 – Set and Get Features Command Part 2</t>
  </si>
  <si>
    <t>Test 1.3 – Get Log Page Command</t>
  </si>
  <si>
    <t>Test 1.4 – Create and Delete IO Queues</t>
  </si>
  <si>
    <t>Test 1.5 – Abort Command</t>
  </si>
  <si>
    <t>Test 1.6 – NVMe Format Command</t>
  </si>
  <si>
    <t>Group 2: NVM Command Set</t>
  </si>
  <si>
    <t>Test 2.1 – Compare Command</t>
  </si>
  <si>
    <t>Test 2.2 – Dataset Management Command</t>
  </si>
  <si>
    <t>Test 2.3 – NVMe Read Command</t>
  </si>
  <si>
    <t>Test 2.4 – NVMe Write Command</t>
  </si>
  <si>
    <t>Test 2.5 – Write Uncorrectable Command</t>
  </si>
  <si>
    <t>Test 2.6 – NVMe Flush Command</t>
  </si>
  <si>
    <t>Test 2.7 – Write Zeroes Command</t>
  </si>
  <si>
    <t>Group 3: NVM Features</t>
  </si>
  <si>
    <t>Test 3.1 – Metadata Handling</t>
  </si>
  <si>
    <t>Test 3.2 – End to End Data Protection</t>
  </si>
  <si>
    <t>Test 3.3 – Power Management</t>
  </si>
  <si>
    <t>Group 4: Controller Registers</t>
  </si>
  <si>
    <t>Test 4.1 – Memory Page Size Maximum (MPSMAX)</t>
  </si>
  <si>
    <t>Test 4.2 – Memory Page Size Minimum (MPSMIN)</t>
  </si>
  <si>
    <t>Test 4.3 – Command Sets Supported (CSS)</t>
  </si>
  <si>
    <t>Test 4.4 – Doorbell Stride (DSTRD)</t>
  </si>
  <si>
    <t>Test 4.5 – Timeout (TO)</t>
  </si>
  <si>
    <t>Test 4.6 – Arbitration Mechanism Supported (AMS)</t>
  </si>
  <si>
    <t>Test 4.7 – Contiguous Queues Required (CQR)</t>
  </si>
  <si>
    <t>Test 4.8 – Maximum Queue Entries Supported (MQES)</t>
  </si>
  <si>
    <t>Test 4.9 – Offset 0Ch INTMS Interrupt Mask Set/Clear (IMSC)</t>
  </si>
  <si>
    <t>Test 4.10 – Completions Queue Entry Size (IOCQES)</t>
  </si>
  <si>
    <t>Test 4.11 – I/O Submission Queue Entry Size (IOSQES)</t>
  </si>
  <si>
    <t>Test 4.12 – Shutdown Notification (SHN)</t>
  </si>
  <si>
    <t>Test 4.13 – Arbitration Mechanism Selected (AMS)</t>
  </si>
  <si>
    <t>Test 4.14 – I/O Command Set Selected (CSS)</t>
  </si>
  <si>
    <t>Test 4.15 –  Offset 14h: CC – Enable (EN)</t>
  </si>
  <si>
    <t>Test 4.16 – Shutdown Status (SHST)</t>
  </si>
  <si>
    <t>Test 4.17 –  Offset 1Ch CSTS – Controller Fatal Status (CFS)</t>
  </si>
  <si>
    <t>Group 5: System Memory Structure</t>
  </si>
  <si>
    <t>Test 5.1 – Page Base Address and Offset (PBAO)</t>
  </si>
  <si>
    <t>Test 5.2 – Completion Queue Entry</t>
  </si>
  <si>
    <t>Test 5.3 – Status Field Definition</t>
  </si>
  <si>
    <t>Test 5.4 – Generic Command Status Definition</t>
  </si>
  <si>
    <t>Test 5.5 – Command Specific Errors Definition</t>
  </si>
  <si>
    <t>Test 5.6 – Media Errors Definition</t>
  </si>
  <si>
    <t>Group 6: Controller Architecture</t>
  </si>
  <si>
    <t>Test 6.2 – Functional Level Reset</t>
  </si>
  <si>
    <t>Test 6.3 – Controller Level Reset</t>
  </si>
  <si>
    <t>Test 6.4 – NVM Subsystem Reset</t>
  </si>
  <si>
    <t>2</t>
  </si>
  <si>
    <t xml:space="preserve">PE Edition </t>
  </si>
  <si>
    <t>Test 1.2 – Set/Get Features Command</t>
  </si>
  <si>
    <t>Test 1.4 – Create/Delete IO Submission and Completion Queues</t>
  </si>
  <si>
    <t>Test 1.6 – Format NVM Command</t>
  </si>
  <si>
    <t>Test 2.1 – Compare NVM Command</t>
  </si>
  <si>
    <t>Test 2.3 – Read Command</t>
  </si>
  <si>
    <t>Test 2.4 – Write Command</t>
  </si>
  <si>
    <t>Test 2.6 – Flush Command</t>
  </si>
  <si>
    <t>Test 4.10 – Offset 14h CC I/O Completions Queue Entry Size (IOCQES)</t>
  </si>
  <si>
    <t>Test 4.11 – Offset 14h CC I/O Submission Queue Entry Size (IOSQES)</t>
  </si>
  <si>
    <t>Test 4.12 – Offset 14h: CC – Shutdown Notification (SHN)</t>
  </si>
  <si>
    <t>Test 4.13 – Offset 14h: CC – Arbitration Mechanism Selected (AMS)</t>
  </si>
  <si>
    <t>Test 4.14 – Offset 14h: CC – I/O Command Set Selected (CSS)</t>
  </si>
  <si>
    <t>Test 4.15 –  Offset 14h: CC – Enable (EN)</t>
  </si>
  <si>
    <t>Test 4.16 – Offset 1Ch: CSTS – Shutdown Status (SHST)</t>
  </si>
  <si>
    <t>Test 4.17 –  Offset 1Ch: CSTS – Controller Fatal Status (CFS)</t>
  </si>
  <si>
    <t>Test 5.6 – Media and Data Integrity Errors Definition</t>
  </si>
  <si>
    <t>Test 6.1 - Conventional Controller Level Reset</t>
  </si>
  <si>
    <t>Test 6.2 - Function Level Controller Level Reset</t>
  </si>
  <si>
    <t>Test 6.3 - Controller Reset Controller Level Reset</t>
  </si>
  <si>
    <t>Group 9: Namespace Management</t>
  </si>
  <si>
    <t>Test 9.1 - Namespace Management Identify Command</t>
  </si>
  <si>
    <t>Test 9.2 - Namespace Managment Command</t>
  </si>
  <si>
    <t>Test 9.3 - Namespace Attachment Command</t>
  </si>
  <si>
    <t>2021/5/27 -2021/5/31</t>
    <phoneticPr fontId="60" type="noConversion"/>
  </si>
  <si>
    <t>Kioxia BiCS4 SDK v6.0.2.10039</t>
    <phoneticPr fontId="60" type="noConversion"/>
  </si>
  <si>
    <t>6.0.2.10039(BCM_enabled)</t>
    <phoneticPr fontId="60" type="noConversion"/>
  </si>
  <si>
    <t>6.0.2.10039</t>
    <phoneticPr fontId="60" type="noConversion"/>
  </si>
  <si>
    <t>SDK_6.0.3.10039(BCM enabled)</t>
    <phoneticPr fontId="78" type="noConversion"/>
  </si>
  <si>
    <t>SDK_6.0.2.10039(BCM enabled)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</si>
</sst>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0"/>
      <color theme="1" tint="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orbel"/>
      <family val="2"/>
      <scheme val="major"/>
    </font>
    <font>
      <b/>
      <sz val="11"/>
      <color rgb="FFFF000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8"/>
      <color theme="1" tint="0.24994659260841701"/>
      <name val="Calibri"/>
      <family val="2"/>
      <scheme val="minor"/>
    </font>
    <font>
      <b/>
      <sz val="20"/>
      <color theme="1" tint="0.24994659260841701"/>
      <name val="Calibri"/>
      <family val="2"/>
      <scheme val="minor"/>
    </font>
    <font>
      <b/>
      <sz val="28"/>
      <color theme="1" tint="0.24994659260841701"/>
      <name val="Calibri"/>
      <family val="2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宋体"/>
      <family val="3"/>
      <charset val="134"/>
    </font>
    <font>
      <sz val="11"/>
      <color theme="1"/>
      <name val="Calibri"/>
      <family val="2"/>
      <charset val="136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charset val="134"/>
      <scheme val="minor"/>
    </font>
    <font>
      <b/>
      <sz val="18"/>
      <color theme="3"/>
      <name val="Corbel"/>
      <family val="2"/>
      <charset val="134"/>
      <scheme val="major"/>
    </font>
    <font>
      <b/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0"/>
      <name val="Calibri"/>
      <family val="2"/>
      <charset val="134"/>
    </font>
    <font>
      <sz val="11"/>
      <name val="Calibri"/>
      <family val="2"/>
      <scheme val="minor"/>
    </font>
    <font>
      <sz val="9"/>
      <name val="Corbel"/>
      <family val="3"/>
      <charset val="134"/>
      <scheme val="maj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 tint="0.24994659260841701"/>
      <name val="Calibri"/>
      <scheme val="minor"/>
    </font>
    <font>
      <b/>
      <sz val="28"/>
      <color theme="1" tint="0.24994659260841701"/>
      <name val="Calibri"/>
      <scheme val="minor"/>
    </font>
    <font>
      <b/>
      <sz val="20"/>
      <color theme="1" tint="0.24994659260841701"/>
      <name val="Calibri"/>
      <scheme val="minor"/>
    </font>
    <font>
      <b/>
      <sz val="18"/>
      <color theme="1" tint="0.24994659260841701"/>
      <name val="Calibri"/>
      <scheme val="minor"/>
    </font>
    <font>
      <sz val="9"/>
      <name val="Corbel"/>
      <family val="3"/>
      <charset val="134"/>
      <scheme val="major"/>
    </font>
    <font>
      <sz val="10"/>
      <color theme="9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</font>
    <font>
      <sz val="11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sz val="9"/>
      <name val="宋体"/>
      <family val="3"/>
      <charset val="134"/>
      <scheme val="major"/>
    </font>
  </fonts>
  <fills count="4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theme="4"/>
      </patternFill>
    </fill>
    <fill>
      <patternFill patternType="solid">
        <fgColor theme="1" tint="0.249977111117893"/>
        <bgColor theme="6"/>
      </patternFill>
    </fill>
    <fill>
      <patternFill patternType="solid">
        <fgColor theme="0" tint="-0.249977111117893"/>
        <bgColor theme="6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theme="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6" tint="0.79998168889431442"/>
      </patternFill>
    </fill>
  </fills>
  <borders count="3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7" tint="-0.499984740745262"/>
      </left>
      <right style="thin">
        <color theme="7" tint="0.39994506668294322"/>
      </right>
      <top style="medium">
        <color theme="7" tint="-0.499984740745262"/>
      </top>
      <bottom style="thin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medium">
        <color theme="7" tint="-0.499984740745262"/>
      </top>
      <bottom style="thin">
        <color theme="7" tint="0.39994506668294322"/>
      </bottom>
      <diagonal/>
    </border>
    <border>
      <left style="thin">
        <color theme="7" tint="0.39994506668294322"/>
      </left>
      <right style="medium">
        <color theme="7" tint="-0.499984740745262"/>
      </right>
      <top style="medium">
        <color theme="7" tint="-0.499984740745262"/>
      </top>
      <bottom style="thin">
        <color theme="7" tint="0.39994506668294322"/>
      </bottom>
      <diagonal/>
    </border>
    <border>
      <left style="medium">
        <color theme="7" tint="-0.49998474074526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4506668294322"/>
      </left>
      <right style="medium">
        <color theme="7" tint="-0.499984740745262"/>
      </right>
      <top style="thin">
        <color theme="7" tint="0.39994506668294322"/>
      </top>
      <bottom style="thin">
        <color theme="7" tint="0.3999450666829432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7" tint="-0.499984740745262"/>
      </left>
      <right style="thin">
        <color theme="7" tint="0.39994506668294322"/>
      </right>
      <top style="thin">
        <color theme="7" tint="0.39994506668294322"/>
      </top>
      <bottom/>
      <diagonal/>
    </border>
    <border>
      <left style="medium">
        <color theme="7" tint="-0.499984740745262"/>
      </left>
      <right style="thin">
        <color theme="7" tint="0.39994506668294322"/>
      </right>
      <top/>
      <bottom/>
      <diagonal/>
    </border>
    <border>
      <left style="medium">
        <color theme="7" tint="-0.49998474074526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/>
      <top/>
      <bottom style="thick">
        <color theme="4"/>
      </bottom>
      <diagonal/>
    </border>
    <border>
      <left style="medium">
        <color theme="7" tint="-0.499984740745262"/>
      </left>
      <right style="thin">
        <color theme="7" tint="0.39994506668294322"/>
      </right>
      <top/>
      <bottom style="medium">
        <color indexed="64"/>
      </bottom>
      <diagonal/>
    </border>
    <border>
      <left style="thin">
        <color theme="7" tint="0.39994506668294322"/>
      </left>
      <right style="thin">
        <color theme="7" tint="0.39994506668294322"/>
      </right>
      <top style="thin">
        <color theme="7" tint="0.39994506668294322"/>
      </top>
      <bottom style="medium">
        <color indexed="64"/>
      </bottom>
      <diagonal/>
    </border>
    <border>
      <left style="thin">
        <color theme="7" tint="0.39994506668294322"/>
      </left>
      <right style="medium">
        <color theme="7" tint="-0.499984740745262"/>
      </right>
      <top style="thin">
        <color theme="7" tint="0.399945066682943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0">
    <xf numFmtId="0" fontId="0" fillId="0" borderId="0" applyNumberFormat="0" applyFill="0" applyBorder="0" applyProtection="0">
      <alignment vertical="center"/>
    </xf>
    <xf numFmtId="0" fontId="12" fillId="0" borderId="0" applyNumberFormat="0" applyFill="0" applyBorder="0" applyAlignment="0" applyProtection="0"/>
    <xf numFmtId="0" fontId="10" fillId="0" borderId="0" applyFill="0" applyBorder="0" applyProtection="0">
      <alignment horizontal="left"/>
    </xf>
    <xf numFmtId="3" fontId="13" fillId="0" borderId="2" applyFill="0" applyProtection="0">
      <alignment horizontal="center"/>
    </xf>
    <xf numFmtId="0" fontId="13" fillId="0" borderId="0" applyFill="0" applyBorder="0" applyProtection="0">
      <alignment horizontal="center"/>
    </xf>
    <xf numFmtId="0" fontId="8" fillId="0" borderId="0" applyNumberFormat="0" applyFill="0" applyBorder="0" applyProtection="0">
      <alignment horizontal="left" vertical="center"/>
    </xf>
    <xf numFmtId="9" fontId="11" fillId="0" borderId="0" applyFill="0" applyBorder="0" applyProtection="0">
      <alignment horizontal="center" vertical="center"/>
    </xf>
    <xf numFmtId="0" fontId="14" fillId="2" borderId="1" applyNumberFormat="0" applyProtection="0">
      <alignment horizontal="left" vertical="center"/>
    </xf>
    <xf numFmtId="0" fontId="20" fillId="4" borderId="0" applyNumberFormat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7" fillId="0" borderId="0"/>
    <xf numFmtId="0" fontId="7" fillId="0" borderId="0"/>
    <xf numFmtId="0" fontId="48" fillId="0" borderId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2" fillId="0" borderId="0" applyNumberFormat="0" applyFill="0" applyBorder="0" applyAlignment="0" applyProtection="0"/>
    <xf numFmtId="0" fontId="7" fillId="0" borderId="0">
      <alignment vertical="center"/>
    </xf>
    <xf numFmtId="0" fontId="48" fillId="0" borderId="0"/>
    <xf numFmtId="0" fontId="7" fillId="13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47" fillId="15" borderId="0" applyNumberFormat="0" applyBorder="0" applyAlignment="0" applyProtection="0"/>
    <xf numFmtId="0" fontId="47" fillId="19" borderId="0" applyNumberFormat="0" applyBorder="0" applyAlignment="0" applyProtection="0"/>
    <xf numFmtId="0" fontId="47" fillId="23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5" borderId="0" applyNumberFormat="0" applyBorder="0" applyAlignment="0" applyProtection="0"/>
    <xf numFmtId="0" fontId="20" fillId="4" borderId="0" applyNumberFormat="0" applyBorder="0" applyAlignment="0" applyProtection="0"/>
    <xf numFmtId="0" fontId="38" fillId="6" borderId="0" applyNumberFormat="0" applyBorder="0" applyAlignment="0" applyProtection="0"/>
    <xf numFmtId="0" fontId="7" fillId="0" borderId="0"/>
    <xf numFmtId="0" fontId="47" fillId="12" borderId="0" applyNumberFormat="0" applyBorder="0" applyAlignment="0" applyProtection="0"/>
    <xf numFmtId="0" fontId="47" fillId="16" borderId="0" applyNumberFormat="0" applyBorder="0" applyAlignment="0" applyProtection="0"/>
    <xf numFmtId="0" fontId="47" fillId="20" borderId="0" applyNumberFormat="0" applyBorder="0" applyAlignment="0" applyProtection="0"/>
    <xf numFmtId="0" fontId="47" fillId="24" borderId="0" applyNumberFormat="0" applyBorder="0" applyAlignment="0" applyProtection="0"/>
    <xf numFmtId="0" fontId="47" fillId="28" borderId="0" applyNumberFormat="0" applyBorder="0" applyAlignment="0" applyProtection="0"/>
    <xf numFmtId="0" fontId="47" fillId="32" borderId="0" applyNumberFormat="0" applyBorder="0" applyAlignment="0" applyProtection="0"/>
    <xf numFmtId="0" fontId="53" fillId="0" borderId="21" applyNumberFormat="0" applyFill="0" applyAlignment="0" applyProtection="0"/>
    <xf numFmtId="0" fontId="36" fillId="0" borderId="10" applyNumberFormat="0" applyFill="0" applyAlignment="0" applyProtection="0"/>
    <xf numFmtId="0" fontId="37" fillId="0" borderId="11" applyNumberFormat="0" applyFill="0" applyAlignment="0" applyProtection="0"/>
    <xf numFmtId="0" fontId="3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4" fillId="10" borderId="15" applyNumberFormat="0" applyAlignment="0" applyProtection="0"/>
    <xf numFmtId="0" fontId="46" fillId="0" borderId="17" applyNumberFormat="0" applyFill="0" applyAlignment="0" applyProtection="0"/>
    <xf numFmtId="0" fontId="7" fillId="11" borderId="16" applyNumberFormat="0" applyFont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2" fillId="9" borderId="12" applyNumberFormat="0" applyAlignment="0" applyProtection="0"/>
    <xf numFmtId="0" fontId="40" fillId="8" borderId="12" applyNumberFormat="0" applyAlignment="0" applyProtection="0"/>
    <xf numFmtId="0" fontId="41" fillId="9" borderId="13" applyNumberFormat="0" applyAlignment="0" applyProtection="0"/>
    <xf numFmtId="0" fontId="39" fillId="7" borderId="0" applyNumberFormat="0" applyBorder="0" applyAlignment="0" applyProtection="0"/>
    <xf numFmtId="0" fontId="43" fillId="0" borderId="14" applyNumberFormat="0" applyFill="0" applyAlignment="0" applyProtection="0"/>
    <xf numFmtId="0" fontId="48" fillId="0" borderId="0"/>
    <xf numFmtId="0" fontId="48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0" borderId="0"/>
    <xf numFmtId="0" fontId="6" fillId="11" borderId="16" applyNumberFormat="0" applyFont="0" applyAlignment="0" applyProtection="0"/>
    <xf numFmtId="0" fontId="6" fillId="11" borderId="16" applyNumberFormat="0" applyFont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21" applyNumberFormat="0" applyFill="0" applyAlignment="0" applyProtection="0"/>
    <xf numFmtId="0" fontId="36" fillId="0" borderId="10" applyNumberFormat="0" applyFill="0" applyAlignment="0" applyProtection="0"/>
    <xf numFmtId="0" fontId="37" fillId="0" borderId="11" applyNumberFormat="0" applyFill="0" applyAlignment="0" applyProtection="0"/>
    <xf numFmtId="0" fontId="37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38" fillId="6" borderId="0" applyNumberFormat="0" applyBorder="0" applyAlignment="0" applyProtection="0"/>
    <xf numFmtId="0" fontId="39" fillId="7" borderId="0" applyNumberFormat="0" applyBorder="0" applyAlignment="0" applyProtection="0"/>
    <xf numFmtId="0" fontId="40" fillId="8" borderId="12" applyNumberFormat="0" applyAlignment="0" applyProtection="0"/>
    <xf numFmtId="0" fontId="41" fillId="9" borderId="13" applyNumberFormat="0" applyAlignment="0" applyProtection="0"/>
    <xf numFmtId="0" fontId="42" fillId="9" borderId="12" applyNumberFormat="0" applyAlignment="0" applyProtection="0"/>
    <xf numFmtId="0" fontId="43" fillId="0" borderId="14" applyNumberFormat="0" applyFill="0" applyAlignment="0" applyProtection="0"/>
    <xf numFmtId="0" fontId="24" fillId="10" borderId="15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17" applyNumberFormat="0" applyFill="0" applyAlignment="0" applyProtection="0"/>
    <xf numFmtId="0" fontId="4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47" fillId="35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8" fillId="0" borderId="0"/>
    <xf numFmtId="0" fontId="48" fillId="0" borderId="0"/>
    <xf numFmtId="0" fontId="48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55">
    <xf numFmtId="0" fontId="0" fillId="0" borderId="0" xfId="0">
      <alignment vertical="center"/>
    </xf>
    <xf numFmtId="0" fontId="16" fillId="0" borderId="0" xfId="0" applyFont="1">
      <alignment vertical="center"/>
    </xf>
    <xf numFmtId="0" fontId="17" fillId="0" borderId="0" xfId="0" applyFont="1" applyAlignment="1"/>
    <xf numFmtId="0" fontId="19" fillId="0" borderId="0" xfId="0" applyFont="1" applyFill="1" applyAlignment="1"/>
    <xf numFmtId="0" fontId="19" fillId="0" borderId="0" xfId="0" applyFont="1" applyFill="1">
      <alignment vertical="center"/>
    </xf>
    <xf numFmtId="49" fontId="17" fillId="0" borderId="0" xfId="0" applyNumberFormat="1" applyFont="1" applyAlignment="1">
      <alignment horizontal="center"/>
    </xf>
    <xf numFmtId="49" fontId="19" fillId="0" borderId="0" xfId="0" applyNumberFormat="1" applyFont="1" applyBorder="1" applyAlignment="1">
      <alignment horizontal="left"/>
    </xf>
    <xf numFmtId="0" fontId="22" fillId="5" borderId="7" xfId="0" applyNumberFormat="1" applyFont="1" applyFill="1" applyBorder="1" applyAlignment="1">
      <alignment horizontal="center" vertical="top" wrapText="1"/>
    </xf>
    <xf numFmtId="0" fontId="22" fillId="5" borderId="8" xfId="0" applyFont="1" applyFill="1" applyBorder="1" applyAlignment="1">
      <alignment vertical="top" wrapText="1"/>
    </xf>
    <xf numFmtId="0" fontId="22" fillId="5" borderId="9" xfId="0" applyFont="1" applyFill="1" applyBorder="1" applyAlignment="1">
      <alignment vertical="top" wrapText="1"/>
    </xf>
    <xf numFmtId="0" fontId="19" fillId="3" borderId="7" xfId="0" applyNumberFormat="1" applyFont="1" applyFill="1" applyBorder="1" applyAlignment="1">
      <alignment horizontal="center" vertical="center"/>
    </xf>
    <xf numFmtId="49" fontId="21" fillId="0" borderId="8" xfId="0" applyNumberFormat="1" applyFont="1" applyFill="1" applyBorder="1" applyAlignment="1">
      <alignment vertical="top" wrapText="1"/>
    </xf>
    <xf numFmtId="0" fontId="21" fillId="0" borderId="8" xfId="0" applyNumberFormat="1" applyFont="1" applyFill="1" applyBorder="1" applyAlignment="1">
      <alignment vertical="top" wrapText="1"/>
    </xf>
    <xf numFmtId="0" fontId="21" fillId="0" borderId="9" xfId="0" applyNumberFormat="1" applyFont="1" applyFill="1" applyBorder="1" applyAlignment="1">
      <alignment vertical="top" wrapText="1"/>
    </xf>
    <xf numFmtId="0" fontId="19" fillId="3" borderId="7" xfId="0" applyNumberFormat="1" applyFont="1" applyFill="1" applyBorder="1" applyAlignment="1">
      <alignment horizontal="center"/>
    </xf>
    <xf numFmtId="49" fontId="19" fillId="0" borderId="8" xfId="0" applyNumberFormat="1" applyFont="1" applyBorder="1" applyAlignment="1">
      <alignment horizontal="left"/>
    </xf>
    <xf numFmtId="0" fontId="17" fillId="0" borderId="8" xfId="0" applyFont="1" applyBorder="1" applyAlignment="1"/>
    <xf numFmtId="0" fontId="21" fillId="0" borderId="8" xfId="8" applyFont="1" applyFill="1" applyBorder="1" applyAlignment="1">
      <alignment horizontal="center" vertical="top" wrapText="1"/>
    </xf>
    <xf numFmtId="0" fontId="21" fillId="0" borderId="0" xfId="0" applyFont="1" applyAlignment="1">
      <alignment horizontal="center"/>
    </xf>
    <xf numFmtId="0" fontId="23" fillId="5" borderId="8" xfId="0" applyFont="1" applyFill="1" applyBorder="1" applyAlignment="1">
      <alignment horizontal="left" vertical="top" wrapText="1"/>
    </xf>
    <xf numFmtId="0" fontId="15" fillId="0" borderId="0" xfId="0" applyFont="1" applyBorder="1" applyAlignment="1">
      <alignment horizontal="left"/>
    </xf>
    <xf numFmtId="49" fontId="15" fillId="0" borderId="0" xfId="0" applyNumberFormat="1" applyFont="1" applyBorder="1" applyAlignment="1">
      <alignment horizontal="center"/>
    </xf>
    <xf numFmtId="10" fontId="15" fillId="0" borderId="0" xfId="0" applyNumberFormat="1" applyFont="1" applyBorder="1" applyAlignment="1">
      <alignment horizontal="center"/>
    </xf>
    <xf numFmtId="0" fontId="16" fillId="0" borderId="0" xfId="0" applyFont="1" applyAlignment="1"/>
    <xf numFmtId="0" fontId="14" fillId="0" borderId="0" xfId="0" applyFont="1">
      <alignment vertical="center"/>
    </xf>
    <xf numFmtId="0" fontId="28" fillId="0" borderId="8" xfId="9" applyFont="1" applyBorder="1" applyAlignment="1"/>
    <xf numFmtId="0" fontId="29" fillId="0" borderId="0" xfId="0" applyFont="1" applyAlignment="1"/>
    <xf numFmtId="0" fontId="17" fillId="0" borderId="0" xfId="0" applyFont="1">
      <alignment vertical="center"/>
    </xf>
    <xf numFmtId="0" fontId="31" fillId="0" borderId="3" xfId="0" applyFont="1" applyFill="1" applyBorder="1" applyAlignment="1">
      <alignment horizontal="left"/>
    </xf>
    <xf numFmtId="0" fontId="32" fillId="0" borderId="0" xfId="0" applyFont="1">
      <alignment vertical="center"/>
    </xf>
    <xf numFmtId="0" fontId="16" fillId="0" borderId="0" xfId="0" applyFont="1" applyAlignment="1">
      <alignment vertical="center"/>
    </xf>
    <xf numFmtId="10" fontId="25" fillId="0" borderId="0" xfId="0" applyNumberFormat="1" applyFont="1" applyBorder="1" applyAlignment="1">
      <alignment horizontal="right"/>
    </xf>
    <xf numFmtId="0" fontId="19" fillId="0" borderId="3" xfId="0" applyFont="1" applyBorder="1">
      <alignment vertical="center"/>
    </xf>
    <xf numFmtId="0" fontId="17" fillId="0" borderId="3" xfId="0" applyFont="1" applyBorder="1">
      <alignment vertical="center"/>
    </xf>
    <xf numFmtId="49" fontId="21" fillId="0" borderId="23" xfId="0" applyNumberFormat="1" applyFont="1" applyFill="1" applyBorder="1" applyAlignment="1">
      <alignment vertical="top" wrapText="1"/>
    </xf>
    <xf numFmtId="0" fontId="21" fillId="0" borderId="23" xfId="0" applyNumberFormat="1" applyFont="1" applyFill="1" applyBorder="1" applyAlignment="1">
      <alignment vertical="top" wrapText="1"/>
    </xf>
    <xf numFmtId="0" fontId="21" fillId="0" borderId="24" xfId="0" applyNumberFormat="1" applyFont="1" applyFill="1" applyBorder="1" applyAlignment="1">
      <alignment vertical="top" wrapText="1"/>
    </xf>
    <xf numFmtId="0" fontId="21" fillId="0" borderId="8" xfId="0" applyFont="1" applyFill="1" applyBorder="1" applyAlignment="1">
      <alignment vertical="top" wrapText="1"/>
    </xf>
    <xf numFmtId="0" fontId="21" fillId="0" borderId="23" xfId="8" applyFont="1" applyFill="1" applyBorder="1" applyAlignment="1">
      <alignment horizontal="center" vertical="top" wrapText="1"/>
    </xf>
    <xf numFmtId="0" fontId="59" fillId="0" borderId="0" xfId="0" applyFont="1">
      <alignment vertical="center"/>
    </xf>
    <xf numFmtId="0" fontId="17" fillId="0" borderId="3" xfId="0" applyFont="1" applyBorder="1" applyAlignment="1">
      <alignment vertical="center" wrapText="1"/>
    </xf>
    <xf numFmtId="0" fontId="31" fillId="0" borderId="3" xfId="0" applyFont="1" applyBorder="1" applyAlignment="1">
      <alignment horizontal="left"/>
    </xf>
    <xf numFmtId="0" fontId="16" fillId="0" borderId="0" xfId="0" applyFont="1" applyFill="1">
      <alignment vertical="center"/>
    </xf>
    <xf numFmtId="0" fontId="16" fillId="37" borderId="0" xfId="0" applyFont="1" applyFill="1">
      <alignment vertical="center"/>
    </xf>
    <xf numFmtId="0" fontId="30" fillId="40" borderId="3" xfId="0" applyFont="1" applyFill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0" fontId="65" fillId="44" borderId="3" xfId="0" applyFont="1" applyFill="1" applyBorder="1" applyAlignment="1">
      <alignment horizontal="left"/>
    </xf>
    <xf numFmtId="0" fontId="65" fillId="44" borderId="3" xfId="0" applyFont="1" applyFill="1" applyBorder="1" applyAlignment="1"/>
    <xf numFmtId="0" fontId="15" fillId="37" borderId="3" xfId="0" applyFont="1" applyFill="1" applyBorder="1" applyAlignment="1"/>
    <xf numFmtId="0" fontId="15" fillId="37" borderId="3" xfId="0" applyFont="1" applyFill="1" applyBorder="1" applyAlignment="1">
      <alignment horizontal="right"/>
    </xf>
    <xf numFmtId="0" fontId="21" fillId="37" borderId="3" xfId="0" applyFont="1" applyFill="1" applyBorder="1" applyAlignment="1">
      <alignment horizontal="right"/>
    </xf>
    <xf numFmtId="0" fontId="15" fillId="0" borderId="3" xfId="0" applyFont="1" applyFill="1" applyBorder="1" applyAlignment="1"/>
    <xf numFmtId="0" fontId="15" fillId="0" borderId="3" xfId="0" applyFont="1" applyFill="1" applyBorder="1" applyAlignment="1">
      <alignment horizontal="right"/>
    </xf>
    <xf numFmtId="0" fontId="21" fillId="0" borderId="3" xfId="0" applyFont="1" applyFill="1" applyBorder="1" applyAlignment="1">
      <alignment horizontal="right"/>
    </xf>
    <xf numFmtId="0" fontId="63" fillId="0" borderId="3" xfId="0" applyFont="1" applyFill="1" applyBorder="1" applyAlignment="1">
      <alignment horizontal="right"/>
    </xf>
    <xf numFmtId="0" fontId="64" fillId="0" borderId="3" xfId="0" applyFont="1" applyFill="1" applyBorder="1" applyAlignment="1"/>
    <xf numFmtId="49" fontId="19" fillId="0" borderId="3" xfId="0" applyNumberFormat="1" applyFont="1" applyBorder="1" applyAlignment="1">
      <alignment horizontal="left" vertical="top"/>
    </xf>
    <xf numFmtId="0" fontId="62" fillId="38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 vertical="center" wrapText="1"/>
    </xf>
    <xf numFmtId="0" fontId="27" fillId="43" borderId="3" xfId="0" applyFont="1" applyFill="1" applyBorder="1" applyAlignment="1"/>
    <xf numFmtId="0" fontId="18" fillId="43" borderId="3" xfId="0" applyFont="1" applyFill="1" applyBorder="1" applyAlignment="1"/>
    <xf numFmtId="0" fontId="15" fillId="47" borderId="3" xfId="0" applyFont="1" applyFill="1" applyBorder="1" applyAlignment="1"/>
    <xf numFmtId="0" fontId="15" fillId="47" borderId="3" xfId="0" applyFont="1" applyFill="1" applyBorder="1" applyAlignment="1">
      <alignment horizontal="right"/>
    </xf>
    <xf numFmtId="0" fontId="21" fillId="47" borderId="3" xfId="0" applyFont="1" applyFill="1" applyBorder="1" applyAlignment="1">
      <alignment horizontal="right"/>
    </xf>
    <xf numFmtId="0" fontId="15" fillId="47" borderId="3" xfId="0" applyFont="1" applyFill="1" applyBorder="1" applyAlignment="1">
      <alignment vertical="center"/>
    </xf>
    <xf numFmtId="0" fontId="21" fillId="48" borderId="3" xfId="0" applyFont="1" applyFill="1" applyBorder="1" applyAlignment="1">
      <alignment horizontal="right"/>
    </xf>
    <xf numFmtId="0" fontId="63" fillId="48" borderId="3" xfId="0" applyFont="1" applyFill="1" applyBorder="1" applyAlignment="1">
      <alignment horizontal="right"/>
    </xf>
    <xf numFmtId="0" fontId="15" fillId="48" borderId="3" xfId="0" applyFont="1" applyFill="1" applyBorder="1" applyAlignment="1">
      <alignment horizontal="right"/>
    </xf>
    <xf numFmtId="0" fontId="61" fillId="48" borderId="3" xfId="0" applyFont="1" applyFill="1" applyBorder="1" applyAlignment="1">
      <alignment horizontal="right"/>
    </xf>
    <xf numFmtId="0" fontId="61" fillId="0" borderId="3" xfId="0" applyFont="1" applyFill="1" applyBorder="1">
      <alignment vertical="center"/>
    </xf>
    <xf numFmtId="0" fontId="15" fillId="0" borderId="3" xfId="0" applyFont="1" applyFill="1" applyBorder="1" applyAlignment="1">
      <alignment vertical="center"/>
    </xf>
    <xf numFmtId="0" fontId="55" fillId="0" borderId="3" xfId="0" applyFont="1" applyFill="1" applyBorder="1" applyAlignment="1">
      <alignment horizontal="right"/>
    </xf>
    <xf numFmtId="0" fontId="66" fillId="0" borderId="0" xfId="0" applyFont="1">
      <alignment vertical="center"/>
    </xf>
    <xf numFmtId="0" fontId="17" fillId="0" borderId="0" xfId="0" applyFont="1" applyBorder="1" applyAlignment="1">
      <alignment horizontal="center"/>
    </xf>
    <xf numFmtId="0" fontId="72" fillId="48" borderId="3" xfId="0" applyFont="1" applyFill="1" applyBorder="1" applyAlignment="1">
      <alignment horizontal="right"/>
    </xf>
    <xf numFmtId="0" fontId="72" fillId="0" borderId="3" xfId="0" applyFont="1" applyFill="1" applyBorder="1" applyAlignment="1">
      <alignment horizontal="right"/>
    </xf>
    <xf numFmtId="0" fontId="15" fillId="0" borderId="3" xfId="0" applyFont="1" applyFill="1" applyBorder="1" applyAlignment="1">
      <alignment horizontal="left" vertical="center"/>
    </xf>
    <xf numFmtId="0" fontId="31" fillId="0" borderId="3" xfId="0" applyFont="1" applyBorder="1" applyAlignment="1">
      <alignment horizontal="right"/>
    </xf>
    <xf numFmtId="0" fontId="31" fillId="0" borderId="3" xfId="0" applyFont="1" applyFill="1" applyBorder="1" applyAlignment="1">
      <alignment horizontal="right"/>
    </xf>
    <xf numFmtId="0" fontId="72" fillId="0" borderId="0" xfId="0" applyFont="1" applyAlignment="1">
      <alignment vertical="center" wrapText="1"/>
    </xf>
    <xf numFmtId="0" fontId="61" fillId="0" borderId="3" xfId="0" applyFont="1" applyBorder="1">
      <alignment vertical="center"/>
    </xf>
    <xf numFmtId="0" fontId="55" fillId="48" borderId="3" xfId="0" applyFont="1" applyFill="1" applyBorder="1" applyAlignment="1">
      <alignment horizontal="right"/>
    </xf>
    <xf numFmtId="0" fontId="73" fillId="0" borderId="3" xfId="0" applyFont="1" applyBorder="1">
      <alignment vertical="center"/>
    </xf>
    <xf numFmtId="0" fontId="74" fillId="0" borderId="0" xfId="0" applyFont="1">
      <alignment vertical="center"/>
    </xf>
    <xf numFmtId="0" fontId="75" fillId="0" borderId="3" xfId="0" applyFont="1" applyBorder="1" applyAlignment="1">
      <alignment horizontal="right"/>
    </xf>
    <xf numFmtId="0" fontId="76" fillId="47" borderId="3" xfId="0" applyFont="1" applyFill="1" applyBorder="1" applyAlignment="1"/>
    <xf numFmtId="0" fontId="76" fillId="47" borderId="3" xfId="0" applyFont="1" applyFill="1" applyBorder="1" applyAlignment="1">
      <alignment horizontal="right"/>
    </xf>
    <xf numFmtId="0" fontId="77" fillId="48" borderId="3" xfId="0" applyFont="1" applyFill="1" applyBorder="1" applyAlignment="1">
      <alignment horizontal="right"/>
    </xf>
    <xf numFmtId="0" fontId="73" fillId="48" borderId="3" xfId="0" applyFont="1" applyFill="1" applyBorder="1" applyAlignment="1">
      <alignment horizontal="right"/>
    </xf>
    <xf numFmtId="0" fontId="76" fillId="48" borderId="3" xfId="0" applyFont="1" applyFill="1" applyBorder="1" applyAlignment="1">
      <alignment horizontal="right"/>
    </xf>
    <xf numFmtId="0" fontId="18" fillId="46" borderId="3" xfId="0" applyFont="1" applyFill="1" applyBorder="1" applyAlignment="1">
      <alignment horizontal="left" vertical="center"/>
    </xf>
    <xf numFmtId="49" fontId="23" fillId="45" borderId="3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14" fontId="33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0" fontId="55" fillId="0" borderId="25" xfId="0" applyNumberFormat="1" applyFont="1" applyBorder="1" applyAlignment="1">
      <alignment horizontal="right"/>
    </xf>
    <xf numFmtId="10" fontId="55" fillId="0" borderId="26" xfId="0" applyNumberFormat="1" applyFont="1" applyBorder="1" applyAlignment="1">
      <alignment horizontal="right"/>
    </xf>
    <xf numFmtId="0" fontId="15" fillId="0" borderId="3" xfId="0" applyFont="1" applyBorder="1" applyAlignment="1">
      <alignment horizontal="left"/>
    </xf>
    <xf numFmtId="0" fontId="18" fillId="42" borderId="25" xfId="0" applyFont="1" applyFill="1" applyBorder="1" applyAlignment="1">
      <alignment horizontal="center"/>
    </xf>
    <xf numFmtId="0" fontId="18" fillId="42" borderId="32" xfId="0" applyFont="1" applyFill="1" applyBorder="1" applyAlignment="1">
      <alignment horizontal="center"/>
    </xf>
    <xf numFmtId="0" fontId="18" fillId="42" borderId="26" xfId="0" applyFont="1" applyFill="1" applyBorder="1" applyAlignment="1">
      <alignment horizontal="center"/>
    </xf>
    <xf numFmtId="0" fontId="15" fillId="0" borderId="25" xfId="0" applyFont="1" applyBorder="1" applyAlignment="1">
      <alignment horizontal="right"/>
    </xf>
    <xf numFmtId="0" fontId="15" fillId="0" borderId="26" xfId="0" applyFont="1" applyBorder="1" applyAlignment="1">
      <alignment horizontal="right"/>
    </xf>
    <xf numFmtId="10" fontId="56" fillId="0" borderId="25" xfId="0" applyNumberFormat="1" applyFont="1" applyBorder="1" applyAlignment="1">
      <alignment horizontal="right"/>
    </xf>
    <xf numFmtId="10" fontId="56" fillId="0" borderId="26" xfId="0" applyNumberFormat="1" applyFont="1" applyBorder="1" applyAlignment="1">
      <alignment horizontal="right"/>
    </xf>
    <xf numFmtId="10" fontId="71" fillId="0" borderId="25" xfId="0" applyNumberFormat="1" applyFont="1" applyBorder="1" applyAlignment="1">
      <alignment horizontal="right"/>
    </xf>
    <xf numFmtId="10" fontId="71" fillId="0" borderId="26" xfId="0" applyNumberFormat="1" applyFont="1" applyBorder="1" applyAlignment="1">
      <alignment horizontal="right"/>
    </xf>
    <xf numFmtId="10" fontId="15" fillId="0" borderId="25" xfId="0" applyNumberFormat="1" applyFont="1" applyBorder="1" applyAlignment="1">
      <alignment horizontal="right"/>
    </xf>
    <xf numFmtId="10" fontId="15" fillId="0" borderId="26" xfId="0" applyNumberFormat="1" applyFont="1" applyBorder="1" applyAlignment="1">
      <alignment horizontal="right"/>
    </xf>
    <xf numFmtId="0" fontId="25" fillId="41" borderId="3" xfId="0" applyFont="1" applyFill="1" applyBorder="1" applyAlignment="1">
      <alignment horizontal="left" vertical="center"/>
    </xf>
    <xf numFmtId="0" fontId="18" fillId="39" borderId="3" xfId="0" applyFont="1" applyFill="1" applyBorder="1" applyAlignment="1">
      <alignment horizontal="center"/>
    </xf>
    <xf numFmtId="0" fontId="30" fillId="40" borderId="25" xfId="0" applyFont="1" applyFill="1" applyBorder="1" applyAlignment="1">
      <alignment horizontal="center"/>
    </xf>
    <xf numFmtId="0" fontId="30" fillId="40" borderId="26" xfId="0" applyFont="1" applyFill="1" applyBorder="1" applyAlignment="1">
      <alignment horizontal="center"/>
    </xf>
    <xf numFmtId="0" fontId="31" fillId="0" borderId="25" xfId="0" applyFont="1" applyFill="1" applyBorder="1" applyAlignment="1">
      <alignment horizontal="center"/>
    </xf>
    <xf numFmtId="0" fontId="31" fillId="0" borderId="26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left" vertical="center"/>
    </xf>
    <xf numFmtId="0" fontId="15" fillId="0" borderId="30" xfId="0" applyFont="1" applyFill="1" applyBorder="1" applyAlignment="1">
      <alignment horizontal="left" vertical="center"/>
    </xf>
    <xf numFmtId="0" fontId="15" fillId="47" borderId="29" xfId="0" applyFont="1" applyFill="1" applyBorder="1" applyAlignment="1">
      <alignment horizontal="left" vertical="center"/>
    </xf>
    <xf numFmtId="0" fontId="15" fillId="47" borderId="30" xfId="0" applyFont="1" applyFill="1" applyBorder="1" applyAlignment="1">
      <alignment horizontal="left" vertical="center"/>
    </xf>
    <xf numFmtId="0" fontId="15" fillId="47" borderId="31" xfId="0" applyFont="1" applyFill="1" applyBorder="1" applyAlignment="1">
      <alignment horizontal="left" vertical="center"/>
    </xf>
    <xf numFmtId="0" fontId="73" fillId="0" borderId="25" xfId="0" applyFont="1" applyBorder="1" applyAlignment="1">
      <alignment horizontal="left" vertical="center" wrapText="1"/>
    </xf>
    <xf numFmtId="0" fontId="73" fillId="0" borderId="32" xfId="0" applyFont="1" applyBorder="1" applyAlignment="1">
      <alignment horizontal="left" vertical="center" wrapText="1"/>
    </xf>
    <xf numFmtId="0" fontId="73" fillId="0" borderId="26" xfId="0" applyFont="1" applyBorder="1" applyAlignment="1">
      <alignment horizontal="left" vertical="center" wrapText="1"/>
    </xf>
    <xf numFmtId="0" fontId="73" fillId="0" borderId="3" xfId="0" applyFont="1" applyBorder="1" applyAlignment="1">
      <alignment horizontal="left" vertical="center" wrapText="1"/>
    </xf>
    <xf numFmtId="0" fontId="18" fillId="43" borderId="34" xfId="0" applyFont="1" applyFill="1" applyBorder="1" applyAlignment="1">
      <alignment horizontal="left"/>
    </xf>
    <xf numFmtId="0" fontId="18" fillId="43" borderId="35" xfId="0" applyFont="1" applyFill="1" applyBorder="1" applyAlignment="1">
      <alignment horizontal="left"/>
    </xf>
    <xf numFmtId="0" fontId="61" fillId="0" borderId="3" xfId="0" applyFont="1" applyBorder="1" applyAlignment="1">
      <alignment horizontal="left" vertical="center" wrapText="1"/>
    </xf>
    <xf numFmtId="0" fontId="18" fillId="43" borderId="28" xfId="0" applyFont="1" applyFill="1" applyBorder="1" applyAlignment="1">
      <alignment horizontal="center"/>
    </xf>
    <xf numFmtId="0" fontId="18" fillId="43" borderId="33" xfId="0" applyFont="1" applyFill="1" applyBorder="1" applyAlignment="1">
      <alignment horizontal="center"/>
    </xf>
    <xf numFmtId="0" fontId="15" fillId="36" borderId="29" xfId="0" applyFont="1" applyFill="1" applyBorder="1" applyAlignment="1">
      <alignment horizontal="left" vertical="center"/>
    </xf>
    <xf numFmtId="0" fontId="15" fillId="36" borderId="31" xfId="0" applyFont="1" applyFill="1" applyBorder="1" applyAlignment="1">
      <alignment horizontal="left" vertical="center"/>
    </xf>
    <xf numFmtId="0" fontId="15" fillId="36" borderId="30" xfId="0" applyFont="1" applyFill="1" applyBorder="1" applyAlignment="1">
      <alignment horizontal="left" vertical="center"/>
    </xf>
    <xf numFmtId="0" fontId="18" fillId="46" borderId="3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center"/>
    </xf>
    <xf numFmtId="49" fontId="18" fillId="45" borderId="3" xfId="0" applyNumberFormat="1" applyFont="1" applyFill="1" applyBorder="1" applyAlignment="1">
      <alignment horizontal="center" vertical="center" wrapText="1"/>
    </xf>
    <xf numFmtId="49" fontId="23" fillId="45" borderId="27" xfId="0" applyNumberFormat="1" applyFont="1" applyFill="1" applyBorder="1" applyAlignment="1">
      <alignment horizontal="center"/>
    </xf>
    <xf numFmtId="49" fontId="23" fillId="45" borderId="28" xfId="0" applyNumberFormat="1" applyFont="1" applyFill="1" applyBorder="1" applyAlignment="1">
      <alignment horizontal="center"/>
    </xf>
    <xf numFmtId="49" fontId="23" fillId="45" borderId="3" xfId="0" applyNumberFormat="1" applyFont="1" applyFill="1" applyBorder="1" applyAlignment="1">
      <alignment horizont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14" fontId="69" fillId="0" borderId="0" xfId="0" applyNumberFormat="1" applyFont="1" applyAlignment="1">
      <alignment horizontal="center" vertical="center"/>
    </xf>
    <xf numFmtId="0" fontId="21" fillId="0" borderId="18" xfId="0" applyNumberFormat="1" applyFont="1" applyFill="1" applyBorder="1" applyAlignment="1">
      <alignment horizontal="left" vertical="center" wrapText="1"/>
    </xf>
    <xf numFmtId="0" fontId="21" fillId="0" borderId="19" xfId="0" applyNumberFormat="1" applyFont="1" applyFill="1" applyBorder="1" applyAlignment="1">
      <alignment horizontal="left" vertical="center" wrapText="1"/>
    </xf>
    <xf numFmtId="0" fontId="21" fillId="0" borderId="20" xfId="0" applyNumberFormat="1" applyFont="1" applyFill="1" applyBorder="1" applyAlignment="1">
      <alignment horizontal="left" vertical="center" wrapText="1"/>
    </xf>
    <xf numFmtId="49" fontId="23" fillId="5" borderId="8" xfId="0" applyNumberFormat="1" applyFont="1" applyFill="1" applyBorder="1" applyAlignment="1">
      <alignment horizontal="center"/>
    </xf>
    <xf numFmtId="49" fontId="18" fillId="5" borderId="4" xfId="0" applyNumberFormat="1" applyFont="1" applyFill="1" applyBorder="1" applyAlignment="1">
      <alignment horizontal="center" vertical="center"/>
    </xf>
    <xf numFmtId="49" fontId="18" fillId="5" borderId="5" xfId="0" applyNumberFormat="1" applyFont="1" applyFill="1" applyBorder="1" applyAlignment="1">
      <alignment horizontal="center" vertical="center"/>
    </xf>
    <xf numFmtId="49" fontId="18" fillId="5" borderId="6" xfId="0" applyNumberFormat="1" applyFont="1" applyFill="1" applyBorder="1" applyAlignment="1">
      <alignment horizontal="center" vertical="center"/>
    </xf>
    <xf numFmtId="49" fontId="19" fillId="3" borderId="8" xfId="0" applyNumberFormat="1" applyFont="1" applyFill="1" applyBorder="1" applyAlignment="1">
      <alignment horizontal="left" vertical="center"/>
    </xf>
    <xf numFmtId="49" fontId="19" fillId="3" borderId="9" xfId="0" applyNumberFormat="1" applyFont="1" applyFill="1" applyBorder="1" applyAlignment="1">
      <alignment horizontal="left" vertical="center"/>
    </xf>
    <xf numFmtId="49" fontId="19" fillId="3" borderId="8" xfId="0" applyNumberFormat="1" applyFont="1" applyFill="1" applyBorder="1" applyAlignment="1">
      <alignment horizontal="left"/>
    </xf>
    <xf numFmtId="49" fontId="19" fillId="3" borderId="9" xfId="0" applyNumberFormat="1" applyFont="1" applyFill="1" applyBorder="1" applyAlignment="1">
      <alignment horizontal="left"/>
    </xf>
    <xf numFmtId="0" fontId="21" fillId="0" borderId="22" xfId="0" applyNumberFormat="1" applyFont="1" applyFill="1" applyBorder="1" applyAlignment="1">
      <alignment horizontal="left" vertical="center" wrapText="1"/>
    </xf>
  </cellXfs>
  <cellStyles count="140">
    <cellStyle name="20% - Accent1 2" xfId="99" xr:uid="{00000000-0005-0000-0000-000000000000}"/>
    <cellStyle name="20% - Accent2 2" xfId="103" xr:uid="{00000000-0005-0000-0000-000001000000}"/>
    <cellStyle name="20% - Accent3 2" xfId="107" xr:uid="{00000000-0005-0000-0000-000002000000}"/>
    <cellStyle name="20% - Accent4 2" xfId="111" xr:uid="{00000000-0005-0000-0000-000003000000}"/>
    <cellStyle name="20% - Accent5 2" xfId="115" xr:uid="{00000000-0005-0000-0000-000004000000}"/>
    <cellStyle name="20% - Accent6 2" xfId="119" xr:uid="{00000000-0005-0000-0000-000005000000}"/>
    <cellStyle name="20% - 强调文字颜色 1 2" xfId="19" xr:uid="{00000000-0005-0000-0000-000006000000}"/>
    <cellStyle name="20% - 强调文字颜色 1 2 2" xfId="66" xr:uid="{00000000-0005-0000-0000-000007000000}"/>
    <cellStyle name="20% - 强调文字颜色 2 2" xfId="20" xr:uid="{00000000-0005-0000-0000-000008000000}"/>
    <cellStyle name="20% - 强调文字颜色 2 2 2" xfId="67" xr:uid="{00000000-0005-0000-0000-000009000000}"/>
    <cellStyle name="20% - 强调文字颜色 3 2" xfId="21" xr:uid="{00000000-0005-0000-0000-00000A000000}"/>
    <cellStyle name="20% - 强调文字颜色 3 2 2" xfId="68" xr:uid="{00000000-0005-0000-0000-00000B000000}"/>
    <cellStyle name="20% - 强调文字颜色 4 2" xfId="22" xr:uid="{00000000-0005-0000-0000-00000C000000}"/>
    <cellStyle name="20% - 强调文字颜色 4 2 2" xfId="69" xr:uid="{00000000-0005-0000-0000-00000D000000}"/>
    <cellStyle name="20% - 强调文字颜色 5 2" xfId="23" xr:uid="{00000000-0005-0000-0000-00000E000000}"/>
    <cellStyle name="20% - 强调文字颜色 5 2 2" xfId="70" xr:uid="{00000000-0005-0000-0000-00000F000000}"/>
    <cellStyle name="20% - 强调文字颜色 6 2" xfId="24" xr:uid="{00000000-0005-0000-0000-000010000000}"/>
    <cellStyle name="20% - 强调文字颜色 6 2 2" xfId="71" xr:uid="{00000000-0005-0000-0000-000011000000}"/>
    <cellStyle name="40% - Accent1 2" xfId="100" xr:uid="{00000000-0005-0000-0000-000012000000}"/>
    <cellStyle name="40% - Accent2 2" xfId="104" xr:uid="{00000000-0005-0000-0000-000013000000}"/>
    <cellStyle name="40% - Accent3 2" xfId="108" xr:uid="{00000000-0005-0000-0000-000014000000}"/>
    <cellStyle name="40% - Accent4 2" xfId="112" xr:uid="{00000000-0005-0000-0000-000015000000}"/>
    <cellStyle name="40% - Accent5 2" xfId="116" xr:uid="{00000000-0005-0000-0000-000016000000}"/>
    <cellStyle name="40% - Accent6 2" xfId="120" xr:uid="{00000000-0005-0000-0000-000017000000}"/>
    <cellStyle name="40% - 强调文字颜色 1 2" xfId="25" xr:uid="{00000000-0005-0000-0000-000018000000}"/>
    <cellStyle name="40% - 强调文字颜色 1 2 2" xfId="72" xr:uid="{00000000-0005-0000-0000-000019000000}"/>
    <cellStyle name="40% - 强调文字颜色 2 2" xfId="26" xr:uid="{00000000-0005-0000-0000-00001A000000}"/>
    <cellStyle name="40% - 强调文字颜色 2 2 2" xfId="73" xr:uid="{00000000-0005-0000-0000-00001B000000}"/>
    <cellStyle name="40% - 强调文字颜色 3 2" xfId="27" xr:uid="{00000000-0005-0000-0000-00001C000000}"/>
    <cellStyle name="40% - 强调文字颜色 3 2 2" xfId="74" xr:uid="{00000000-0005-0000-0000-00001D000000}"/>
    <cellStyle name="40% - 强调文字颜色 4 2" xfId="28" xr:uid="{00000000-0005-0000-0000-00001E000000}"/>
    <cellStyle name="40% - 强调文字颜色 4 2 2" xfId="75" xr:uid="{00000000-0005-0000-0000-00001F000000}"/>
    <cellStyle name="40% - 强调文字颜色 5 2" xfId="29" xr:uid="{00000000-0005-0000-0000-000020000000}"/>
    <cellStyle name="40% - 强调文字颜色 5 2 2" xfId="76" xr:uid="{00000000-0005-0000-0000-000021000000}"/>
    <cellStyle name="40% - 强调文字颜色 6 2" xfId="30" xr:uid="{00000000-0005-0000-0000-000022000000}"/>
    <cellStyle name="40% - 强调文字颜色 6 2 2" xfId="77" xr:uid="{00000000-0005-0000-0000-000023000000}"/>
    <cellStyle name="60% - Accent1 2" xfId="101" xr:uid="{00000000-0005-0000-0000-000024000000}"/>
    <cellStyle name="60% - Accent2 2" xfId="105" xr:uid="{00000000-0005-0000-0000-000025000000}"/>
    <cellStyle name="60% - Accent3 2" xfId="109" xr:uid="{00000000-0005-0000-0000-000026000000}"/>
    <cellStyle name="60% - Accent4 2" xfId="113" xr:uid="{00000000-0005-0000-0000-000027000000}"/>
    <cellStyle name="60% - Accent5 2" xfId="117" xr:uid="{00000000-0005-0000-0000-000028000000}"/>
    <cellStyle name="60% - Accent6 2" xfId="121" xr:uid="{00000000-0005-0000-0000-000029000000}"/>
    <cellStyle name="60% - 强调文字颜色 1 2" xfId="31" xr:uid="{00000000-0005-0000-0000-00002A000000}"/>
    <cellStyle name="60% - 强调文字颜色 2 2" xfId="32" xr:uid="{00000000-0005-0000-0000-00002B000000}"/>
    <cellStyle name="60% - 强调文字颜色 3 2" xfId="33" xr:uid="{00000000-0005-0000-0000-00002C000000}"/>
    <cellStyle name="60% - 强调文字颜色 4 2" xfId="34" xr:uid="{00000000-0005-0000-0000-00002D000000}"/>
    <cellStyle name="60% - 强调文字颜色 5 2" xfId="35" xr:uid="{00000000-0005-0000-0000-00002E000000}"/>
    <cellStyle name="60% - 强调文字颜色 6 2" xfId="36" xr:uid="{00000000-0005-0000-0000-00002F000000}"/>
    <cellStyle name="Accent1 2" xfId="98" xr:uid="{00000000-0005-0000-0000-000030000000}"/>
    <cellStyle name="Accent2 2" xfId="102" xr:uid="{00000000-0005-0000-0000-000031000000}"/>
    <cellStyle name="Accent3 2" xfId="106" xr:uid="{00000000-0005-0000-0000-000032000000}"/>
    <cellStyle name="Accent4 2" xfId="110" xr:uid="{00000000-0005-0000-0000-000033000000}"/>
    <cellStyle name="Accent5 2" xfId="114" xr:uid="{00000000-0005-0000-0000-000034000000}"/>
    <cellStyle name="Accent6 2" xfId="118" xr:uid="{00000000-0005-0000-0000-000035000000}"/>
    <cellStyle name="Activity" xfId="2" xr:uid="{00000000-0005-0000-0000-000036000000}"/>
    <cellStyle name="Bad 2" xfId="88" xr:uid="{00000000-0005-0000-0000-000037000000}"/>
    <cellStyle name="Calculation 2" xfId="92" xr:uid="{00000000-0005-0000-0000-000038000000}"/>
    <cellStyle name="Check Cell 2" xfId="94" xr:uid="{00000000-0005-0000-0000-000039000000}"/>
    <cellStyle name="Explanatory Text 2" xfId="96" xr:uid="{00000000-0005-0000-0000-00003A000000}"/>
    <cellStyle name="Good" xfId="8" builtinId="26"/>
    <cellStyle name="Good 2" xfId="87" xr:uid="{00000000-0005-0000-0000-00003C000000}"/>
    <cellStyle name="Heading 1" xfId="1" builtinId="16" customBuiltin="1"/>
    <cellStyle name="Heading 1 2" xfId="83" xr:uid="{00000000-0005-0000-0000-00003E000000}"/>
    <cellStyle name="Heading 2 2" xfId="84" xr:uid="{00000000-0005-0000-0000-00003F000000}"/>
    <cellStyle name="Heading 3 2" xfId="85" xr:uid="{00000000-0005-0000-0000-000040000000}"/>
    <cellStyle name="Heading 4 2" xfId="86" xr:uid="{00000000-0005-0000-0000-000041000000}"/>
    <cellStyle name="Hyperlink" xfId="9" builtinId="8"/>
    <cellStyle name="Hyperlink 2" xfId="13" xr:uid="{00000000-0005-0000-0000-000043000000}"/>
    <cellStyle name="Hyperlink 3" xfId="16" xr:uid="{00000000-0005-0000-0000-000044000000}"/>
    <cellStyle name="Hyperlink 4" xfId="122" xr:uid="{00000000-0005-0000-0000-000045000000}"/>
    <cellStyle name="Hyperlink 5" xfId="81" xr:uid="{00000000-0005-0000-0000-000046000000}"/>
    <cellStyle name="Input 2" xfId="90" xr:uid="{00000000-0005-0000-0000-000047000000}"/>
    <cellStyle name="Label" xfId="5" xr:uid="{00000000-0005-0000-0000-000048000000}"/>
    <cellStyle name="Linked Cell 2" xfId="93" xr:uid="{00000000-0005-0000-0000-000049000000}"/>
    <cellStyle name="Neutral 2" xfId="89" xr:uid="{00000000-0005-0000-0000-00004A000000}"/>
    <cellStyle name="Normal" xfId="0" builtinId="0" customBuiltin="1"/>
    <cellStyle name="Normal 2" xfId="11" xr:uid="{00000000-0005-0000-0000-00004C000000}"/>
    <cellStyle name="Normal 2 2" xfId="14" xr:uid="{00000000-0005-0000-0000-00004D000000}"/>
    <cellStyle name="Normal 2 3" xfId="64" xr:uid="{00000000-0005-0000-0000-00004E000000}"/>
    <cellStyle name="Normal 3" xfId="12" xr:uid="{00000000-0005-0000-0000-00004F000000}"/>
    <cellStyle name="Normal 3 2" xfId="123" xr:uid="{00000000-0005-0000-0000-000050000000}"/>
    <cellStyle name="Normal 3 3" xfId="133" xr:uid="{00000000-0005-0000-0000-000051000000}"/>
    <cellStyle name="Normal 3 3 2" xfId="136" xr:uid="{00000000-0005-0000-0000-000052000000}"/>
    <cellStyle name="Normal 3 3 2 2" xfId="139" xr:uid="{00000000-0005-0000-0000-000053000000}"/>
    <cellStyle name="Normal 3 5" xfId="128" xr:uid="{00000000-0005-0000-0000-000054000000}"/>
    <cellStyle name="Normal 3 5 2" xfId="130" xr:uid="{00000000-0005-0000-0000-000055000000}"/>
    <cellStyle name="Normal 3 5 3" xfId="132" xr:uid="{00000000-0005-0000-0000-000056000000}"/>
    <cellStyle name="Normal 3 5 3 2" xfId="135" xr:uid="{00000000-0005-0000-0000-000057000000}"/>
    <cellStyle name="Normal 3 5 3 2 2" xfId="138" xr:uid="{00000000-0005-0000-0000-000058000000}"/>
    <cellStyle name="Normal 4" xfId="18" xr:uid="{00000000-0005-0000-0000-000059000000}"/>
    <cellStyle name="Normal 4 2" xfId="124" xr:uid="{00000000-0005-0000-0000-00005A000000}"/>
    <cellStyle name="Normal 5" xfId="61" xr:uid="{00000000-0005-0000-0000-00005B000000}"/>
    <cellStyle name="Normal 5 2" xfId="125" xr:uid="{00000000-0005-0000-0000-00005C000000}"/>
    <cellStyle name="Normal 5 5" xfId="127" xr:uid="{00000000-0005-0000-0000-00005D000000}"/>
    <cellStyle name="Normal 5 5 2" xfId="129" xr:uid="{00000000-0005-0000-0000-00005E000000}"/>
    <cellStyle name="Normal 5 5 3" xfId="131" xr:uid="{00000000-0005-0000-0000-00005F000000}"/>
    <cellStyle name="Normal 5 5 3 2" xfId="134" xr:uid="{00000000-0005-0000-0000-000060000000}"/>
    <cellStyle name="Normal 5 5 3 2 2" xfId="137" xr:uid="{00000000-0005-0000-0000-000061000000}"/>
    <cellStyle name="Normal 6" xfId="62" xr:uid="{00000000-0005-0000-0000-000062000000}"/>
    <cellStyle name="Normal 6 2" xfId="126" xr:uid="{00000000-0005-0000-0000-000063000000}"/>
    <cellStyle name="Normal 7" xfId="10" xr:uid="{00000000-0005-0000-0000-000064000000}"/>
    <cellStyle name="Normal 8" xfId="63" xr:uid="{00000000-0005-0000-0000-000065000000}"/>
    <cellStyle name="Note 2" xfId="80" xr:uid="{00000000-0005-0000-0000-000066000000}"/>
    <cellStyle name="Output 2" xfId="91" xr:uid="{00000000-0005-0000-0000-000067000000}"/>
    <cellStyle name="Percent Complete" xfId="6" xr:uid="{00000000-0005-0000-0000-000068000000}"/>
    <cellStyle name="Period Headers" xfId="3" xr:uid="{00000000-0005-0000-0000-000069000000}"/>
    <cellStyle name="Period Highlight Control" xfId="7" xr:uid="{00000000-0005-0000-0000-00006A000000}"/>
    <cellStyle name="Project Headers" xfId="4" xr:uid="{00000000-0005-0000-0000-00006B000000}"/>
    <cellStyle name="Title 2" xfId="82" xr:uid="{00000000-0005-0000-0000-00006C000000}"/>
    <cellStyle name="Total 2" xfId="97" xr:uid="{00000000-0005-0000-0000-00006D000000}"/>
    <cellStyle name="Warning Text 2" xfId="95" xr:uid="{00000000-0005-0000-0000-00006E000000}"/>
    <cellStyle name="标题 1 2" xfId="46" xr:uid="{00000000-0005-0000-0000-00007C000000}"/>
    <cellStyle name="标题 2 2" xfId="47" xr:uid="{00000000-0005-0000-0000-00007D000000}"/>
    <cellStyle name="标题 3 2" xfId="48" xr:uid="{00000000-0005-0000-0000-00007E000000}"/>
    <cellStyle name="标题 4 2" xfId="49" xr:uid="{00000000-0005-0000-0000-00007F000000}"/>
    <cellStyle name="标题 5" xfId="50" xr:uid="{00000000-0005-0000-0000-000080000000}"/>
    <cellStyle name="差 2" xfId="38" xr:uid="{00000000-0005-0000-0000-000070000000}"/>
    <cellStyle name="常规 2" xfId="15" xr:uid="{00000000-0005-0000-0000-000071000000}"/>
    <cellStyle name="常规 3" xfId="17" xr:uid="{00000000-0005-0000-0000-000072000000}"/>
    <cellStyle name="常规 3 2" xfId="65" xr:uid="{00000000-0005-0000-0000-000073000000}"/>
    <cellStyle name="常规 4" xfId="39" xr:uid="{00000000-0005-0000-0000-000074000000}"/>
    <cellStyle name="常规 4 2" xfId="78" xr:uid="{00000000-0005-0000-0000-000075000000}"/>
    <cellStyle name="好 2" xfId="37" xr:uid="{00000000-0005-0000-0000-00006F000000}"/>
    <cellStyle name="汇总 2" xfId="52" xr:uid="{00000000-0005-0000-0000-000082000000}"/>
    <cellStyle name="计算 2" xfId="56" xr:uid="{00000000-0005-0000-0000-000087000000}"/>
    <cellStyle name="检查单元格 2" xfId="51" xr:uid="{00000000-0005-0000-0000-000081000000}"/>
    <cellStyle name="解释性文本 2" xfId="54" xr:uid="{00000000-0005-0000-0000-000085000000}"/>
    <cellStyle name="警告文本 2" xfId="55" xr:uid="{00000000-0005-0000-0000-000086000000}"/>
    <cellStyle name="链接单元格 2" xfId="60" xr:uid="{00000000-0005-0000-0000-00008B000000}"/>
    <cellStyle name="强调文字颜色 1 2" xfId="40" xr:uid="{00000000-0005-0000-0000-000076000000}"/>
    <cellStyle name="强调文字颜色 2 2" xfId="41" xr:uid="{00000000-0005-0000-0000-000077000000}"/>
    <cellStyle name="强调文字颜色 3 2" xfId="42" xr:uid="{00000000-0005-0000-0000-000078000000}"/>
    <cellStyle name="强调文字颜色 4 2" xfId="43" xr:uid="{00000000-0005-0000-0000-000079000000}"/>
    <cellStyle name="强调文字颜色 5 2" xfId="44" xr:uid="{00000000-0005-0000-0000-00007A000000}"/>
    <cellStyle name="强调文字颜色 6 2" xfId="45" xr:uid="{00000000-0005-0000-0000-00007B000000}"/>
    <cellStyle name="适中 2" xfId="59" xr:uid="{00000000-0005-0000-0000-00008A000000}"/>
    <cellStyle name="输出 2" xfId="58" xr:uid="{00000000-0005-0000-0000-000089000000}"/>
    <cellStyle name="输入 2" xfId="57" xr:uid="{00000000-0005-0000-0000-000088000000}"/>
    <cellStyle name="注释 2" xfId="53" xr:uid="{00000000-0005-0000-0000-000083000000}"/>
    <cellStyle name="注释 2 2" xfId="79" xr:uid="{00000000-0005-0000-0000-000084000000}"/>
  </cellStyles>
  <dxfs count="177"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B050"/>
      </font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BAD08A"/>
      <color rgb="FFBDD28E"/>
      <color rgb="FFAAC56D"/>
      <color rgb="FFB5CD81"/>
      <color rgb="FFA7C3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Kioxia BIcs4</a:t>
            </a:r>
          </a:p>
          <a:p>
            <a:pPr>
              <a:defRPr sz="1400"/>
            </a:pPr>
            <a:r>
              <a:rPr lang="en-US" sz="1400" baseline="0"/>
              <a:t>WhistlerPlus PCIE SSD TEST StATUS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3391812865497075E-2"/>
          <c:y val="0.30796961586435029"/>
          <c:w val="0.94853801169590646"/>
          <c:h val="0.60433263166878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Summary!$E$21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Case Number</c:v>
              </c:pt>
            </c:strLit>
          </c:cat>
          <c:val>
            <c:numRef>
              <c:f>Summary!$E$58</c:f>
              <c:numCache>
                <c:formatCode>General</c:formatCode>
                <c:ptCount val="1"/>
                <c:pt idx="0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A-4005-B145-7BEFBC984B06}"/>
            </c:ext>
          </c:extLst>
        </c:ser>
        <c:ser>
          <c:idx val="1"/>
          <c:order val="1"/>
          <c:tx>
            <c:strRef>
              <c:f>Summary!$F$21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Case Number</c:v>
              </c:pt>
            </c:strLit>
          </c:cat>
          <c:val>
            <c:numRef>
              <c:f>Summary!$F$58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A-4005-B145-7BEFBC984B06}"/>
            </c:ext>
          </c:extLst>
        </c:ser>
        <c:ser>
          <c:idx val="2"/>
          <c:order val="2"/>
          <c:tx>
            <c:strRef>
              <c:f>Summary!$G$21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Case Number</c:v>
              </c:pt>
            </c:strLit>
          </c:cat>
          <c:val>
            <c:numRef>
              <c:f>Summary!$G$58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A-4005-B145-7BEFBC984B06}"/>
            </c:ext>
          </c:extLst>
        </c:ser>
        <c:ser>
          <c:idx val="5"/>
          <c:order val="3"/>
          <c:tx>
            <c:strRef>
              <c:f>Summary!$H$21</c:f>
              <c:strCache>
                <c:ptCount val="1"/>
                <c:pt idx="0">
                  <c:v>Not Supported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Case Number</c:v>
              </c:pt>
            </c:strLit>
          </c:cat>
          <c:val>
            <c:numRef>
              <c:f>Summary!$H$58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A-4005-B145-7BEFBC984B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6002784"/>
        <c:axId val="516003176"/>
      </c:barChart>
      <c:catAx>
        <c:axId val="51600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003176"/>
        <c:crosses val="autoZero"/>
        <c:auto val="1"/>
        <c:lblAlgn val="ctr"/>
        <c:lblOffset val="100"/>
        <c:noMultiLvlLbl val="0"/>
      </c:catAx>
      <c:valAx>
        <c:axId val="516003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60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5087627204494171E-2"/>
          <c:y val="0.15917518389703067"/>
          <c:w val="0.83918128654970758"/>
          <c:h val="9.7693103865216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www.marvell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9</xdr:row>
      <xdr:rowOff>114300</xdr:rowOff>
    </xdr:from>
    <xdr:to>
      <xdr:col>8</xdr:col>
      <xdr:colOff>127000</xdr:colOff>
      <xdr:row>20</xdr:row>
      <xdr:rowOff>33965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5F6936-B356-497A-9B7A-65B923CF6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6125" y="2095500"/>
          <a:ext cx="2324100" cy="201199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0</xdr:row>
      <xdr:rowOff>180975</xdr:rowOff>
    </xdr:from>
    <xdr:to>
      <xdr:col>2</xdr:col>
      <xdr:colOff>74295</xdr:colOff>
      <xdr:row>2</xdr:row>
      <xdr:rowOff>144145</xdr:rowOff>
    </xdr:to>
    <xdr:pic>
      <xdr:nvPicPr>
        <xdr:cNvPr id="8" name="Picture 7" descr="A picture containing clipart&#10;&#10;Description automatically genera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BD0FA7-573E-4C5A-9248-C17D4E986284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80975"/>
          <a:ext cx="1188720" cy="337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</xdr:row>
      <xdr:rowOff>130175</xdr:rowOff>
    </xdr:from>
    <xdr:to>
      <xdr:col>4</xdr:col>
      <xdr:colOff>828675</xdr:colOff>
      <xdr:row>18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</xdr:rowOff>
    </xdr:from>
    <xdr:to>
      <xdr:col>4</xdr:col>
      <xdr:colOff>895350</xdr:colOff>
      <xdr:row>32</xdr:row>
      <xdr:rowOff>22704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DFCDA33-AD34-45E0-808E-4D117B13E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92301"/>
          <a:ext cx="6210300" cy="4074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48</xdr:row>
      <xdr:rowOff>1</xdr:rowOff>
    </xdr:from>
    <xdr:to>
      <xdr:col>2</xdr:col>
      <xdr:colOff>473076</xdr:colOff>
      <xdr:row>58</xdr:row>
      <xdr:rowOff>1377</xdr:rowOff>
    </xdr:to>
    <xdr:pic>
      <xdr:nvPicPr>
        <xdr:cNvPr id="3" name="Picture 2" descr="adventure">
          <a:extLst>
            <a:ext uri="{FF2B5EF4-FFF2-40B4-BE49-F238E27FC236}">
              <a16:creationId xmlns:a16="http://schemas.microsoft.com/office/drawing/2014/main" id="{7BADAF7B-F624-4B4D-8B6D-782B6AE08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8883651"/>
          <a:ext cx="3679825" cy="1865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517525</xdr:colOff>
      <xdr:row>48</xdr:row>
      <xdr:rowOff>0</xdr:rowOff>
    </xdr:from>
    <xdr:to>
      <xdr:col>5</xdr:col>
      <xdr:colOff>1009650</xdr:colOff>
      <xdr:row>58</xdr:row>
      <xdr:rowOff>99</xdr:rowOff>
    </xdr:to>
    <xdr:pic>
      <xdr:nvPicPr>
        <xdr:cNvPr id="4" name="Picture 3" descr="adventure">
          <a:extLst>
            <a:ext uri="{FF2B5EF4-FFF2-40B4-BE49-F238E27FC236}">
              <a16:creationId xmlns:a16="http://schemas.microsoft.com/office/drawing/2014/main" id="{5CDD9E3C-284D-48CC-9064-71E9026BD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8883650"/>
          <a:ext cx="3654425" cy="1863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59</xdr:row>
      <xdr:rowOff>1</xdr:rowOff>
    </xdr:from>
    <xdr:to>
      <xdr:col>2</xdr:col>
      <xdr:colOff>492126</xdr:colOff>
      <xdr:row>69</xdr:row>
      <xdr:rowOff>1269</xdr:rowOff>
    </xdr:to>
    <xdr:pic>
      <xdr:nvPicPr>
        <xdr:cNvPr id="5" name="Picture 4" descr="adventure">
          <a:extLst>
            <a:ext uri="{FF2B5EF4-FFF2-40B4-BE49-F238E27FC236}">
              <a16:creationId xmlns:a16="http://schemas.microsoft.com/office/drawing/2014/main" id="{5AB5656F-E561-4DCC-AEFF-55CB32836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934701"/>
          <a:ext cx="3698875" cy="1842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523875</xdr:colOff>
      <xdr:row>58</xdr:row>
      <xdr:rowOff>187325</xdr:rowOff>
    </xdr:from>
    <xdr:to>
      <xdr:col>5</xdr:col>
      <xdr:colOff>1050925</xdr:colOff>
      <xdr:row>69</xdr:row>
      <xdr:rowOff>3265</xdr:rowOff>
    </xdr:to>
    <xdr:pic>
      <xdr:nvPicPr>
        <xdr:cNvPr id="6" name="Picture 5" descr="adventure">
          <a:extLst>
            <a:ext uri="{FF2B5EF4-FFF2-40B4-BE49-F238E27FC236}">
              <a16:creationId xmlns:a16="http://schemas.microsoft.com/office/drawing/2014/main" id="{4079FBF8-FED3-4F65-8DB1-A648ADACC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0625" y="10931525"/>
          <a:ext cx="3689350" cy="1847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1</xdr:rowOff>
    </xdr:from>
    <xdr:to>
      <xdr:col>2</xdr:col>
      <xdr:colOff>491801</xdr:colOff>
      <xdr:row>80</xdr:row>
      <xdr:rowOff>15876</xdr:rowOff>
    </xdr:to>
    <xdr:pic>
      <xdr:nvPicPr>
        <xdr:cNvPr id="7" name="Picture 6" descr="adventure">
          <a:extLst>
            <a:ext uri="{FF2B5EF4-FFF2-40B4-BE49-F238E27FC236}">
              <a16:creationId xmlns:a16="http://schemas.microsoft.com/office/drawing/2014/main" id="{DBDD79C0-6C80-4C12-9656-0AC5523E3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0351"/>
          <a:ext cx="3698551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517525</xdr:colOff>
      <xdr:row>70</xdr:row>
      <xdr:rowOff>0</xdr:rowOff>
    </xdr:from>
    <xdr:to>
      <xdr:col>5</xdr:col>
      <xdr:colOff>1063627</xdr:colOff>
      <xdr:row>80</xdr:row>
      <xdr:rowOff>19050</xdr:rowOff>
    </xdr:to>
    <xdr:pic>
      <xdr:nvPicPr>
        <xdr:cNvPr id="8" name="Picture 7" descr="adventure">
          <a:extLst>
            <a:ext uri="{FF2B5EF4-FFF2-40B4-BE49-F238E27FC236}">
              <a16:creationId xmlns:a16="http://schemas.microsoft.com/office/drawing/2014/main" id="{FC458E7A-5A9C-4736-8D59-C31A944E0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2960350"/>
          <a:ext cx="3708402" cy="186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2</xdr:col>
      <xdr:colOff>491403</xdr:colOff>
      <xdr:row>91</xdr:row>
      <xdr:rowOff>0</xdr:rowOff>
    </xdr:to>
    <xdr:pic>
      <xdr:nvPicPr>
        <xdr:cNvPr id="9" name="Picture 8" descr="adventure">
          <a:extLst>
            <a:ext uri="{FF2B5EF4-FFF2-40B4-BE49-F238E27FC236}">
              <a16:creationId xmlns:a16="http://schemas.microsoft.com/office/drawing/2014/main" id="{8AC276F7-AA91-4713-8996-E49BACC52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6000"/>
          <a:ext cx="3698153" cy="184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523875</xdr:colOff>
      <xdr:row>81</xdr:row>
      <xdr:rowOff>0</xdr:rowOff>
    </xdr:from>
    <xdr:to>
      <xdr:col>5</xdr:col>
      <xdr:colOff>1044575</xdr:colOff>
      <xdr:row>91</xdr:row>
      <xdr:rowOff>1302</xdr:rowOff>
    </xdr:to>
    <xdr:pic>
      <xdr:nvPicPr>
        <xdr:cNvPr id="10" name="Picture 9" descr="adventure">
          <a:extLst>
            <a:ext uri="{FF2B5EF4-FFF2-40B4-BE49-F238E27FC236}">
              <a16:creationId xmlns:a16="http://schemas.microsoft.com/office/drawing/2014/main" id="{52568E1C-240B-4C63-83EB-052752319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0625" y="14986000"/>
          <a:ext cx="3683000" cy="1842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273050</xdr:colOff>
      <xdr:row>7</xdr:row>
      <xdr:rowOff>69850</xdr:rowOff>
    </xdr:from>
    <xdr:to>
      <xdr:col>10</xdr:col>
      <xdr:colOff>15221</xdr:colOff>
      <xdr:row>21</xdr:row>
      <xdr:rowOff>75876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919A7-5C91-42FF-A309-1625EE11A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4650" y="1670050"/>
          <a:ext cx="5228571" cy="2673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10.25.130.97/logs/IOL/IOL_report_V2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1"/>
  <sheetViews>
    <sheetView showGridLines="0" zoomScale="70" zoomScaleNormal="70" workbookViewId="0">
      <selection activeCell="D25" sqref="D25:J25"/>
    </sheetView>
  </sheetViews>
  <sheetFormatPr defaultColWidth="9" defaultRowHeight="15"/>
  <cols>
    <col min="1" max="16384" width="9" style="1"/>
  </cols>
  <sheetData>
    <row r="2" spans="2:12">
      <c r="K2" s="1" t="s">
        <v>0</v>
      </c>
    </row>
    <row r="7" spans="2:12" ht="36">
      <c r="B7" s="92" t="s">
        <v>1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23" spans="4:10" ht="26.25">
      <c r="E23" s="95" t="s">
        <v>2</v>
      </c>
      <c r="F23" s="95"/>
      <c r="G23" s="95"/>
      <c r="H23" s="95"/>
      <c r="I23" s="95"/>
    </row>
    <row r="25" spans="4:10" ht="23.25">
      <c r="D25" s="93" t="s">
        <v>259</v>
      </c>
      <c r="E25" s="93"/>
      <c r="F25" s="93"/>
      <c r="G25" s="93"/>
      <c r="H25" s="93"/>
      <c r="I25" s="93"/>
      <c r="J25" s="93"/>
    </row>
    <row r="27" spans="4:10" ht="23.25">
      <c r="E27" s="94">
        <v>44347</v>
      </c>
      <c r="F27" s="94"/>
      <c r="G27" s="94"/>
      <c r="H27" s="94"/>
      <c r="I27" s="94"/>
    </row>
    <row r="31" spans="4:10">
      <c r="I31" s="30" t="s">
        <v>3</v>
      </c>
    </row>
  </sheetData>
  <mergeCells count="4">
    <mergeCell ref="B7:L7"/>
    <mergeCell ref="D25:J25"/>
    <mergeCell ref="E27:I27"/>
    <mergeCell ref="E23:I23"/>
  </mergeCells>
  <phoneticPr fontId="60" type="noConversion"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showGridLines="0" zoomScaleNormal="100" workbookViewId="0">
      <selection activeCell="B35" sqref="B35"/>
    </sheetView>
  </sheetViews>
  <sheetFormatPr defaultColWidth="9" defaultRowHeight="12.75"/>
  <cols>
    <col min="1" max="1" width="20.75" style="27" customWidth="1"/>
    <col min="2" max="2" width="26.75" style="27" customWidth="1"/>
    <col min="3" max="3" width="22" style="27" customWidth="1"/>
    <col min="4" max="4" width="30.125" style="27" customWidth="1"/>
    <col min="5" max="16384" width="9" style="27"/>
  </cols>
  <sheetData>
    <row r="1" spans="1:4" ht="18.75">
      <c r="A1" s="29" t="s">
        <v>4</v>
      </c>
    </row>
    <row r="3" spans="1:4" ht="15">
      <c r="A3" s="111" t="s">
        <v>5</v>
      </c>
      <c r="B3" s="111"/>
      <c r="C3" s="111"/>
    </row>
    <row r="4" spans="1:4">
      <c r="A4" s="44" t="s">
        <v>6</v>
      </c>
      <c r="B4" s="112" t="s">
        <v>260</v>
      </c>
      <c r="C4" s="113"/>
    </row>
    <row r="5" spans="1:4">
      <c r="A5" s="28" t="s">
        <v>7</v>
      </c>
      <c r="B5" s="114" t="s">
        <v>8</v>
      </c>
      <c r="C5" s="115"/>
    </row>
    <row r="6" spans="1:4">
      <c r="A6" s="28" t="s">
        <v>9</v>
      </c>
      <c r="B6" s="114" t="s">
        <v>8</v>
      </c>
      <c r="C6" s="115"/>
    </row>
    <row r="7" spans="1:4">
      <c r="A7" s="41" t="s">
        <v>10</v>
      </c>
      <c r="B7" s="114" t="s">
        <v>8</v>
      </c>
      <c r="C7" s="115"/>
    </row>
    <row r="8" spans="1:4">
      <c r="A8" s="41" t="s">
        <v>11</v>
      </c>
      <c r="B8" s="114" t="s">
        <v>8</v>
      </c>
      <c r="C8" s="115"/>
    </row>
    <row r="9" spans="1:4">
      <c r="A9" s="28" t="s">
        <v>12</v>
      </c>
      <c r="B9" s="114" t="s">
        <v>8</v>
      </c>
      <c r="C9" s="115"/>
    </row>
    <row r="10" spans="1:4">
      <c r="A10" s="28" t="s">
        <v>13</v>
      </c>
      <c r="B10" s="114" t="s">
        <v>8</v>
      </c>
      <c r="C10" s="115"/>
    </row>
    <row r="11" spans="1:4">
      <c r="A11" s="41" t="s">
        <v>14</v>
      </c>
      <c r="B11" s="114" t="s">
        <v>8</v>
      </c>
      <c r="C11" s="115"/>
    </row>
    <row r="13" spans="1:4" ht="18.75">
      <c r="A13" s="29" t="s">
        <v>15</v>
      </c>
    </row>
    <row r="14" spans="1:4" ht="11.25" customHeight="1">
      <c r="A14" s="29"/>
    </row>
    <row r="15" spans="1:4" ht="15">
      <c r="A15" s="111" t="s">
        <v>16</v>
      </c>
      <c r="B15" s="111"/>
      <c r="C15" s="111"/>
      <c r="D15" s="111"/>
    </row>
    <row r="16" spans="1:4">
      <c r="A16" s="110" t="s">
        <v>17</v>
      </c>
      <c r="B16" s="110"/>
      <c r="C16" s="110"/>
      <c r="D16" s="110"/>
    </row>
    <row r="17" spans="1:5">
      <c r="A17" s="32" t="s">
        <v>18</v>
      </c>
      <c r="B17" s="32" t="s">
        <v>19</v>
      </c>
      <c r="C17" s="32" t="s">
        <v>20</v>
      </c>
      <c r="D17" s="32" t="s">
        <v>21</v>
      </c>
    </row>
    <row r="18" spans="1:5">
      <c r="A18" s="33" t="s">
        <v>22</v>
      </c>
      <c r="B18" s="40" t="s">
        <v>23</v>
      </c>
      <c r="C18" s="33" t="s">
        <v>24</v>
      </c>
      <c r="D18" s="33" t="s">
        <v>25</v>
      </c>
    </row>
    <row r="19" spans="1:5">
      <c r="A19" s="33" t="s">
        <v>22</v>
      </c>
      <c r="B19" s="40" t="s">
        <v>26</v>
      </c>
      <c r="C19" s="33" t="s">
        <v>24</v>
      </c>
      <c r="D19" s="33" t="s">
        <v>27</v>
      </c>
    </row>
    <row r="20" spans="1:5">
      <c r="A20" s="33" t="s">
        <v>22</v>
      </c>
      <c r="B20" s="40" t="s">
        <v>28</v>
      </c>
      <c r="C20" s="33" t="s">
        <v>24</v>
      </c>
      <c r="D20" s="33" t="s">
        <v>29</v>
      </c>
    </row>
    <row r="21" spans="1:5">
      <c r="A21" s="33" t="s">
        <v>22</v>
      </c>
      <c r="B21" s="40" t="s">
        <v>30</v>
      </c>
      <c r="C21" s="33" t="s">
        <v>24</v>
      </c>
      <c r="D21" s="33" t="s">
        <v>31</v>
      </c>
    </row>
    <row r="23" spans="1:5" s="29" customFormat="1" ht="18.75">
      <c r="A23" s="29" t="s">
        <v>32</v>
      </c>
    </row>
    <row r="24" spans="1:5" s="29" customFormat="1" ht="18.75"/>
    <row r="25" spans="1:5" s="29" customFormat="1" ht="15" customHeight="1">
      <c r="A25" s="99" t="s">
        <v>33</v>
      </c>
      <c r="B25" s="100"/>
      <c r="C25" s="100"/>
      <c r="D25" s="101"/>
    </row>
    <row r="26" spans="1:5" s="29" customFormat="1" ht="14.25" customHeight="1">
      <c r="A26" s="98" t="s">
        <v>34</v>
      </c>
      <c r="B26" s="98"/>
      <c r="C26" s="102" t="s">
        <v>258</v>
      </c>
      <c r="D26" s="103"/>
    </row>
    <row r="27" spans="1:5" s="29" customFormat="1" ht="15" customHeight="1">
      <c r="A27" s="98" t="s">
        <v>35</v>
      </c>
      <c r="B27" s="98"/>
      <c r="C27" s="104">
        <f>(Summary!E58)/Summary!D58</f>
        <v>0.85344827586206895</v>
      </c>
      <c r="D27" s="105"/>
    </row>
    <row r="28" spans="1:5" s="29" customFormat="1" ht="15" customHeight="1">
      <c r="A28" s="98" t="s">
        <v>36</v>
      </c>
      <c r="B28" s="98"/>
      <c r="C28" s="106">
        <f>(Summary!G58+Summary!H58)/Summary!D58</f>
        <v>5.7471264367816091E-2</v>
      </c>
      <c r="D28" s="107"/>
    </row>
    <row r="29" spans="1:5" s="29" customFormat="1" ht="14.25" customHeight="1">
      <c r="A29" s="98" t="s">
        <v>37</v>
      </c>
      <c r="B29" s="98"/>
      <c r="C29" s="96">
        <f>(Summary!F58)/Summary!D58</f>
        <v>8.3333333333333329E-2</v>
      </c>
      <c r="D29" s="97"/>
    </row>
    <row r="30" spans="1:5" s="29" customFormat="1" ht="15" customHeight="1">
      <c r="A30" s="98" t="s">
        <v>38</v>
      </c>
      <c r="B30" s="98"/>
      <c r="C30" s="108">
        <f>(Summary!E58+Summary!F58+Summary!G58+Summary!H58)/Summary!D58</f>
        <v>0.99425287356321834</v>
      </c>
      <c r="D30" s="109"/>
    </row>
    <row r="31" spans="1:5" s="29" customFormat="1" ht="15" customHeight="1">
      <c r="A31" s="20"/>
      <c r="B31" s="20"/>
      <c r="C31" s="31"/>
      <c r="D31" s="31"/>
      <c r="E31" s="31"/>
    </row>
  </sheetData>
  <mergeCells count="22">
    <mergeCell ref="C30:D30"/>
    <mergeCell ref="A16:D16"/>
    <mergeCell ref="A3:C3"/>
    <mergeCell ref="A15:D15"/>
    <mergeCell ref="B4:C4"/>
    <mergeCell ref="B5:C5"/>
    <mergeCell ref="B9:C9"/>
    <mergeCell ref="B10:C10"/>
    <mergeCell ref="B11:C11"/>
    <mergeCell ref="B6:C6"/>
    <mergeCell ref="B7:C7"/>
    <mergeCell ref="B8:C8"/>
    <mergeCell ref="A30:B30"/>
    <mergeCell ref="A26:B26"/>
    <mergeCell ref="A27:B27"/>
    <mergeCell ref="A29:B29"/>
    <mergeCell ref="C29:D29"/>
    <mergeCell ref="A28:B28"/>
    <mergeCell ref="A25:D25"/>
    <mergeCell ref="C26:D26"/>
    <mergeCell ref="C27:D27"/>
    <mergeCell ref="C28:D28"/>
  </mergeCells>
  <phoneticPr fontId="6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77"/>
  <sheetViews>
    <sheetView showGridLines="0" zoomScale="108" zoomScaleNormal="108" workbookViewId="0">
      <selection activeCell="K59" sqref="K59"/>
    </sheetView>
  </sheetViews>
  <sheetFormatPr defaultColWidth="9" defaultRowHeight="15"/>
  <cols>
    <col min="1" max="1" width="13.625" style="1" customWidth="1"/>
    <col min="2" max="2" width="24.125" style="1" bestFit="1" customWidth="1"/>
    <col min="3" max="3" width="26.625" style="1" customWidth="1"/>
    <col min="4" max="7" width="11.125" style="1" customWidth="1"/>
    <col min="8" max="8" width="12.25" style="1" bestFit="1" customWidth="1"/>
    <col min="9" max="12" width="11.125" style="1" customWidth="1"/>
    <col min="13" max="13" width="16.625" style="1" customWidth="1"/>
    <col min="14" max="16384" width="9" style="1"/>
  </cols>
  <sheetData>
    <row r="1" spans="1:12" s="29" customFormat="1" ht="18.75">
      <c r="A1" s="29" t="s">
        <v>39</v>
      </c>
    </row>
    <row r="2" spans="1:12" s="29" customFormat="1" ht="18.75"/>
    <row r="3" spans="1:12">
      <c r="A3" s="20"/>
      <c r="B3" s="20"/>
      <c r="C3" s="20"/>
      <c r="D3" s="20"/>
      <c r="E3" s="23"/>
    </row>
    <row r="4" spans="1:12">
      <c r="A4" s="20"/>
      <c r="B4" s="20"/>
      <c r="C4" s="20"/>
      <c r="D4" s="20"/>
      <c r="E4" s="23"/>
    </row>
    <row r="5" spans="1:12">
      <c r="A5" s="20"/>
      <c r="B5" s="20"/>
      <c r="C5" s="20"/>
      <c r="D5" s="20"/>
      <c r="E5" s="23"/>
    </row>
    <row r="6" spans="1:12">
      <c r="A6" s="20"/>
      <c r="B6" s="20"/>
      <c r="C6" s="20"/>
      <c r="D6" s="20"/>
      <c r="E6" s="23"/>
    </row>
    <row r="7" spans="1:12">
      <c r="A7" s="20"/>
      <c r="B7" s="20"/>
      <c r="C7" s="20"/>
      <c r="D7" s="20"/>
      <c r="E7" s="23"/>
    </row>
    <row r="8" spans="1:12">
      <c r="A8" s="20"/>
      <c r="B8" s="20"/>
      <c r="C8" s="20"/>
      <c r="D8" s="20"/>
      <c r="E8" s="23"/>
    </row>
    <row r="9" spans="1:12">
      <c r="A9" s="20"/>
      <c r="B9" s="21"/>
      <c r="C9" s="21"/>
      <c r="D9" s="21"/>
      <c r="E9" s="23"/>
      <c r="F9" s="20"/>
      <c r="G9" s="20"/>
      <c r="H9" s="20"/>
      <c r="I9" s="20"/>
      <c r="J9" s="20"/>
      <c r="K9" s="20"/>
      <c r="L9" s="22"/>
    </row>
    <row r="10" spans="1:12">
      <c r="A10" s="20"/>
      <c r="B10" s="21"/>
      <c r="C10" s="21"/>
      <c r="D10" s="21"/>
      <c r="E10" s="23"/>
      <c r="F10" s="20"/>
      <c r="G10" s="20"/>
      <c r="H10" s="20"/>
      <c r="I10" s="20"/>
      <c r="J10" s="20"/>
      <c r="K10" s="20"/>
      <c r="L10" s="22"/>
    </row>
    <row r="11" spans="1:12">
      <c r="A11" s="20"/>
      <c r="B11" s="21"/>
      <c r="C11" s="21"/>
      <c r="D11" s="21"/>
      <c r="E11" s="23"/>
      <c r="F11" s="20"/>
      <c r="G11" s="20"/>
      <c r="H11" s="20"/>
      <c r="I11" s="20"/>
      <c r="J11" s="20"/>
      <c r="K11" s="20"/>
      <c r="L11" s="22"/>
    </row>
    <row r="12" spans="1:12">
      <c r="A12" s="20"/>
      <c r="B12" s="21"/>
      <c r="C12" s="21"/>
      <c r="D12" s="21"/>
      <c r="E12" s="23"/>
      <c r="F12" s="20"/>
      <c r="G12" s="20"/>
      <c r="H12" s="20"/>
      <c r="I12" s="20"/>
      <c r="J12" s="20"/>
      <c r="K12" s="20"/>
      <c r="L12" s="22"/>
    </row>
    <row r="13" spans="1:12">
      <c r="A13" s="20"/>
      <c r="B13" s="21"/>
      <c r="C13" s="21"/>
      <c r="D13" s="21"/>
      <c r="E13" s="23"/>
      <c r="F13" s="20"/>
      <c r="G13" s="20"/>
      <c r="H13" s="20"/>
      <c r="I13" s="20"/>
      <c r="J13" s="20"/>
      <c r="K13" s="20"/>
      <c r="L13" s="22"/>
    </row>
    <row r="14" spans="1:12">
      <c r="A14" s="20"/>
      <c r="B14" s="21"/>
      <c r="C14" s="21"/>
      <c r="D14" s="21"/>
      <c r="E14" s="23"/>
      <c r="F14" s="20"/>
      <c r="G14" s="20"/>
      <c r="H14" s="20"/>
      <c r="I14" s="20"/>
      <c r="J14" s="20"/>
      <c r="K14" s="20"/>
      <c r="L14" s="22"/>
    </row>
    <row r="15" spans="1:12">
      <c r="A15" s="20"/>
      <c r="B15" s="21"/>
      <c r="C15" s="21"/>
      <c r="D15" s="21"/>
      <c r="E15" s="23"/>
      <c r="F15" s="20"/>
      <c r="G15" s="20"/>
      <c r="H15" s="20"/>
      <c r="I15" s="20"/>
      <c r="J15" s="20"/>
      <c r="K15" s="20"/>
      <c r="L15" s="22"/>
    </row>
    <row r="16" spans="1:12">
      <c r="A16" s="20"/>
      <c r="B16" s="21"/>
      <c r="C16" s="21"/>
      <c r="D16" s="21"/>
      <c r="E16" s="23"/>
      <c r="F16" s="20"/>
      <c r="G16" s="20"/>
      <c r="H16" s="20"/>
      <c r="I16" s="20"/>
      <c r="J16" s="20"/>
      <c r="K16" s="20"/>
      <c r="L16" s="22"/>
    </row>
    <row r="17" spans="1:13">
      <c r="A17" s="20"/>
      <c r="B17" s="21"/>
      <c r="C17" s="21"/>
      <c r="D17" s="21"/>
      <c r="E17" s="23"/>
      <c r="F17" s="20"/>
      <c r="G17" s="20"/>
      <c r="H17" s="20"/>
      <c r="I17" s="20"/>
      <c r="J17" s="20"/>
      <c r="K17" s="20"/>
      <c r="L17" s="22"/>
    </row>
    <row r="18" spans="1:13">
      <c r="A18" s="20"/>
      <c r="B18" s="21"/>
      <c r="C18" s="21"/>
      <c r="D18" s="21"/>
      <c r="E18" s="23"/>
      <c r="F18" s="20"/>
      <c r="G18" s="20"/>
      <c r="H18" s="20"/>
      <c r="I18" s="20"/>
      <c r="J18" s="20"/>
      <c r="K18" s="20"/>
      <c r="L18" s="22"/>
    </row>
    <row r="19" spans="1:13">
      <c r="B19" s="20"/>
      <c r="C19" s="21"/>
      <c r="D19" s="21"/>
      <c r="E19" s="21"/>
      <c r="F19" s="23"/>
      <c r="G19" s="20"/>
      <c r="H19" s="20"/>
      <c r="I19" s="20"/>
      <c r="J19" s="20"/>
      <c r="K19" s="20"/>
      <c r="L19" s="20"/>
      <c r="M19" s="22"/>
    </row>
    <row r="20" spans="1:13">
      <c r="A20" s="128" t="s">
        <v>40</v>
      </c>
      <c r="B20" s="128"/>
      <c r="C20" s="128"/>
      <c r="D20" s="128"/>
      <c r="E20" s="128"/>
      <c r="F20" s="128"/>
      <c r="G20" s="128"/>
      <c r="H20" s="129"/>
      <c r="I20" s="42"/>
      <c r="J20" s="42"/>
      <c r="K20" s="42"/>
      <c r="L20" s="42"/>
    </row>
    <row r="21" spans="1:13">
      <c r="A21" s="46" t="s">
        <v>41</v>
      </c>
      <c r="B21" s="46" t="s">
        <v>42</v>
      </c>
      <c r="C21" s="47" t="s">
        <v>43</v>
      </c>
      <c r="D21" s="47" t="s">
        <v>43</v>
      </c>
      <c r="E21" s="47" t="s">
        <v>44</v>
      </c>
      <c r="F21" s="47" t="s">
        <v>45</v>
      </c>
      <c r="G21" s="47" t="s">
        <v>46</v>
      </c>
      <c r="H21" s="47" t="s">
        <v>47</v>
      </c>
      <c r="I21" s="42"/>
      <c r="J21" s="42"/>
      <c r="K21" s="42"/>
      <c r="L21" s="42"/>
    </row>
    <row r="22" spans="1:13" s="43" customFormat="1">
      <c r="A22" s="130" t="s">
        <v>261</v>
      </c>
      <c r="B22" s="130" t="s">
        <v>48</v>
      </c>
      <c r="C22" s="48" t="s">
        <v>48</v>
      </c>
      <c r="D22" s="49">
        <v>1</v>
      </c>
      <c r="E22" s="50">
        <v>1</v>
      </c>
      <c r="F22" s="49">
        <v>0</v>
      </c>
      <c r="G22" s="49">
        <v>0</v>
      </c>
      <c r="H22" s="49">
        <v>0</v>
      </c>
    </row>
    <row r="23" spans="1:13" s="43" customFormat="1">
      <c r="A23" s="131"/>
      <c r="B23" s="131"/>
      <c r="C23" s="48" t="s">
        <v>49</v>
      </c>
      <c r="D23" s="49">
        <v>1</v>
      </c>
      <c r="E23" s="50">
        <v>1</v>
      </c>
      <c r="F23" s="49">
        <v>0</v>
      </c>
      <c r="G23" s="49">
        <v>0</v>
      </c>
      <c r="H23" s="49">
        <v>0</v>
      </c>
      <c r="I23" s="1"/>
    </row>
    <row r="24" spans="1:13" s="42" customFormat="1">
      <c r="A24" s="132"/>
      <c r="B24" s="132"/>
      <c r="C24" s="51" t="s">
        <v>50</v>
      </c>
      <c r="D24" s="52">
        <v>1</v>
      </c>
      <c r="E24" s="52">
        <v>1</v>
      </c>
      <c r="F24" s="75">
        <v>0</v>
      </c>
      <c r="G24" s="52">
        <v>0</v>
      </c>
      <c r="H24" s="52">
        <v>0</v>
      </c>
    </row>
    <row r="25" spans="1:13" s="42" customFormat="1">
      <c r="A25" s="118" t="s">
        <v>261</v>
      </c>
      <c r="B25" s="118" t="s">
        <v>51</v>
      </c>
      <c r="C25" s="61" t="s">
        <v>52</v>
      </c>
      <c r="D25" s="62">
        <v>1</v>
      </c>
      <c r="E25" s="63">
        <v>1</v>
      </c>
      <c r="F25" s="62">
        <v>0</v>
      </c>
      <c r="G25" s="62">
        <v>0</v>
      </c>
      <c r="H25" s="62">
        <v>0</v>
      </c>
    </row>
    <row r="26" spans="1:13" s="42" customFormat="1">
      <c r="A26" s="119"/>
      <c r="B26" s="119"/>
      <c r="C26" s="61" t="s">
        <v>53</v>
      </c>
      <c r="D26" s="62">
        <v>1</v>
      </c>
      <c r="E26" s="62">
        <v>1</v>
      </c>
      <c r="F26" s="62">
        <v>0</v>
      </c>
      <c r="G26" s="62">
        <v>0</v>
      </c>
      <c r="H26" s="62">
        <v>0</v>
      </c>
    </row>
    <row r="27" spans="1:13" s="42" customFormat="1">
      <c r="A27" s="70" t="s">
        <v>261</v>
      </c>
      <c r="B27" s="70" t="s">
        <v>54</v>
      </c>
      <c r="C27" s="51" t="s">
        <v>55</v>
      </c>
      <c r="D27" s="52">
        <v>7</v>
      </c>
      <c r="E27" s="53">
        <v>7</v>
      </c>
      <c r="F27" s="52">
        <v>0</v>
      </c>
      <c r="G27" s="52">
        <v>0</v>
      </c>
      <c r="H27" s="52">
        <v>0</v>
      </c>
    </row>
    <row r="28" spans="1:13" s="42" customFormat="1">
      <c r="A28" s="64" t="s">
        <v>261</v>
      </c>
      <c r="B28" s="64" t="s">
        <v>56</v>
      </c>
      <c r="C28" s="61" t="s">
        <v>57</v>
      </c>
      <c r="D28" s="62">
        <v>162</v>
      </c>
      <c r="E28" s="63">
        <v>146</v>
      </c>
      <c r="F28" s="62">
        <v>0</v>
      </c>
      <c r="G28" s="62">
        <v>6</v>
      </c>
      <c r="H28" s="62">
        <v>10</v>
      </c>
    </row>
    <row r="29" spans="1:13" s="42" customFormat="1">
      <c r="A29" s="116" t="s">
        <v>261</v>
      </c>
      <c r="B29" s="116" t="s">
        <v>58</v>
      </c>
      <c r="C29" s="51" t="s">
        <v>59</v>
      </c>
      <c r="D29" s="52">
        <v>28</v>
      </c>
      <c r="E29" s="52">
        <v>28</v>
      </c>
      <c r="F29" s="84">
        <v>0</v>
      </c>
      <c r="G29" s="52">
        <v>0</v>
      </c>
      <c r="H29" s="52">
        <v>0</v>
      </c>
    </row>
    <row r="30" spans="1:13" s="42" customFormat="1" ht="15.75" customHeight="1">
      <c r="A30" s="117"/>
      <c r="B30" s="117"/>
      <c r="C30" s="51" t="s">
        <v>60</v>
      </c>
      <c r="D30" s="52">
        <v>8</v>
      </c>
      <c r="E30" s="53">
        <v>8</v>
      </c>
      <c r="F30" s="77">
        <v>0</v>
      </c>
      <c r="G30" s="52">
        <v>0</v>
      </c>
      <c r="H30" s="52">
        <v>0</v>
      </c>
    </row>
    <row r="31" spans="1:13" s="42" customFormat="1">
      <c r="A31" s="118" t="s">
        <v>261</v>
      </c>
      <c r="B31" s="118" t="s">
        <v>61</v>
      </c>
      <c r="C31" s="61" t="s">
        <v>62</v>
      </c>
      <c r="D31" s="62">
        <v>4</v>
      </c>
      <c r="E31" s="63">
        <v>2</v>
      </c>
      <c r="F31" s="62">
        <v>0</v>
      </c>
      <c r="G31" s="62">
        <v>0</v>
      </c>
      <c r="H31" s="62">
        <v>0</v>
      </c>
    </row>
    <row r="32" spans="1:13" s="42" customFormat="1">
      <c r="A32" s="119"/>
      <c r="B32" s="119"/>
      <c r="C32" s="61" t="s">
        <v>63</v>
      </c>
      <c r="D32" s="62">
        <v>4</v>
      </c>
      <c r="E32" s="63">
        <v>3</v>
      </c>
      <c r="F32" s="66">
        <v>1</v>
      </c>
      <c r="G32" s="62">
        <v>0</v>
      </c>
      <c r="H32" s="62">
        <v>0</v>
      </c>
    </row>
    <row r="33" spans="1:9" s="42" customFormat="1">
      <c r="A33" s="51" t="s">
        <v>261</v>
      </c>
      <c r="B33" s="51" t="s">
        <v>64</v>
      </c>
      <c r="C33" s="51" t="s">
        <v>65</v>
      </c>
      <c r="D33" s="52">
        <v>20</v>
      </c>
      <c r="E33" s="53">
        <v>19</v>
      </c>
      <c r="F33" s="54">
        <v>1</v>
      </c>
      <c r="G33" s="53">
        <v>0</v>
      </c>
      <c r="H33" s="52">
        <v>0</v>
      </c>
      <c r="I33" s="1"/>
    </row>
    <row r="34" spans="1:9">
      <c r="A34" s="61" t="s">
        <v>261</v>
      </c>
      <c r="B34" s="61" t="s">
        <v>66</v>
      </c>
      <c r="C34" s="61" t="s">
        <v>67</v>
      </c>
      <c r="D34" s="62">
        <v>7</v>
      </c>
      <c r="E34" s="65">
        <v>5</v>
      </c>
      <c r="F34" s="66">
        <v>2</v>
      </c>
      <c r="G34" s="65">
        <v>0</v>
      </c>
      <c r="H34" s="67">
        <v>0</v>
      </c>
    </row>
    <row r="35" spans="1:9">
      <c r="A35" s="51" t="s">
        <v>261</v>
      </c>
      <c r="B35" s="51" t="s">
        <v>68</v>
      </c>
      <c r="C35" s="51" t="s">
        <v>69</v>
      </c>
      <c r="D35" s="52">
        <v>2</v>
      </c>
      <c r="E35" s="53">
        <v>2</v>
      </c>
      <c r="F35" s="77">
        <v>0</v>
      </c>
      <c r="G35" s="52">
        <v>0</v>
      </c>
      <c r="H35" s="52">
        <v>0</v>
      </c>
      <c r="I35" s="23"/>
    </row>
    <row r="36" spans="1:9">
      <c r="A36" s="61" t="s">
        <v>261</v>
      </c>
      <c r="B36" s="61" t="s">
        <v>70</v>
      </c>
      <c r="C36" s="61" t="s">
        <v>71</v>
      </c>
      <c r="D36" s="62">
        <v>2</v>
      </c>
      <c r="E36" s="65">
        <v>2</v>
      </c>
      <c r="F36" s="67">
        <v>0</v>
      </c>
      <c r="G36" s="67">
        <v>0</v>
      </c>
      <c r="H36" s="67">
        <v>0</v>
      </c>
    </row>
    <row r="37" spans="1:9">
      <c r="A37" s="76" t="s">
        <v>261</v>
      </c>
      <c r="B37" s="76" t="s">
        <v>72</v>
      </c>
      <c r="C37" s="51" t="s">
        <v>72</v>
      </c>
      <c r="D37" s="52">
        <v>4</v>
      </c>
      <c r="E37" s="52">
        <v>4</v>
      </c>
      <c r="F37" s="78">
        <v>0</v>
      </c>
      <c r="G37" s="52">
        <v>0</v>
      </c>
      <c r="H37" s="52">
        <v>0</v>
      </c>
    </row>
    <row r="38" spans="1:9">
      <c r="A38" s="61" t="s">
        <v>261</v>
      </c>
      <c r="B38" s="61" t="s">
        <v>73</v>
      </c>
      <c r="C38" s="61" t="s">
        <v>74</v>
      </c>
      <c r="D38" s="62">
        <v>1</v>
      </c>
      <c r="E38" s="65">
        <v>1</v>
      </c>
      <c r="F38" s="67">
        <v>0</v>
      </c>
      <c r="G38" s="67">
        <v>0</v>
      </c>
      <c r="H38" s="67">
        <v>0</v>
      </c>
    </row>
    <row r="39" spans="1:9">
      <c r="A39" s="51" t="s">
        <v>261</v>
      </c>
      <c r="B39" s="51" t="s">
        <v>75</v>
      </c>
      <c r="C39" s="51" t="s">
        <v>76</v>
      </c>
      <c r="D39" s="52">
        <v>3</v>
      </c>
      <c r="E39" s="52">
        <v>1</v>
      </c>
      <c r="F39" s="71">
        <v>2</v>
      </c>
      <c r="G39" s="52">
        <v>0</v>
      </c>
      <c r="H39" s="52">
        <v>0</v>
      </c>
    </row>
    <row r="40" spans="1:9">
      <c r="A40" s="61" t="s">
        <v>261</v>
      </c>
      <c r="B40" s="61" t="s">
        <v>77</v>
      </c>
      <c r="C40" s="61" t="s">
        <v>78</v>
      </c>
      <c r="D40" s="62">
        <v>4</v>
      </c>
      <c r="E40" s="65">
        <v>4</v>
      </c>
      <c r="F40" s="67">
        <v>0</v>
      </c>
      <c r="G40" s="67">
        <v>0</v>
      </c>
      <c r="H40" s="67">
        <v>0</v>
      </c>
    </row>
    <row r="41" spans="1:9">
      <c r="A41" s="51" t="s">
        <v>261</v>
      </c>
      <c r="B41" s="51" t="s">
        <v>79</v>
      </c>
      <c r="C41" s="51" t="s">
        <v>80</v>
      </c>
      <c r="D41" s="52">
        <v>5</v>
      </c>
      <c r="E41" s="53">
        <v>3</v>
      </c>
      <c r="F41" s="54">
        <v>2</v>
      </c>
      <c r="G41" s="52">
        <v>0</v>
      </c>
      <c r="H41" s="52">
        <v>0</v>
      </c>
    </row>
    <row r="42" spans="1:9">
      <c r="A42" s="118" t="s">
        <v>261</v>
      </c>
      <c r="B42" s="118" t="s">
        <v>81</v>
      </c>
      <c r="C42" s="61" t="s">
        <v>82</v>
      </c>
      <c r="D42" s="62">
        <v>1</v>
      </c>
      <c r="E42" s="65">
        <v>0</v>
      </c>
      <c r="F42" s="66">
        <v>1</v>
      </c>
      <c r="G42" s="67">
        <v>0</v>
      </c>
      <c r="H42" s="67">
        <v>0</v>
      </c>
    </row>
    <row r="43" spans="1:9">
      <c r="A43" s="120"/>
      <c r="B43" s="120"/>
      <c r="C43" s="61" t="s">
        <v>83</v>
      </c>
      <c r="D43" s="62">
        <v>1</v>
      </c>
      <c r="E43" s="65">
        <v>1</v>
      </c>
      <c r="F43" s="74">
        <v>0</v>
      </c>
      <c r="G43" s="67">
        <v>0</v>
      </c>
      <c r="H43" s="67">
        <v>0</v>
      </c>
    </row>
    <row r="44" spans="1:9">
      <c r="A44" s="120"/>
      <c r="B44" s="120"/>
      <c r="C44" s="61" t="s">
        <v>84</v>
      </c>
      <c r="D44" s="62">
        <v>2</v>
      </c>
      <c r="E44" s="65">
        <v>1</v>
      </c>
      <c r="F44" s="66">
        <v>1</v>
      </c>
      <c r="G44" s="67">
        <v>0</v>
      </c>
      <c r="H44" s="67">
        <v>0</v>
      </c>
    </row>
    <row r="45" spans="1:9">
      <c r="A45" s="119"/>
      <c r="B45" s="119"/>
      <c r="C45" s="61" t="s">
        <v>85</v>
      </c>
      <c r="D45" s="62">
        <v>1</v>
      </c>
      <c r="E45" s="65">
        <v>0</v>
      </c>
      <c r="F45" s="66">
        <v>1</v>
      </c>
      <c r="G45" s="67">
        <v>0</v>
      </c>
      <c r="H45" s="67">
        <v>0</v>
      </c>
    </row>
    <row r="46" spans="1:9">
      <c r="A46" s="51" t="s">
        <v>261</v>
      </c>
      <c r="B46" s="51" t="s">
        <v>86</v>
      </c>
      <c r="C46" s="51" t="s">
        <v>87</v>
      </c>
      <c r="D46" s="52">
        <v>7</v>
      </c>
      <c r="E46" s="53">
        <v>5</v>
      </c>
      <c r="F46" s="54">
        <v>2</v>
      </c>
      <c r="G46" s="52">
        <v>0</v>
      </c>
      <c r="H46" s="52">
        <v>0</v>
      </c>
    </row>
    <row r="47" spans="1:9">
      <c r="A47" s="61" t="s">
        <v>261</v>
      </c>
      <c r="B47" s="61" t="s">
        <v>88</v>
      </c>
      <c r="C47" s="61" t="s">
        <v>89</v>
      </c>
      <c r="D47" s="62">
        <v>1</v>
      </c>
      <c r="E47" s="65">
        <v>1</v>
      </c>
      <c r="F47" s="67">
        <v>0</v>
      </c>
      <c r="G47" s="67">
        <v>0</v>
      </c>
      <c r="H47" s="67">
        <v>0</v>
      </c>
    </row>
    <row r="48" spans="1:9">
      <c r="A48" s="79" t="s">
        <v>261</v>
      </c>
      <c r="B48" s="51" t="s">
        <v>90</v>
      </c>
      <c r="C48" s="51" t="s">
        <v>91</v>
      </c>
      <c r="D48" s="52">
        <v>17</v>
      </c>
      <c r="E48" s="53">
        <v>13</v>
      </c>
      <c r="F48" s="52">
        <v>0</v>
      </c>
      <c r="G48" s="52">
        <v>0</v>
      </c>
      <c r="H48" s="52">
        <v>4</v>
      </c>
    </row>
    <row r="49" spans="1:13">
      <c r="A49" s="61" t="s">
        <v>261</v>
      </c>
      <c r="B49" s="61" t="s">
        <v>92</v>
      </c>
      <c r="C49" s="61" t="s">
        <v>93</v>
      </c>
      <c r="D49" s="62">
        <v>4</v>
      </c>
      <c r="E49" s="65">
        <v>3</v>
      </c>
      <c r="F49" s="81">
        <v>1</v>
      </c>
      <c r="G49" s="67">
        <v>0</v>
      </c>
      <c r="H49" s="67">
        <v>0</v>
      </c>
    </row>
    <row r="50" spans="1:13">
      <c r="A50" s="51" t="s">
        <v>261</v>
      </c>
      <c r="B50" s="51" t="s">
        <v>94</v>
      </c>
      <c r="C50" s="51" t="s">
        <v>95</v>
      </c>
      <c r="D50" s="52">
        <v>3</v>
      </c>
      <c r="E50" s="53">
        <v>3</v>
      </c>
      <c r="F50" s="78">
        <v>0</v>
      </c>
      <c r="G50" s="52">
        <v>0</v>
      </c>
      <c r="H50" s="52">
        <v>0</v>
      </c>
    </row>
    <row r="51" spans="1:13">
      <c r="A51" s="61" t="s">
        <v>261</v>
      </c>
      <c r="B51" s="61" t="s">
        <v>96</v>
      </c>
      <c r="C51" s="61" t="s">
        <v>97</v>
      </c>
      <c r="D51" s="62">
        <v>1</v>
      </c>
      <c r="E51" s="65">
        <v>0</v>
      </c>
      <c r="F51" s="66">
        <v>1</v>
      </c>
      <c r="G51" s="67">
        <v>0</v>
      </c>
      <c r="H51" s="67">
        <v>0</v>
      </c>
    </row>
    <row r="52" spans="1:13">
      <c r="A52" s="51" t="s">
        <v>261</v>
      </c>
      <c r="B52" s="51" t="s">
        <v>98</v>
      </c>
      <c r="C52" s="51" t="s">
        <v>99</v>
      </c>
      <c r="D52" s="52">
        <v>4</v>
      </c>
      <c r="E52" s="53">
        <v>3</v>
      </c>
      <c r="F52" s="54">
        <v>1</v>
      </c>
      <c r="G52" s="52">
        <v>0</v>
      </c>
      <c r="H52" s="52">
        <v>0</v>
      </c>
    </row>
    <row r="53" spans="1:13">
      <c r="A53" s="61" t="s">
        <v>261</v>
      </c>
      <c r="B53" s="61" t="s">
        <v>100</v>
      </c>
      <c r="C53" s="61" t="s">
        <v>101</v>
      </c>
      <c r="D53" s="62">
        <v>5</v>
      </c>
      <c r="E53" s="65">
        <v>2</v>
      </c>
      <c r="F53" s="66">
        <v>3</v>
      </c>
      <c r="G53" s="67">
        <v>0</v>
      </c>
      <c r="H53" s="67">
        <v>0</v>
      </c>
    </row>
    <row r="54" spans="1:13">
      <c r="A54" s="51" t="s">
        <v>261</v>
      </c>
      <c r="B54" s="51" t="s">
        <v>102</v>
      </c>
      <c r="C54" s="55" t="s">
        <v>103</v>
      </c>
      <c r="D54" s="52">
        <v>11</v>
      </c>
      <c r="E54" s="53">
        <v>2</v>
      </c>
      <c r="F54" s="54">
        <v>9</v>
      </c>
      <c r="G54" s="52">
        <v>0</v>
      </c>
      <c r="H54" s="52">
        <v>0</v>
      </c>
    </row>
    <row r="55" spans="1:13">
      <c r="A55" s="61" t="s">
        <v>261</v>
      </c>
      <c r="B55" s="61" t="s">
        <v>104</v>
      </c>
      <c r="C55" s="61" t="s">
        <v>105</v>
      </c>
      <c r="D55" s="62">
        <v>1</v>
      </c>
      <c r="E55" s="65">
        <v>1</v>
      </c>
      <c r="F55" s="68">
        <v>0</v>
      </c>
      <c r="G55" s="67">
        <v>0</v>
      </c>
      <c r="H55" s="67">
        <v>0</v>
      </c>
    </row>
    <row r="56" spans="1:13">
      <c r="A56" s="51" t="s">
        <v>261</v>
      </c>
      <c r="B56" s="51" t="s">
        <v>106</v>
      </c>
      <c r="C56" s="55" t="s">
        <v>91</v>
      </c>
      <c r="D56" s="52">
        <v>21</v>
      </c>
      <c r="E56" s="53">
        <v>21</v>
      </c>
      <c r="F56" s="54">
        <v>0</v>
      </c>
      <c r="G56" s="52">
        <v>0</v>
      </c>
      <c r="H56" s="52">
        <v>0</v>
      </c>
    </row>
    <row r="57" spans="1:13">
      <c r="A57" s="61" t="s">
        <v>261</v>
      </c>
      <c r="B57" s="85" t="s">
        <v>107</v>
      </c>
      <c r="C57" s="85" t="s">
        <v>107</v>
      </c>
      <c r="D57" s="86">
        <v>2</v>
      </c>
      <c r="E57" s="87">
        <v>1</v>
      </c>
      <c r="F57" s="88">
        <v>1</v>
      </c>
      <c r="G57" s="89">
        <v>0</v>
      </c>
      <c r="H57" s="89">
        <v>0</v>
      </c>
      <c r="I57" s="72"/>
      <c r="J57" s="72"/>
      <c r="K57" s="72"/>
      <c r="L57" s="72"/>
      <c r="M57" s="72"/>
    </row>
    <row r="58" spans="1:13">
      <c r="A58" s="125" t="s">
        <v>108</v>
      </c>
      <c r="B58" s="125"/>
      <c r="C58" s="126"/>
      <c r="D58" s="60">
        <f>SUM(D22:D57)</f>
        <v>348</v>
      </c>
      <c r="E58" s="60">
        <f>SUM(E22:E57)</f>
        <v>297</v>
      </c>
      <c r="F58" s="59">
        <f>SUM(F22:F57)</f>
        <v>29</v>
      </c>
      <c r="G58" s="60">
        <f>SUM(G22:G57)</f>
        <v>6</v>
      </c>
      <c r="H58" s="60">
        <f>SUM(H22:H57)</f>
        <v>14</v>
      </c>
    </row>
    <row r="60" spans="1:13" ht="26.1" customHeight="1">
      <c r="A60" s="29" t="s">
        <v>109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13" s="39" customFormat="1" ht="15" customHeight="1">
      <c r="A61" s="90" t="s">
        <v>110</v>
      </c>
      <c r="B61" s="133" t="s">
        <v>111</v>
      </c>
      <c r="C61" s="133"/>
      <c r="D61" s="133"/>
      <c r="E61" s="133"/>
      <c r="F61" s="133"/>
      <c r="G61" s="133"/>
    </row>
    <row r="62" spans="1:13" s="39" customFormat="1" ht="15" customHeight="1">
      <c r="A62" s="82" t="s">
        <v>112</v>
      </c>
      <c r="B62" s="124" t="s">
        <v>113</v>
      </c>
      <c r="C62" s="124"/>
      <c r="D62" s="124"/>
      <c r="E62" s="124"/>
      <c r="F62" s="124"/>
      <c r="G62" s="124"/>
      <c r="H62" s="83"/>
      <c r="I62" s="83"/>
      <c r="J62" s="83"/>
      <c r="K62" s="83"/>
      <c r="L62" s="83"/>
      <c r="M62" s="83"/>
    </row>
    <row r="63" spans="1:13" s="39" customFormat="1" ht="15" customHeight="1">
      <c r="A63" s="82" t="s">
        <v>114</v>
      </c>
      <c r="B63" s="124" t="s">
        <v>115</v>
      </c>
      <c r="C63" s="124"/>
      <c r="D63" s="124"/>
      <c r="E63" s="124"/>
      <c r="F63" s="124"/>
      <c r="G63" s="124"/>
      <c r="H63" s="83"/>
      <c r="I63" s="83"/>
      <c r="J63" s="83"/>
      <c r="K63" s="83"/>
      <c r="L63" s="83"/>
      <c r="M63" s="83"/>
    </row>
    <row r="64" spans="1:13" s="39" customFormat="1">
      <c r="A64" s="80" t="s">
        <v>116</v>
      </c>
      <c r="B64" s="127" t="s">
        <v>117</v>
      </c>
      <c r="C64" s="127"/>
      <c r="D64" s="127"/>
      <c r="E64" s="127"/>
      <c r="F64" s="127"/>
      <c r="G64" s="127"/>
    </row>
    <row r="65" spans="1:13" s="39" customFormat="1">
      <c r="A65" s="82" t="s">
        <v>118</v>
      </c>
      <c r="B65" s="124" t="s">
        <v>119</v>
      </c>
      <c r="C65" s="124"/>
      <c r="D65" s="124"/>
      <c r="E65" s="124"/>
      <c r="F65" s="124"/>
      <c r="G65" s="124"/>
      <c r="H65" s="83"/>
      <c r="I65" s="83"/>
      <c r="J65" s="83"/>
      <c r="K65" s="83"/>
      <c r="L65" s="83"/>
      <c r="M65" s="83"/>
    </row>
    <row r="66" spans="1:13" s="39" customFormat="1">
      <c r="A66" s="82" t="s">
        <v>120</v>
      </c>
      <c r="B66" s="124" t="s">
        <v>121</v>
      </c>
      <c r="C66" s="124"/>
      <c r="D66" s="124"/>
      <c r="E66" s="124"/>
      <c r="F66" s="124"/>
      <c r="G66" s="124"/>
      <c r="H66" s="83"/>
      <c r="I66" s="83"/>
      <c r="J66" s="83"/>
      <c r="K66" s="83"/>
      <c r="L66" s="83"/>
      <c r="M66" s="83"/>
    </row>
    <row r="67" spans="1:13" s="39" customFormat="1">
      <c r="A67" s="80" t="s">
        <v>122</v>
      </c>
      <c r="B67" s="127" t="s">
        <v>123</v>
      </c>
      <c r="C67" s="127"/>
      <c r="D67" s="127"/>
      <c r="E67" s="127"/>
      <c r="F67" s="127"/>
      <c r="G67" s="127"/>
    </row>
    <row r="68" spans="1:13" s="39" customFormat="1">
      <c r="A68" s="80" t="s">
        <v>124</v>
      </c>
      <c r="B68" s="127" t="s">
        <v>125</v>
      </c>
      <c r="C68" s="127"/>
      <c r="D68" s="127"/>
      <c r="E68" s="127"/>
      <c r="F68" s="127"/>
      <c r="G68" s="127"/>
    </row>
    <row r="69" spans="1:13" s="39" customFormat="1">
      <c r="A69" s="80" t="s">
        <v>126</v>
      </c>
      <c r="B69" s="127" t="s">
        <v>127</v>
      </c>
      <c r="C69" s="127"/>
      <c r="D69" s="127"/>
      <c r="E69" s="127"/>
      <c r="F69" s="127"/>
      <c r="G69" s="127"/>
    </row>
    <row r="70" spans="1:13" s="39" customFormat="1">
      <c r="A70" s="69" t="s">
        <v>128</v>
      </c>
      <c r="B70" s="127" t="s">
        <v>129</v>
      </c>
      <c r="C70" s="127"/>
      <c r="D70" s="127"/>
      <c r="E70" s="127"/>
      <c r="F70" s="127"/>
      <c r="G70" s="127"/>
    </row>
    <row r="71" spans="1:13" s="39" customFormat="1">
      <c r="A71" s="80" t="s">
        <v>130</v>
      </c>
      <c r="B71" s="127" t="s">
        <v>131</v>
      </c>
      <c r="C71" s="127"/>
      <c r="D71" s="127"/>
      <c r="E71" s="127"/>
      <c r="F71" s="127"/>
      <c r="G71" s="127"/>
    </row>
    <row r="72" spans="1:13" s="39" customFormat="1">
      <c r="A72" s="80" t="s">
        <v>132</v>
      </c>
      <c r="B72" s="127" t="s">
        <v>133</v>
      </c>
      <c r="C72" s="127"/>
      <c r="D72" s="127"/>
      <c r="E72" s="127"/>
      <c r="F72" s="127"/>
      <c r="G72" s="127"/>
    </row>
    <row r="73" spans="1:13" s="39" customFormat="1">
      <c r="A73" s="69" t="s">
        <v>134</v>
      </c>
      <c r="B73" s="127" t="s">
        <v>135</v>
      </c>
      <c r="C73" s="127"/>
      <c r="D73" s="127"/>
      <c r="E73" s="127"/>
      <c r="F73" s="127"/>
      <c r="G73" s="127"/>
    </row>
    <row r="74" spans="1:13" s="39" customFormat="1">
      <c r="A74" s="69" t="s">
        <v>136</v>
      </c>
      <c r="B74" s="127" t="s">
        <v>137</v>
      </c>
      <c r="C74" s="127"/>
      <c r="D74" s="127"/>
      <c r="E74" s="127"/>
      <c r="F74" s="127"/>
      <c r="G74" s="127"/>
    </row>
    <row r="75" spans="1:13" s="39" customFormat="1">
      <c r="A75" s="69" t="s">
        <v>138</v>
      </c>
      <c r="B75" s="127" t="s">
        <v>139</v>
      </c>
      <c r="C75" s="127"/>
      <c r="D75" s="127"/>
      <c r="E75" s="127"/>
      <c r="F75" s="127"/>
      <c r="G75" s="127"/>
    </row>
    <row r="76" spans="1:13" s="39" customFormat="1" ht="16.5" customHeight="1">
      <c r="A76" s="69" t="s">
        <v>140</v>
      </c>
      <c r="B76" s="121" t="s">
        <v>141</v>
      </c>
      <c r="C76" s="122"/>
      <c r="D76" s="122"/>
      <c r="E76" s="122"/>
      <c r="F76" s="122"/>
      <c r="G76" s="123"/>
    </row>
    <row r="77" spans="1:13" s="39" customFormat="1">
      <c r="A77" s="69" t="s">
        <v>142</v>
      </c>
      <c r="B77" s="127" t="s">
        <v>143</v>
      </c>
      <c r="C77" s="127"/>
      <c r="D77" s="127"/>
      <c r="E77" s="127"/>
      <c r="F77" s="127"/>
      <c r="G77" s="127"/>
    </row>
  </sheetData>
  <mergeCells count="29">
    <mergeCell ref="A20:H20"/>
    <mergeCell ref="B77:G77"/>
    <mergeCell ref="B29:B30"/>
    <mergeCell ref="B31:B32"/>
    <mergeCell ref="B25:B26"/>
    <mergeCell ref="B22:B24"/>
    <mergeCell ref="B42:B45"/>
    <mergeCell ref="B61:G61"/>
    <mergeCell ref="B70:G70"/>
    <mergeCell ref="B74:G74"/>
    <mergeCell ref="B68:G68"/>
    <mergeCell ref="B71:G71"/>
    <mergeCell ref="B73:G73"/>
    <mergeCell ref="B75:G75"/>
    <mergeCell ref="A22:A24"/>
    <mergeCell ref="A25:A26"/>
    <mergeCell ref="A29:A30"/>
    <mergeCell ref="A31:A32"/>
    <mergeCell ref="A42:A45"/>
    <mergeCell ref="B76:G76"/>
    <mergeCell ref="B65:G65"/>
    <mergeCell ref="A58:C58"/>
    <mergeCell ref="B72:G72"/>
    <mergeCell ref="B64:G64"/>
    <mergeCell ref="B67:G67"/>
    <mergeCell ref="B69:G69"/>
    <mergeCell ref="B66:G66"/>
    <mergeCell ref="B63:G63"/>
    <mergeCell ref="B62:G62"/>
  </mergeCells>
  <phoneticPr fontId="60" type="noConversion"/>
  <conditionalFormatting sqref="G26:H26 G24:H24">
    <cfRule type="cellIs" dxfId="176" priority="86" operator="greaterThan">
      <formula>0</formula>
    </cfRule>
  </conditionalFormatting>
  <conditionalFormatting sqref="G26:H26 G24:H24">
    <cfRule type="cellIs" dxfId="175" priority="85" operator="greaterThan">
      <formula>0</formula>
    </cfRule>
  </conditionalFormatting>
  <conditionalFormatting sqref="F26">
    <cfRule type="cellIs" dxfId="174" priority="56" operator="greaterThan">
      <formula>0</formula>
    </cfRule>
  </conditionalFormatting>
  <conditionalFormatting sqref="F26">
    <cfRule type="cellIs" dxfId="173" priority="55" operator="greaterThan">
      <formula>0</formula>
    </cfRule>
  </conditionalFormatting>
  <conditionalFormatting sqref="F31">
    <cfRule type="cellIs" dxfId="172" priority="18" operator="greaterThan">
      <formula>0</formula>
    </cfRule>
  </conditionalFormatting>
  <conditionalFormatting sqref="F31">
    <cfRule type="cellIs" dxfId="171" priority="17" operator="greaterThan">
      <formula>0</formula>
    </cfRule>
  </conditionalFormatting>
  <conditionalFormatting sqref="F25">
    <cfRule type="cellIs" dxfId="170" priority="14" operator="greaterThan">
      <formula>0</formula>
    </cfRule>
  </conditionalFormatting>
  <conditionalFormatting sqref="F25">
    <cfRule type="cellIs" dxfId="169" priority="13" operator="greaterThan">
      <formula>0</formula>
    </cfRule>
  </conditionalFormatting>
  <conditionalFormatting sqref="F22">
    <cfRule type="cellIs" dxfId="168" priority="8" operator="greaterThan">
      <formula>0</formula>
    </cfRule>
  </conditionalFormatting>
  <conditionalFormatting sqref="F22">
    <cfRule type="cellIs" dxfId="167" priority="7" operator="greaterThan">
      <formula>0</formula>
    </cfRule>
  </conditionalFormatting>
  <conditionalFormatting sqref="F23">
    <cfRule type="cellIs" dxfId="166" priority="6" operator="greaterThan">
      <formula>0</formula>
    </cfRule>
  </conditionalFormatting>
  <conditionalFormatting sqref="F23">
    <cfRule type="cellIs" dxfId="165" priority="5" operator="greaterThan">
      <formula>0</formula>
    </cfRule>
  </conditionalFormatting>
  <conditionalFormatting sqref="F28">
    <cfRule type="cellIs" dxfId="164" priority="2" operator="greaterThan">
      <formula>0</formula>
    </cfRule>
  </conditionalFormatting>
  <conditionalFormatting sqref="F28">
    <cfRule type="cellIs" dxfId="163" priority="1" operator="greaterThan">
      <formula>0</formula>
    </cfRule>
  </conditionalFormatting>
  <pageMargins left="0.25" right="0.34" top="0.72" bottom="0.75" header="0.3" footer="0.18"/>
  <pageSetup paperSize="9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13F0-6D87-48E0-89EC-ED0F0E3A2DDA}">
  <sheetPr>
    <pageSetUpPr fitToPage="1"/>
  </sheetPr>
  <dimension ref="A1:E88"/>
  <sheetViews>
    <sheetView showGridLines="0" topLeftCell="A79" zoomScaleNormal="100" workbookViewId="0">
      <selection activeCell="G40" sqref="G40"/>
    </sheetView>
  </sheetViews>
  <sheetFormatPr defaultColWidth="9" defaultRowHeight="15"/>
  <cols>
    <col min="1" max="1" width="28.25" style="1" customWidth="1"/>
    <col min="2" max="5" width="13.875" style="1" customWidth="1"/>
    <col min="6" max="8" width="14.75" style="1" bestFit="1" customWidth="1"/>
    <col min="9" max="10" width="18.125" style="1" customWidth="1"/>
    <col min="11" max="16384" width="9" style="1"/>
  </cols>
  <sheetData>
    <row r="1" spans="1:4" s="29" customFormat="1" ht="18.75">
      <c r="A1" s="29" t="s">
        <v>144</v>
      </c>
    </row>
    <row r="3" spans="1:4">
      <c r="A3" s="138" t="s">
        <v>145</v>
      </c>
      <c r="B3" s="138"/>
      <c r="C3" s="138"/>
      <c r="D3" s="24"/>
    </row>
    <row r="4" spans="1:4">
      <c r="A4" s="45" t="s">
        <v>146</v>
      </c>
      <c r="B4" s="134" t="s">
        <v>147</v>
      </c>
      <c r="C4" s="134"/>
      <c r="D4" s="39"/>
    </row>
    <row r="5" spans="1:4">
      <c r="A5" s="45" t="s">
        <v>148</v>
      </c>
      <c r="B5" s="134" t="s">
        <v>262</v>
      </c>
      <c r="C5" s="134"/>
      <c r="D5" s="39"/>
    </row>
    <row r="6" spans="1:4">
      <c r="A6" s="45" t="s">
        <v>149</v>
      </c>
      <c r="B6" s="134" t="s">
        <v>150</v>
      </c>
      <c r="C6" s="134"/>
      <c r="D6" s="39"/>
    </row>
    <row r="7" spans="1:4">
      <c r="A7" s="45" t="s">
        <v>151</v>
      </c>
      <c r="B7" s="134" t="s">
        <v>152</v>
      </c>
      <c r="C7" s="134"/>
      <c r="D7" s="39"/>
    </row>
    <row r="8" spans="1:4">
      <c r="A8" s="45" t="s">
        <v>153</v>
      </c>
      <c r="B8" s="134" t="s">
        <v>154</v>
      </c>
      <c r="C8" s="134"/>
      <c r="D8" s="39"/>
    </row>
    <row r="9" spans="1:4">
      <c r="A9" s="45" t="s">
        <v>155</v>
      </c>
      <c r="B9" s="134" t="s">
        <v>156</v>
      </c>
      <c r="C9" s="134"/>
      <c r="D9" s="39"/>
    </row>
    <row r="10" spans="1:4">
      <c r="A10" s="6"/>
      <c r="B10" s="73"/>
      <c r="D10" s="39"/>
    </row>
    <row r="11" spans="1:4">
      <c r="A11" s="6"/>
      <c r="B11" s="73"/>
      <c r="D11" s="39"/>
    </row>
    <row r="12" spans="1:4">
      <c r="A12" s="6"/>
      <c r="B12" s="73"/>
      <c r="D12" s="39"/>
    </row>
    <row r="13" spans="1:4">
      <c r="A13" s="6"/>
      <c r="B13" s="73"/>
      <c r="D13" s="39"/>
    </row>
    <row r="14" spans="1:4">
      <c r="A14" s="6"/>
      <c r="B14" s="73"/>
      <c r="D14" s="39"/>
    </row>
    <row r="15" spans="1:4">
      <c r="A15" s="6"/>
      <c r="B15" s="73"/>
      <c r="D15" s="39"/>
    </row>
    <row r="16" spans="1:4">
      <c r="A16" s="6"/>
      <c r="B16" s="73"/>
      <c r="D16" s="39"/>
    </row>
    <row r="17" spans="1:4">
      <c r="A17" s="6"/>
      <c r="B17" s="73"/>
      <c r="D17" s="39"/>
    </row>
    <row r="18" spans="1:4">
      <c r="A18" s="6"/>
      <c r="B18" s="73"/>
      <c r="D18" s="39"/>
    </row>
    <row r="19" spans="1:4">
      <c r="A19" s="6"/>
      <c r="B19" s="73"/>
      <c r="D19" s="39"/>
    </row>
    <row r="20" spans="1:4">
      <c r="A20" s="6"/>
      <c r="B20" s="73"/>
      <c r="D20" s="39"/>
    </row>
    <row r="21" spans="1:4">
      <c r="A21" s="6"/>
      <c r="B21" s="73"/>
      <c r="D21" s="39"/>
    </row>
    <row r="22" spans="1:4">
      <c r="A22" s="6"/>
      <c r="B22" s="73"/>
      <c r="D22" s="39"/>
    </row>
    <row r="23" spans="1:4">
      <c r="A23" s="6"/>
      <c r="B23" s="73"/>
      <c r="D23" s="39"/>
    </row>
    <row r="24" spans="1:4">
      <c r="A24" s="6"/>
      <c r="B24" s="73"/>
      <c r="D24" s="39"/>
    </row>
    <row r="25" spans="1:4">
      <c r="A25" s="6"/>
      <c r="B25" s="73"/>
      <c r="D25" s="39"/>
    </row>
    <row r="26" spans="1:4">
      <c r="A26" s="6"/>
      <c r="B26" s="73"/>
      <c r="D26" s="39"/>
    </row>
    <row r="27" spans="1:4">
      <c r="A27" s="6"/>
      <c r="B27" s="73"/>
      <c r="D27" s="39"/>
    </row>
    <row r="28" spans="1:4">
      <c r="A28" s="6"/>
      <c r="B28" s="73"/>
      <c r="D28" s="39"/>
    </row>
    <row r="29" spans="1:4">
      <c r="A29" s="6"/>
      <c r="B29" s="73"/>
      <c r="D29" s="39"/>
    </row>
    <row r="30" spans="1:4">
      <c r="A30" s="6"/>
      <c r="B30" s="73"/>
      <c r="D30" s="39"/>
    </row>
    <row r="31" spans="1:4">
      <c r="A31" s="6"/>
      <c r="B31" s="73"/>
      <c r="D31" s="39"/>
    </row>
    <row r="32" spans="1:4">
      <c r="A32" s="6"/>
      <c r="B32" s="73"/>
      <c r="D32" s="39"/>
    </row>
    <row r="33" spans="1:5">
      <c r="A33" s="6"/>
      <c r="B33" s="73"/>
      <c r="D33" s="39"/>
    </row>
    <row r="34" spans="1:5">
      <c r="A34" s="138" t="s">
        <v>145</v>
      </c>
      <c r="B34" s="138"/>
      <c r="C34" s="138"/>
      <c r="D34" s="24"/>
    </row>
    <row r="35" spans="1:5">
      <c r="A35" s="45" t="s">
        <v>146</v>
      </c>
      <c r="B35" s="134" t="s">
        <v>147</v>
      </c>
      <c r="C35" s="134"/>
      <c r="D35" s="39"/>
    </row>
    <row r="36" spans="1:5">
      <c r="A36" s="45" t="s">
        <v>148</v>
      </c>
      <c r="B36" s="134" t="s">
        <v>263</v>
      </c>
      <c r="C36" s="134"/>
      <c r="D36" s="39"/>
    </row>
    <row r="37" spans="1:5">
      <c r="A37" s="45" t="s">
        <v>149</v>
      </c>
      <c r="B37" s="134" t="s">
        <v>150</v>
      </c>
      <c r="C37" s="134"/>
      <c r="D37" s="39"/>
    </row>
    <row r="38" spans="1:5">
      <c r="A38" s="45" t="s">
        <v>151</v>
      </c>
      <c r="B38" s="134" t="s">
        <v>157</v>
      </c>
      <c r="C38" s="134"/>
      <c r="D38" s="39"/>
    </row>
    <row r="39" spans="1:5">
      <c r="A39" s="45" t="s">
        <v>153</v>
      </c>
      <c r="B39" s="134" t="s">
        <v>158</v>
      </c>
      <c r="C39" s="134"/>
      <c r="D39" s="39"/>
    </row>
    <row r="40" spans="1:5">
      <c r="A40" s="45" t="s">
        <v>155</v>
      </c>
      <c r="B40" s="134" t="s">
        <v>159</v>
      </c>
      <c r="C40" s="134"/>
      <c r="D40" s="39"/>
    </row>
    <row r="41" spans="1:5">
      <c r="A41" s="6"/>
      <c r="B41" s="73"/>
      <c r="D41" s="39"/>
    </row>
    <row r="42" spans="1:5" ht="15" customHeight="1">
      <c r="A42" s="135" t="s">
        <v>93</v>
      </c>
      <c r="B42" s="136" t="s">
        <v>160</v>
      </c>
      <c r="C42" s="137"/>
      <c r="D42" s="137"/>
      <c r="E42" s="137"/>
    </row>
    <row r="43" spans="1:5">
      <c r="A43" s="135"/>
      <c r="B43" s="91" t="s">
        <v>161</v>
      </c>
      <c r="C43" s="91" t="s">
        <v>162</v>
      </c>
      <c r="D43" s="91" t="s">
        <v>163</v>
      </c>
      <c r="E43" s="91" t="s">
        <v>164</v>
      </c>
    </row>
    <row r="44" spans="1:5" ht="13.5" customHeight="1">
      <c r="A44" s="56" t="s">
        <v>165</v>
      </c>
      <c r="B44" s="57">
        <v>2455</v>
      </c>
      <c r="C44" s="57">
        <v>2431</v>
      </c>
      <c r="D44" s="57">
        <v>2431</v>
      </c>
      <c r="E44" s="57">
        <v>2434</v>
      </c>
    </row>
    <row r="45" spans="1:5">
      <c r="A45" s="56" t="s">
        <v>166</v>
      </c>
      <c r="B45" s="57">
        <v>1638</v>
      </c>
      <c r="C45" s="57">
        <v>1625</v>
      </c>
      <c r="D45" s="57">
        <v>1625</v>
      </c>
      <c r="E45" s="57">
        <v>1624</v>
      </c>
    </row>
    <row r="46" spans="1:5">
      <c r="A46" s="56" t="s">
        <v>167</v>
      </c>
      <c r="B46" s="57">
        <v>477</v>
      </c>
      <c r="C46" s="57">
        <v>442</v>
      </c>
      <c r="D46" s="57">
        <v>419</v>
      </c>
      <c r="E46" s="57">
        <v>234</v>
      </c>
    </row>
    <row r="47" spans="1:5">
      <c r="A47" s="56" t="s">
        <v>168</v>
      </c>
      <c r="B47" s="58">
        <v>236</v>
      </c>
      <c r="C47" s="58">
        <v>201</v>
      </c>
      <c r="D47" s="58">
        <v>83</v>
      </c>
      <c r="E47" s="58">
        <v>64</v>
      </c>
    </row>
    <row r="49" spans="1:4">
      <c r="A49"/>
      <c r="D49"/>
    </row>
    <row r="51" spans="1:4" ht="15" customHeight="1"/>
    <row r="52" spans="1:4">
      <c r="D52"/>
    </row>
    <row r="54" spans="1:4" ht="15" customHeight="1"/>
    <row r="56" spans="1:4" ht="15" customHeight="1"/>
    <row r="57" spans="1:4" ht="15" customHeight="1"/>
    <row r="60" spans="1:4">
      <c r="A60"/>
    </row>
    <row r="61" spans="1:4">
      <c r="A61"/>
    </row>
    <row r="62" spans="1:4">
      <c r="A62"/>
    </row>
    <row r="66" spans="1:5">
      <c r="E66"/>
    </row>
    <row r="71" spans="1:5">
      <c r="A71"/>
      <c r="C71"/>
    </row>
    <row r="72" spans="1:5">
      <c r="E72"/>
    </row>
    <row r="73" spans="1:5">
      <c r="A73"/>
    </row>
    <row r="74" spans="1:5">
      <c r="D74"/>
    </row>
    <row r="75" spans="1:5">
      <c r="A75"/>
    </row>
    <row r="82" spans="1:5">
      <c r="A82"/>
    </row>
    <row r="83" spans="1:5">
      <c r="C83"/>
    </row>
    <row r="84" spans="1:5">
      <c r="E84"/>
    </row>
    <row r="85" spans="1:5">
      <c r="A85"/>
    </row>
    <row r="86" spans="1:5">
      <c r="D86"/>
    </row>
    <row r="88" spans="1:5">
      <c r="A88"/>
    </row>
  </sheetData>
  <mergeCells count="16">
    <mergeCell ref="B8:C8"/>
    <mergeCell ref="A3:C3"/>
    <mergeCell ref="B4:C4"/>
    <mergeCell ref="B5:C5"/>
    <mergeCell ref="B6:C6"/>
    <mergeCell ref="B7:C7"/>
    <mergeCell ref="B39:C39"/>
    <mergeCell ref="B40:C40"/>
    <mergeCell ref="A42:A43"/>
    <mergeCell ref="B42:E42"/>
    <mergeCell ref="B9:C9"/>
    <mergeCell ref="A34:C34"/>
    <mergeCell ref="B35:C35"/>
    <mergeCell ref="B36:C36"/>
    <mergeCell ref="B37:C37"/>
    <mergeCell ref="B38:C38"/>
  </mergeCells>
  <phoneticPr fontId="78" type="noConversion"/>
  <conditionalFormatting sqref="A3 A4:B4 A6:B6 A41:B41 A10:B33">
    <cfRule type="cellIs" dxfId="162" priority="151" operator="equal">
      <formula>"NA"</formula>
    </cfRule>
    <cfRule type="cellIs" dxfId="161" priority="152" operator="equal">
      <formula>"NP"</formula>
    </cfRule>
    <cfRule type="cellIs" dxfId="160" priority="153" operator="equal">
      <formula>"NP"</formula>
    </cfRule>
    <cfRule type="cellIs" dxfId="159" priority="154" operator="equal">
      <formula>"Running"</formula>
    </cfRule>
    <cfRule type="cellIs" dxfId="158" priority="155" operator="equal">
      <formula>"Fail"</formula>
    </cfRule>
    <cfRule type="cellIs" dxfId="157" priority="156" operator="equal">
      <formula>"Pass"</formula>
    </cfRule>
  </conditionalFormatting>
  <conditionalFormatting sqref="B47">
    <cfRule type="cellIs" dxfId="156" priority="127" operator="equal">
      <formula>"NA"</formula>
    </cfRule>
    <cfRule type="cellIs" dxfId="155" priority="128" operator="equal">
      <formula>"NP"</formula>
    </cfRule>
    <cfRule type="cellIs" dxfId="154" priority="129" operator="equal">
      <formula>"NP"</formula>
    </cfRule>
    <cfRule type="cellIs" dxfId="153" priority="130" operator="equal">
      <formula>"Running"</formula>
    </cfRule>
    <cfRule type="cellIs" dxfId="152" priority="131" operator="equal">
      <formula>"Fail"</formula>
    </cfRule>
    <cfRule type="cellIs" dxfId="151" priority="132" operator="equal">
      <formula>"Pass"</formula>
    </cfRule>
  </conditionalFormatting>
  <conditionalFormatting sqref="B45">
    <cfRule type="cellIs" dxfId="150" priority="121" operator="equal">
      <formula>"NA"</formula>
    </cfRule>
    <cfRule type="cellIs" dxfId="149" priority="122" operator="equal">
      <formula>"NP"</formula>
    </cfRule>
    <cfRule type="cellIs" dxfId="148" priority="123" operator="equal">
      <formula>"NP"</formula>
    </cfRule>
    <cfRule type="cellIs" dxfId="147" priority="124" operator="equal">
      <formula>"Running"</formula>
    </cfRule>
    <cfRule type="cellIs" dxfId="146" priority="125" operator="equal">
      <formula>"Fail"</formula>
    </cfRule>
    <cfRule type="cellIs" dxfId="145" priority="126" operator="equal">
      <formula>"Pass"</formula>
    </cfRule>
  </conditionalFormatting>
  <conditionalFormatting sqref="A42">
    <cfRule type="cellIs" dxfId="144" priority="115" operator="equal">
      <formula>"NA"</formula>
    </cfRule>
    <cfRule type="cellIs" dxfId="143" priority="116" operator="equal">
      <formula>"NP"</formula>
    </cfRule>
    <cfRule type="cellIs" dxfId="142" priority="117" operator="equal">
      <formula>"NP"</formula>
    </cfRule>
    <cfRule type="cellIs" dxfId="141" priority="118" operator="equal">
      <formula>"Running"</formula>
    </cfRule>
    <cfRule type="cellIs" dxfId="140" priority="119" operator="equal">
      <formula>"Fail"</formula>
    </cfRule>
    <cfRule type="cellIs" dxfId="139" priority="120" operator="equal">
      <formula>"Pass"</formula>
    </cfRule>
  </conditionalFormatting>
  <conditionalFormatting sqref="A44">
    <cfRule type="cellIs" dxfId="138" priority="145" operator="equal">
      <formula>"NA"</formula>
    </cfRule>
    <cfRule type="cellIs" dxfId="137" priority="146" operator="equal">
      <formula>"NP"</formula>
    </cfRule>
    <cfRule type="cellIs" dxfId="136" priority="147" operator="equal">
      <formula>"NP"</formula>
    </cfRule>
    <cfRule type="cellIs" dxfId="135" priority="148" operator="equal">
      <formula>"Running"</formula>
    </cfRule>
    <cfRule type="cellIs" dxfId="134" priority="149" operator="equal">
      <formula>"Fail"</formula>
    </cfRule>
    <cfRule type="cellIs" dxfId="133" priority="150" operator="equal">
      <formula>"Pass"</formula>
    </cfRule>
  </conditionalFormatting>
  <conditionalFormatting sqref="A45:A47">
    <cfRule type="cellIs" dxfId="132" priority="139" operator="equal">
      <formula>"NA"</formula>
    </cfRule>
    <cfRule type="cellIs" dxfId="131" priority="140" operator="equal">
      <formula>"NP"</formula>
    </cfRule>
    <cfRule type="cellIs" dxfId="130" priority="141" operator="equal">
      <formula>"NP"</formula>
    </cfRule>
    <cfRule type="cellIs" dxfId="129" priority="142" operator="equal">
      <formula>"Running"</formula>
    </cfRule>
    <cfRule type="cellIs" dxfId="128" priority="143" operator="equal">
      <formula>"Fail"</formula>
    </cfRule>
    <cfRule type="cellIs" dxfId="127" priority="144" operator="equal">
      <formula>"Pass"</formula>
    </cfRule>
  </conditionalFormatting>
  <conditionalFormatting sqref="B44">
    <cfRule type="cellIs" dxfId="126" priority="133" operator="equal">
      <formula>"NA"</formula>
    </cfRule>
    <cfRule type="cellIs" dxfId="125" priority="134" operator="equal">
      <formula>"NP"</formula>
    </cfRule>
    <cfRule type="cellIs" dxfId="124" priority="135" operator="equal">
      <formula>"NP"</formula>
    </cfRule>
    <cfRule type="cellIs" dxfId="123" priority="136" operator="equal">
      <formula>"Running"</formula>
    </cfRule>
    <cfRule type="cellIs" dxfId="122" priority="137" operator="equal">
      <formula>"Fail"</formula>
    </cfRule>
    <cfRule type="cellIs" dxfId="121" priority="138" operator="equal">
      <formula>"Pass"</formula>
    </cfRule>
  </conditionalFormatting>
  <conditionalFormatting sqref="C47">
    <cfRule type="cellIs" dxfId="120" priority="103" operator="equal">
      <formula>"NA"</formula>
    </cfRule>
    <cfRule type="cellIs" dxfId="119" priority="104" operator="equal">
      <formula>"NP"</formula>
    </cfRule>
    <cfRule type="cellIs" dxfId="118" priority="105" operator="equal">
      <formula>"NP"</formula>
    </cfRule>
    <cfRule type="cellIs" dxfId="117" priority="106" operator="equal">
      <formula>"Running"</formula>
    </cfRule>
    <cfRule type="cellIs" dxfId="116" priority="107" operator="equal">
      <formula>"Fail"</formula>
    </cfRule>
    <cfRule type="cellIs" dxfId="115" priority="108" operator="equal">
      <formula>"Pass"</formula>
    </cfRule>
  </conditionalFormatting>
  <conditionalFormatting sqref="C45">
    <cfRule type="cellIs" dxfId="114" priority="97" operator="equal">
      <formula>"NA"</formula>
    </cfRule>
    <cfRule type="cellIs" dxfId="113" priority="98" operator="equal">
      <formula>"NP"</formula>
    </cfRule>
    <cfRule type="cellIs" dxfId="112" priority="99" operator="equal">
      <formula>"NP"</formula>
    </cfRule>
    <cfRule type="cellIs" dxfId="111" priority="100" operator="equal">
      <formula>"Running"</formula>
    </cfRule>
    <cfRule type="cellIs" dxfId="110" priority="101" operator="equal">
      <formula>"Fail"</formula>
    </cfRule>
    <cfRule type="cellIs" dxfId="109" priority="102" operator="equal">
      <formula>"Pass"</formula>
    </cfRule>
  </conditionalFormatting>
  <conditionalFormatting sqref="C44">
    <cfRule type="cellIs" dxfId="108" priority="109" operator="equal">
      <formula>"NA"</formula>
    </cfRule>
    <cfRule type="cellIs" dxfId="107" priority="110" operator="equal">
      <formula>"NP"</formula>
    </cfRule>
    <cfRule type="cellIs" dxfId="106" priority="111" operator="equal">
      <formula>"NP"</formula>
    </cfRule>
    <cfRule type="cellIs" dxfId="105" priority="112" operator="equal">
      <formula>"Running"</formula>
    </cfRule>
    <cfRule type="cellIs" dxfId="104" priority="113" operator="equal">
      <formula>"Fail"</formula>
    </cfRule>
    <cfRule type="cellIs" dxfId="103" priority="114" operator="equal">
      <formula>"Pass"</formula>
    </cfRule>
  </conditionalFormatting>
  <conditionalFormatting sqref="A5">
    <cfRule type="cellIs" dxfId="102" priority="91" operator="equal">
      <formula>"NA"</formula>
    </cfRule>
    <cfRule type="cellIs" dxfId="101" priority="92" operator="equal">
      <formula>"NP"</formula>
    </cfRule>
    <cfRule type="cellIs" dxfId="100" priority="93" operator="equal">
      <formula>"NP"</formula>
    </cfRule>
    <cfRule type="cellIs" dxfId="99" priority="94" operator="equal">
      <formula>"Running"</formula>
    </cfRule>
    <cfRule type="cellIs" dxfId="98" priority="95" operator="equal">
      <formula>"Fail"</formula>
    </cfRule>
    <cfRule type="cellIs" dxfId="97" priority="96" operator="equal">
      <formula>"Pass"</formula>
    </cfRule>
  </conditionalFormatting>
  <conditionalFormatting sqref="D46:D47">
    <cfRule type="cellIs" dxfId="96" priority="79" operator="equal">
      <formula>"NA"</formula>
    </cfRule>
    <cfRule type="cellIs" dxfId="95" priority="80" operator="equal">
      <formula>"NP"</formula>
    </cfRule>
    <cfRule type="cellIs" dxfId="94" priority="81" operator="equal">
      <formula>"NP"</formula>
    </cfRule>
    <cfRule type="cellIs" dxfId="93" priority="82" operator="equal">
      <formula>"Running"</formula>
    </cfRule>
    <cfRule type="cellIs" dxfId="92" priority="83" operator="equal">
      <formula>"Fail"</formula>
    </cfRule>
    <cfRule type="cellIs" dxfId="91" priority="84" operator="equal">
      <formula>"Pass"</formula>
    </cfRule>
  </conditionalFormatting>
  <conditionalFormatting sqref="D45">
    <cfRule type="cellIs" dxfId="90" priority="73" operator="equal">
      <formula>"NA"</formula>
    </cfRule>
    <cfRule type="cellIs" dxfId="89" priority="74" operator="equal">
      <formula>"NP"</formula>
    </cfRule>
    <cfRule type="cellIs" dxfId="88" priority="75" operator="equal">
      <formula>"NP"</formula>
    </cfRule>
    <cfRule type="cellIs" dxfId="87" priority="76" operator="equal">
      <formula>"Running"</formula>
    </cfRule>
    <cfRule type="cellIs" dxfId="86" priority="77" operator="equal">
      <formula>"Fail"</formula>
    </cfRule>
    <cfRule type="cellIs" dxfId="85" priority="78" operator="equal">
      <formula>"Pass"</formula>
    </cfRule>
  </conditionalFormatting>
  <conditionalFormatting sqref="D44">
    <cfRule type="cellIs" dxfId="84" priority="85" operator="equal">
      <formula>"NA"</formula>
    </cfRule>
    <cfRule type="cellIs" dxfId="83" priority="86" operator="equal">
      <formula>"NP"</formula>
    </cfRule>
    <cfRule type="cellIs" dxfId="82" priority="87" operator="equal">
      <formula>"NP"</formula>
    </cfRule>
    <cfRule type="cellIs" dxfId="81" priority="88" operator="equal">
      <formula>"Running"</formula>
    </cfRule>
    <cfRule type="cellIs" dxfId="80" priority="89" operator="equal">
      <formula>"Fail"</formula>
    </cfRule>
    <cfRule type="cellIs" dxfId="79" priority="90" operator="equal">
      <formula>"Pass"</formula>
    </cfRule>
  </conditionalFormatting>
  <conditionalFormatting sqref="E46:E47">
    <cfRule type="cellIs" dxfId="78" priority="61" operator="equal">
      <formula>"NA"</formula>
    </cfRule>
    <cfRule type="cellIs" dxfId="77" priority="62" operator="equal">
      <formula>"NP"</formula>
    </cfRule>
    <cfRule type="cellIs" dxfId="76" priority="63" operator="equal">
      <formula>"NP"</formula>
    </cfRule>
    <cfRule type="cellIs" dxfId="75" priority="64" operator="equal">
      <formula>"Running"</formula>
    </cfRule>
    <cfRule type="cellIs" dxfId="74" priority="65" operator="equal">
      <formula>"Fail"</formula>
    </cfRule>
    <cfRule type="cellIs" dxfId="73" priority="66" operator="equal">
      <formula>"Pass"</formula>
    </cfRule>
  </conditionalFormatting>
  <conditionalFormatting sqref="E45">
    <cfRule type="cellIs" dxfId="72" priority="55" operator="equal">
      <formula>"NA"</formula>
    </cfRule>
    <cfRule type="cellIs" dxfId="71" priority="56" operator="equal">
      <formula>"NP"</formula>
    </cfRule>
    <cfRule type="cellIs" dxfId="70" priority="57" operator="equal">
      <formula>"NP"</formula>
    </cfRule>
    <cfRule type="cellIs" dxfId="69" priority="58" operator="equal">
      <formula>"Running"</formula>
    </cfRule>
    <cfRule type="cellIs" dxfId="68" priority="59" operator="equal">
      <formula>"Fail"</formula>
    </cfRule>
    <cfRule type="cellIs" dxfId="67" priority="60" operator="equal">
      <formula>"Pass"</formula>
    </cfRule>
  </conditionalFormatting>
  <conditionalFormatting sqref="E44">
    <cfRule type="cellIs" dxfId="66" priority="67" operator="equal">
      <formula>"NA"</formula>
    </cfRule>
    <cfRule type="cellIs" dxfId="65" priority="68" operator="equal">
      <formula>"NP"</formula>
    </cfRule>
    <cfRule type="cellIs" dxfId="64" priority="69" operator="equal">
      <formula>"NP"</formula>
    </cfRule>
    <cfRule type="cellIs" dxfId="63" priority="70" operator="equal">
      <formula>"Running"</formula>
    </cfRule>
    <cfRule type="cellIs" dxfId="62" priority="71" operator="equal">
      <formula>"Fail"</formula>
    </cfRule>
    <cfRule type="cellIs" dxfId="61" priority="72" operator="equal">
      <formula>"Pass"</formula>
    </cfRule>
  </conditionalFormatting>
  <conditionalFormatting sqref="B46">
    <cfRule type="cellIs" dxfId="60" priority="49" operator="equal">
      <formula>"NA"</formula>
    </cfRule>
    <cfRule type="cellIs" dxfId="59" priority="50" operator="equal">
      <formula>"NP"</formula>
    </cfRule>
    <cfRule type="cellIs" dxfId="58" priority="51" operator="equal">
      <formula>"NP"</formula>
    </cfRule>
    <cfRule type="cellIs" dxfId="57" priority="52" operator="equal">
      <formula>"Running"</formula>
    </cfRule>
    <cfRule type="cellIs" dxfId="56" priority="53" operator="equal">
      <formula>"Fail"</formula>
    </cfRule>
    <cfRule type="cellIs" dxfId="55" priority="54" operator="equal">
      <formula>"Pass"</formula>
    </cfRule>
  </conditionalFormatting>
  <conditionalFormatting sqref="C46">
    <cfRule type="cellIs" dxfId="54" priority="43" operator="equal">
      <formula>"NA"</formula>
    </cfRule>
    <cfRule type="cellIs" dxfId="53" priority="44" operator="equal">
      <formula>"NP"</formula>
    </cfRule>
    <cfRule type="cellIs" dxfId="52" priority="45" operator="equal">
      <formula>"NP"</formula>
    </cfRule>
    <cfRule type="cellIs" dxfId="51" priority="46" operator="equal">
      <formula>"Running"</formula>
    </cfRule>
    <cfRule type="cellIs" dxfId="50" priority="47" operator="equal">
      <formula>"Fail"</formula>
    </cfRule>
    <cfRule type="cellIs" dxfId="49" priority="48" operator="equal">
      <formula>"Pass"</formula>
    </cfRule>
  </conditionalFormatting>
  <conditionalFormatting sqref="A7:B7 A9:B9">
    <cfRule type="cellIs" dxfId="48" priority="37" operator="equal">
      <formula>"NA"</formula>
    </cfRule>
    <cfRule type="cellIs" dxfId="47" priority="38" operator="equal">
      <formula>"NP"</formula>
    </cfRule>
    <cfRule type="cellIs" dxfId="46" priority="39" operator="equal">
      <formula>"NP"</formula>
    </cfRule>
    <cfRule type="cellIs" dxfId="45" priority="40" operator="equal">
      <formula>"Running"</formula>
    </cfRule>
    <cfRule type="cellIs" dxfId="44" priority="41" operator="equal">
      <formula>"Fail"</formula>
    </cfRule>
    <cfRule type="cellIs" dxfId="43" priority="42" operator="equal">
      <formula>"Pass"</formula>
    </cfRule>
  </conditionalFormatting>
  <conditionalFormatting sqref="A8:B8">
    <cfRule type="cellIs" dxfId="42" priority="31" operator="equal">
      <formula>"NA"</formula>
    </cfRule>
    <cfRule type="cellIs" dxfId="41" priority="32" operator="equal">
      <formula>"NP"</formula>
    </cfRule>
    <cfRule type="cellIs" dxfId="40" priority="33" operator="equal">
      <formula>"NP"</formula>
    </cfRule>
    <cfRule type="cellIs" dxfId="39" priority="34" operator="equal">
      <formula>"Running"</formula>
    </cfRule>
    <cfRule type="cellIs" dxfId="38" priority="35" operator="equal">
      <formula>"Fail"</formula>
    </cfRule>
    <cfRule type="cellIs" dxfId="37" priority="36" operator="equal">
      <formula>"Pass"</formula>
    </cfRule>
  </conditionalFormatting>
  <conditionalFormatting sqref="A34 A35:B35 A37:B37">
    <cfRule type="cellIs" dxfId="36" priority="25" operator="equal">
      <formula>"NA"</formula>
    </cfRule>
    <cfRule type="cellIs" dxfId="35" priority="26" operator="equal">
      <formula>"NP"</formula>
    </cfRule>
    <cfRule type="cellIs" dxfId="34" priority="27" operator="equal">
      <formula>"NP"</formula>
    </cfRule>
    <cfRule type="cellIs" dxfId="33" priority="28" operator="equal">
      <formula>"Running"</formula>
    </cfRule>
    <cfRule type="cellIs" dxfId="32" priority="29" operator="equal">
      <formula>"Fail"</formula>
    </cfRule>
    <cfRule type="cellIs" dxfId="31" priority="30" operator="equal">
      <formula>"Pass"</formula>
    </cfRule>
  </conditionalFormatting>
  <conditionalFormatting sqref="A36:B36">
    <cfRule type="cellIs" dxfId="30" priority="19" operator="equal">
      <formula>"NA"</formula>
    </cfRule>
    <cfRule type="cellIs" dxfId="29" priority="20" operator="equal">
      <formula>"NP"</formula>
    </cfRule>
    <cfRule type="cellIs" dxfId="28" priority="21" operator="equal">
      <formula>"NP"</formula>
    </cfRule>
    <cfRule type="cellIs" dxfId="27" priority="22" operator="equal">
      <formula>"Running"</formula>
    </cfRule>
    <cfRule type="cellIs" dxfId="26" priority="23" operator="equal">
      <formula>"Fail"</formula>
    </cfRule>
    <cfRule type="cellIs" dxfId="25" priority="24" operator="equal">
      <formula>"Pass"</formula>
    </cfRule>
  </conditionalFormatting>
  <conditionalFormatting sqref="A38:B38 A40:B40">
    <cfRule type="cellIs" dxfId="24" priority="13" operator="equal">
      <formula>"NA"</formula>
    </cfRule>
    <cfRule type="cellIs" dxfId="23" priority="14" operator="equal">
      <formula>"NP"</formula>
    </cfRule>
    <cfRule type="cellIs" dxfId="22" priority="15" operator="equal">
      <formula>"NP"</formula>
    </cfRule>
    <cfRule type="cellIs" dxfId="21" priority="16" operator="equal">
      <formula>"Running"</formula>
    </cfRule>
    <cfRule type="cellIs" dxfId="20" priority="17" operator="equal">
      <formula>"Fail"</formula>
    </cfRule>
    <cfRule type="cellIs" dxfId="19" priority="18" operator="equal">
      <formula>"Pass"</formula>
    </cfRule>
  </conditionalFormatting>
  <conditionalFormatting sqref="A39:B39">
    <cfRule type="cellIs" dxfId="18" priority="7" operator="equal">
      <formula>"NA"</formula>
    </cfRule>
    <cfRule type="cellIs" dxfId="17" priority="8" operator="equal">
      <formula>"NP"</formula>
    </cfRule>
    <cfRule type="cellIs" dxfId="16" priority="9" operator="equal">
      <formula>"NP"</formula>
    </cfRule>
    <cfRule type="cellIs" dxfId="15" priority="10" operator="equal">
      <formula>"Running"</formula>
    </cfRule>
    <cfRule type="cellIs" dxfId="14" priority="11" operator="equal">
      <formula>"Fail"</formula>
    </cfRule>
    <cfRule type="cellIs" dxfId="13" priority="12" operator="equal">
      <formula>"Pass"</formula>
    </cfRule>
  </conditionalFormatting>
  <conditionalFormatting sqref="B5">
    <cfRule type="cellIs" dxfId="12" priority="1" operator="equal">
      <formula>"NA"</formula>
    </cfRule>
    <cfRule type="cellIs" dxfId="11" priority="2" operator="equal">
      <formula>"NP"</formula>
    </cfRule>
    <cfRule type="cellIs" dxfId="10" priority="3" operator="equal">
      <formula>"NP"</formula>
    </cfRule>
    <cfRule type="cellIs" dxfId="9" priority="4" operator="equal">
      <formula>"Running"</formula>
    </cfRule>
    <cfRule type="cellIs" dxfId="8" priority="5" operator="equal">
      <formula>"Fail"</formula>
    </cfRule>
    <cfRule type="cellIs" dxfId="7" priority="6" operator="equal">
      <formula>"Pass"</formula>
    </cfRule>
  </conditionalFormatting>
  <pageMargins left="0.25" right="0.25" top="0.75" bottom="0.75" header="0.3" footer="0.3"/>
  <pageSetup paperSize="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5FF9-FA77-411F-A576-78994552B359}">
  <dimension ref="B7:L27"/>
  <sheetViews>
    <sheetView showGridLines="0" tabSelected="1" topLeftCell="A31" zoomScale="65" zoomScaleNormal="65" workbookViewId="0"/>
  </sheetViews>
  <sheetFormatPr defaultColWidth="9" defaultRowHeight="15"/>
  <cols>
    <col min="1" max="6" width="9" style="72"/>
    <col min="7" max="7" width="9" style="72" customWidth="1"/>
    <col min="8" max="16384" width="9" style="72"/>
  </cols>
  <sheetData>
    <row r="7" spans="2:12" ht="36"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</row>
    <row r="23" spans="4:9" ht="26.25">
      <c r="E23" s="140"/>
      <c r="F23" s="140"/>
      <c r="G23" s="140"/>
      <c r="H23" s="140"/>
    </row>
    <row r="25" spans="4:9" ht="23.25">
      <c r="D25" s="141"/>
      <c r="E25" s="141"/>
      <c r="F25" s="141"/>
      <c r="G25" s="141"/>
      <c r="H25" s="141"/>
      <c r="I25" s="141"/>
    </row>
    <row r="27" spans="4:9" ht="23.25">
      <c r="E27" s="142"/>
      <c r="F27" s="141"/>
      <c r="G27" s="141"/>
      <c r="H27" s="141"/>
    </row>
  </sheetData>
  <mergeCells count="4">
    <mergeCell ref="B7:L7"/>
    <mergeCell ref="E23:H23"/>
    <mergeCell ref="D25:I25"/>
    <mergeCell ref="E27:H27"/>
  </mergeCells>
  <phoneticPr fontId="70" type="noConversion"/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99"/>
  <sheetViews>
    <sheetView showGridLines="0" workbookViewId="0">
      <pane xSplit="1" ySplit="9" topLeftCell="B11" activePane="bottomRight" state="frozen"/>
      <selection pane="topRight" activeCell="B1" sqref="B1"/>
      <selection pane="bottomLeft" activeCell="A8" sqref="A8"/>
      <selection pane="bottomRight" activeCell="L34" sqref="L34"/>
    </sheetView>
  </sheetViews>
  <sheetFormatPr defaultColWidth="9" defaultRowHeight="14.1" customHeight="1"/>
  <cols>
    <col min="1" max="1" width="24.875" style="5" customWidth="1"/>
    <col min="2" max="2" width="48.625" style="2" bestFit="1" customWidth="1"/>
    <col min="3" max="3" width="10.375" style="18" customWidth="1"/>
    <col min="4" max="4" width="44.375" style="2" customWidth="1"/>
    <col min="5" max="16384" width="9" style="2"/>
  </cols>
  <sheetData>
    <row r="1" spans="1:5" s="29" customFormat="1" ht="18.75">
      <c r="A1" s="29" t="s">
        <v>169</v>
      </c>
    </row>
    <row r="3" spans="1:5" ht="14.1" customHeight="1">
      <c r="A3" s="146" t="s">
        <v>170</v>
      </c>
      <c r="B3" s="146"/>
      <c r="D3" s="26" t="s">
        <v>171</v>
      </c>
    </row>
    <row r="4" spans="1:5" ht="14.1" customHeight="1">
      <c r="A4" s="15" t="s">
        <v>172</v>
      </c>
      <c r="B4" s="16" t="s">
        <v>173</v>
      </c>
      <c r="D4" s="26"/>
    </row>
    <row r="5" spans="1:5" ht="14.1" customHeight="1">
      <c r="A5" s="15" t="s">
        <v>148</v>
      </c>
      <c r="B5" s="16" t="s">
        <v>174</v>
      </c>
    </row>
    <row r="6" spans="1:5" ht="14.1" customHeight="1">
      <c r="A6" s="15" t="s">
        <v>175</v>
      </c>
      <c r="B6" s="25" t="s">
        <v>176</v>
      </c>
    </row>
    <row r="7" spans="1:5" ht="14.1" customHeight="1" thickBot="1"/>
    <row r="8" spans="1:5" ht="24" customHeight="1">
      <c r="A8" s="147" t="s">
        <v>177</v>
      </c>
      <c r="B8" s="148"/>
      <c r="C8" s="148"/>
      <c r="D8" s="148"/>
      <c r="E8" s="149"/>
    </row>
    <row r="9" spans="1:5" ht="14.1" customHeight="1">
      <c r="A9" s="7" t="s">
        <v>178</v>
      </c>
      <c r="B9" s="8" t="s">
        <v>179</v>
      </c>
      <c r="C9" s="19" t="s">
        <v>180</v>
      </c>
      <c r="D9" s="8" t="s">
        <v>181</v>
      </c>
      <c r="E9" s="9" t="s">
        <v>182</v>
      </c>
    </row>
    <row r="10" spans="1:5" s="4" customFormat="1" ht="14.1" customHeight="1">
      <c r="A10" s="10">
        <v>1</v>
      </c>
      <c r="B10" s="150" t="s">
        <v>183</v>
      </c>
      <c r="C10" s="150"/>
      <c r="D10" s="150"/>
      <c r="E10" s="151"/>
    </row>
    <row r="11" spans="1:5" ht="14.1" customHeight="1">
      <c r="A11" s="143" t="s">
        <v>184</v>
      </c>
      <c r="B11" s="11" t="s">
        <v>185</v>
      </c>
      <c r="C11" s="17"/>
      <c r="D11" s="12"/>
      <c r="E11" s="13"/>
    </row>
    <row r="12" spans="1:5" ht="14.1" customHeight="1">
      <c r="A12" s="144"/>
      <c r="B12" s="11" t="s">
        <v>186</v>
      </c>
      <c r="C12" s="17"/>
      <c r="D12" s="12"/>
      <c r="E12" s="13"/>
    </row>
    <row r="13" spans="1:5" ht="14.1" customHeight="1">
      <c r="A13" s="144"/>
      <c r="B13" s="11" t="s">
        <v>187</v>
      </c>
      <c r="C13" s="17"/>
      <c r="D13" s="12"/>
      <c r="E13" s="13"/>
    </row>
    <row r="14" spans="1:5" ht="14.1" customHeight="1">
      <c r="A14" s="144"/>
      <c r="B14" s="11" t="s">
        <v>188</v>
      </c>
      <c r="C14" s="17"/>
      <c r="D14" s="12"/>
      <c r="E14" s="13"/>
    </row>
    <row r="15" spans="1:5" ht="14.1" customHeight="1">
      <c r="A15" s="144"/>
      <c r="B15" s="11" t="s">
        <v>189</v>
      </c>
      <c r="C15" s="17"/>
      <c r="D15" s="12"/>
      <c r="E15" s="13"/>
    </row>
    <row r="16" spans="1:5" ht="14.1" customHeight="1">
      <c r="A16" s="144"/>
      <c r="B16" s="11" t="s">
        <v>190</v>
      </c>
      <c r="C16" s="17"/>
      <c r="D16" s="12"/>
      <c r="E16" s="13"/>
    </row>
    <row r="17" spans="1:5" ht="14.1" customHeight="1">
      <c r="A17" s="145"/>
      <c r="B17" s="11" t="s">
        <v>191</v>
      </c>
      <c r="C17" s="17"/>
      <c r="D17" s="12"/>
      <c r="E17" s="13"/>
    </row>
    <row r="18" spans="1:5" ht="14.1" customHeight="1">
      <c r="A18" s="143" t="s">
        <v>192</v>
      </c>
      <c r="B18" s="11" t="s">
        <v>193</v>
      </c>
      <c r="C18" s="17"/>
      <c r="D18" s="12"/>
      <c r="E18" s="13"/>
    </row>
    <row r="19" spans="1:5" ht="14.1" customHeight="1">
      <c r="A19" s="144"/>
      <c r="B19" s="11" t="s">
        <v>194</v>
      </c>
      <c r="C19" s="17"/>
      <c r="D19" s="12"/>
      <c r="E19" s="13"/>
    </row>
    <row r="20" spans="1:5" ht="14.1" customHeight="1">
      <c r="A20" s="144"/>
      <c r="B20" s="11" t="s">
        <v>195</v>
      </c>
      <c r="C20" s="17"/>
      <c r="D20" s="12"/>
      <c r="E20" s="13"/>
    </row>
    <row r="21" spans="1:5" ht="14.1" customHeight="1">
      <c r="A21" s="144"/>
      <c r="B21" s="11" t="s">
        <v>196</v>
      </c>
      <c r="C21" s="17"/>
      <c r="D21" s="12"/>
      <c r="E21" s="13"/>
    </row>
    <row r="22" spans="1:5" ht="14.1" customHeight="1">
      <c r="A22" s="144"/>
      <c r="B22" s="11" t="s">
        <v>197</v>
      </c>
      <c r="C22" s="17"/>
      <c r="D22" s="12"/>
      <c r="E22" s="13"/>
    </row>
    <row r="23" spans="1:5" ht="14.1" customHeight="1">
      <c r="A23" s="144"/>
      <c r="B23" s="11" t="s">
        <v>198</v>
      </c>
      <c r="C23" s="17"/>
      <c r="D23" s="12"/>
      <c r="E23" s="13"/>
    </row>
    <row r="24" spans="1:5" ht="14.1" customHeight="1">
      <c r="A24" s="145"/>
      <c r="B24" s="11" t="s">
        <v>199</v>
      </c>
      <c r="C24" s="17"/>
      <c r="D24" s="12"/>
      <c r="E24" s="13"/>
    </row>
    <row r="25" spans="1:5" ht="14.1" customHeight="1">
      <c r="A25" s="143" t="s">
        <v>200</v>
      </c>
      <c r="B25" s="11" t="s">
        <v>201</v>
      </c>
      <c r="C25" s="17"/>
      <c r="D25" s="12"/>
      <c r="E25" s="13"/>
    </row>
    <row r="26" spans="1:5" ht="14.1" customHeight="1">
      <c r="A26" s="144"/>
      <c r="B26" s="11" t="s">
        <v>202</v>
      </c>
      <c r="C26" s="17"/>
      <c r="D26" s="12"/>
      <c r="E26" s="13"/>
    </row>
    <row r="27" spans="1:5" ht="14.1" customHeight="1">
      <c r="A27" s="145"/>
      <c r="B27" s="11" t="s">
        <v>203</v>
      </c>
      <c r="C27" s="17"/>
      <c r="D27" s="12"/>
      <c r="E27" s="13"/>
    </row>
    <row r="28" spans="1:5" ht="14.1" customHeight="1">
      <c r="A28" s="143" t="s">
        <v>204</v>
      </c>
      <c r="B28" s="11" t="s">
        <v>205</v>
      </c>
      <c r="C28" s="17"/>
      <c r="D28" s="12"/>
      <c r="E28" s="13"/>
    </row>
    <row r="29" spans="1:5" ht="14.1" customHeight="1">
      <c r="A29" s="144"/>
      <c r="B29" s="11" t="s">
        <v>206</v>
      </c>
      <c r="C29" s="17"/>
      <c r="D29" s="12"/>
      <c r="E29" s="13"/>
    </row>
    <row r="30" spans="1:5" ht="14.1" customHeight="1">
      <c r="A30" s="144"/>
      <c r="B30" s="11" t="s">
        <v>207</v>
      </c>
      <c r="C30" s="17"/>
      <c r="D30" s="12"/>
      <c r="E30" s="13"/>
    </row>
    <row r="31" spans="1:5" ht="14.1" customHeight="1">
      <c r="A31" s="144"/>
      <c r="B31" s="11" t="s">
        <v>208</v>
      </c>
      <c r="C31" s="17"/>
      <c r="D31" s="12"/>
      <c r="E31" s="13"/>
    </row>
    <row r="32" spans="1:5" ht="14.1" customHeight="1">
      <c r="A32" s="144"/>
      <c r="B32" s="11" t="s">
        <v>209</v>
      </c>
      <c r="C32" s="17"/>
      <c r="D32" s="12"/>
      <c r="E32" s="13"/>
    </row>
    <row r="33" spans="1:5" ht="14.1" customHeight="1">
      <c r="A33" s="144"/>
      <c r="B33" s="11" t="s">
        <v>210</v>
      </c>
      <c r="C33" s="17"/>
      <c r="D33" s="12"/>
      <c r="E33" s="13"/>
    </row>
    <row r="34" spans="1:5" ht="14.1" customHeight="1">
      <c r="A34" s="144"/>
      <c r="B34" s="11" t="s">
        <v>211</v>
      </c>
      <c r="C34" s="17"/>
      <c r="D34" s="12"/>
      <c r="E34" s="13"/>
    </row>
    <row r="35" spans="1:5" ht="14.1" customHeight="1">
      <c r="A35" s="144"/>
      <c r="B35" s="11" t="s">
        <v>212</v>
      </c>
      <c r="C35" s="17"/>
      <c r="D35" s="12"/>
      <c r="E35" s="13"/>
    </row>
    <row r="36" spans="1:5" ht="14.1" customHeight="1">
      <c r="A36" s="144"/>
      <c r="B36" s="11" t="s">
        <v>213</v>
      </c>
      <c r="C36" s="17"/>
      <c r="D36" s="12"/>
      <c r="E36" s="13"/>
    </row>
    <row r="37" spans="1:5" ht="14.1" customHeight="1">
      <c r="A37" s="144"/>
      <c r="B37" s="11" t="s">
        <v>214</v>
      </c>
      <c r="C37" s="17"/>
      <c r="D37" s="12"/>
      <c r="E37" s="13"/>
    </row>
    <row r="38" spans="1:5" ht="14.1" customHeight="1">
      <c r="A38" s="144"/>
      <c r="B38" s="11" t="s">
        <v>215</v>
      </c>
      <c r="C38" s="17"/>
      <c r="D38" s="12"/>
      <c r="E38" s="13"/>
    </row>
    <row r="39" spans="1:5" ht="14.1" customHeight="1">
      <c r="A39" s="144"/>
      <c r="B39" s="11" t="s">
        <v>216</v>
      </c>
      <c r="C39" s="17"/>
      <c r="D39" s="12"/>
      <c r="E39" s="13"/>
    </row>
    <row r="40" spans="1:5" ht="14.1" customHeight="1">
      <c r="A40" s="144"/>
      <c r="B40" s="11" t="s">
        <v>217</v>
      </c>
      <c r="C40" s="17"/>
      <c r="D40" s="12"/>
      <c r="E40" s="13"/>
    </row>
    <row r="41" spans="1:5" ht="14.1" customHeight="1">
      <c r="A41" s="144"/>
      <c r="B41" s="11" t="s">
        <v>218</v>
      </c>
      <c r="C41" s="17"/>
      <c r="D41" s="12"/>
      <c r="E41" s="13"/>
    </row>
    <row r="42" spans="1:5" ht="14.1" customHeight="1">
      <c r="A42" s="144"/>
      <c r="B42" s="11" t="s">
        <v>219</v>
      </c>
      <c r="C42" s="17"/>
      <c r="D42" s="12"/>
      <c r="E42" s="13"/>
    </row>
    <row r="43" spans="1:5" ht="14.1" customHeight="1">
      <c r="A43" s="144"/>
      <c r="B43" s="11" t="s">
        <v>220</v>
      </c>
      <c r="C43" s="17"/>
      <c r="D43" s="12"/>
      <c r="E43" s="13"/>
    </row>
    <row r="44" spans="1:5" ht="14.1" customHeight="1">
      <c r="A44" s="145"/>
      <c r="B44" s="11" t="s">
        <v>221</v>
      </c>
      <c r="C44" s="17"/>
      <c r="D44" s="12"/>
      <c r="E44" s="13"/>
    </row>
    <row r="45" spans="1:5" ht="14.1" customHeight="1">
      <c r="A45" s="143" t="s">
        <v>222</v>
      </c>
      <c r="B45" s="11" t="s">
        <v>223</v>
      </c>
      <c r="C45" s="17"/>
      <c r="D45" s="12"/>
      <c r="E45" s="13"/>
    </row>
    <row r="46" spans="1:5" ht="14.1" customHeight="1">
      <c r="A46" s="144"/>
      <c r="B46" s="11" t="s">
        <v>224</v>
      </c>
      <c r="C46" s="17"/>
      <c r="D46" s="12"/>
      <c r="E46" s="13"/>
    </row>
    <row r="47" spans="1:5" ht="14.1" customHeight="1">
      <c r="A47" s="144"/>
      <c r="B47" s="11" t="s">
        <v>225</v>
      </c>
      <c r="C47" s="17"/>
      <c r="D47" s="12"/>
      <c r="E47" s="13"/>
    </row>
    <row r="48" spans="1:5" ht="14.1" customHeight="1">
      <c r="A48" s="144"/>
      <c r="B48" s="11" t="s">
        <v>226</v>
      </c>
      <c r="C48" s="17"/>
      <c r="D48" s="12"/>
      <c r="E48" s="13"/>
    </row>
    <row r="49" spans="1:5" ht="14.1" customHeight="1">
      <c r="A49" s="144"/>
      <c r="B49" s="11" t="s">
        <v>227</v>
      </c>
      <c r="C49" s="17"/>
      <c r="D49" s="12"/>
      <c r="E49" s="13"/>
    </row>
    <row r="50" spans="1:5" ht="13.5" customHeight="1">
      <c r="A50" s="145"/>
      <c r="B50" s="11" t="s">
        <v>228</v>
      </c>
      <c r="C50" s="17"/>
      <c r="D50" s="12"/>
      <c r="E50" s="13"/>
    </row>
    <row r="51" spans="1:5" ht="14.1" customHeight="1">
      <c r="A51" s="143" t="s">
        <v>229</v>
      </c>
      <c r="B51" s="11" t="s">
        <v>230</v>
      </c>
      <c r="C51" s="17"/>
      <c r="D51" s="12"/>
      <c r="E51" s="13"/>
    </row>
    <row r="52" spans="1:5" ht="14.1" customHeight="1">
      <c r="A52" s="144"/>
      <c r="B52" s="11" t="s">
        <v>231</v>
      </c>
      <c r="C52" s="17"/>
      <c r="D52" s="12"/>
      <c r="E52" s="13"/>
    </row>
    <row r="53" spans="1:5" ht="14.1" customHeight="1">
      <c r="A53" s="145"/>
      <c r="B53" s="11" t="s">
        <v>232</v>
      </c>
      <c r="C53" s="17"/>
      <c r="D53" s="12"/>
      <c r="E53" s="13"/>
    </row>
    <row r="54" spans="1:5" s="3" customFormat="1" ht="14.1" customHeight="1">
      <c r="A54" s="14" t="s">
        <v>233</v>
      </c>
      <c r="B54" s="152" t="s">
        <v>234</v>
      </c>
      <c r="C54" s="152"/>
      <c r="D54" s="152"/>
      <c r="E54" s="153"/>
    </row>
    <row r="55" spans="1:5" ht="14.1" customHeight="1">
      <c r="A55" s="143" t="s">
        <v>184</v>
      </c>
      <c r="B55" s="11" t="s">
        <v>185</v>
      </c>
      <c r="C55" s="17"/>
      <c r="D55" s="12"/>
      <c r="E55" s="13"/>
    </row>
    <row r="56" spans="1:5" ht="14.1" customHeight="1">
      <c r="A56" s="144"/>
      <c r="B56" s="11" t="s">
        <v>235</v>
      </c>
      <c r="C56" s="17"/>
      <c r="D56" s="12"/>
      <c r="E56" s="13"/>
    </row>
    <row r="57" spans="1:5" ht="14.1" customHeight="1">
      <c r="A57" s="144"/>
      <c r="B57" s="11" t="s">
        <v>188</v>
      </c>
      <c r="C57" s="17"/>
      <c r="D57" s="12"/>
      <c r="E57" s="13"/>
    </row>
    <row r="58" spans="1:5" ht="14.1" customHeight="1">
      <c r="A58" s="144"/>
      <c r="B58" s="11" t="s">
        <v>236</v>
      </c>
      <c r="C58" s="17"/>
      <c r="D58" s="12"/>
      <c r="E58" s="13"/>
    </row>
    <row r="59" spans="1:5" ht="14.1" customHeight="1">
      <c r="A59" s="144"/>
      <c r="B59" s="11" t="s">
        <v>190</v>
      </c>
      <c r="C59" s="17"/>
      <c r="D59" s="12"/>
      <c r="E59" s="13"/>
    </row>
    <row r="60" spans="1:5" ht="14.1" customHeight="1">
      <c r="A60" s="145"/>
      <c r="B60" s="11" t="s">
        <v>237</v>
      </c>
      <c r="C60" s="17"/>
      <c r="D60" s="12"/>
      <c r="E60" s="13"/>
    </row>
    <row r="61" spans="1:5" ht="14.1" customHeight="1">
      <c r="A61" s="143" t="s">
        <v>192</v>
      </c>
      <c r="B61" s="11" t="s">
        <v>238</v>
      </c>
      <c r="C61" s="17"/>
      <c r="D61" s="12"/>
      <c r="E61" s="13"/>
    </row>
    <row r="62" spans="1:5" ht="14.1" customHeight="1">
      <c r="A62" s="144"/>
      <c r="B62" s="11" t="s">
        <v>194</v>
      </c>
      <c r="C62" s="17"/>
      <c r="D62" s="12"/>
      <c r="E62" s="13"/>
    </row>
    <row r="63" spans="1:5" ht="14.1" customHeight="1">
      <c r="A63" s="144"/>
      <c r="B63" s="11" t="s">
        <v>239</v>
      </c>
      <c r="C63" s="17"/>
      <c r="D63" s="12"/>
      <c r="E63" s="13"/>
    </row>
    <row r="64" spans="1:5" ht="14.1" customHeight="1">
      <c r="A64" s="144"/>
      <c r="B64" s="11" t="s">
        <v>240</v>
      </c>
      <c r="C64" s="17"/>
      <c r="D64" s="12"/>
      <c r="E64" s="13"/>
    </row>
    <row r="65" spans="1:5" ht="14.1" customHeight="1">
      <c r="A65" s="144"/>
      <c r="B65" s="11" t="s">
        <v>197</v>
      </c>
      <c r="C65" s="17"/>
      <c r="D65" s="12"/>
      <c r="E65" s="13"/>
    </row>
    <row r="66" spans="1:5" ht="14.1" customHeight="1">
      <c r="A66" s="144"/>
      <c r="B66" s="11" t="s">
        <v>241</v>
      </c>
      <c r="C66" s="17"/>
      <c r="D66" s="12"/>
      <c r="E66" s="13"/>
    </row>
    <row r="67" spans="1:5" ht="14.1" customHeight="1">
      <c r="A67" s="145"/>
      <c r="B67" s="11" t="s">
        <v>199</v>
      </c>
      <c r="C67" s="17"/>
      <c r="D67" s="12"/>
      <c r="E67" s="13"/>
    </row>
    <row r="68" spans="1:5" ht="14.1" customHeight="1">
      <c r="A68" s="143" t="s">
        <v>200</v>
      </c>
      <c r="B68" s="37" t="s">
        <v>201</v>
      </c>
      <c r="C68" s="17"/>
      <c r="D68" s="12"/>
      <c r="E68" s="13"/>
    </row>
    <row r="69" spans="1:5" ht="14.1" customHeight="1">
      <c r="A69" s="144"/>
      <c r="B69" s="37" t="s">
        <v>202</v>
      </c>
      <c r="C69" s="17"/>
      <c r="D69" s="12"/>
      <c r="E69" s="13"/>
    </row>
    <row r="70" spans="1:5" ht="14.1" customHeight="1">
      <c r="A70" s="145"/>
      <c r="B70" s="37" t="s">
        <v>203</v>
      </c>
      <c r="C70" s="17"/>
      <c r="D70" s="12"/>
      <c r="E70" s="13"/>
    </row>
    <row r="71" spans="1:5" ht="14.1" customHeight="1">
      <c r="A71" s="143" t="s">
        <v>204</v>
      </c>
      <c r="B71" s="37" t="s">
        <v>205</v>
      </c>
      <c r="C71" s="17"/>
      <c r="D71" s="12"/>
      <c r="E71" s="13"/>
    </row>
    <row r="72" spans="1:5" ht="14.1" customHeight="1">
      <c r="A72" s="144"/>
      <c r="B72" s="37" t="s">
        <v>206</v>
      </c>
      <c r="C72" s="17"/>
      <c r="D72" s="12"/>
      <c r="E72" s="13"/>
    </row>
    <row r="73" spans="1:5" ht="14.1" customHeight="1">
      <c r="A73" s="144"/>
      <c r="B73" s="37" t="s">
        <v>207</v>
      </c>
      <c r="C73" s="17"/>
      <c r="D73" s="12"/>
      <c r="E73" s="13"/>
    </row>
    <row r="74" spans="1:5" ht="14.1" customHeight="1">
      <c r="A74" s="144"/>
      <c r="B74" s="37" t="s">
        <v>208</v>
      </c>
      <c r="C74" s="17"/>
      <c r="D74" s="12"/>
      <c r="E74" s="13"/>
    </row>
    <row r="75" spans="1:5" ht="14.1" customHeight="1">
      <c r="A75" s="144"/>
      <c r="B75" s="37" t="s">
        <v>209</v>
      </c>
      <c r="C75" s="17"/>
      <c r="D75" s="12"/>
      <c r="E75" s="13"/>
    </row>
    <row r="76" spans="1:5" ht="14.1" customHeight="1">
      <c r="A76" s="144"/>
      <c r="B76" s="37" t="s">
        <v>210</v>
      </c>
      <c r="C76" s="17"/>
      <c r="D76" s="12"/>
      <c r="E76" s="13"/>
    </row>
    <row r="77" spans="1:5" ht="14.1" customHeight="1">
      <c r="A77" s="144"/>
      <c r="B77" s="37" t="s">
        <v>211</v>
      </c>
      <c r="C77" s="17"/>
      <c r="D77" s="12"/>
      <c r="E77" s="13"/>
    </row>
    <row r="78" spans="1:5" ht="14.1" customHeight="1">
      <c r="A78" s="144"/>
      <c r="B78" s="37" t="s">
        <v>212</v>
      </c>
      <c r="C78" s="17"/>
      <c r="D78" s="12"/>
      <c r="E78" s="13"/>
    </row>
    <row r="79" spans="1:5" ht="14.1" customHeight="1">
      <c r="A79" s="144"/>
      <c r="B79" s="37" t="s">
        <v>213</v>
      </c>
      <c r="C79" s="17"/>
      <c r="D79" s="12"/>
      <c r="E79" s="13"/>
    </row>
    <row r="80" spans="1:5" ht="14.1" customHeight="1">
      <c r="A80" s="144"/>
      <c r="B80" s="37" t="s">
        <v>242</v>
      </c>
      <c r="C80" s="17"/>
      <c r="D80" s="12"/>
      <c r="E80" s="13"/>
    </row>
    <row r="81" spans="1:5" ht="14.1" customHeight="1">
      <c r="A81" s="144"/>
      <c r="B81" s="37" t="s">
        <v>243</v>
      </c>
      <c r="C81" s="17"/>
      <c r="D81" s="12"/>
      <c r="E81" s="13"/>
    </row>
    <row r="82" spans="1:5" ht="14.1" customHeight="1">
      <c r="A82" s="144"/>
      <c r="B82" s="37" t="s">
        <v>244</v>
      </c>
      <c r="C82" s="17"/>
      <c r="D82" s="12"/>
      <c r="E82" s="13"/>
    </row>
    <row r="83" spans="1:5" ht="14.1" customHeight="1">
      <c r="A83" s="144"/>
      <c r="B83" s="37" t="s">
        <v>245</v>
      </c>
      <c r="C83" s="17"/>
      <c r="D83" s="12"/>
      <c r="E83" s="13"/>
    </row>
    <row r="84" spans="1:5" ht="14.1" customHeight="1">
      <c r="A84" s="144"/>
      <c r="B84" s="37" t="s">
        <v>246</v>
      </c>
      <c r="C84" s="17"/>
      <c r="D84" s="12"/>
      <c r="E84" s="13"/>
    </row>
    <row r="85" spans="1:5" ht="14.1" customHeight="1">
      <c r="A85" s="144"/>
      <c r="B85" s="37" t="s">
        <v>247</v>
      </c>
      <c r="C85" s="17"/>
      <c r="D85" s="12"/>
      <c r="E85" s="13"/>
    </row>
    <row r="86" spans="1:5" ht="14.1" customHeight="1">
      <c r="A86" s="144"/>
      <c r="B86" s="37" t="s">
        <v>248</v>
      </c>
      <c r="C86" s="17"/>
      <c r="D86" s="12"/>
      <c r="E86" s="13"/>
    </row>
    <row r="87" spans="1:5" ht="14.1" customHeight="1">
      <c r="A87" s="145"/>
      <c r="B87" s="37" t="s">
        <v>249</v>
      </c>
      <c r="C87" s="17"/>
      <c r="D87" s="12"/>
      <c r="E87" s="13"/>
    </row>
    <row r="88" spans="1:5" ht="14.1" customHeight="1">
      <c r="A88" s="143" t="s">
        <v>222</v>
      </c>
      <c r="B88" s="11" t="s">
        <v>223</v>
      </c>
      <c r="C88" s="17"/>
      <c r="D88" s="12"/>
      <c r="E88" s="13"/>
    </row>
    <row r="89" spans="1:5" ht="14.1" customHeight="1">
      <c r="A89" s="144"/>
      <c r="B89" s="11" t="s">
        <v>224</v>
      </c>
      <c r="C89" s="17"/>
      <c r="D89" s="12"/>
      <c r="E89" s="13"/>
    </row>
    <row r="90" spans="1:5" ht="14.1" customHeight="1">
      <c r="A90" s="144"/>
      <c r="B90" s="11" t="s">
        <v>225</v>
      </c>
      <c r="C90" s="17"/>
      <c r="D90" s="12"/>
      <c r="E90" s="13"/>
    </row>
    <row r="91" spans="1:5" ht="14.1" customHeight="1">
      <c r="A91" s="144"/>
      <c r="B91" s="11" t="s">
        <v>226</v>
      </c>
      <c r="C91" s="17"/>
      <c r="D91" s="12"/>
      <c r="E91" s="13"/>
    </row>
    <row r="92" spans="1:5" ht="14.1" customHeight="1">
      <c r="A92" s="144"/>
      <c r="B92" s="11" t="s">
        <v>227</v>
      </c>
      <c r="C92" s="17"/>
      <c r="D92" s="12"/>
      <c r="E92" s="13"/>
    </row>
    <row r="93" spans="1:5" ht="13.5" customHeight="1">
      <c r="A93" s="145"/>
      <c r="B93" s="11" t="s">
        <v>250</v>
      </c>
      <c r="C93" s="17"/>
      <c r="D93" s="12"/>
      <c r="E93" s="13"/>
    </row>
    <row r="94" spans="1:5" ht="13.5" customHeight="1">
      <c r="A94" s="143" t="s">
        <v>229</v>
      </c>
      <c r="B94" s="11" t="s">
        <v>251</v>
      </c>
      <c r="C94" s="17"/>
      <c r="D94" s="12"/>
      <c r="E94" s="13"/>
    </row>
    <row r="95" spans="1:5" ht="13.5" customHeight="1">
      <c r="A95" s="144"/>
      <c r="B95" s="11" t="s">
        <v>252</v>
      </c>
      <c r="C95" s="17"/>
      <c r="D95" s="12"/>
      <c r="E95" s="13"/>
    </row>
    <row r="96" spans="1:5" ht="13.5" customHeight="1">
      <c r="A96" s="145"/>
      <c r="B96" s="11" t="s">
        <v>253</v>
      </c>
      <c r="C96" s="17"/>
      <c r="D96" s="12"/>
      <c r="E96" s="13"/>
    </row>
    <row r="97" spans="1:5" ht="13.5" customHeight="1">
      <c r="A97" s="143" t="s">
        <v>254</v>
      </c>
      <c r="B97" s="11" t="s">
        <v>255</v>
      </c>
      <c r="C97" s="17"/>
      <c r="D97" s="12"/>
      <c r="E97" s="13"/>
    </row>
    <row r="98" spans="1:5" ht="13.5" customHeight="1">
      <c r="A98" s="144"/>
      <c r="B98" s="11" t="s">
        <v>256</v>
      </c>
      <c r="C98" s="17"/>
      <c r="D98" s="12"/>
      <c r="E98" s="13"/>
    </row>
    <row r="99" spans="1:5" ht="14.1" customHeight="1" thickBot="1">
      <c r="A99" s="154"/>
      <c r="B99" s="34" t="s">
        <v>257</v>
      </c>
      <c r="C99" s="38"/>
      <c r="D99" s="35"/>
      <c r="E99" s="36"/>
    </row>
  </sheetData>
  <mergeCells count="17">
    <mergeCell ref="A68:A70"/>
    <mergeCell ref="A71:A87"/>
    <mergeCell ref="A88:A93"/>
    <mergeCell ref="A94:A96"/>
    <mergeCell ref="A97:A99"/>
    <mergeCell ref="A61:A67"/>
    <mergeCell ref="A3:B3"/>
    <mergeCell ref="A8:E8"/>
    <mergeCell ref="B10:E10"/>
    <mergeCell ref="A11:A17"/>
    <mergeCell ref="A18:A24"/>
    <mergeCell ref="A25:A27"/>
    <mergeCell ref="A28:A44"/>
    <mergeCell ref="A45:A50"/>
    <mergeCell ref="A51:A53"/>
    <mergeCell ref="B54:E54"/>
    <mergeCell ref="A55:A60"/>
  </mergeCells>
  <phoneticPr fontId="60" type="noConversion"/>
  <conditionalFormatting sqref="D55:D99 D9 D11:D53">
    <cfRule type="cellIs" dxfId="6" priority="7" stopIfTrue="1" operator="equal">
      <formula>TRUE</formula>
    </cfRule>
  </conditionalFormatting>
  <conditionalFormatting sqref="A2:E11 A18:E18 B12:E17 A51:E51 B19:E50 A45 A54:E55 B52:E53 B56:E99 A100:E1048576">
    <cfRule type="cellIs" dxfId="5" priority="1" operator="equal">
      <formula>"NA"</formula>
    </cfRule>
    <cfRule type="cellIs" dxfId="4" priority="2" operator="equal">
      <formula>"NP"</formula>
    </cfRule>
    <cfRule type="cellIs" dxfId="3" priority="3" operator="equal">
      <formula>"NP"</formula>
    </cfRule>
    <cfRule type="cellIs" dxfId="2" priority="4" operator="equal">
      <formula>"Running"</formula>
    </cfRule>
    <cfRule type="cellIs" dxfId="1" priority="5" operator="equal">
      <formula>"Fail"</formula>
    </cfRule>
    <cfRule type="cellIs" dxfId="0" priority="6" operator="equal">
      <formula>"Pass"</formula>
    </cfRule>
  </conditionalFormatting>
  <dataValidations count="1">
    <dataValidation type="list" allowBlank="1" showInputMessage="1" showErrorMessage="1" sqref="C55:C99 C11:C53" xr:uid="{00000000-0002-0000-0600-000000000000}">
      <formula1>"Pass,Fail,Running,Block,NP,NA,NS"</formula1>
    </dataValidation>
  </dataValidations>
  <hyperlinks>
    <hyperlink ref="B6" r:id="rId1" xr:uid="{00000000-0004-0000-0600-000000000000}"/>
  </hyperlinks>
  <pageMargins left="0.25" right="0.25" top="0.75" bottom="0.75" header="0.3" footer="0.3"/>
  <pageSetup paperSize="9" fitToHeight="0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TestConfig</vt:lpstr>
      <vt:lpstr>Summary</vt:lpstr>
      <vt:lpstr>Performance</vt:lpstr>
      <vt:lpstr>back cover</vt:lpstr>
      <vt:lpstr>IOL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2016-05-16T06:01:49Z</dcterms:created>
  <dcterms:modified xsi:type="dcterms:W3CDTF">2021-05-31T02:04:31Z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