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Maria\Desktop\epicode\letturaok\"/>
    </mc:Choice>
  </mc:AlternateContent>
  <xr:revisionPtr revIDLastSave="0" documentId="13_ncr:1_{9D13B9DF-0364-4FF3-880D-31E69E61D5B5}" xr6:coauthVersionLast="47" xr6:coauthVersionMax="47" xr10:uidLastSave="{00000000-0000-0000-0000-000000000000}"/>
  <bookViews>
    <workbookView xWindow="-98" yWindow="-98" windowWidth="16395" windowHeight="10276" firstSheet="2" activeTab="3" xr2:uid="{8BA890E3-80F7-4E3B-AE18-C648350907C6}"/>
  </bookViews>
  <sheets>
    <sheet name="Biblioteca" sheetId="5" r:id="rId1"/>
    <sheet name="Clienti" sheetId="2" r:id="rId2"/>
    <sheet name="Libri" sheetId="3" r:id="rId3"/>
    <sheet name="Dipendenti" sheetId="4" r:id="rId4"/>
    <sheet name="Direttore" sheetId="1" r:id="rId5"/>
    <sheet name="DATABASE OPERAZION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1" i="6"/>
  <c r="H10" i="6"/>
  <c r="H9" i="6"/>
  <c r="H8" i="6"/>
  <c r="H7" i="6"/>
  <c r="H6" i="6"/>
  <c r="H5" i="6"/>
  <c r="H4" i="6"/>
  <c r="H3" i="6"/>
  <c r="E12" i="6"/>
  <c r="E11" i="6"/>
  <c r="E10" i="6"/>
  <c r="E9" i="6"/>
  <c r="E8" i="6"/>
  <c r="E7" i="6"/>
  <c r="E6" i="6"/>
  <c r="E5" i="6"/>
  <c r="E4" i="6"/>
  <c r="E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<sst xmlns="http://schemas.openxmlformats.org/spreadsheetml/2006/main" count="236" uniqueCount="180">
  <si>
    <t>DENOMINAZIONE SOCIALE</t>
  </si>
  <si>
    <t>VIA</t>
  </si>
  <si>
    <t>SEDE</t>
  </si>
  <si>
    <t>SITO E-COMMERCE</t>
  </si>
  <si>
    <t>RECAPITI</t>
  </si>
  <si>
    <t>Lettura ok</t>
  </si>
  <si>
    <t>via dei Monti Tiburtini, 150A</t>
  </si>
  <si>
    <t>Roma (RM)</t>
  </si>
  <si>
    <t>www.letturaok.it</t>
  </si>
  <si>
    <t>390068811223</t>
  </si>
  <si>
    <t>NOME</t>
  </si>
  <si>
    <t>COGNOME</t>
  </si>
  <si>
    <t>ID CLIENTE</t>
  </si>
  <si>
    <t>RECAPITO TELEFONICO</t>
  </si>
  <si>
    <t>MAIL</t>
  </si>
  <si>
    <t>INDIRIZZO DI DOMICILIO</t>
  </si>
  <si>
    <t xml:space="preserve">Mario </t>
  </si>
  <si>
    <t>Rossi</t>
  </si>
  <si>
    <t>MR001</t>
  </si>
  <si>
    <t>+393200011234</t>
  </si>
  <si>
    <t>mrossi@libero.it</t>
  </si>
  <si>
    <t>via libera,1 - Roma (RM)</t>
  </si>
  <si>
    <t>Vito</t>
  </si>
  <si>
    <t>Bianco</t>
  </si>
  <si>
    <t>VB001</t>
  </si>
  <si>
    <t>+39344112233</t>
  </si>
  <si>
    <t>vitobia@gmail.com</t>
  </si>
  <si>
    <t>strada occupata, 4A - Roma (RM)</t>
  </si>
  <si>
    <t xml:space="preserve">Laura </t>
  </si>
  <si>
    <t>Nonce</t>
  </si>
  <si>
    <t>LN001</t>
  </si>
  <si>
    <t>nonce@outlook.it</t>
  </si>
  <si>
    <t xml:space="preserve">zona B 23 c - Latina </t>
  </si>
  <si>
    <t>Maira</t>
  </si>
  <si>
    <t>Verdi</t>
  </si>
  <si>
    <t>MV001</t>
  </si>
  <si>
    <t>3275857412</t>
  </si>
  <si>
    <t>verdi@libero.it</t>
  </si>
  <si>
    <t>via vai,12 - Bari</t>
  </si>
  <si>
    <t xml:space="preserve">Luigi </t>
  </si>
  <si>
    <t>Neri</t>
  </si>
  <si>
    <t>LN002</t>
  </si>
  <si>
    <t>12345678</t>
  </si>
  <si>
    <t>neri@outlook.it</t>
  </si>
  <si>
    <t>strada delle strade,17 - Bologna</t>
  </si>
  <si>
    <t>Luisi</t>
  </si>
  <si>
    <t>VL001</t>
  </si>
  <si>
    <t>12345679</t>
  </si>
  <si>
    <t>12345680</t>
  </si>
  <si>
    <t>12345681</t>
  </si>
  <si>
    <t>12345682</t>
  </si>
  <si>
    <t>12345683</t>
  </si>
  <si>
    <t>luisivito@outlook.it</t>
  </si>
  <si>
    <t>via seria, 234 - Torino</t>
  </si>
  <si>
    <t>Lisa</t>
  </si>
  <si>
    <t>LN003</t>
  </si>
  <si>
    <t>Livio</t>
  </si>
  <si>
    <t>Giovani</t>
  </si>
  <si>
    <t>LG001</t>
  </si>
  <si>
    <t>giovani@libero.it</t>
  </si>
  <si>
    <t>via sempre dritto,2 - Bari</t>
  </si>
  <si>
    <t>Giovanni</t>
  </si>
  <si>
    <t>Ciao</t>
  </si>
  <si>
    <t>GC001</t>
  </si>
  <si>
    <t>ciaogio@libero.it</t>
  </si>
  <si>
    <t>via iberica,23 - Trani</t>
  </si>
  <si>
    <t>Vitulli</t>
  </si>
  <si>
    <t>VV001</t>
  </si>
  <si>
    <t>vvito90@yahoo.it</t>
  </si>
  <si>
    <t>via della strada, 78 - Roma</t>
  </si>
  <si>
    <t>nerilisa@libero.it</t>
  </si>
  <si>
    <t>via garibaldi,8 - Torino</t>
  </si>
  <si>
    <t>TITOLO</t>
  </si>
  <si>
    <t>GENERE</t>
  </si>
  <si>
    <t>NUMERO PAGINE</t>
  </si>
  <si>
    <t>EDIZIONE</t>
  </si>
  <si>
    <t>PREZZO SULLA COPERTINA</t>
  </si>
  <si>
    <t>AUTORE</t>
  </si>
  <si>
    <t>LINGUA</t>
  </si>
  <si>
    <t>CASA EDITRICE</t>
  </si>
  <si>
    <t>ISBN</t>
  </si>
  <si>
    <t>Vita lenta</t>
  </si>
  <si>
    <t>Horror</t>
  </si>
  <si>
    <t>Pinco Pallo</t>
  </si>
  <si>
    <t>Bompiani</t>
  </si>
  <si>
    <t>Trust</t>
  </si>
  <si>
    <t>Fantasy</t>
  </si>
  <si>
    <t>Louis Try</t>
  </si>
  <si>
    <t>Homelibrary</t>
  </si>
  <si>
    <t>34ww1234</t>
  </si>
  <si>
    <t>Seguimi ancora</t>
  </si>
  <si>
    <t>Mario Bianchi</t>
  </si>
  <si>
    <t>Salani editore</t>
  </si>
  <si>
    <t>Imagine people</t>
  </si>
  <si>
    <t>Romantico</t>
  </si>
  <si>
    <t>Joseph Rabbit</t>
  </si>
  <si>
    <t>998ddd2a1</t>
  </si>
  <si>
    <t>Ich liebe dich</t>
  </si>
  <si>
    <t>it</t>
  </si>
  <si>
    <t>de</t>
  </si>
  <si>
    <t>en</t>
  </si>
  <si>
    <t>Deutsch</t>
  </si>
  <si>
    <t>7699881q</t>
  </si>
  <si>
    <t>Harry Potter e il calice di fuoco</t>
  </si>
  <si>
    <t>Paul Heyse</t>
  </si>
  <si>
    <t>J K Rowling</t>
  </si>
  <si>
    <t>La dura vita dei gatti</t>
  </si>
  <si>
    <t>Biografia</t>
  </si>
  <si>
    <t>Paolo Rossi</t>
  </si>
  <si>
    <t>L'ora x</t>
  </si>
  <si>
    <t>Erotico</t>
  </si>
  <si>
    <t>The hills have eyes</t>
  </si>
  <si>
    <t>ffg51112q</t>
  </si>
  <si>
    <t>Wir kinder vom bahnhof zoo</t>
  </si>
  <si>
    <t>Christiane F</t>
  </si>
  <si>
    <t>ww33321q222</t>
  </si>
  <si>
    <t>CATALOGO LIBRI</t>
  </si>
  <si>
    <t>DIPENDENTI</t>
  </si>
  <si>
    <t>CODICE IDENTIFICATIVO</t>
  </si>
  <si>
    <t>INDIRIZZO DI RESIDENZA</t>
  </si>
  <si>
    <t>DATA DI NASCITA</t>
  </si>
  <si>
    <t>CELLULARE/NUMERO FISSO</t>
  </si>
  <si>
    <t>TIPO DI CONTRATTO</t>
  </si>
  <si>
    <t>Maria Vita</t>
  </si>
  <si>
    <t>Giovanna</t>
  </si>
  <si>
    <t>Laura</t>
  </si>
  <si>
    <t>Luca</t>
  </si>
  <si>
    <t>Mario</t>
  </si>
  <si>
    <t>Luisa</t>
  </si>
  <si>
    <t>Serena</t>
  </si>
  <si>
    <t>Gianfranco</t>
  </si>
  <si>
    <t>Bianchi</t>
  </si>
  <si>
    <t>Tinelli</t>
  </si>
  <si>
    <t>Serio</t>
  </si>
  <si>
    <t>De Rossi</t>
  </si>
  <si>
    <t>Musci</t>
  </si>
  <si>
    <t>Funari</t>
  </si>
  <si>
    <t>Via Mea,34 - Torino</t>
  </si>
  <si>
    <t>Via Solitaria, 89 - Roma</t>
  </si>
  <si>
    <t xml:space="preserve">Via Gabetti, 7 - Bari </t>
  </si>
  <si>
    <t>Via Rossa, 3 - Lugano</t>
  </si>
  <si>
    <t xml:space="preserve">Strada Vicinale Serio, 3a - Collegno </t>
  </si>
  <si>
    <t>Via delle Nuvole, 78 - Roma</t>
  </si>
  <si>
    <t>Contrada Caprio, 12 - Torino</t>
  </si>
  <si>
    <t>Corso Vittorio Emanuele, 78e - Roma</t>
  </si>
  <si>
    <t xml:space="preserve">Corso Gioachino, 55h - Torino </t>
  </si>
  <si>
    <t>Via Salva, 12k - Milano</t>
  </si>
  <si>
    <t>Full time</t>
  </si>
  <si>
    <t>Part time</t>
  </si>
  <si>
    <t>DIREZIONE</t>
  </si>
  <si>
    <t>Giulio</t>
  </si>
  <si>
    <t>DD1</t>
  </si>
  <si>
    <t>DATABASE OPERAZIONI GIORNALIERE</t>
  </si>
  <si>
    <t>ID OPERAZIONE</t>
  </si>
  <si>
    <t>ID DIPENDENTE</t>
  </si>
  <si>
    <t xml:space="preserve">TITOLO LIBRO </t>
  </si>
  <si>
    <t>A12</t>
  </si>
  <si>
    <t>B03</t>
  </si>
  <si>
    <t>COLLOCAZIONE</t>
  </si>
  <si>
    <t>A01</t>
  </si>
  <si>
    <t>B11</t>
  </si>
  <si>
    <t>A09</t>
  </si>
  <si>
    <t>A06</t>
  </si>
  <si>
    <t>B02</t>
  </si>
  <si>
    <t>B04</t>
  </si>
  <si>
    <t>A05</t>
  </si>
  <si>
    <t>A03</t>
  </si>
  <si>
    <t>GIORNO</t>
  </si>
  <si>
    <t>ORA</t>
  </si>
  <si>
    <t>DISPONIBILE?</t>
  </si>
  <si>
    <t>FINE PRESTITO</t>
  </si>
  <si>
    <t>NO</t>
  </si>
  <si>
    <t>SI</t>
  </si>
  <si>
    <t xml:space="preserve">NO </t>
  </si>
  <si>
    <t xml:space="preserve">SI </t>
  </si>
  <si>
    <t>CLIENTI</t>
  </si>
  <si>
    <t>TERMINALE</t>
  </si>
  <si>
    <t>Silvia</t>
  </si>
  <si>
    <t>Lorenzani</t>
  </si>
  <si>
    <t>Via Lunga, 11 - Torino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</si>
</sst>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/>
    <xf numFmtId="49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/>
    <xf numFmtId="0" fontId="2" fillId="3" borderId="0" xfId="1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6" xfId="0" applyBorder="1"/>
    <xf numFmtId="0" fontId="0" fillId="3" borderId="6" xfId="0" applyFill="1" applyBorder="1"/>
    <xf numFmtId="164" fontId="0" fillId="3" borderId="0" xfId="0" applyNumberFormat="1" applyFill="1"/>
    <xf numFmtId="0" fontId="0" fillId="3" borderId="8" xfId="0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0" fillId="3" borderId="9" xfId="0" applyFill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0" fontId="0" fillId="0" borderId="0" xfId="0" applyNumberFormat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0" fontId="0" fillId="3" borderId="0" xfId="0" applyNumberFormat="1" applyFill="1"/>
    <xf numFmtId="0" fontId="4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etturaok.i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iaogio@libero.it" TargetMode="External"/><Relationship Id="rId3" Type="http://schemas.openxmlformats.org/officeDocument/2006/relationships/hyperlink" Target="mailto:nonce@outlook.it" TargetMode="External"/><Relationship Id="rId7" Type="http://schemas.openxmlformats.org/officeDocument/2006/relationships/hyperlink" Target="mailto:giovani@libero.it" TargetMode="External"/><Relationship Id="rId2" Type="http://schemas.openxmlformats.org/officeDocument/2006/relationships/hyperlink" Target="mailto:vitobia@gmail.com" TargetMode="External"/><Relationship Id="rId1" Type="http://schemas.openxmlformats.org/officeDocument/2006/relationships/hyperlink" Target="mailto:mrossi@libero.it" TargetMode="External"/><Relationship Id="rId6" Type="http://schemas.openxmlformats.org/officeDocument/2006/relationships/hyperlink" Target="mailto:luisivito@outlook.i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eri@outlook.it" TargetMode="External"/><Relationship Id="rId10" Type="http://schemas.openxmlformats.org/officeDocument/2006/relationships/hyperlink" Target="mailto:nerilisa@libero.it" TargetMode="External"/><Relationship Id="rId4" Type="http://schemas.openxmlformats.org/officeDocument/2006/relationships/hyperlink" Target="mailto:verdi@libero.it" TargetMode="External"/><Relationship Id="rId9" Type="http://schemas.openxmlformats.org/officeDocument/2006/relationships/hyperlink" Target="mailto:vvito90@yahoo.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B443-22E5-4663-8CA5-C2F416F4188E}">
  <dimension ref="A1:B5"/>
  <sheetViews>
    <sheetView workbookViewId="0">
      <selection activeCell="B11" sqref="B11"/>
    </sheetView>
  </sheetViews>
  <sheetFormatPr defaultRowHeight="14.25" x14ac:dyDescent="0.45"/>
  <cols>
    <col min="1" max="1" width="21.9296875" bestFit="1" customWidth="1"/>
    <col min="2" max="2" width="23.5312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t="s">
        <v>1</v>
      </c>
      <c r="B2" t="s">
        <v>6</v>
      </c>
    </row>
    <row r="3" spans="1:2" x14ac:dyDescent="0.45">
      <c r="A3" s="5" t="s">
        <v>2</v>
      </c>
      <c r="B3" s="5" t="s">
        <v>7</v>
      </c>
    </row>
    <row r="4" spans="1:2" x14ac:dyDescent="0.45">
      <c r="A4" t="s">
        <v>3</v>
      </c>
      <c r="B4" s="1" t="s">
        <v>8</v>
      </c>
    </row>
    <row r="5" spans="1:2" x14ac:dyDescent="0.45">
      <c r="A5" s="5" t="s">
        <v>4</v>
      </c>
      <c r="B5" s="6" t="s">
        <v>9</v>
      </c>
    </row>
  </sheetData>
  <hyperlinks>
    <hyperlink ref="B4" r:id="rId1" xr:uid="{8C223CFF-88EF-44E7-B09A-2E77BE53BA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DFC0-60E2-46DA-974C-92CF08015457}">
  <dimension ref="A1:F12"/>
  <sheetViews>
    <sheetView workbookViewId="0">
      <selection activeCell="J11" sqref="J11"/>
    </sheetView>
  </sheetViews>
  <sheetFormatPr defaultRowHeight="14.25" x14ac:dyDescent="0.45"/>
  <cols>
    <col min="2" max="2" width="9.33203125" bestFit="1" customWidth="1"/>
    <col min="3" max="3" width="9.19921875" bestFit="1" customWidth="1"/>
    <col min="4" max="4" width="19.265625" style="2" bestFit="1" customWidth="1"/>
    <col min="5" max="5" width="16.06640625" bestFit="1" customWidth="1"/>
    <col min="6" max="6" width="27.06640625" bestFit="1" customWidth="1"/>
  </cols>
  <sheetData>
    <row r="1" spans="1:6" x14ac:dyDescent="0.45">
      <c r="A1" s="45" t="s">
        <v>175</v>
      </c>
      <c r="B1" s="46"/>
      <c r="C1" s="46"/>
      <c r="D1" s="46"/>
      <c r="E1" s="46"/>
      <c r="F1" s="47"/>
    </row>
    <row r="2" spans="1:6" ht="28.15" customHeight="1" x14ac:dyDescent="0.45">
      <c r="A2" s="3" t="s">
        <v>10</v>
      </c>
      <c r="B2" s="3" t="s">
        <v>11</v>
      </c>
      <c r="C2" s="3" t="s">
        <v>12</v>
      </c>
      <c r="D2" s="4" t="s">
        <v>13</v>
      </c>
      <c r="E2" s="3" t="s">
        <v>14</v>
      </c>
      <c r="F2" s="3" t="s">
        <v>15</v>
      </c>
    </row>
    <row r="3" spans="1:6" ht="16.05" customHeight="1" x14ac:dyDescent="0.45">
      <c r="A3" s="5" t="s">
        <v>16</v>
      </c>
      <c r="B3" s="5" t="s">
        <v>17</v>
      </c>
      <c r="C3" s="5" t="s">
        <v>18</v>
      </c>
      <c r="D3" s="6" t="s">
        <v>19</v>
      </c>
      <c r="E3" s="7" t="s">
        <v>20</v>
      </c>
      <c r="F3" s="5" t="s">
        <v>21</v>
      </c>
    </row>
    <row r="4" spans="1:6" ht="16.05" customHeight="1" x14ac:dyDescent="0.45">
      <c r="A4" t="s">
        <v>22</v>
      </c>
      <c r="B4" t="s">
        <v>23</v>
      </c>
      <c r="C4" t="s">
        <v>24</v>
      </c>
      <c r="D4" s="2" t="s">
        <v>25</v>
      </c>
      <c r="E4" s="1" t="s">
        <v>26</v>
      </c>
      <c r="F4" t="s">
        <v>27</v>
      </c>
    </row>
    <row r="5" spans="1:6" ht="16.05" customHeight="1" x14ac:dyDescent="0.45">
      <c r="A5" s="5" t="s">
        <v>28</v>
      </c>
      <c r="B5" s="5" t="s">
        <v>29</v>
      </c>
      <c r="C5" s="5" t="s">
        <v>30</v>
      </c>
      <c r="D5" s="6" t="s">
        <v>25</v>
      </c>
      <c r="E5" s="7" t="s">
        <v>31</v>
      </c>
      <c r="F5" s="5" t="s">
        <v>32</v>
      </c>
    </row>
    <row r="6" spans="1:6" ht="16.05" customHeight="1" x14ac:dyDescent="0.45">
      <c r="A6" t="s">
        <v>33</v>
      </c>
      <c r="B6" t="s">
        <v>34</v>
      </c>
      <c r="C6" t="s">
        <v>35</v>
      </c>
      <c r="D6" s="2" t="s">
        <v>36</v>
      </c>
      <c r="E6" s="1" t="s">
        <v>37</v>
      </c>
      <c r="F6" t="s">
        <v>38</v>
      </c>
    </row>
    <row r="7" spans="1:6" ht="16.05" customHeight="1" x14ac:dyDescent="0.45">
      <c r="A7" s="5" t="s">
        <v>39</v>
      </c>
      <c r="B7" s="5" t="s">
        <v>40</v>
      </c>
      <c r="C7" s="5" t="s">
        <v>41</v>
      </c>
      <c r="D7" s="6" t="s">
        <v>42</v>
      </c>
      <c r="E7" s="7" t="s">
        <v>43</v>
      </c>
      <c r="F7" s="5" t="s">
        <v>44</v>
      </c>
    </row>
    <row r="8" spans="1:6" ht="16.05" customHeight="1" x14ac:dyDescent="0.45">
      <c r="A8" t="s">
        <v>22</v>
      </c>
      <c r="B8" t="s">
        <v>45</v>
      </c>
      <c r="C8" t="s">
        <v>46</v>
      </c>
      <c r="D8" s="2" t="s">
        <v>47</v>
      </c>
      <c r="E8" s="1" t="s">
        <v>52</v>
      </c>
      <c r="F8" t="s">
        <v>53</v>
      </c>
    </row>
    <row r="9" spans="1:6" ht="16.05" customHeight="1" x14ac:dyDescent="0.45">
      <c r="A9" s="5" t="s">
        <v>56</v>
      </c>
      <c r="B9" s="5" t="s">
        <v>57</v>
      </c>
      <c r="C9" s="5" t="s">
        <v>58</v>
      </c>
      <c r="D9" s="6" t="s">
        <v>48</v>
      </c>
      <c r="E9" s="7" t="s">
        <v>59</v>
      </c>
      <c r="F9" s="5" t="s">
        <v>60</v>
      </c>
    </row>
    <row r="10" spans="1:6" ht="16.05" customHeight="1" x14ac:dyDescent="0.45">
      <c r="A10" t="s">
        <v>61</v>
      </c>
      <c r="B10" t="s">
        <v>62</v>
      </c>
      <c r="C10" t="s">
        <v>63</v>
      </c>
      <c r="D10" s="2" t="s">
        <v>49</v>
      </c>
      <c r="E10" s="1" t="s">
        <v>64</v>
      </c>
      <c r="F10" t="s">
        <v>65</v>
      </c>
    </row>
    <row r="11" spans="1:6" ht="16.05" customHeight="1" x14ac:dyDescent="0.45">
      <c r="A11" s="5" t="s">
        <v>22</v>
      </c>
      <c r="B11" s="5" t="s">
        <v>66</v>
      </c>
      <c r="C11" s="5" t="s">
        <v>67</v>
      </c>
      <c r="D11" s="6" t="s">
        <v>50</v>
      </c>
      <c r="E11" s="7" t="s">
        <v>68</v>
      </c>
      <c r="F11" s="5" t="s">
        <v>69</v>
      </c>
    </row>
    <row r="12" spans="1:6" ht="16.05" customHeight="1" x14ac:dyDescent="0.45">
      <c r="A12" t="s">
        <v>54</v>
      </c>
      <c r="B12" t="s">
        <v>40</v>
      </c>
      <c r="C12" t="s">
        <v>55</v>
      </c>
      <c r="D12" s="2" t="s">
        <v>51</v>
      </c>
      <c r="E12" s="1" t="s">
        <v>70</v>
      </c>
      <c r="F12" t="s">
        <v>71</v>
      </c>
    </row>
  </sheetData>
  <mergeCells count="1">
    <mergeCell ref="A1:F1"/>
  </mergeCells>
  <phoneticPr fontId="3" type="noConversion"/>
  <hyperlinks>
    <hyperlink ref="E3" r:id="rId1" xr:uid="{AB0F9BB8-ED57-49BE-AB6F-F809F6A67E3A}"/>
    <hyperlink ref="E4" r:id="rId2" xr:uid="{227378B0-CAF5-407B-AF2D-332253959401}"/>
    <hyperlink ref="E5" r:id="rId3" xr:uid="{49DCEAA5-BA35-40DE-A263-D676211552ED}"/>
    <hyperlink ref="E6" r:id="rId4" xr:uid="{AE3692C4-1DE0-4A26-8E87-0562538872FF}"/>
    <hyperlink ref="E7" r:id="rId5" xr:uid="{17370B66-74F8-4CB5-8280-3CD283D90BB9}"/>
    <hyperlink ref="E8" r:id="rId6" xr:uid="{2D21D412-5344-4509-84A6-18167EA489CE}"/>
    <hyperlink ref="E9" r:id="rId7" xr:uid="{531F6196-139B-41FF-B8DA-90383FD4AA69}"/>
    <hyperlink ref="E10" r:id="rId8" xr:uid="{3F230B87-1373-4646-98E6-D1CD6E82AD1C}"/>
    <hyperlink ref="E11" r:id="rId9" xr:uid="{0EA04F14-AE36-4D50-A5E3-E80F05E4DDE9}"/>
    <hyperlink ref="E12" r:id="rId10" xr:uid="{E807FA3B-83B5-4986-AF6C-8AAD19E0BE5B}"/>
  </hyperlinks>
  <pageMargins left="0.7" right="0.7" top="0.75" bottom="0.75" header="0.3" footer="0.3"/>
  <pageSetup paperSize="9" orientation="portrait" horizontalDpi="300" verticalDpi="300" r:id="rId11"/>
  <ignoredErrors>
    <ignoredError sqref="D3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6BF4-D216-43AC-80EF-38F56AC3FCB4}">
  <dimension ref="A1:J12"/>
  <sheetViews>
    <sheetView workbookViewId="0">
      <selection activeCell="G16" sqref="G16"/>
    </sheetView>
  </sheetViews>
  <sheetFormatPr defaultRowHeight="14.25" x14ac:dyDescent="0.45"/>
  <cols>
    <col min="1" max="1" width="25.19921875" bestFit="1" customWidth="1"/>
    <col min="3" max="3" width="14.9296875" bestFit="1" customWidth="1"/>
    <col min="4" max="4" width="8.3984375" bestFit="1" customWidth="1"/>
    <col min="5" max="5" width="22.33203125" style="8" bestFit="1" customWidth="1"/>
    <col min="6" max="6" width="11.6640625" bestFit="1" customWidth="1"/>
    <col min="7" max="7" width="7" bestFit="1" customWidth="1"/>
    <col min="8" max="8" width="12.6640625" bestFit="1" customWidth="1"/>
    <col min="9" max="9" width="12.53125" style="9" bestFit="1" customWidth="1"/>
    <col min="10" max="10" width="13.46484375" style="20" customWidth="1"/>
  </cols>
  <sheetData>
    <row r="1" spans="1:10" ht="28.9" customHeight="1" x14ac:dyDescent="0.45">
      <c r="A1" s="48" t="s">
        <v>116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44.65" customHeight="1" x14ac:dyDescent="0.45">
      <c r="A2" s="25" t="s">
        <v>72</v>
      </c>
      <c r="B2" s="3" t="s">
        <v>73</v>
      </c>
      <c r="C2" s="3" t="s">
        <v>74</v>
      </c>
      <c r="D2" s="3" t="s">
        <v>75</v>
      </c>
      <c r="E2" s="24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26" t="s">
        <v>158</v>
      </c>
    </row>
    <row r="3" spans="1:10" x14ac:dyDescent="0.45">
      <c r="A3" s="27" t="s">
        <v>81</v>
      </c>
      <c r="B3" t="s">
        <v>82</v>
      </c>
      <c r="C3">
        <v>258</v>
      </c>
      <c r="D3">
        <v>2001</v>
      </c>
      <c r="E3" s="8">
        <v>16.399999999999999</v>
      </c>
      <c r="F3" t="s">
        <v>83</v>
      </c>
      <c r="G3" t="s">
        <v>98</v>
      </c>
      <c r="H3" t="s">
        <v>84</v>
      </c>
      <c r="I3" s="9">
        <v>12341234</v>
      </c>
      <c r="J3" s="34" t="s">
        <v>156</v>
      </c>
    </row>
    <row r="4" spans="1:10" x14ac:dyDescent="0.45">
      <c r="A4" s="28" t="s">
        <v>85</v>
      </c>
      <c r="B4" s="5" t="s">
        <v>86</v>
      </c>
      <c r="C4" s="5">
        <v>544</v>
      </c>
      <c r="D4" s="5">
        <v>2022</v>
      </c>
      <c r="E4" s="29">
        <v>28</v>
      </c>
      <c r="F4" s="5" t="s">
        <v>87</v>
      </c>
      <c r="G4" s="5" t="s">
        <v>100</v>
      </c>
      <c r="H4" s="5" t="s">
        <v>88</v>
      </c>
      <c r="I4" s="10" t="s">
        <v>89</v>
      </c>
      <c r="J4" s="35" t="s">
        <v>157</v>
      </c>
    </row>
    <row r="5" spans="1:10" x14ac:dyDescent="0.45">
      <c r="A5" s="27" t="s">
        <v>90</v>
      </c>
      <c r="B5" t="s">
        <v>82</v>
      </c>
      <c r="C5">
        <v>120</v>
      </c>
      <c r="D5">
        <v>1994</v>
      </c>
      <c r="E5" s="8">
        <v>15.7</v>
      </c>
      <c r="F5" t="s">
        <v>91</v>
      </c>
      <c r="G5" t="s">
        <v>98</v>
      </c>
      <c r="H5" t="s">
        <v>92</v>
      </c>
      <c r="I5" s="9">
        <v>33224</v>
      </c>
      <c r="J5" s="34" t="s">
        <v>159</v>
      </c>
    </row>
    <row r="6" spans="1:10" x14ac:dyDescent="0.45">
      <c r="A6" s="28" t="s">
        <v>93</v>
      </c>
      <c r="B6" s="5" t="s">
        <v>94</v>
      </c>
      <c r="C6" s="5">
        <v>75</v>
      </c>
      <c r="D6" s="5">
        <v>2020</v>
      </c>
      <c r="E6" s="29">
        <v>5.8</v>
      </c>
      <c r="F6" s="5" t="s">
        <v>95</v>
      </c>
      <c r="G6" s="5" t="s">
        <v>100</v>
      </c>
      <c r="H6" s="5" t="s">
        <v>88</v>
      </c>
      <c r="I6" s="10" t="s">
        <v>96</v>
      </c>
      <c r="J6" s="35" t="s">
        <v>160</v>
      </c>
    </row>
    <row r="7" spans="1:10" x14ac:dyDescent="0.45">
      <c r="A7" s="27" t="s">
        <v>97</v>
      </c>
      <c r="B7" t="s">
        <v>94</v>
      </c>
      <c r="C7">
        <v>432</v>
      </c>
      <c r="D7">
        <v>2018</v>
      </c>
      <c r="E7" s="8">
        <v>34</v>
      </c>
      <c r="F7" t="s">
        <v>104</v>
      </c>
      <c r="G7" t="s">
        <v>99</v>
      </c>
      <c r="H7" t="s">
        <v>101</v>
      </c>
      <c r="I7" s="9" t="s">
        <v>102</v>
      </c>
      <c r="J7" s="34" t="s">
        <v>161</v>
      </c>
    </row>
    <row r="8" spans="1:10" x14ac:dyDescent="0.45">
      <c r="A8" s="28" t="s">
        <v>103</v>
      </c>
      <c r="B8" s="5" t="s">
        <v>86</v>
      </c>
      <c r="C8" s="5">
        <v>453</v>
      </c>
      <c r="D8" s="5">
        <v>1992</v>
      </c>
      <c r="E8" s="29">
        <v>32</v>
      </c>
      <c r="F8" s="5" t="s">
        <v>105</v>
      </c>
      <c r="G8" s="5" t="s">
        <v>98</v>
      </c>
      <c r="H8" s="5" t="s">
        <v>84</v>
      </c>
      <c r="I8" s="10">
        <v>123498</v>
      </c>
      <c r="J8" s="35" t="s">
        <v>162</v>
      </c>
    </row>
    <row r="9" spans="1:10" x14ac:dyDescent="0.45">
      <c r="A9" s="27" t="s">
        <v>106</v>
      </c>
      <c r="B9" t="s">
        <v>107</v>
      </c>
      <c r="C9">
        <v>121</v>
      </c>
      <c r="D9">
        <v>1999</v>
      </c>
      <c r="E9" s="8">
        <v>21</v>
      </c>
      <c r="F9" t="s">
        <v>108</v>
      </c>
      <c r="G9" t="s">
        <v>98</v>
      </c>
      <c r="H9" t="s">
        <v>92</v>
      </c>
      <c r="I9" s="9">
        <v>9987654321</v>
      </c>
      <c r="J9" s="34" t="s">
        <v>163</v>
      </c>
    </row>
    <row r="10" spans="1:10" x14ac:dyDescent="0.45">
      <c r="A10" s="28" t="s">
        <v>109</v>
      </c>
      <c r="B10" s="5" t="s">
        <v>110</v>
      </c>
      <c r="C10" s="5">
        <v>23</v>
      </c>
      <c r="D10" s="5">
        <v>2022</v>
      </c>
      <c r="E10" s="29">
        <v>11.7</v>
      </c>
      <c r="F10" s="5" t="s">
        <v>83</v>
      </c>
      <c r="G10" s="5" t="s">
        <v>98</v>
      </c>
      <c r="H10" s="5" t="s">
        <v>84</v>
      </c>
      <c r="I10" s="10">
        <v>4455398</v>
      </c>
      <c r="J10" s="35" t="s">
        <v>164</v>
      </c>
    </row>
    <row r="11" spans="1:10" x14ac:dyDescent="0.45">
      <c r="A11" s="27" t="s">
        <v>111</v>
      </c>
      <c r="B11" t="s">
        <v>82</v>
      </c>
      <c r="C11">
        <v>234</v>
      </c>
      <c r="D11">
        <v>1990</v>
      </c>
      <c r="E11" s="8">
        <v>23.9</v>
      </c>
      <c r="F11" t="s">
        <v>87</v>
      </c>
      <c r="G11" t="s">
        <v>100</v>
      </c>
      <c r="H11" t="s">
        <v>88</v>
      </c>
      <c r="I11" s="9" t="s">
        <v>112</v>
      </c>
      <c r="J11" s="34" t="s">
        <v>165</v>
      </c>
    </row>
    <row r="12" spans="1:10" x14ac:dyDescent="0.45">
      <c r="A12" s="30" t="s">
        <v>113</v>
      </c>
      <c r="B12" s="31" t="s">
        <v>107</v>
      </c>
      <c r="C12" s="31">
        <v>546</v>
      </c>
      <c r="D12" s="31">
        <v>1982</v>
      </c>
      <c r="E12" s="32">
        <v>45</v>
      </c>
      <c r="F12" s="31" t="s">
        <v>114</v>
      </c>
      <c r="G12" s="31" t="s">
        <v>99</v>
      </c>
      <c r="H12" s="31" t="s">
        <v>101</v>
      </c>
      <c r="I12" s="33" t="s">
        <v>115</v>
      </c>
      <c r="J12" s="36" t="s">
        <v>166</v>
      </c>
    </row>
  </sheetData>
  <mergeCells count="1">
    <mergeCell ref="A1:J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5091-F532-404C-B6A9-D1D93BB72571}">
  <dimension ref="A1:I13"/>
  <sheetViews>
    <sheetView tabSelected="1" workbookViewId="0">
      <selection activeCell="G14" sqref="G14"/>
    </sheetView>
  </sheetViews>
  <sheetFormatPr defaultRowHeight="14.25" x14ac:dyDescent="0.45"/>
  <cols>
    <col min="1" max="1" width="9.33203125" bestFit="1" customWidth="1"/>
    <col min="2" max="2" width="9.46484375" bestFit="1" customWidth="1"/>
    <col min="3" max="3" width="14.59765625" style="20" customWidth="1"/>
    <col min="4" max="4" width="30.06640625" bestFit="1" customWidth="1"/>
    <col min="5" max="5" width="22.3984375" style="18" bestFit="1" customWidth="1"/>
    <col min="6" max="6" width="18" bestFit="1" customWidth="1"/>
    <col min="7" max="7" width="18.19921875" customWidth="1"/>
  </cols>
  <sheetData>
    <row r="1" spans="1:9" ht="14.65" customHeight="1" x14ac:dyDescent="0.45">
      <c r="A1" s="48" t="s">
        <v>117</v>
      </c>
      <c r="B1" s="49"/>
      <c r="C1" s="49"/>
      <c r="D1" s="49"/>
      <c r="E1" s="49"/>
      <c r="F1" s="49"/>
      <c r="G1" s="50"/>
      <c r="H1" s="12"/>
      <c r="I1" s="13"/>
    </row>
    <row r="2" spans="1:9" ht="28.5" x14ac:dyDescent="0.45">
      <c r="A2" s="14" t="s">
        <v>10</v>
      </c>
      <c r="B2" s="15" t="s">
        <v>11</v>
      </c>
      <c r="C2" s="15" t="s">
        <v>118</v>
      </c>
      <c r="D2" s="15" t="s">
        <v>119</v>
      </c>
      <c r="E2" s="17" t="s">
        <v>120</v>
      </c>
      <c r="F2" s="15" t="s">
        <v>121</v>
      </c>
      <c r="G2" s="16" t="s">
        <v>122</v>
      </c>
      <c r="H2" s="11"/>
      <c r="I2" s="11"/>
    </row>
    <row r="3" spans="1:9" x14ac:dyDescent="0.45">
      <c r="A3" t="s">
        <v>123</v>
      </c>
      <c r="B3" t="s">
        <v>17</v>
      </c>
      <c r="C3" s="20">
        <v>1</v>
      </c>
      <c r="D3" t="s">
        <v>137</v>
      </c>
      <c r="E3" s="18">
        <v>32535</v>
      </c>
      <c r="F3">
        <v>12345678</v>
      </c>
      <c r="G3" s="20" t="s">
        <v>147</v>
      </c>
      <c r="I3" s="9"/>
    </row>
    <row r="4" spans="1:9" x14ac:dyDescent="0.45">
      <c r="A4" s="5" t="s">
        <v>124</v>
      </c>
      <c r="B4" s="5" t="s">
        <v>34</v>
      </c>
      <c r="C4" s="21">
        <v>2</v>
      </c>
      <c r="D4" s="5" t="s">
        <v>138</v>
      </c>
      <c r="E4" s="19">
        <v>28529</v>
      </c>
      <c r="F4" s="5">
        <v>12345678</v>
      </c>
      <c r="G4" s="21" t="s">
        <v>148</v>
      </c>
      <c r="I4" s="9"/>
    </row>
    <row r="5" spans="1:9" x14ac:dyDescent="0.45">
      <c r="A5" t="s">
        <v>125</v>
      </c>
      <c r="B5" t="s">
        <v>131</v>
      </c>
      <c r="C5" s="20">
        <v>3</v>
      </c>
      <c r="D5" t="s">
        <v>139</v>
      </c>
      <c r="E5" s="18">
        <v>36957</v>
      </c>
      <c r="F5">
        <v>12345678</v>
      </c>
      <c r="G5" s="20" t="s">
        <v>148</v>
      </c>
      <c r="I5" s="9"/>
    </row>
    <row r="6" spans="1:9" x14ac:dyDescent="0.45">
      <c r="A6" s="5" t="s">
        <v>126</v>
      </c>
      <c r="B6" s="5" t="s">
        <v>132</v>
      </c>
      <c r="C6" s="21">
        <v>4</v>
      </c>
      <c r="D6" s="5" t="s">
        <v>140</v>
      </c>
      <c r="E6" s="19">
        <v>32878.800000000003</v>
      </c>
      <c r="F6" s="5">
        <v>12345678</v>
      </c>
      <c r="G6" s="21" t="s">
        <v>148</v>
      </c>
      <c r="I6" s="9"/>
    </row>
    <row r="7" spans="1:9" x14ac:dyDescent="0.45">
      <c r="A7" t="s">
        <v>127</v>
      </c>
      <c r="B7" t="s">
        <v>133</v>
      </c>
      <c r="C7" s="20">
        <v>5</v>
      </c>
      <c r="D7" t="s">
        <v>141</v>
      </c>
      <c r="E7" s="18">
        <v>32846</v>
      </c>
      <c r="F7">
        <v>12345678</v>
      </c>
      <c r="G7" s="20" t="s">
        <v>148</v>
      </c>
      <c r="I7" s="9"/>
    </row>
    <row r="8" spans="1:9" x14ac:dyDescent="0.45">
      <c r="A8" s="5" t="s">
        <v>128</v>
      </c>
      <c r="B8" s="5" t="s">
        <v>134</v>
      </c>
      <c r="C8" s="21">
        <v>6</v>
      </c>
      <c r="D8" s="5" t="s">
        <v>142</v>
      </c>
      <c r="E8" s="19">
        <v>36214</v>
      </c>
      <c r="F8" s="5">
        <v>12345678</v>
      </c>
      <c r="G8" s="21" t="s">
        <v>147</v>
      </c>
      <c r="I8" s="9"/>
    </row>
    <row r="9" spans="1:9" x14ac:dyDescent="0.45">
      <c r="A9" t="s">
        <v>129</v>
      </c>
      <c r="B9" t="s">
        <v>135</v>
      </c>
      <c r="C9" s="20">
        <v>7</v>
      </c>
      <c r="D9" t="s">
        <v>143</v>
      </c>
      <c r="E9" s="18">
        <v>33624</v>
      </c>
      <c r="F9">
        <v>12345678</v>
      </c>
      <c r="G9" s="20" t="s">
        <v>147</v>
      </c>
      <c r="I9" s="9"/>
    </row>
    <row r="10" spans="1:9" x14ac:dyDescent="0.45">
      <c r="A10" s="5" t="s">
        <v>130</v>
      </c>
      <c r="B10" s="5" t="s">
        <v>17</v>
      </c>
      <c r="C10" s="21">
        <v>8</v>
      </c>
      <c r="D10" s="5" t="s">
        <v>144</v>
      </c>
      <c r="E10" s="19">
        <v>36612</v>
      </c>
      <c r="F10" s="5">
        <v>12345678</v>
      </c>
      <c r="G10" s="21" t="s">
        <v>148</v>
      </c>
      <c r="I10" s="9"/>
    </row>
    <row r="11" spans="1:9" x14ac:dyDescent="0.45">
      <c r="A11" t="s">
        <v>126</v>
      </c>
      <c r="B11" t="s">
        <v>131</v>
      </c>
      <c r="C11" s="20">
        <v>9</v>
      </c>
      <c r="D11" t="s">
        <v>145</v>
      </c>
      <c r="E11" s="18">
        <v>36914</v>
      </c>
      <c r="F11">
        <v>12345678</v>
      </c>
      <c r="G11" s="20" t="s">
        <v>148</v>
      </c>
      <c r="I11" s="9"/>
    </row>
    <row r="12" spans="1:9" x14ac:dyDescent="0.45">
      <c r="A12" s="5" t="s">
        <v>123</v>
      </c>
      <c r="B12" s="5" t="s">
        <v>136</v>
      </c>
      <c r="C12" s="21">
        <v>10</v>
      </c>
      <c r="D12" s="5" t="s">
        <v>146</v>
      </c>
      <c r="E12" s="19">
        <v>34014</v>
      </c>
      <c r="F12" s="5">
        <v>12345678</v>
      </c>
      <c r="G12" s="21" t="s">
        <v>148</v>
      </c>
      <c r="I12" s="9"/>
    </row>
    <row r="13" spans="1:9" x14ac:dyDescent="0.45">
      <c r="A13" t="s">
        <v>177</v>
      </c>
      <c r="B13" t="s">
        <v>178</v>
      </c>
      <c r="C13" s="20">
        <v>11</v>
      </c>
      <c r="D13" t="s">
        <v>179</v>
      </c>
      <c r="E13" s="18">
        <v>28576</v>
      </c>
      <c r="F13" s="5">
        <v>12345678</v>
      </c>
      <c r="G13" s="20" t="s">
        <v>147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EA57-4A7A-4AC8-83AA-7469473A0A91}">
  <dimension ref="A1:G3"/>
  <sheetViews>
    <sheetView workbookViewId="0">
      <selection activeCell="F13" sqref="F13"/>
    </sheetView>
  </sheetViews>
  <sheetFormatPr defaultRowHeight="14.25" x14ac:dyDescent="0.45"/>
  <cols>
    <col min="2" max="2" width="12.6640625" customWidth="1"/>
    <col min="4" max="4" width="16.33203125" bestFit="1" customWidth="1"/>
    <col min="5" max="5" width="10.19921875" bestFit="1" customWidth="1"/>
    <col min="6" max="6" width="14.06640625" customWidth="1"/>
    <col min="7" max="7" width="8.46484375" bestFit="1" customWidth="1"/>
  </cols>
  <sheetData>
    <row r="1" spans="1:7" ht="14.25" customHeight="1" x14ac:dyDescent="0.45">
      <c r="A1" s="48" t="s">
        <v>149</v>
      </c>
      <c r="B1" s="49"/>
      <c r="C1" s="49"/>
      <c r="D1" s="49"/>
      <c r="E1" s="49"/>
      <c r="F1" s="49"/>
      <c r="G1" s="22"/>
    </row>
    <row r="2" spans="1:7" ht="42.75" x14ac:dyDescent="0.45">
      <c r="A2" s="14" t="s">
        <v>10</v>
      </c>
      <c r="B2" s="15" t="s">
        <v>11</v>
      </c>
      <c r="C2" s="15" t="s">
        <v>118</v>
      </c>
      <c r="D2" s="15" t="s">
        <v>119</v>
      </c>
      <c r="E2" s="17" t="s">
        <v>120</v>
      </c>
      <c r="F2" s="15" t="s">
        <v>121</v>
      </c>
      <c r="G2" s="11"/>
    </row>
    <row r="3" spans="1:7" x14ac:dyDescent="0.45">
      <c r="A3" t="s">
        <v>150</v>
      </c>
      <c r="B3" t="s">
        <v>17</v>
      </c>
      <c r="C3" s="20" t="s">
        <v>151</v>
      </c>
      <c r="D3" t="s">
        <v>137</v>
      </c>
      <c r="E3" s="18">
        <v>25595</v>
      </c>
      <c r="F3">
        <v>12345678</v>
      </c>
      <c r="G3" s="20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04A5-8F1E-4B49-8155-AAC9A3B220EF}">
  <dimension ref="A1:I12"/>
  <sheetViews>
    <sheetView workbookViewId="0">
      <selection activeCell="A3" sqref="A3"/>
    </sheetView>
  </sheetViews>
  <sheetFormatPr defaultRowHeight="14.25" x14ac:dyDescent="0.45"/>
  <cols>
    <col min="1" max="1" width="30.796875" style="20" bestFit="1" customWidth="1"/>
    <col min="2" max="2" width="10.06640625" style="20" bestFit="1" customWidth="1"/>
    <col min="3" max="3" width="13.06640625" style="20" bestFit="1" customWidth="1"/>
    <col min="4" max="4" width="9.19921875" style="23" bestFit="1" customWidth="1"/>
    <col min="5" max="5" width="25.19921875" bestFit="1" customWidth="1"/>
    <col min="6" max="6" width="10.19921875" bestFit="1" customWidth="1"/>
    <col min="7" max="7" width="5.265625" bestFit="1" customWidth="1"/>
    <col min="8" max="8" width="14.53125" bestFit="1" customWidth="1"/>
    <col min="9" max="9" width="11.3984375" bestFit="1" customWidth="1"/>
  </cols>
  <sheetData>
    <row r="1" spans="1:9" ht="27.4" customHeight="1" x14ac:dyDescent="0.45">
      <c r="A1" s="51" t="s">
        <v>152</v>
      </c>
      <c r="B1" s="51"/>
      <c r="C1" s="51"/>
      <c r="D1" s="51"/>
      <c r="E1" s="51"/>
      <c r="F1" s="51"/>
      <c r="G1" s="51"/>
      <c r="H1" s="51"/>
      <c r="I1" s="51"/>
    </row>
    <row r="2" spans="1:9" x14ac:dyDescent="0.45">
      <c r="A2" s="38" t="s">
        <v>153</v>
      </c>
      <c r="B2" s="37" t="s">
        <v>176</v>
      </c>
      <c r="C2" s="37" t="s">
        <v>154</v>
      </c>
      <c r="D2" s="37" t="s">
        <v>12</v>
      </c>
      <c r="E2" s="37" t="s">
        <v>155</v>
      </c>
      <c r="F2" s="37" t="s">
        <v>167</v>
      </c>
      <c r="G2" s="37" t="s">
        <v>168</v>
      </c>
      <c r="H2" s="37" t="s">
        <v>170</v>
      </c>
      <c r="I2" s="39" t="s">
        <v>169</v>
      </c>
    </row>
    <row r="3" spans="1:9" x14ac:dyDescent="0.45">
      <c r="A3" s="20">
        <v>202343214</v>
      </c>
      <c r="B3" s="20">
        <v>30</v>
      </c>
      <c r="C3" s="20">
        <v>3</v>
      </c>
      <c r="D3" s="23" t="str">
        <f>Clienti!C7</f>
        <v>LN002</v>
      </c>
      <c r="E3" t="str">
        <f>Libri!A3</f>
        <v>Vita lenta</v>
      </c>
      <c r="F3" s="18">
        <v>44958</v>
      </c>
      <c r="G3" s="40">
        <v>0.51388888888888895</v>
      </c>
      <c r="H3" s="18">
        <f>F3+60</f>
        <v>45018</v>
      </c>
      <c r="I3" s="23" t="s">
        <v>172</v>
      </c>
    </row>
    <row r="4" spans="1:9" x14ac:dyDescent="0.45">
      <c r="A4" s="21">
        <v>202343215</v>
      </c>
      <c r="B4" s="21">
        <v>30</v>
      </c>
      <c r="C4" s="21">
        <v>4</v>
      </c>
      <c r="D4" s="42" t="str">
        <f>Clienti!C12</f>
        <v>LN003</v>
      </c>
      <c r="E4" s="5" t="str">
        <f>Libri!A11</f>
        <v>The hills have eyes</v>
      </c>
      <c r="F4" s="19">
        <v>44959</v>
      </c>
      <c r="G4" s="43">
        <v>0.46875</v>
      </c>
      <c r="H4" s="19">
        <f>F4+60</f>
        <v>45019</v>
      </c>
      <c r="I4" s="42" t="s">
        <v>172</v>
      </c>
    </row>
    <row r="5" spans="1:9" x14ac:dyDescent="0.45">
      <c r="A5" s="20">
        <v>202343216</v>
      </c>
      <c r="B5" s="20">
        <v>20</v>
      </c>
      <c r="C5" s="20">
        <v>3</v>
      </c>
      <c r="D5" s="23" t="str">
        <f>Clienti!C11</f>
        <v>VV001</v>
      </c>
      <c r="E5" t="str">
        <f>Libri!A12</f>
        <v>Wir kinder vom bahnhof zoo</v>
      </c>
      <c r="F5" s="18">
        <v>44960</v>
      </c>
      <c r="G5" s="40">
        <v>0.60416666666666663</v>
      </c>
      <c r="H5" s="18">
        <f>F5</f>
        <v>44960</v>
      </c>
      <c r="I5" s="41" t="s">
        <v>171</v>
      </c>
    </row>
    <row r="6" spans="1:9" x14ac:dyDescent="0.45">
      <c r="A6" s="21">
        <v>202343217</v>
      </c>
      <c r="B6" s="21">
        <v>10</v>
      </c>
      <c r="C6" s="21">
        <v>3</v>
      </c>
      <c r="D6" s="42" t="str">
        <f>Clienti!C12</f>
        <v>LN003</v>
      </c>
      <c r="E6" s="5" t="str">
        <f>Libri!A7</f>
        <v>Ich liebe dich</v>
      </c>
      <c r="F6" s="19">
        <v>44961</v>
      </c>
      <c r="G6" s="43">
        <v>0.38958333333333334</v>
      </c>
      <c r="H6" s="19">
        <f>F6</f>
        <v>44961</v>
      </c>
      <c r="I6" s="44" t="s">
        <v>173</v>
      </c>
    </row>
    <row r="7" spans="1:9" x14ac:dyDescent="0.45">
      <c r="A7" s="20">
        <v>202343218</v>
      </c>
      <c r="B7" s="20">
        <v>20</v>
      </c>
      <c r="C7" s="20">
        <v>2</v>
      </c>
      <c r="D7" s="23" t="str">
        <f>Clienti!C9</f>
        <v>LG001</v>
      </c>
      <c r="E7" t="str">
        <f>Libri!A5</f>
        <v>Seguimi ancora</v>
      </c>
      <c r="F7" s="18">
        <v>44962</v>
      </c>
      <c r="G7" s="40">
        <v>0.68055555555555602</v>
      </c>
      <c r="H7" s="18">
        <f>F7+60</f>
        <v>45022</v>
      </c>
      <c r="I7" s="23" t="s">
        <v>174</v>
      </c>
    </row>
    <row r="8" spans="1:9" x14ac:dyDescent="0.45">
      <c r="A8" s="21">
        <v>202343219</v>
      </c>
      <c r="B8" s="21">
        <v>20</v>
      </c>
      <c r="C8" s="21">
        <v>1</v>
      </c>
      <c r="D8" s="42" t="str">
        <f>Clienti!C10</f>
        <v>GC001</v>
      </c>
      <c r="E8" s="5" t="str">
        <f>Libri!A4</f>
        <v>Trust</v>
      </c>
      <c r="F8" s="19">
        <v>44963</v>
      </c>
      <c r="G8" s="43">
        <v>0.72361111111111109</v>
      </c>
      <c r="H8" s="19">
        <f>F8</f>
        <v>44963</v>
      </c>
      <c r="I8" s="42" t="s">
        <v>174</v>
      </c>
    </row>
    <row r="9" spans="1:9" x14ac:dyDescent="0.45">
      <c r="A9" s="20">
        <v>202343220</v>
      </c>
      <c r="B9" s="20">
        <v>20</v>
      </c>
      <c r="C9" s="20">
        <v>7</v>
      </c>
      <c r="D9" s="23" t="str">
        <f>Clienti!C3</f>
        <v>MR001</v>
      </c>
      <c r="E9" t="str">
        <f>Libri!A9</f>
        <v>La dura vita dei gatti</v>
      </c>
      <c r="F9" s="18">
        <v>44964</v>
      </c>
      <c r="G9" s="40">
        <v>0.47986111111111113</v>
      </c>
      <c r="H9" s="18">
        <f>F9</f>
        <v>44964</v>
      </c>
      <c r="I9" s="23" t="s">
        <v>174</v>
      </c>
    </row>
    <row r="10" spans="1:9" x14ac:dyDescent="0.45">
      <c r="A10" s="21">
        <v>202343221</v>
      </c>
      <c r="B10" s="21">
        <v>10</v>
      </c>
      <c r="C10" s="21">
        <v>8</v>
      </c>
      <c r="D10" s="42" t="str">
        <f>Clienti!C6</f>
        <v>MV001</v>
      </c>
      <c r="E10" s="5" t="str">
        <f>Libri!A8</f>
        <v>Harry Potter e il calice di fuoco</v>
      </c>
      <c r="F10" s="19">
        <v>44965</v>
      </c>
      <c r="G10" s="43">
        <v>0.51458333333333328</v>
      </c>
      <c r="H10" s="19">
        <f>F10+60</f>
        <v>45025</v>
      </c>
      <c r="I10" s="44" t="s">
        <v>171</v>
      </c>
    </row>
    <row r="11" spans="1:9" x14ac:dyDescent="0.45">
      <c r="A11" s="20">
        <v>202343222</v>
      </c>
      <c r="B11" s="20">
        <v>10</v>
      </c>
      <c r="C11" s="20">
        <v>7</v>
      </c>
      <c r="D11" s="23" t="str">
        <f>Clienti!C11</f>
        <v>VV001</v>
      </c>
      <c r="E11" t="str">
        <f>Libri!A6</f>
        <v>Imagine people</v>
      </c>
      <c r="F11" s="18">
        <v>44966</v>
      </c>
      <c r="G11" s="40">
        <v>0.65138888888888891</v>
      </c>
      <c r="H11" s="18">
        <f>F11</f>
        <v>44966</v>
      </c>
      <c r="I11" s="23" t="s">
        <v>172</v>
      </c>
    </row>
    <row r="12" spans="1:9" x14ac:dyDescent="0.45">
      <c r="A12" s="21">
        <v>202343223</v>
      </c>
      <c r="B12" s="21">
        <v>30</v>
      </c>
      <c r="C12" s="21">
        <v>9</v>
      </c>
      <c r="D12" s="42" t="str">
        <f>Clienti!C12</f>
        <v>LN003</v>
      </c>
      <c r="E12" s="5" t="str">
        <f>Libri!A10</f>
        <v>L'ora x</v>
      </c>
      <c r="F12" s="19">
        <v>44967</v>
      </c>
      <c r="G12" s="43">
        <v>0.66666666666666663</v>
      </c>
      <c r="H12" s="19">
        <f>F12</f>
        <v>44967</v>
      </c>
      <c r="I12" s="42" t="s">
        <v>172</v>
      </c>
    </row>
  </sheetData>
  <mergeCells count="1">
    <mergeCell ref="A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Biblioteca</vt:lpstr>
      <vt:lpstr>Clienti</vt:lpstr>
      <vt:lpstr>Libri</vt:lpstr>
      <vt:lpstr>Dipendenti</vt:lpstr>
      <vt:lpstr>Direttore</vt:lpstr>
      <vt:lpstr>DATABASE OPERAZIONI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</dc:creator>
  <cp:lastModifiedBy>Anna Maria</cp:lastModifiedBy>
  <dcterms:created xsi:type="dcterms:W3CDTF">2023-06-17T10:27:08Z</dcterms:created>
  <dcterms:modified xsi:type="dcterms:W3CDTF">2023-06-19T13:40:24Z</dcterms:modified>
</cp:coreProperties>
</file>