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开发文档\huawei\智慧园区\301医院\03、系统设计\详细设计\专题\能源管理\02物理模型设计\"/>
    </mc:Choice>
  </mc:AlternateContent>
  <xr:revisionPtr revIDLastSave="0" documentId="13_ncr:1_{68CAA77A-FB2A-4A74-B08D-86A2BCF8EE97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版本控制" sheetId="3" r:id="rId1"/>
    <sheet name="表信息" sheetId="1" r:id="rId2"/>
    <sheet name="能源管理_总览" sheetId="2" r:id="rId3"/>
    <sheet name="能源管理_楼栋统计" sheetId="10" r:id="rId4"/>
    <sheet name="能源管理_水能耗分布" sheetId="11" r:id="rId5"/>
    <sheet name="能源管理_电能耗分布" sheetId="12" r:id="rId6"/>
  </sheets>
  <definedNames>
    <definedName name="_xlnm._FilterDatabase" localSheetId="5" hidden="1">能源管理_电能耗分布!$A$5:$J$9</definedName>
    <definedName name="_xlnm._FilterDatabase" localSheetId="3" hidden="1">能源管理_楼栋统计!$A$5:$J$10</definedName>
    <definedName name="_xlnm._FilterDatabase" localSheetId="4" hidden="1">能源管理_水能耗分布!$A$5:$J$9</definedName>
    <definedName name="_xlnm._FilterDatabase" localSheetId="2" hidden="1">能源管理_总览!$A$5:$J$17</definedName>
  </definedNames>
  <calcPr calcId="181029"/>
</workbook>
</file>

<file path=xl/calcChain.xml><?xml version="1.0" encoding="utf-8"?>
<calcChain xmlns="http://schemas.openxmlformats.org/spreadsheetml/2006/main">
  <c r="A2" i="12" l="1"/>
  <c r="A1" i="12"/>
  <c r="A2" i="11"/>
  <c r="A1" i="11"/>
  <c r="A2" i="10"/>
  <c r="A1" i="10"/>
  <c r="A2" i="2"/>
  <c r="I3" i="1"/>
  <c r="I4" i="1"/>
  <c r="I5" i="1"/>
  <c r="I6" i="1"/>
  <c r="A1" i="2" l="1"/>
</calcChain>
</file>

<file path=xl/sharedStrings.xml><?xml version="1.0" encoding="utf-8"?>
<sst xmlns="http://schemas.openxmlformats.org/spreadsheetml/2006/main" count="535" uniqueCount="102">
  <si>
    <t>版本</t>
  </si>
  <si>
    <t>编写人</t>
  </si>
  <si>
    <t>日期</t>
  </si>
  <si>
    <t>修改说明</t>
  </si>
  <si>
    <t>审核</t>
  </si>
  <si>
    <t>批准</t>
  </si>
  <si>
    <t>V1.0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</si>
  <si>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</si>
  <si>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</si>
  <si>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</si>
  <si>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</si>
  <si>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</si>
  <si>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</si>
  <si>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</si>
  <si>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</si>
  <si>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</si>
  <si>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</si>
  <si>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</si>
  <si>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</si>
  <si>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是</t>
  </si>
  <si>
    <t>否</t>
  </si>
  <si>
    <t>01</t>
  </si>
  <si>
    <t>04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</si>
  <si>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</si>
  <si>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</si>
  <si>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</si>
  <si>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</si>
  <si>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</si>
  <si>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</si>
  <si>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</si>
  <si>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</si>
  <si>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</si>
  <si>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</si>
  <si>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</si>
  <si>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</si>
  <si>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</si>
  <si>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</si>
  <si>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id</t>
  </si>
  <si>
    <t>serial</t>
  </si>
  <si>
    <t>0</t>
  </si>
  <si>
    <t>row</t>
  </si>
  <si>
    <t>任艺</t>
    <phoneticPr fontId="7" type="noConversion"/>
  </si>
  <si>
    <t>系统id</t>
  </si>
  <si>
    <t>create_time</t>
  </si>
  <si>
    <t>0</t>
    <phoneticPr fontId="7" type="noConversion"/>
  </si>
  <si>
    <t>是</t>
    <phoneticPr fontId="7" type="noConversion"/>
  </si>
  <si>
    <t>0</t>
    <phoneticPr fontId="7" type="noConversion"/>
  </si>
  <si>
    <t>是</t>
    <phoneticPr fontId="7" type="noConversion"/>
  </si>
  <si>
    <t>varchar</t>
  </si>
  <si>
    <t>company</t>
    <phoneticPr fontId="9" type="noConversion"/>
  </si>
  <si>
    <t>所属公司</t>
    <phoneticPr fontId="9" type="noConversion"/>
  </si>
  <si>
    <t>company</t>
  </si>
  <si>
    <t>所属公司</t>
  </si>
  <si>
    <t>创建时间</t>
  </si>
  <si>
    <t>date_time</t>
  </si>
  <si>
    <t>刻度时间</t>
  </si>
  <si>
    <t>dm_energy_water_distribution</t>
  </si>
  <si>
    <t>dm_energy_overview</t>
  </si>
  <si>
    <t>dm_energy_building</t>
  </si>
  <si>
    <t>dm_energy_electric_distribution</t>
  </si>
  <si>
    <t>timestamp</t>
  </si>
  <si>
    <t>dm_energy</t>
  </si>
  <si>
    <t>能源管理_总览</t>
    <phoneticPr fontId="9" type="noConversion"/>
  </si>
  <si>
    <t>能源管理_楼栋统计</t>
    <phoneticPr fontId="9" type="noConversion"/>
  </si>
  <si>
    <t>能源管理_水能耗分布</t>
    <phoneticPr fontId="9" type="noConversion"/>
  </si>
  <si>
    <t>能源管理_电能耗分布</t>
    <phoneticPr fontId="9" type="noConversion"/>
  </si>
  <si>
    <t>能源管理_总览</t>
  </si>
  <si>
    <t>能源管理_水能耗分布</t>
  </si>
  <si>
    <t>electric</t>
  </si>
  <si>
    <t>电能能耗</t>
  </si>
  <si>
    <t>e_year</t>
  </si>
  <si>
    <t>电能同比</t>
  </si>
  <si>
    <t>e_ring</t>
  </si>
  <si>
    <t>电能环比</t>
  </si>
  <si>
    <t>water</t>
  </si>
  <si>
    <t>水能能耗</t>
  </si>
  <si>
    <t>w_year</t>
  </si>
  <si>
    <t>水能同比</t>
  </si>
  <si>
    <t>w_ring</t>
  </si>
  <si>
    <t>水能环比</t>
  </si>
  <si>
    <t>heat</t>
  </si>
  <si>
    <t>热能能耗</t>
  </si>
  <si>
    <t>h_year</t>
  </si>
  <si>
    <t>热能同比</t>
  </si>
  <si>
    <t>h_ring</t>
  </si>
  <si>
    <t>热能环比</t>
  </si>
  <si>
    <t>dm_energy_overview</t>
    <phoneticPr fontId="7" type="noConversion"/>
  </si>
  <si>
    <t>能源管理_楼栋统计</t>
  </si>
  <si>
    <t>building_id</t>
    <phoneticPr fontId="9" type="noConversion"/>
  </si>
  <si>
    <t>楼栋id</t>
    <phoneticPr fontId="9" type="noConversion"/>
  </si>
  <si>
    <t>building_name</t>
    <phoneticPr fontId="9" type="noConversion"/>
  </si>
  <si>
    <t>楼栋name</t>
    <phoneticPr fontId="9" type="noConversion"/>
  </si>
  <si>
    <t>energy_sum</t>
    <phoneticPr fontId="9" type="noConversion"/>
  </si>
  <si>
    <t>能耗</t>
    <phoneticPr fontId="9" type="noConversion"/>
  </si>
  <si>
    <t>w_type</t>
  </si>
  <si>
    <t>水能耗类型</t>
  </si>
  <si>
    <t>w_num</t>
  </si>
  <si>
    <t>用量</t>
  </si>
  <si>
    <t>能源管理_电能耗分布</t>
  </si>
  <si>
    <t>e_type</t>
  </si>
  <si>
    <t>电能耗类型</t>
  </si>
  <si>
    <t>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</si>
</sst>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charset val="134"/>
      <scheme val="minor"/>
    </font>
    <font>
      <sz val="18"/>
      <name val="宋体"/>
      <family val="3"/>
      <charset val="134"/>
    </font>
    <font>
      <sz val="18"/>
      <name val="Calibri"/>
      <family val="2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3" fillId="3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8" fillId="0" borderId="1" xfId="3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11" xfId="1" xr:uid="{00000000-0005-0000-0000-000031000000}"/>
    <cellStyle name="常规 5" xfId="2" xr:uid="{00000000-0005-0000-0000-000032000000}"/>
    <cellStyle name="常规 6" xfId="3" xr:uid="{1D4277E0-277A-4048-8206-C81565D343D5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pane ySplit="1" topLeftCell="A2" activePane="bottomLeft" state="frozen"/>
      <selection pane="bottomLeft" activeCell="B23" sqref="B22:B23"/>
    </sheetView>
  </sheetViews>
  <sheetFormatPr defaultColWidth="9" defaultRowHeight="14" x14ac:dyDescent="0.3"/>
  <cols>
    <col min="1" max="1" width="9" style="7"/>
    <col min="2" max="2" width="19.25" style="7" customWidth="1"/>
    <col min="3" max="3" width="19.33203125" style="7" customWidth="1"/>
    <col min="4" max="4" width="27" style="7" customWidth="1"/>
    <col min="5" max="6" width="9" style="7"/>
    <col min="7" max="16384" width="9" style="8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">
      <c r="A2" s="7" t="s">
        <v>6</v>
      </c>
      <c r="B2" s="7" t="s">
        <v>41</v>
      </c>
      <c r="C2" s="10">
        <v>44324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9" defaultRowHeight="14" x14ac:dyDescent="0.3"/>
  <cols>
    <col min="1" max="1" width="16.75" customWidth="1"/>
    <col min="2" max="2" width="43.83203125" customWidth="1"/>
    <col min="3" max="3" width="22.25" style="12" customWidth="1"/>
    <col min="4" max="6" width="22.5" customWidth="1"/>
    <col min="7" max="7" width="26.33203125" customWidth="1"/>
    <col min="8" max="8" width="28.5" customWidth="1"/>
    <col min="9" max="9" width="33.58203125" bestFit="1" customWidth="1"/>
  </cols>
  <sheetData>
    <row r="1" spans="1:9" x14ac:dyDescent="0.3">
      <c r="A1" s="2" t="s">
        <v>7</v>
      </c>
      <c r="B1" s="2" t="s">
        <v>8</v>
      </c>
      <c r="C1" s="2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2" t="s">
        <v>15</v>
      </c>
    </row>
    <row r="2" spans="1:9" ht="70" x14ac:dyDescent="0.3">
      <c r="A2" s="2"/>
      <c r="B2" s="2"/>
      <c r="C2" s="2"/>
      <c r="D2" s="5"/>
      <c r="E2" s="5"/>
      <c r="F2" s="5" t="s">
        <v>16</v>
      </c>
      <c r="G2" s="5" t="s">
        <v>17</v>
      </c>
      <c r="H2" s="5" t="s">
        <v>18</v>
      </c>
      <c r="I2" s="2"/>
    </row>
    <row r="3" spans="1:9" x14ac:dyDescent="0.25">
      <c r="A3" s="4" t="s">
        <v>61</v>
      </c>
      <c r="B3" s="30" t="s">
        <v>57</v>
      </c>
      <c r="C3" s="32" t="s">
        <v>62</v>
      </c>
      <c r="D3" s="6" t="s">
        <v>47</v>
      </c>
      <c r="E3" s="6" t="s">
        <v>20</v>
      </c>
      <c r="F3" s="6" t="s">
        <v>21</v>
      </c>
      <c r="G3" s="6" t="s">
        <v>22</v>
      </c>
      <c r="H3" s="6" t="s">
        <v>21</v>
      </c>
      <c r="I3" s="13" t="str">
        <f t="shared" ref="I3:I6" si="0">"记录"&amp;C3&amp;"信息"</f>
        <v>记录能源管理_总览信息</v>
      </c>
    </row>
    <row r="4" spans="1:9" x14ac:dyDescent="0.25">
      <c r="A4" s="4" t="s">
        <v>61</v>
      </c>
      <c r="B4" s="30" t="s">
        <v>58</v>
      </c>
      <c r="C4" s="32" t="s">
        <v>63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21</v>
      </c>
      <c r="I4" s="13" t="str">
        <f t="shared" si="0"/>
        <v>记录能源管理_楼栋统计信息</v>
      </c>
    </row>
    <row r="5" spans="1:9" x14ac:dyDescent="0.25">
      <c r="A5" s="4" t="s">
        <v>61</v>
      </c>
      <c r="B5" s="31" t="s">
        <v>56</v>
      </c>
      <c r="C5" s="32" t="s">
        <v>64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21</v>
      </c>
      <c r="I5" s="13" t="str">
        <f t="shared" si="0"/>
        <v>记录能源管理_水能耗分布信息</v>
      </c>
    </row>
    <row r="6" spans="1:9" x14ac:dyDescent="0.25">
      <c r="A6" s="4" t="s">
        <v>61</v>
      </c>
      <c r="B6" s="31" t="s">
        <v>59</v>
      </c>
      <c r="C6" s="32" t="s">
        <v>65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21</v>
      </c>
      <c r="I6" s="13" t="str">
        <f t="shared" si="0"/>
        <v>记录能源管理_电能耗分布信息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zoomScale="90" zoomScaleNormal="90" workbookViewId="0">
      <pane ySplit="3" topLeftCell="A4" activePane="bottomLeft" state="frozen"/>
      <selection activeCell="E10" sqref="E10"/>
      <selection pane="bottomLeft" activeCell="G5" sqref="G5"/>
    </sheetView>
  </sheetViews>
  <sheetFormatPr defaultColWidth="9" defaultRowHeight="14" x14ac:dyDescent="0.3"/>
  <cols>
    <col min="1" max="1" width="20" customWidth="1"/>
    <col min="2" max="2" width="24.25" style="15" customWidth="1"/>
    <col min="3" max="3" width="15.25" customWidth="1"/>
    <col min="4" max="4" width="20" style="12" customWidth="1"/>
    <col min="5" max="14" width="20" customWidth="1"/>
    <col min="15" max="15" width="29.25" customWidth="1"/>
  </cols>
  <sheetData>
    <row r="1" spans="1:15" s="1" customFormat="1" x14ac:dyDescent="0.3">
      <c r="A1" s="11" t="str">
        <f>HYPERLINK("#表信息!A1","返回")</f>
        <v>返回</v>
      </c>
      <c r="B1" s="1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3.5" x14ac:dyDescent="0.3">
      <c r="A2" s="33" t="str">
        <f>C5&amp;"("&amp;B5&amp;")"</f>
        <v>能源管理_总览(dm_energy_overview)</v>
      </c>
      <c r="B2" s="34" t="s">
        <v>23</v>
      </c>
      <c r="C2" s="34"/>
      <c r="D2" s="34" t="s">
        <v>23</v>
      </c>
      <c r="E2" s="34" t="s">
        <v>23</v>
      </c>
      <c r="F2" s="34" t="s">
        <v>23</v>
      </c>
      <c r="G2" s="34" t="s">
        <v>23</v>
      </c>
      <c r="H2" s="34" t="s">
        <v>23</v>
      </c>
      <c r="I2" s="34" t="s">
        <v>23</v>
      </c>
      <c r="J2" s="34" t="s">
        <v>23</v>
      </c>
      <c r="K2" s="34" t="s">
        <v>23</v>
      </c>
      <c r="L2" s="34" t="s">
        <v>23</v>
      </c>
      <c r="M2" s="34" t="s">
        <v>23</v>
      </c>
      <c r="N2" s="34"/>
      <c r="O2" s="34" t="s">
        <v>23</v>
      </c>
    </row>
    <row r="3" spans="1:15" x14ac:dyDescent="0.3">
      <c r="A3" s="17" t="s">
        <v>7</v>
      </c>
      <c r="B3" s="17" t="s">
        <v>8</v>
      </c>
      <c r="C3" s="17" t="s">
        <v>9</v>
      </c>
      <c r="D3" s="28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17" t="s">
        <v>29</v>
      </c>
      <c r="J3" s="17" t="s">
        <v>30</v>
      </c>
      <c r="K3" s="17" t="s">
        <v>31</v>
      </c>
      <c r="L3" s="17" t="s">
        <v>32</v>
      </c>
      <c r="M3" s="17" t="s">
        <v>33</v>
      </c>
      <c r="N3" s="17" t="s">
        <v>34</v>
      </c>
      <c r="O3" s="17" t="s">
        <v>35</v>
      </c>
    </row>
    <row r="4" spans="1:15" s="1" customFormat="1" x14ac:dyDescent="0.3">
      <c r="A4" s="16" t="s">
        <v>36</v>
      </c>
      <c r="B4" s="16" t="s">
        <v>36</v>
      </c>
      <c r="C4" s="16" t="s">
        <v>23</v>
      </c>
      <c r="D4" s="16" t="s">
        <v>23</v>
      </c>
      <c r="E4" s="16" t="s">
        <v>23</v>
      </c>
      <c r="F4" s="16" t="s">
        <v>23</v>
      </c>
      <c r="G4" s="16" t="s">
        <v>23</v>
      </c>
      <c r="H4" s="16" t="s">
        <v>23</v>
      </c>
      <c r="I4" s="16" t="s">
        <v>23</v>
      </c>
      <c r="J4" s="16" t="s">
        <v>23</v>
      </c>
      <c r="K4" s="16" t="s">
        <v>23</v>
      </c>
      <c r="L4" s="16" t="s">
        <v>23</v>
      </c>
      <c r="M4" s="16" t="s">
        <v>23</v>
      </c>
      <c r="N4" s="16" t="s">
        <v>23</v>
      </c>
      <c r="O4" s="16" t="s">
        <v>23</v>
      </c>
    </row>
    <row r="5" spans="1:15" ht="13.5" customHeight="1" x14ac:dyDescent="0.3">
      <c r="A5" s="4" t="s">
        <v>61</v>
      </c>
      <c r="B5" s="30" t="s">
        <v>86</v>
      </c>
      <c r="C5" s="20" t="s">
        <v>66</v>
      </c>
      <c r="D5" s="23" t="s">
        <v>37</v>
      </c>
      <c r="E5" s="23" t="s">
        <v>42</v>
      </c>
      <c r="F5" s="23" t="s">
        <v>38</v>
      </c>
      <c r="G5" s="23"/>
      <c r="H5" s="3" t="s">
        <v>39</v>
      </c>
      <c r="I5" s="3"/>
      <c r="J5" s="3" t="s">
        <v>20</v>
      </c>
      <c r="K5" s="3" t="s">
        <v>45</v>
      </c>
      <c r="L5" s="3"/>
      <c r="M5" s="3" t="s">
        <v>20</v>
      </c>
      <c r="N5" s="3" t="s">
        <v>40</v>
      </c>
      <c r="O5" s="3"/>
    </row>
    <row r="6" spans="1:15" ht="13.5" customHeight="1" x14ac:dyDescent="0.3">
      <c r="A6" s="4" t="s">
        <v>61</v>
      </c>
      <c r="B6" s="30" t="s">
        <v>86</v>
      </c>
      <c r="C6" s="20" t="s">
        <v>66</v>
      </c>
      <c r="D6" s="23" t="s">
        <v>68</v>
      </c>
      <c r="E6" s="23" t="s">
        <v>69</v>
      </c>
      <c r="F6" s="29" t="s">
        <v>48</v>
      </c>
      <c r="G6" s="23">
        <v>100</v>
      </c>
      <c r="H6" s="3">
        <v>0</v>
      </c>
      <c r="I6" s="3"/>
      <c r="J6" s="3" t="s">
        <v>20</v>
      </c>
      <c r="K6" s="3" t="s">
        <v>20</v>
      </c>
      <c r="L6" s="3"/>
      <c r="M6" s="3" t="s">
        <v>20</v>
      </c>
      <c r="N6" s="3" t="s">
        <v>40</v>
      </c>
      <c r="O6" s="3"/>
    </row>
    <row r="7" spans="1:15" x14ac:dyDescent="0.3">
      <c r="A7" s="4" t="s">
        <v>61</v>
      </c>
      <c r="B7" s="30" t="s">
        <v>86</v>
      </c>
      <c r="C7" s="20" t="s">
        <v>66</v>
      </c>
      <c r="D7" s="23" t="s">
        <v>70</v>
      </c>
      <c r="E7" s="23" t="s">
        <v>71</v>
      </c>
      <c r="F7" s="23" t="s">
        <v>48</v>
      </c>
      <c r="G7" s="23">
        <v>100</v>
      </c>
      <c r="H7" s="3" t="s">
        <v>39</v>
      </c>
      <c r="I7" s="3"/>
      <c r="J7" s="3" t="s">
        <v>20</v>
      </c>
      <c r="K7" s="3" t="s">
        <v>20</v>
      </c>
      <c r="L7" s="3"/>
      <c r="M7" s="3" t="s">
        <v>20</v>
      </c>
      <c r="N7" s="3" t="s">
        <v>40</v>
      </c>
      <c r="O7" s="3"/>
    </row>
    <row r="8" spans="1:15" x14ac:dyDescent="0.3">
      <c r="A8" s="4" t="s">
        <v>61</v>
      </c>
      <c r="B8" s="30" t="s">
        <v>86</v>
      </c>
      <c r="C8" s="20" t="s">
        <v>66</v>
      </c>
      <c r="D8" s="24" t="s">
        <v>72</v>
      </c>
      <c r="E8" s="25" t="s">
        <v>73</v>
      </c>
      <c r="F8" s="24" t="s">
        <v>48</v>
      </c>
      <c r="G8" s="24">
        <v>100</v>
      </c>
      <c r="H8" s="21" t="s">
        <v>39</v>
      </c>
      <c r="I8" s="3"/>
      <c r="J8" s="3" t="s">
        <v>20</v>
      </c>
      <c r="K8" s="3" t="s">
        <v>20</v>
      </c>
      <c r="L8" s="3"/>
      <c r="M8" s="3" t="s">
        <v>20</v>
      </c>
      <c r="N8" s="3" t="s">
        <v>40</v>
      </c>
      <c r="O8" s="21"/>
    </row>
    <row r="9" spans="1:15" x14ac:dyDescent="0.3">
      <c r="A9" s="4" t="s">
        <v>61</v>
      </c>
      <c r="B9" s="30" t="s">
        <v>86</v>
      </c>
      <c r="C9" s="20" t="s">
        <v>66</v>
      </c>
      <c r="D9" s="23" t="s">
        <v>74</v>
      </c>
      <c r="E9" s="23" t="s">
        <v>75</v>
      </c>
      <c r="F9" s="23" t="s">
        <v>48</v>
      </c>
      <c r="G9" s="23">
        <v>100</v>
      </c>
      <c r="H9" s="21" t="s">
        <v>39</v>
      </c>
      <c r="I9" s="3"/>
      <c r="J9" s="3" t="s">
        <v>20</v>
      </c>
      <c r="K9" s="3" t="s">
        <v>20</v>
      </c>
      <c r="L9" s="3"/>
      <c r="M9" s="3" t="s">
        <v>20</v>
      </c>
      <c r="N9" s="3" t="s">
        <v>40</v>
      </c>
      <c r="O9" s="19"/>
    </row>
    <row r="10" spans="1:15" s="22" customFormat="1" x14ac:dyDescent="0.3">
      <c r="A10" s="4" t="s">
        <v>61</v>
      </c>
      <c r="B10" s="30" t="s">
        <v>86</v>
      </c>
      <c r="C10" s="20" t="s">
        <v>66</v>
      </c>
      <c r="D10" s="23" t="s">
        <v>76</v>
      </c>
      <c r="E10" s="23" t="s">
        <v>77</v>
      </c>
      <c r="F10" s="23" t="s">
        <v>48</v>
      </c>
      <c r="G10" s="23">
        <v>100</v>
      </c>
      <c r="H10" s="19" t="s">
        <v>46</v>
      </c>
      <c r="I10" s="3"/>
      <c r="J10" s="3" t="s">
        <v>20</v>
      </c>
      <c r="K10" s="3" t="s">
        <v>20</v>
      </c>
      <c r="L10" s="3"/>
      <c r="M10" s="3" t="s">
        <v>20</v>
      </c>
      <c r="N10" s="3" t="s">
        <v>40</v>
      </c>
      <c r="O10" s="19"/>
    </row>
    <row r="11" spans="1:15" x14ac:dyDescent="0.3">
      <c r="A11" s="4" t="s">
        <v>61</v>
      </c>
      <c r="B11" s="30" t="s">
        <v>86</v>
      </c>
      <c r="C11" s="20" t="s">
        <v>66</v>
      </c>
      <c r="D11" s="23" t="s">
        <v>78</v>
      </c>
      <c r="E11" s="23" t="s">
        <v>79</v>
      </c>
      <c r="F11" s="23" t="s">
        <v>48</v>
      </c>
      <c r="G11" s="23">
        <v>100</v>
      </c>
      <c r="H11" s="21" t="s">
        <v>39</v>
      </c>
      <c r="I11" s="3"/>
      <c r="J11" s="3" t="s">
        <v>20</v>
      </c>
      <c r="K11" s="3" t="s">
        <v>20</v>
      </c>
      <c r="L11" s="3"/>
      <c r="M11" s="3" t="s">
        <v>20</v>
      </c>
      <c r="N11" s="3" t="s">
        <v>40</v>
      </c>
      <c r="O11" s="21"/>
    </row>
    <row r="12" spans="1:15" x14ac:dyDescent="0.3">
      <c r="A12" s="4" t="s">
        <v>61</v>
      </c>
      <c r="B12" s="30" t="s">
        <v>86</v>
      </c>
      <c r="C12" s="20" t="s">
        <v>66</v>
      </c>
      <c r="D12" s="25" t="s">
        <v>80</v>
      </c>
      <c r="E12" s="23" t="s">
        <v>81</v>
      </c>
      <c r="F12" s="23" t="s">
        <v>48</v>
      </c>
      <c r="G12" s="23">
        <v>100</v>
      </c>
      <c r="H12" s="21" t="s">
        <v>39</v>
      </c>
      <c r="I12" s="3"/>
      <c r="J12" s="3" t="s">
        <v>20</v>
      </c>
      <c r="K12" s="3" t="s">
        <v>20</v>
      </c>
      <c r="L12" s="3"/>
      <c r="M12" s="3" t="s">
        <v>20</v>
      </c>
      <c r="N12" s="3" t="s">
        <v>40</v>
      </c>
      <c r="O12" s="21"/>
    </row>
    <row r="13" spans="1:15" s="22" customFormat="1" x14ac:dyDescent="0.3">
      <c r="A13" s="4" t="s">
        <v>61</v>
      </c>
      <c r="B13" s="30" t="s">
        <v>86</v>
      </c>
      <c r="C13" s="20" t="s">
        <v>66</v>
      </c>
      <c r="D13" s="23" t="s">
        <v>82</v>
      </c>
      <c r="E13" s="23" t="s">
        <v>83</v>
      </c>
      <c r="F13" s="23" t="s">
        <v>48</v>
      </c>
      <c r="G13" s="23">
        <v>100</v>
      </c>
      <c r="H13" s="21" t="s">
        <v>39</v>
      </c>
      <c r="I13" s="3"/>
      <c r="J13" s="3" t="s">
        <v>20</v>
      </c>
      <c r="K13" s="3" t="s">
        <v>20</v>
      </c>
      <c r="L13" s="3"/>
      <c r="M13" s="3" t="s">
        <v>20</v>
      </c>
      <c r="N13" s="3" t="s">
        <v>40</v>
      </c>
      <c r="O13" s="21"/>
    </row>
    <row r="14" spans="1:15" s="18" customFormat="1" x14ac:dyDescent="0.3">
      <c r="A14" s="4" t="s">
        <v>61</v>
      </c>
      <c r="B14" s="30" t="s">
        <v>86</v>
      </c>
      <c r="C14" s="20" t="s">
        <v>66</v>
      </c>
      <c r="D14" s="23" t="s">
        <v>84</v>
      </c>
      <c r="E14" s="23" t="s">
        <v>85</v>
      </c>
      <c r="F14" s="23" t="s">
        <v>48</v>
      </c>
      <c r="G14" s="23">
        <v>100</v>
      </c>
      <c r="H14" s="21" t="s">
        <v>39</v>
      </c>
      <c r="I14" s="3"/>
      <c r="J14" s="3" t="s">
        <v>20</v>
      </c>
      <c r="K14" s="3" t="s">
        <v>20</v>
      </c>
      <c r="L14" s="3"/>
      <c r="M14" s="3" t="s">
        <v>20</v>
      </c>
      <c r="N14" s="3" t="s">
        <v>40</v>
      </c>
      <c r="O14" s="19"/>
    </row>
    <row r="15" spans="1:15" s="22" customFormat="1" ht="13.5" customHeight="1" x14ac:dyDescent="0.3">
      <c r="A15" s="4" t="s">
        <v>61</v>
      </c>
      <c r="B15" s="30" t="s">
        <v>86</v>
      </c>
      <c r="C15" s="20" t="s">
        <v>66</v>
      </c>
      <c r="D15" s="23" t="s">
        <v>54</v>
      </c>
      <c r="E15" s="23" t="s">
        <v>55</v>
      </c>
      <c r="F15" s="23" t="s">
        <v>60</v>
      </c>
      <c r="G15" s="23">
        <v>6</v>
      </c>
      <c r="H15" s="21" t="s">
        <v>39</v>
      </c>
      <c r="I15" s="3"/>
      <c r="J15" s="3" t="s">
        <v>20</v>
      </c>
      <c r="K15" s="3" t="s">
        <v>20</v>
      </c>
      <c r="L15" s="3"/>
      <c r="M15" s="3" t="s">
        <v>20</v>
      </c>
      <c r="N15" s="3" t="s">
        <v>40</v>
      </c>
      <c r="O15" s="19"/>
    </row>
    <row r="16" spans="1:15" x14ac:dyDescent="0.3">
      <c r="A16" s="4" t="s">
        <v>61</v>
      </c>
      <c r="B16" s="30" t="s">
        <v>86</v>
      </c>
      <c r="C16" s="20" t="s">
        <v>66</v>
      </c>
      <c r="D16" s="26" t="s">
        <v>51</v>
      </c>
      <c r="E16" s="27" t="s">
        <v>52</v>
      </c>
      <c r="F16" s="26" t="s">
        <v>48</v>
      </c>
      <c r="G16" s="26">
        <v>100</v>
      </c>
      <c r="H16" s="21" t="s">
        <v>39</v>
      </c>
      <c r="I16" s="3"/>
      <c r="J16" s="3" t="s">
        <v>20</v>
      </c>
      <c r="K16" s="3" t="s">
        <v>20</v>
      </c>
      <c r="L16" s="3"/>
      <c r="M16" s="3" t="s">
        <v>20</v>
      </c>
      <c r="N16" s="3" t="s">
        <v>40</v>
      </c>
      <c r="O16" s="19"/>
    </row>
    <row r="17" spans="1:15" x14ac:dyDescent="0.3">
      <c r="A17" s="4" t="s">
        <v>61</v>
      </c>
      <c r="B17" s="30" t="s">
        <v>86</v>
      </c>
      <c r="C17" s="20" t="s">
        <v>66</v>
      </c>
      <c r="D17" s="23" t="s">
        <v>43</v>
      </c>
      <c r="E17" s="23" t="s">
        <v>53</v>
      </c>
      <c r="F17" s="23" t="s">
        <v>60</v>
      </c>
      <c r="G17" s="23">
        <v>6</v>
      </c>
      <c r="H17" s="21" t="s">
        <v>39</v>
      </c>
      <c r="I17" s="3"/>
      <c r="J17" s="3" t="s">
        <v>20</v>
      </c>
      <c r="K17" s="3" t="s">
        <v>20</v>
      </c>
      <c r="L17" s="3"/>
      <c r="M17" s="3" t="s">
        <v>20</v>
      </c>
      <c r="N17" s="3" t="s">
        <v>40</v>
      </c>
      <c r="O17" s="19"/>
    </row>
  </sheetData>
  <mergeCells count="1">
    <mergeCell ref="A2:O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6837-8248-46E5-A77A-4DB9F3CF566B}">
  <dimension ref="A1:O10"/>
  <sheetViews>
    <sheetView zoomScale="90" zoomScaleNormal="90" workbookViewId="0">
      <pane ySplit="3" topLeftCell="A4" activePane="bottomLeft" state="frozen"/>
      <selection activeCell="E10" sqref="E10"/>
      <selection pane="bottomLeft" activeCell="G5" sqref="G5"/>
    </sheetView>
  </sheetViews>
  <sheetFormatPr defaultColWidth="9" defaultRowHeight="14" x14ac:dyDescent="0.3"/>
  <cols>
    <col min="1" max="1" width="20" customWidth="1"/>
    <col min="2" max="2" width="20.83203125" style="15" bestFit="1" customWidth="1"/>
    <col min="3" max="3" width="17.4140625" customWidth="1"/>
    <col min="4" max="4" width="20" style="12" customWidth="1"/>
    <col min="5" max="14" width="20" customWidth="1"/>
    <col min="15" max="15" width="29.25" customWidth="1"/>
  </cols>
  <sheetData>
    <row r="1" spans="1:15" s="1" customFormat="1" x14ac:dyDescent="0.3">
      <c r="A1" s="11" t="str">
        <f>HYPERLINK("#表信息!A1","返回")</f>
        <v>返回</v>
      </c>
      <c r="B1" s="1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3.5" x14ac:dyDescent="0.3">
      <c r="A2" s="33" t="str">
        <f>C5&amp;"("&amp;B5&amp;")"</f>
        <v>能源管理_楼栋统计(dm_energy_building)</v>
      </c>
      <c r="B2" s="34" t="s">
        <v>23</v>
      </c>
      <c r="C2" s="34"/>
      <c r="D2" s="34" t="s">
        <v>23</v>
      </c>
      <c r="E2" s="34" t="s">
        <v>23</v>
      </c>
      <c r="F2" s="34" t="s">
        <v>23</v>
      </c>
      <c r="G2" s="34" t="s">
        <v>23</v>
      </c>
      <c r="H2" s="34" t="s">
        <v>23</v>
      </c>
      <c r="I2" s="34" t="s">
        <v>23</v>
      </c>
      <c r="J2" s="34" t="s">
        <v>23</v>
      </c>
      <c r="K2" s="34" t="s">
        <v>23</v>
      </c>
      <c r="L2" s="34" t="s">
        <v>23</v>
      </c>
      <c r="M2" s="34" t="s">
        <v>23</v>
      </c>
      <c r="N2" s="34"/>
      <c r="O2" s="34" t="s">
        <v>23</v>
      </c>
    </row>
    <row r="3" spans="1:15" x14ac:dyDescent="0.3">
      <c r="A3" s="17" t="s">
        <v>7</v>
      </c>
      <c r="B3" s="17" t="s">
        <v>8</v>
      </c>
      <c r="C3" s="17" t="s">
        <v>9</v>
      </c>
      <c r="D3" s="28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17" t="s">
        <v>29</v>
      </c>
      <c r="J3" s="17" t="s">
        <v>30</v>
      </c>
      <c r="K3" s="17" t="s">
        <v>31</v>
      </c>
      <c r="L3" s="17" t="s">
        <v>32</v>
      </c>
      <c r="M3" s="17" t="s">
        <v>33</v>
      </c>
      <c r="N3" s="17" t="s">
        <v>34</v>
      </c>
      <c r="O3" s="17" t="s">
        <v>35</v>
      </c>
    </row>
    <row r="4" spans="1:15" s="1" customFormat="1" x14ac:dyDescent="0.3">
      <c r="A4" s="16" t="s">
        <v>36</v>
      </c>
      <c r="B4" s="16" t="s">
        <v>36</v>
      </c>
      <c r="C4" s="16" t="s">
        <v>23</v>
      </c>
      <c r="D4" s="16" t="s">
        <v>23</v>
      </c>
      <c r="E4" s="16" t="s">
        <v>23</v>
      </c>
      <c r="F4" s="16" t="s">
        <v>23</v>
      </c>
      <c r="G4" s="16" t="s">
        <v>23</v>
      </c>
      <c r="H4" s="16" t="s">
        <v>23</v>
      </c>
      <c r="I4" s="16" t="s">
        <v>23</v>
      </c>
      <c r="J4" s="16" t="s">
        <v>23</v>
      </c>
      <c r="K4" s="16" t="s">
        <v>23</v>
      </c>
      <c r="L4" s="16" t="s">
        <v>23</v>
      </c>
      <c r="M4" s="16" t="s">
        <v>23</v>
      </c>
      <c r="N4" s="16" t="s">
        <v>23</v>
      </c>
      <c r="O4" s="16" t="s">
        <v>23</v>
      </c>
    </row>
    <row r="5" spans="1:15" x14ac:dyDescent="0.3">
      <c r="A5" s="4" t="s">
        <v>61</v>
      </c>
      <c r="B5" s="30" t="s">
        <v>58</v>
      </c>
      <c r="C5" s="20" t="s">
        <v>87</v>
      </c>
      <c r="D5" s="23" t="s">
        <v>37</v>
      </c>
      <c r="E5" s="23" t="s">
        <v>42</v>
      </c>
      <c r="F5" s="23" t="s">
        <v>38</v>
      </c>
      <c r="G5" s="23"/>
      <c r="H5" s="3" t="s">
        <v>39</v>
      </c>
      <c r="I5" s="3"/>
      <c r="J5" s="3" t="s">
        <v>20</v>
      </c>
      <c r="K5" s="3" t="s">
        <v>45</v>
      </c>
      <c r="L5" s="3"/>
      <c r="M5" s="3" t="s">
        <v>20</v>
      </c>
      <c r="N5" s="3" t="s">
        <v>40</v>
      </c>
      <c r="O5" s="3"/>
    </row>
    <row r="6" spans="1:15" x14ac:dyDescent="0.3">
      <c r="A6" s="4" t="s">
        <v>61</v>
      </c>
      <c r="B6" s="30" t="s">
        <v>58</v>
      </c>
      <c r="C6" s="20" t="s">
        <v>87</v>
      </c>
      <c r="D6" s="23" t="s">
        <v>88</v>
      </c>
      <c r="E6" s="23" t="s">
        <v>89</v>
      </c>
      <c r="F6" s="23" t="s">
        <v>48</v>
      </c>
      <c r="G6" s="23">
        <v>100</v>
      </c>
      <c r="H6" s="3">
        <v>0</v>
      </c>
      <c r="I6" s="3"/>
      <c r="J6" s="3" t="s">
        <v>20</v>
      </c>
      <c r="K6" s="3" t="s">
        <v>20</v>
      </c>
      <c r="L6" s="3"/>
      <c r="M6" s="3" t="s">
        <v>20</v>
      </c>
      <c r="N6" s="3" t="s">
        <v>40</v>
      </c>
      <c r="O6" s="3"/>
    </row>
    <row r="7" spans="1:15" x14ac:dyDescent="0.3">
      <c r="A7" s="4" t="s">
        <v>61</v>
      </c>
      <c r="B7" s="30" t="s">
        <v>58</v>
      </c>
      <c r="C7" s="20" t="s">
        <v>87</v>
      </c>
      <c r="D7" s="23" t="s">
        <v>90</v>
      </c>
      <c r="E7" s="23" t="s">
        <v>91</v>
      </c>
      <c r="F7" s="23" t="s">
        <v>48</v>
      </c>
      <c r="G7" s="23">
        <v>100</v>
      </c>
      <c r="H7" s="3" t="s">
        <v>39</v>
      </c>
      <c r="I7" s="3"/>
      <c r="J7" s="3" t="s">
        <v>20</v>
      </c>
      <c r="K7" s="3" t="s">
        <v>20</v>
      </c>
      <c r="L7" s="3"/>
      <c r="M7" s="3" t="s">
        <v>20</v>
      </c>
      <c r="N7" s="3" t="s">
        <v>40</v>
      </c>
      <c r="O7" s="3"/>
    </row>
    <row r="8" spans="1:15" x14ac:dyDescent="0.3">
      <c r="A8" s="4" t="s">
        <v>61</v>
      </c>
      <c r="B8" s="30" t="s">
        <v>58</v>
      </c>
      <c r="C8" s="20" t="s">
        <v>87</v>
      </c>
      <c r="D8" s="23" t="s">
        <v>92</v>
      </c>
      <c r="E8" s="23" t="s">
        <v>93</v>
      </c>
      <c r="F8" s="23" t="s">
        <v>48</v>
      </c>
      <c r="G8" s="23">
        <v>100</v>
      </c>
      <c r="H8" s="21" t="s">
        <v>39</v>
      </c>
      <c r="I8" s="3"/>
      <c r="J8" s="3" t="s">
        <v>20</v>
      </c>
      <c r="K8" s="3" t="s">
        <v>20</v>
      </c>
      <c r="L8" s="3"/>
      <c r="M8" s="3" t="s">
        <v>20</v>
      </c>
      <c r="N8" s="3" t="s">
        <v>40</v>
      </c>
      <c r="O8" s="21"/>
    </row>
    <row r="9" spans="1:15" x14ac:dyDescent="0.3">
      <c r="A9" s="4" t="s">
        <v>61</v>
      </c>
      <c r="B9" s="30" t="s">
        <v>58</v>
      </c>
      <c r="C9" s="20" t="s">
        <v>87</v>
      </c>
      <c r="D9" s="23" t="s">
        <v>49</v>
      </c>
      <c r="E9" s="23" t="s">
        <v>50</v>
      </c>
      <c r="F9" s="23" t="s">
        <v>48</v>
      </c>
      <c r="G9" s="23">
        <v>100</v>
      </c>
      <c r="H9" s="21" t="s">
        <v>39</v>
      </c>
      <c r="I9" s="3"/>
      <c r="J9" s="3" t="s">
        <v>20</v>
      </c>
      <c r="K9" s="3" t="s">
        <v>20</v>
      </c>
      <c r="L9" s="3"/>
      <c r="M9" s="3" t="s">
        <v>20</v>
      </c>
      <c r="N9" s="3" t="s">
        <v>40</v>
      </c>
      <c r="O9" s="19"/>
    </row>
    <row r="10" spans="1:15" s="22" customFormat="1" x14ac:dyDescent="0.3">
      <c r="A10" s="19" t="s">
        <v>61</v>
      </c>
      <c r="B10" s="30" t="s">
        <v>58</v>
      </c>
      <c r="C10" s="20" t="s">
        <v>87</v>
      </c>
      <c r="D10" s="23" t="s">
        <v>43</v>
      </c>
      <c r="E10" s="23" t="s">
        <v>53</v>
      </c>
      <c r="F10" s="23" t="s">
        <v>60</v>
      </c>
      <c r="G10" s="23">
        <v>6</v>
      </c>
      <c r="H10" s="19" t="s">
        <v>44</v>
      </c>
      <c r="I10" s="3"/>
      <c r="J10" s="3" t="s">
        <v>20</v>
      </c>
      <c r="K10" s="3" t="s">
        <v>20</v>
      </c>
      <c r="L10" s="3"/>
      <c r="M10" s="3" t="s">
        <v>20</v>
      </c>
      <c r="N10" s="3" t="s">
        <v>40</v>
      </c>
      <c r="O10" s="19"/>
    </row>
  </sheetData>
  <mergeCells count="1">
    <mergeCell ref="A2:O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FD8D-8C0A-4D79-9843-165A168EEDD6}">
  <dimension ref="A1:O9"/>
  <sheetViews>
    <sheetView zoomScale="90" zoomScaleNormal="90" workbookViewId="0">
      <pane ySplit="3" topLeftCell="A4" activePane="bottomLeft" state="frozen"/>
      <selection activeCell="E10" sqref="E10"/>
      <selection pane="bottomLeft" activeCell="G5" sqref="G5"/>
    </sheetView>
  </sheetViews>
  <sheetFormatPr defaultColWidth="9" defaultRowHeight="14" x14ac:dyDescent="0.3"/>
  <cols>
    <col min="1" max="1" width="20" customWidth="1"/>
    <col min="2" max="2" width="24.9140625" style="15" customWidth="1"/>
    <col min="3" max="3" width="18.75" customWidth="1"/>
    <col min="4" max="4" width="20" style="12" customWidth="1"/>
    <col min="5" max="14" width="20" customWidth="1"/>
    <col min="15" max="15" width="29.25" customWidth="1"/>
  </cols>
  <sheetData>
    <row r="1" spans="1:15" s="1" customFormat="1" x14ac:dyDescent="0.3">
      <c r="A1" s="11" t="str">
        <f>HYPERLINK("#表信息!A1","返回")</f>
        <v>返回</v>
      </c>
      <c r="B1" s="1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3.5" x14ac:dyDescent="0.3">
      <c r="A2" s="33" t="str">
        <f>C5&amp;"("&amp;B5&amp;")"</f>
        <v>能源管理_水能耗分布(dm_energy_water_distribution)</v>
      </c>
      <c r="B2" s="34" t="s">
        <v>23</v>
      </c>
      <c r="C2" s="34"/>
      <c r="D2" s="34" t="s">
        <v>23</v>
      </c>
      <c r="E2" s="34" t="s">
        <v>23</v>
      </c>
      <c r="F2" s="34" t="s">
        <v>23</v>
      </c>
      <c r="G2" s="34" t="s">
        <v>23</v>
      </c>
      <c r="H2" s="34" t="s">
        <v>23</v>
      </c>
      <c r="I2" s="34" t="s">
        <v>23</v>
      </c>
      <c r="J2" s="34" t="s">
        <v>23</v>
      </c>
      <c r="K2" s="34" t="s">
        <v>23</v>
      </c>
      <c r="L2" s="34" t="s">
        <v>23</v>
      </c>
      <c r="M2" s="34" t="s">
        <v>23</v>
      </c>
      <c r="N2" s="34"/>
      <c r="O2" s="34" t="s">
        <v>23</v>
      </c>
    </row>
    <row r="3" spans="1:15" x14ac:dyDescent="0.3">
      <c r="A3" s="17" t="s">
        <v>7</v>
      </c>
      <c r="B3" s="17" t="s">
        <v>8</v>
      </c>
      <c r="C3" s="17" t="s">
        <v>9</v>
      </c>
      <c r="D3" s="28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17" t="s">
        <v>29</v>
      </c>
      <c r="J3" s="17" t="s">
        <v>30</v>
      </c>
      <c r="K3" s="17" t="s">
        <v>31</v>
      </c>
      <c r="L3" s="17" t="s">
        <v>32</v>
      </c>
      <c r="M3" s="17" t="s">
        <v>33</v>
      </c>
      <c r="N3" s="17" t="s">
        <v>34</v>
      </c>
      <c r="O3" s="17" t="s">
        <v>35</v>
      </c>
    </row>
    <row r="4" spans="1:15" s="1" customFormat="1" x14ac:dyDescent="0.3">
      <c r="A4" s="16" t="s">
        <v>36</v>
      </c>
      <c r="B4" s="16" t="s">
        <v>36</v>
      </c>
      <c r="C4" s="16" t="s">
        <v>23</v>
      </c>
      <c r="D4" s="16" t="s">
        <v>23</v>
      </c>
      <c r="E4" s="16" t="s">
        <v>23</v>
      </c>
      <c r="F4" s="16" t="s">
        <v>23</v>
      </c>
      <c r="G4" s="16" t="s">
        <v>23</v>
      </c>
      <c r="H4" s="16" t="s">
        <v>23</v>
      </c>
      <c r="I4" s="16" t="s">
        <v>23</v>
      </c>
      <c r="J4" s="16" t="s">
        <v>23</v>
      </c>
      <c r="K4" s="16" t="s">
        <v>23</v>
      </c>
      <c r="L4" s="16" t="s">
        <v>23</v>
      </c>
      <c r="M4" s="16" t="s">
        <v>23</v>
      </c>
      <c r="N4" s="16" t="s">
        <v>23</v>
      </c>
      <c r="O4" s="16" t="s">
        <v>23</v>
      </c>
    </row>
    <row r="5" spans="1:15" x14ac:dyDescent="0.3">
      <c r="A5" s="4" t="s">
        <v>61</v>
      </c>
      <c r="B5" s="31" t="s">
        <v>56</v>
      </c>
      <c r="C5" s="20" t="s">
        <v>67</v>
      </c>
      <c r="D5" s="23" t="s">
        <v>37</v>
      </c>
      <c r="E5" s="23" t="s">
        <v>42</v>
      </c>
      <c r="F5" s="23" t="s">
        <v>38</v>
      </c>
      <c r="G5" s="23"/>
      <c r="H5" s="3" t="s">
        <v>39</v>
      </c>
      <c r="I5" s="3"/>
      <c r="J5" s="3" t="s">
        <v>20</v>
      </c>
      <c r="K5" s="3" t="s">
        <v>45</v>
      </c>
      <c r="L5" s="3"/>
      <c r="M5" s="3" t="s">
        <v>20</v>
      </c>
      <c r="N5" s="3" t="s">
        <v>40</v>
      </c>
      <c r="O5" s="3"/>
    </row>
    <row r="6" spans="1:15" x14ac:dyDescent="0.3">
      <c r="A6" s="4" t="s">
        <v>61</v>
      </c>
      <c r="B6" s="31" t="s">
        <v>56</v>
      </c>
      <c r="C6" s="20" t="s">
        <v>67</v>
      </c>
      <c r="D6" s="23" t="s">
        <v>94</v>
      </c>
      <c r="E6" s="23" t="s">
        <v>95</v>
      </c>
      <c r="F6" s="29" t="s">
        <v>48</v>
      </c>
      <c r="G6" s="23">
        <v>100</v>
      </c>
      <c r="H6" s="3">
        <v>0</v>
      </c>
      <c r="I6" s="3"/>
      <c r="J6" s="3" t="s">
        <v>20</v>
      </c>
      <c r="K6" s="3" t="s">
        <v>20</v>
      </c>
      <c r="L6" s="3"/>
      <c r="M6" s="3" t="s">
        <v>20</v>
      </c>
      <c r="N6" s="3" t="s">
        <v>40</v>
      </c>
      <c r="O6" s="3"/>
    </row>
    <row r="7" spans="1:15" x14ac:dyDescent="0.3">
      <c r="A7" s="4" t="s">
        <v>61</v>
      </c>
      <c r="B7" s="31" t="s">
        <v>56</v>
      </c>
      <c r="C7" s="20" t="s">
        <v>67</v>
      </c>
      <c r="D7" s="23" t="s">
        <v>96</v>
      </c>
      <c r="E7" s="23" t="s">
        <v>97</v>
      </c>
      <c r="F7" s="23" t="s">
        <v>48</v>
      </c>
      <c r="G7" s="23">
        <v>100</v>
      </c>
      <c r="H7" s="3" t="s">
        <v>39</v>
      </c>
      <c r="I7" s="3"/>
      <c r="J7" s="3" t="s">
        <v>20</v>
      </c>
      <c r="K7" s="3" t="s">
        <v>20</v>
      </c>
      <c r="L7" s="3"/>
      <c r="M7" s="3" t="s">
        <v>20</v>
      </c>
      <c r="N7" s="3" t="s">
        <v>40</v>
      </c>
      <c r="O7" s="3"/>
    </row>
    <row r="8" spans="1:15" x14ac:dyDescent="0.3">
      <c r="A8" s="4" t="s">
        <v>61</v>
      </c>
      <c r="B8" s="31" t="s">
        <v>56</v>
      </c>
      <c r="C8" s="20" t="s">
        <v>67</v>
      </c>
      <c r="D8" s="24" t="s">
        <v>51</v>
      </c>
      <c r="E8" s="25" t="s">
        <v>52</v>
      </c>
      <c r="F8" s="24" t="s">
        <v>48</v>
      </c>
      <c r="G8" s="24">
        <v>100</v>
      </c>
      <c r="H8" s="21" t="s">
        <v>39</v>
      </c>
      <c r="I8" s="3"/>
      <c r="J8" s="3" t="s">
        <v>20</v>
      </c>
      <c r="K8" s="3" t="s">
        <v>20</v>
      </c>
      <c r="L8" s="3"/>
      <c r="M8" s="3" t="s">
        <v>20</v>
      </c>
      <c r="N8" s="3" t="s">
        <v>40</v>
      </c>
      <c r="O8" s="21"/>
    </row>
    <row r="9" spans="1:15" x14ac:dyDescent="0.3">
      <c r="A9" s="4" t="s">
        <v>61</v>
      </c>
      <c r="B9" s="31" t="s">
        <v>56</v>
      </c>
      <c r="C9" s="20" t="s">
        <v>67</v>
      </c>
      <c r="D9" s="23" t="s">
        <v>43</v>
      </c>
      <c r="E9" s="23" t="s">
        <v>53</v>
      </c>
      <c r="F9" s="23" t="s">
        <v>60</v>
      </c>
      <c r="G9" s="23">
        <v>6</v>
      </c>
      <c r="H9" s="21" t="s">
        <v>39</v>
      </c>
      <c r="I9" s="3"/>
      <c r="J9" s="3" t="s">
        <v>20</v>
      </c>
      <c r="K9" s="3" t="s">
        <v>20</v>
      </c>
      <c r="L9" s="3"/>
      <c r="M9" s="3" t="s">
        <v>20</v>
      </c>
      <c r="N9" s="3" t="s">
        <v>40</v>
      </c>
      <c r="O9" s="19"/>
    </row>
  </sheetData>
  <mergeCells count="1">
    <mergeCell ref="A2:O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6EA1-55D3-4D8A-B7B1-1262761ADECA}">
  <dimension ref="A1:O9"/>
  <sheetViews>
    <sheetView zoomScale="90" zoomScaleNormal="90" workbookViewId="0">
      <pane ySplit="3" topLeftCell="A4" activePane="bottomLeft" state="frozen"/>
      <selection activeCell="E10" sqref="E10"/>
      <selection pane="bottomLeft" activeCell="G5" sqref="G5"/>
    </sheetView>
  </sheetViews>
  <sheetFormatPr defaultColWidth="9" defaultRowHeight="14" x14ac:dyDescent="0.3"/>
  <cols>
    <col min="1" max="1" width="20" customWidth="1"/>
    <col min="2" max="2" width="20.83203125" style="15" bestFit="1" customWidth="1"/>
    <col min="3" max="3" width="19.33203125" customWidth="1"/>
    <col min="4" max="4" width="20" style="12" customWidth="1"/>
    <col min="5" max="14" width="20" customWidth="1"/>
    <col min="15" max="15" width="29.25" customWidth="1"/>
  </cols>
  <sheetData>
    <row r="1" spans="1:15" s="1" customFormat="1" x14ac:dyDescent="0.3">
      <c r="A1" s="11" t="str">
        <f>HYPERLINK("#表信息!A1","返回")</f>
        <v>返回</v>
      </c>
      <c r="B1" s="1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3.5" x14ac:dyDescent="0.3">
      <c r="A2" s="33" t="str">
        <f>C5&amp;"("&amp;B5&amp;")"</f>
        <v>能源管理_电能耗分布(dm_energy_electric_distribution)</v>
      </c>
      <c r="B2" s="34" t="s">
        <v>23</v>
      </c>
      <c r="C2" s="34"/>
      <c r="D2" s="34" t="s">
        <v>23</v>
      </c>
      <c r="E2" s="34" t="s">
        <v>23</v>
      </c>
      <c r="F2" s="34" t="s">
        <v>23</v>
      </c>
      <c r="G2" s="34" t="s">
        <v>23</v>
      </c>
      <c r="H2" s="34" t="s">
        <v>23</v>
      </c>
      <c r="I2" s="34" t="s">
        <v>23</v>
      </c>
      <c r="J2" s="34" t="s">
        <v>23</v>
      </c>
      <c r="K2" s="34" t="s">
        <v>23</v>
      </c>
      <c r="L2" s="34" t="s">
        <v>23</v>
      </c>
      <c r="M2" s="34" t="s">
        <v>23</v>
      </c>
      <c r="N2" s="34"/>
      <c r="O2" s="34" t="s">
        <v>23</v>
      </c>
    </row>
    <row r="3" spans="1:15" x14ac:dyDescent="0.3">
      <c r="A3" s="17" t="s">
        <v>7</v>
      </c>
      <c r="B3" s="17" t="s">
        <v>8</v>
      </c>
      <c r="C3" s="17" t="s">
        <v>9</v>
      </c>
      <c r="D3" s="28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17" t="s">
        <v>29</v>
      </c>
      <c r="J3" s="17" t="s">
        <v>30</v>
      </c>
      <c r="K3" s="17" t="s">
        <v>31</v>
      </c>
      <c r="L3" s="17" t="s">
        <v>32</v>
      </c>
      <c r="M3" s="17" t="s">
        <v>33</v>
      </c>
      <c r="N3" s="17" t="s">
        <v>34</v>
      </c>
      <c r="O3" s="17" t="s">
        <v>35</v>
      </c>
    </row>
    <row r="4" spans="1:15" s="1" customFormat="1" x14ac:dyDescent="0.3">
      <c r="A4" s="16" t="s">
        <v>36</v>
      </c>
      <c r="B4" s="16" t="s">
        <v>36</v>
      </c>
      <c r="C4" s="16" t="s">
        <v>23</v>
      </c>
      <c r="D4" s="16" t="s">
        <v>23</v>
      </c>
      <c r="E4" s="16" t="s">
        <v>23</v>
      </c>
      <c r="F4" s="16" t="s">
        <v>23</v>
      </c>
      <c r="G4" s="16" t="s">
        <v>23</v>
      </c>
      <c r="H4" s="16" t="s">
        <v>23</v>
      </c>
      <c r="I4" s="16" t="s">
        <v>23</v>
      </c>
      <c r="J4" s="16" t="s">
        <v>23</v>
      </c>
      <c r="K4" s="16" t="s">
        <v>23</v>
      </c>
      <c r="L4" s="16" t="s">
        <v>23</v>
      </c>
      <c r="M4" s="16" t="s">
        <v>23</v>
      </c>
      <c r="N4" s="16" t="s">
        <v>23</v>
      </c>
      <c r="O4" s="16" t="s">
        <v>23</v>
      </c>
    </row>
    <row r="5" spans="1:15" x14ac:dyDescent="0.3">
      <c r="A5" s="4" t="s">
        <v>61</v>
      </c>
      <c r="B5" s="31" t="s">
        <v>59</v>
      </c>
      <c r="C5" s="20" t="s">
        <v>98</v>
      </c>
      <c r="D5" s="23" t="s">
        <v>37</v>
      </c>
      <c r="E5" s="23" t="s">
        <v>42</v>
      </c>
      <c r="F5" s="23" t="s">
        <v>38</v>
      </c>
      <c r="G5" s="23"/>
      <c r="H5" s="3" t="s">
        <v>39</v>
      </c>
      <c r="I5" s="3"/>
      <c r="J5" s="3" t="s">
        <v>20</v>
      </c>
      <c r="K5" s="3" t="s">
        <v>45</v>
      </c>
      <c r="L5" s="3"/>
      <c r="M5" s="3" t="s">
        <v>20</v>
      </c>
      <c r="N5" s="3" t="s">
        <v>40</v>
      </c>
      <c r="O5" s="3"/>
    </row>
    <row r="6" spans="1:15" x14ac:dyDescent="0.3">
      <c r="A6" s="4" t="s">
        <v>61</v>
      </c>
      <c r="B6" s="31" t="s">
        <v>59</v>
      </c>
      <c r="C6" s="20" t="s">
        <v>98</v>
      </c>
      <c r="D6" s="23" t="s">
        <v>99</v>
      </c>
      <c r="E6" s="23" t="s">
        <v>100</v>
      </c>
      <c r="F6" s="29" t="s">
        <v>48</v>
      </c>
      <c r="G6" s="23">
        <v>100</v>
      </c>
      <c r="H6" s="3">
        <v>0</v>
      </c>
      <c r="I6" s="3"/>
      <c r="J6" s="3" t="s">
        <v>20</v>
      </c>
      <c r="K6" s="3" t="s">
        <v>20</v>
      </c>
      <c r="L6" s="3"/>
      <c r="M6" s="3" t="s">
        <v>20</v>
      </c>
      <c r="N6" s="3" t="s">
        <v>40</v>
      </c>
      <c r="O6" s="3"/>
    </row>
    <row r="7" spans="1:15" x14ac:dyDescent="0.3">
      <c r="A7" s="4" t="s">
        <v>61</v>
      </c>
      <c r="B7" s="31" t="s">
        <v>59</v>
      </c>
      <c r="C7" s="20" t="s">
        <v>98</v>
      </c>
      <c r="D7" s="23" t="s">
        <v>101</v>
      </c>
      <c r="E7" s="23" t="s">
        <v>97</v>
      </c>
      <c r="F7" s="23" t="s">
        <v>48</v>
      </c>
      <c r="G7" s="23">
        <v>100</v>
      </c>
      <c r="H7" s="3" t="s">
        <v>39</v>
      </c>
      <c r="I7" s="3"/>
      <c r="J7" s="3" t="s">
        <v>20</v>
      </c>
      <c r="K7" s="3" t="s">
        <v>20</v>
      </c>
      <c r="L7" s="3"/>
      <c r="M7" s="3" t="s">
        <v>20</v>
      </c>
      <c r="N7" s="3" t="s">
        <v>40</v>
      </c>
      <c r="O7" s="3"/>
    </row>
    <row r="8" spans="1:15" x14ac:dyDescent="0.3">
      <c r="A8" s="4" t="s">
        <v>61</v>
      </c>
      <c r="B8" s="31" t="s">
        <v>59</v>
      </c>
      <c r="C8" s="20" t="s">
        <v>98</v>
      </c>
      <c r="D8" s="24" t="s">
        <v>51</v>
      </c>
      <c r="E8" s="25" t="s">
        <v>52</v>
      </c>
      <c r="F8" s="24" t="s">
        <v>48</v>
      </c>
      <c r="G8" s="24">
        <v>100</v>
      </c>
      <c r="H8" s="21" t="s">
        <v>39</v>
      </c>
      <c r="I8" s="3"/>
      <c r="J8" s="3" t="s">
        <v>20</v>
      </c>
      <c r="K8" s="3" t="s">
        <v>20</v>
      </c>
      <c r="L8" s="3"/>
      <c r="M8" s="3" t="s">
        <v>20</v>
      </c>
      <c r="N8" s="3" t="s">
        <v>40</v>
      </c>
      <c r="O8" s="21"/>
    </row>
    <row r="9" spans="1:15" x14ac:dyDescent="0.3">
      <c r="A9" s="4" t="s">
        <v>61</v>
      </c>
      <c r="B9" s="31" t="s">
        <v>59</v>
      </c>
      <c r="C9" s="20" t="s">
        <v>98</v>
      </c>
      <c r="D9" s="23" t="s">
        <v>43</v>
      </c>
      <c r="E9" s="23" t="s">
        <v>53</v>
      </c>
      <c r="F9" s="23" t="s">
        <v>60</v>
      </c>
      <c r="G9" s="23">
        <v>6</v>
      </c>
      <c r="H9" s="21" t="s">
        <v>39</v>
      </c>
      <c r="I9" s="3"/>
      <c r="J9" s="3" t="s">
        <v>20</v>
      </c>
      <c r="K9" s="3" t="s">
        <v>20</v>
      </c>
      <c r="L9" s="3"/>
      <c r="M9" s="3" t="s">
        <v>20</v>
      </c>
      <c r="N9" s="3" t="s">
        <v>40</v>
      </c>
      <c r="O9" s="19"/>
    </row>
  </sheetData>
  <mergeCells count="1">
    <mergeCell ref="A2:O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版本控制</vt:lpstr>
      <vt:lpstr>表信息</vt:lpstr>
      <vt:lpstr>能源管理_总览</vt:lpstr>
      <vt:lpstr>能源管理_楼栋统计</vt:lpstr>
      <vt:lpstr>能源管理_水能耗分布</vt:lpstr>
      <vt:lpstr>能源管理_电能耗分布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2019-06-23T09:57:00Z</dcterms:created>
  <dc:creator>Apache POI</dc:creator>
  <cp:lastModifiedBy>yi ren</cp:lastModifiedBy>
  <dcterms:modified xsi:type="dcterms:W3CDTF">2021-08-20T06:45:01Z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