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开发文档\huawei\智慧园区\华贸\03、系统设计\详细设计\主题层\人员\"/>
    </mc:Choice>
  </mc:AlternateContent>
  <xr:revisionPtr revIDLastSave="0" documentId="13_ncr:1_{CEF9A195-E60E-4686-922F-2ECF82B25A27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版本控制" sheetId="55" r:id="rId1"/>
    <sheet name="主题范围划分" sheetId="44" r:id="rId2"/>
    <sheet name="目标系统需求" sheetId="45" r:id="rId3"/>
    <sheet name="目标需求与实体对应" sheetId="46" r:id="rId4"/>
    <sheet name="人员信息维表" sheetId="54" r:id="rId5"/>
  </sheets>
  <calcPr calcId="181029"/>
</workbook>
</file>

<file path=xl/calcChain.xml><?xml version="1.0" encoding="utf-8"?>
<calcChain xmlns="http://schemas.openxmlformats.org/spreadsheetml/2006/main">
  <c r="A2" i="54" l="1"/>
  <c r="C2" i="46"/>
  <c r="B2" i="46"/>
  <c r="A2" i="46"/>
  <c r="C2" i="45"/>
  <c r="B2" i="45"/>
  <c r="A2" i="45"/>
</calcChain>
</file>

<file path=xl/sharedStrings.xml><?xml version="1.0" encoding="utf-8"?>
<sst xmlns="http://schemas.openxmlformats.org/spreadsheetml/2006/main" count="250" uniqueCount="171">
  <si>
    <t>版本</t>
  </si>
  <si>
    <t>编写人</t>
  </si>
  <si>
    <t>日期</t>
  </si>
  <si>
    <t>修改说明</t>
  </si>
  <si>
    <t>审核</t>
  </si>
  <si>
    <t>批准</t>
  </si>
  <si>
    <t>V1.0</t>
  </si>
  <si>
    <t>一级主题</t>
  </si>
  <si>
    <t>子主题</t>
  </si>
  <si>
    <t>实体表</t>
  </si>
  <si>
    <t>应用名称</t>
  </si>
  <si>
    <t>功能</t>
  </si>
  <si>
    <t>功能详细描述</t>
  </si>
  <si>
    <t>对其它系统的数据需求</t>
  </si>
  <si>
    <t>数据来源系统</t>
  </si>
  <si>
    <t>经过数据平台</t>
  </si>
  <si>
    <t>备注</t>
  </si>
  <si>
    <t>是</t>
  </si>
  <si>
    <t>目标需求来源系统</t>
  </si>
  <si>
    <t>目标系统需求</t>
  </si>
  <si>
    <t>返回</t>
  </si>
  <si>
    <t>属性中文名称</t>
  </si>
  <si>
    <t>属性英文名称</t>
  </si>
  <si>
    <t>类型</t>
  </si>
  <si>
    <t>长度</t>
  </si>
  <si>
    <t>新增字段</t>
  </si>
  <si>
    <t>是否入主题</t>
  </si>
  <si>
    <t>character varying</t>
  </si>
  <si>
    <t>Y</t>
  </si>
  <si>
    <t>100</t>
  </si>
  <si>
    <t>timestamp</t>
  </si>
  <si>
    <t>6</t>
  </si>
  <si>
    <t>数据创建者</t>
  </si>
  <si>
    <t>dw_creation_by</t>
  </si>
  <si>
    <t>数据创建时间</t>
  </si>
  <si>
    <t>dw_creation_date</t>
  </si>
  <si>
    <t>数据最后更新者</t>
  </si>
  <si>
    <t>dw_last_update_by</t>
  </si>
  <si>
    <t>数据最后更新时间</t>
  </si>
  <si>
    <t>dw_last_update_date</t>
  </si>
  <si>
    <t>数据批次号</t>
  </si>
  <si>
    <t>dw_batch_number</t>
  </si>
  <si>
    <t>bigint</t>
  </si>
  <si>
    <t>id</t>
  </si>
  <si>
    <t>任艺</t>
    <phoneticPr fontId="14" type="noConversion"/>
  </si>
  <si>
    <t>serial</t>
  </si>
  <si>
    <t>Y</t>
    <phoneticPr fontId="14" type="noConversion"/>
  </si>
  <si>
    <t>创建</t>
    <phoneticPr fontId="14" type="noConversion"/>
  </si>
  <si>
    <t>系统id</t>
  </si>
  <si>
    <t>50</t>
  </si>
  <si>
    <t xml:space="preserve"> character varying</t>
  </si>
  <si>
    <t>integer</t>
  </si>
  <si>
    <t/>
  </si>
  <si>
    <t>表名</t>
    <phoneticPr fontId="14" type="noConversion"/>
  </si>
  <si>
    <t>addr</t>
  </si>
  <si>
    <t>building_id</t>
  </si>
  <si>
    <t>create_time</t>
  </si>
  <si>
    <t>create_by</t>
  </si>
  <si>
    <t>com_id</t>
  </si>
  <si>
    <t>del_flag</t>
  </si>
  <si>
    <t xml:space="preserve"> character varying</t>
    <phoneticPr fontId="14" type="noConversion"/>
  </si>
  <si>
    <t>update_time</t>
  </si>
  <si>
    <t>更新时间</t>
  </si>
  <si>
    <t>update_by</t>
  </si>
  <si>
    <t>remark</t>
  </si>
  <si>
    <t>人员</t>
    <phoneticPr fontId="14" type="noConversion"/>
  </si>
  <si>
    <t>staff_id</t>
  </si>
  <si>
    <t>所属企业id</t>
  </si>
  <si>
    <t>audit_flag</t>
  </si>
  <si>
    <t>审批人标记</t>
    <phoneticPr fontId="14" type="noConversion"/>
  </si>
  <si>
    <t>创建者</t>
    <phoneticPr fontId="14" type="noConversion"/>
  </si>
  <si>
    <t>更新者</t>
    <phoneticPr fontId="14" type="noConversion"/>
  </si>
  <si>
    <t>post_name</t>
  </si>
  <si>
    <t>职位</t>
  </si>
  <si>
    <t>sig_cust_id</t>
  </si>
  <si>
    <t>四格员工信息id</t>
  </si>
  <si>
    <t>birthday</t>
  </si>
  <si>
    <t>出生日期</t>
  </si>
  <si>
    <t>证件类型</t>
  </si>
  <si>
    <t>四格客户编码</t>
  </si>
  <si>
    <t>地址</t>
  </si>
  <si>
    <t>1：不是审批人 2：是审批人</t>
    <phoneticPr fontId="14" type="noConversion"/>
  </si>
  <si>
    <t>（0：系统导入）填写创建者账号</t>
    <phoneticPr fontId="14" type="noConversion"/>
  </si>
  <si>
    <t>（0：系统导入）填写更新者账号</t>
    <phoneticPr fontId="14" type="noConversion"/>
  </si>
  <si>
    <t>inviter_id_pic</t>
  </si>
  <si>
    <t>访客身份证照片</t>
  </si>
  <si>
    <t>visit_com_name</t>
  </si>
  <si>
    <t>拜访公司名称</t>
  </si>
  <si>
    <t>visit_com_id</t>
  </si>
  <si>
    <t>拜访公司id</t>
  </si>
  <si>
    <t>visit_man_name</t>
  </si>
  <si>
    <t>拜访人姓名</t>
  </si>
  <si>
    <t>visit_man_phone</t>
  </si>
  <si>
    <t>拜访人电话</t>
  </si>
  <si>
    <t>visit_time</t>
  </si>
  <si>
    <t>拜访时间</t>
  </si>
  <si>
    <t>visit_addr</t>
  </si>
  <si>
    <t>拜访地址</t>
  </si>
  <si>
    <t>visit_reason</t>
  </si>
  <si>
    <t>拜访事由</t>
    <phoneticPr fontId="14" type="noConversion"/>
  </si>
  <si>
    <t>invite_status</t>
  </si>
  <si>
    <t>邀请状态</t>
    <phoneticPr fontId="14" type="noConversion"/>
  </si>
  <si>
    <t>create_name</t>
  </si>
  <si>
    <t>创建者名称</t>
  </si>
  <si>
    <t>instance_id</t>
  </si>
  <si>
    <t>流程实例ID</t>
  </si>
  <si>
    <t>invite_type</t>
  </si>
  <si>
    <t>访客邀请类型</t>
    <phoneticPr fontId="14" type="noConversion"/>
  </si>
  <si>
    <t>business_key</t>
  </si>
  <si>
    <t>访客邀请唯一编号</t>
    <phoneticPr fontId="14" type="noConversion"/>
  </si>
  <si>
    <t>楼宇id</t>
  </si>
  <si>
    <t>area_code</t>
  </si>
  <si>
    <t>区域编号</t>
    <phoneticPr fontId="14" type="noConversion"/>
  </si>
  <si>
    <t>validate_start</t>
  </si>
  <si>
    <t>有效期开始</t>
  </si>
  <si>
    <t>validate_end</t>
  </si>
  <si>
    <t>有效期结束</t>
  </si>
  <si>
    <t>1:面试 2：商务 3：其他</t>
    <phoneticPr fontId="14" type="noConversion"/>
  </si>
  <si>
    <t>1：待审核 2：审核不通过 3：审核通过</t>
    <phoneticPr fontId="14" type="noConversion"/>
  </si>
  <si>
    <t>1访客申请 2公司邀请</t>
    <phoneticPr fontId="14" type="noConversion"/>
  </si>
  <si>
    <t xml:space="preserve"> 与流程表中关联的business_key</t>
    <phoneticPr fontId="14" type="noConversion"/>
  </si>
  <si>
    <t>（100 北京）</t>
    <phoneticPr fontId="14" type="noConversion"/>
  </si>
  <si>
    <t>dept_id</t>
  </si>
  <si>
    <t>部门ID</t>
  </si>
  <si>
    <t>nick_name</t>
  </si>
  <si>
    <t>用户昵称</t>
  </si>
  <si>
    <t>user_type</t>
  </si>
  <si>
    <t>用户类型</t>
    <phoneticPr fontId="14" type="noConversion"/>
  </si>
  <si>
    <t>email</t>
  </si>
  <si>
    <t>用户邮箱</t>
  </si>
  <si>
    <t>password</t>
  </si>
  <si>
    <t>密码</t>
  </si>
  <si>
    <t>删除标志</t>
    <phoneticPr fontId="14" type="noConversion"/>
  </si>
  <si>
    <t>login_ip</t>
  </si>
  <si>
    <t>最后登录IP</t>
  </si>
  <si>
    <t>login_date</t>
  </si>
  <si>
    <t>最后登录时间</t>
  </si>
  <si>
    <t>salt</t>
  </si>
  <si>
    <t>盐</t>
  </si>
  <si>
    <t>uid</t>
  </si>
  <si>
    <t>用户唯一编号</t>
  </si>
  <si>
    <t>char</t>
  </si>
  <si>
    <t>00系统用户 01会员</t>
    <phoneticPr fontId="14" type="noConversion"/>
  </si>
  <si>
    <t>人员信息维表</t>
    <phoneticPr fontId="14" type="noConversion"/>
  </si>
  <si>
    <t>dim_person_detail_info_d</t>
    <phoneticPr fontId="14" type="noConversion"/>
  </si>
  <si>
    <t>person_type</t>
    <phoneticPr fontId="14" type="noConversion"/>
  </si>
  <si>
    <t>人员类型</t>
    <phoneticPr fontId="14" type="noConversion"/>
  </si>
  <si>
    <t>person_id</t>
    <phoneticPr fontId="14" type="noConversion"/>
  </si>
  <si>
    <t>人员id</t>
    <phoneticPr fontId="14" type="noConversion"/>
  </si>
  <si>
    <t>person_name</t>
    <phoneticPr fontId="14" type="noConversion"/>
  </si>
  <si>
    <t>人员姓名</t>
    <phoneticPr fontId="14" type="noConversion"/>
  </si>
  <si>
    <t>person_phone</t>
    <phoneticPr fontId="14" type="noConversion"/>
  </si>
  <si>
    <t>人员手机号</t>
    <phoneticPr fontId="14" type="noConversion"/>
  </si>
  <si>
    <t>person_status</t>
    <phoneticPr fontId="14" type="noConversion"/>
  </si>
  <si>
    <t>人员状态</t>
    <phoneticPr fontId="14" type="noConversion"/>
  </si>
  <si>
    <t>person_gender</t>
    <phoneticPr fontId="14" type="noConversion"/>
  </si>
  <si>
    <t>人员性别</t>
    <phoneticPr fontId="14" type="noConversion"/>
  </si>
  <si>
    <t>person_pic</t>
    <phoneticPr fontId="14" type="noConversion"/>
  </si>
  <si>
    <t>人员头像</t>
    <phoneticPr fontId="14" type="noConversion"/>
  </si>
  <si>
    <t>person_certi_nbr</t>
    <phoneticPr fontId="14" type="noConversion"/>
  </si>
  <si>
    <t>人员证件号</t>
    <phoneticPr fontId="14" type="noConversion"/>
  </si>
  <si>
    <t>person_certi_type</t>
    <phoneticPr fontId="14" type="noConversion"/>
  </si>
  <si>
    <t>创建时间</t>
    <phoneticPr fontId="14" type="noConversion"/>
  </si>
  <si>
    <t>cust_code</t>
    <phoneticPr fontId="14" type="noConversion"/>
  </si>
  <si>
    <t>员工id</t>
    <phoneticPr fontId="14" type="noConversion"/>
  </si>
  <si>
    <t>规定1为启用，2为停用（
员工staff_status1启用 2停用,
用户status 0正常 1停用）</t>
    <phoneticPr fontId="14" type="noConversion"/>
  </si>
  <si>
    <t>规定1为女，2为男，0为未知
员工： 1_女,2_男；
用户：0男 1女 2未知</t>
    <phoneticPr fontId="14" type="noConversion"/>
  </si>
  <si>
    <t>inviter_pic,avatar</t>
    <phoneticPr fontId="14" type="noConversion"/>
  </si>
  <si>
    <t>cust_code，inviter_idno</t>
    <phoneticPr fontId="14" type="noConversion"/>
  </si>
  <si>
    <t>certi_type，inviter_idtype（1：身份证 2：港澳台居住证 3：护照 4：其他）</t>
    <phoneticPr fontId="14" type="noConversion"/>
  </si>
  <si>
    <t>规定1为未删除，2为已删除
员工：1未删除 2已删除；
用户：0代表存在 2代表删除 
访客：1：未删除 2：已删除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</si>
</sst>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b/>
      <u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u/>
      <sz val="14"/>
      <color theme="3" tint="0.3998840296639912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color indexed="8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7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3" applyFont="1" applyAlignment="1">
      <alignment vertical="center" wrapText="1"/>
    </xf>
    <xf numFmtId="0" fontId="0" fillId="0" borderId="1" xfId="0" applyBorder="1">
      <alignment vertical="center"/>
    </xf>
    <xf numFmtId="0" fontId="12" fillId="0" borderId="0" xfId="2">
      <alignment vertical="center"/>
    </xf>
    <xf numFmtId="0" fontId="12" fillId="0" borderId="1" xfId="2" applyBorder="1" applyAlignment="1">
      <alignment vertical="center" wrapText="1"/>
    </xf>
    <xf numFmtId="0" fontId="12" fillId="0" borderId="1" xfId="2" applyBorder="1">
      <alignment vertical="center"/>
    </xf>
    <xf numFmtId="0" fontId="0" fillId="0" borderId="1" xfId="2" applyFont="1" applyBorder="1" applyAlignment="1">
      <alignment horizontal="center" vertical="center"/>
    </xf>
    <xf numFmtId="0" fontId="7" fillId="0" borderId="1" xfId="1" applyFont="1" applyBorder="1">
      <alignment vertical="center"/>
    </xf>
    <xf numFmtId="0" fontId="12" fillId="0" borderId="5" xfId="2" applyBorder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5" fillId="0" borderId="1" xfId="2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0" fontId="12" fillId="0" borderId="1" xfId="0" applyFont="1" applyBorder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2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7" fillId="0" borderId="1" xfId="5" applyBorder="1" applyAlignment="1">
      <alignment horizontal="center"/>
    </xf>
    <xf numFmtId="49" fontId="6" fillId="0" borderId="1" xfId="0" applyNumberFormat="1" applyFont="1" applyBorder="1" applyAlignment="1">
      <alignment horizontal="center" vertical="center" wrapText="1"/>
    </xf>
    <xf numFmtId="0" fontId="11" fillId="0" borderId="1" xfId="1" applyBorder="1">
      <alignment vertical="center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7" fillId="0" borderId="1" xfId="5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0" xfId="3" applyFont="1" applyAlignment="1">
      <alignment horizontal="center" vertical="center" wrapText="1"/>
    </xf>
    <xf numFmtId="0" fontId="3" fillId="0" borderId="0" xfId="3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6">
    <cellStyle name="常规" xfId="0" builtinId="0"/>
    <cellStyle name="常规 11" xfId="4" xr:uid="{13B4755E-E3FD-4ABC-B68B-F16FFA37E478}"/>
    <cellStyle name="常规 2" xfId="2" xr:uid="{00000000-0005-0000-0000-000031000000}"/>
    <cellStyle name="常规 6" xfId="5" xr:uid="{F3CE7DE7-45F5-4582-A85B-3B0AD6745CD7}"/>
    <cellStyle name="超链接" xfId="1" builtinId="8"/>
    <cellStyle name="超链接 2" xfId="3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D3" sqref="D3"/>
    </sheetView>
  </sheetViews>
  <sheetFormatPr defaultColWidth="9" defaultRowHeight="14" x14ac:dyDescent="0.25"/>
  <cols>
    <col min="1" max="1" width="9" style="20"/>
    <col min="2" max="2" width="19.26953125" style="20" customWidth="1"/>
    <col min="3" max="3" width="19.36328125" style="20" customWidth="1"/>
    <col min="4" max="4" width="27" style="20" customWidth="1"/>
    <col min="5" max="6" width="9" style="20"/>
    <col min="7" max="16384" width="9" style="19"/>
  </cols>
  <sheetData>
    <row r="1" spans="1:6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pans="1:6" x14ac:dyDescent="0.25">
      <c r="A2" s="20" t="s">
        <v>6</v>
      </c>
      <c r="B2" s="24" t="s">
        <v>44</v>
      </c>
      <c r="C2" s="25">
        <v>44324</v>
      </c>
      <c r="D2" s="27" t="s">
        <v>47</v>
      </c>
    </row>
    <row r="3" spans="1:6" x14ac:dyDescent="0.25">
      <c r="B3" s="24"/>
      <c r="C3" s="25"/>
      <c r="D3" s="24"/>
    </row>
  </sheetData>
  <phoneticPr fontId="1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F8" sqref="F8"/>
    </sheetView>
  </sheetViews>
  <sheetFormatPr defaultColWidth="9" defaultRowHeight="14" x14ac:dyDescent="0.25"/>
  <cols>
    <col min="1" max="1" width="9" style="3"/>
    <col min="2" max="2" width="19.36328125" style="3" customWidth="1"/>
    <col min="3" max="3" width="27" style="3" customWidth="1"/>
    <col min="4" max="4" width="28.26953125" style="3" customWidth="1"/>
    <col min="5" max="16384" width="9" style="3"/>
  </cols>
  <sheetData>
    <row r="1" spans="1:5" x14ac:dyDescent="0.25">
      <c r="A1" s="5" t="s">
        <v>7</v>
      </c>
      <c r="B1" s="5" t="s">
        <v>8</v>
      </c>
      <c r="C1" s="5" t="s">
        <v>9</v>
      </c>
      <c r="D1" s="5" t="s">
        <v>53</v>
      </c>
    </row>
    <row r="2" spans="1:5" ht="22" customHeight="1" x14ac:dyDescent="0.25">
      <c r="A2" s="26" t="s">
        <v>65</v>
      </c>
      <c r="B2" s="26" t="s">
        <v>65</v>
      </c>
      <c r="C2" s="32" t="s">
        <v>143</v>
      </c>
      <c r="D2" s="33" t="s">
        <v>144</v>
      </c>
      <c r="E2" s="33"/>
    </row>
  </sheetData>
  <phoneticPr fontId="14" type="noConversion"/>
  <hyperlinks>
    <hyperlink ref="C2" location="员工!A1" display="员工" xr:uid="{98F734E9-AE1E-4960-8FE3-D546A9D0983D}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="80" zoomScaleNormal="80" workbookViewId="0">
      <selection activeCell="C9" sqref="C9"/>
    </sheetView>
  </sheetViews>
  <sheetFormatPr defaultColWidth="9" defaultRowHeight="14" x14ac:dyDescent="0.25"/>
  <cols>
    <col min="1" max="1" width="27.08984375" style="3" customWidth="1"/>
    <col min="2" max="2" width="30.7265625" style="3" customWidth="1"/>
    <col min="3" max="3" width="22.7265625" style="3" customWidth="1"/>
    <col min="4" max="4" width="37" style="3" customWidth="1"/>
    <col min="5" max="5" width="16.54296875" style="3" customWidth="1"/>
    <col min="6" max="6" width="10.453125" style="3" customWidth="1"/>
    <col min="7" max="7" width="29" style="3" customWidth="1"/>
    <col min="8" max="16384" width="9" style="3"/>
  </cols>
  <sheetData>
    <row r="1" spans="1:7" ht="33" x14ac:dyDescent="0.25">
      <c r="A1" s="9" t="s">
        <v>10</v>
      </c>
      <c r="B1" s="10" t="s">
        <v>11</v>
      </c>
      <c r="C1" s="10" t="s">
        <v>12</v>
      </c>
      <c r="D1" s="10" t="s">
        <v>13</v>
      </c>
      <c r="E1" s="11" t="s">
        <v>14</v>
      </c>
      <c r="F1" s="12" t="s">
        <v>15</v>
      </c>
      <c r="G1" s="10" t="s">
        <v>16</v>
      </c>
    </row>
    <row r="2" spans="1:7" ht="36" customHeight="1" x14ac:dyDescent="0.25">
      <c r="A2" s="13" t="str">
        <f>主题范围划分!A2</f>
        <v>人员</v>
      </c>
      <c r="B2" s="14" t="str">
        <f>主题范围划分!B2</f>
        <v>人员</v>
      </c>
      <c r="C2" s="15" t="str">
        <f>主题范围划分!C2</f>
        <v>人员信息维表</v>
      </c>
      <c r="D2" s="16"/>
      <c r="E2" s="17"/>
      <c r="F2" s="18" t="s">
        <v>17</v>
      </c>
      <c r="G2" s="23"/>
    </row>
  </sheetData>
  <phoneticPr fontId="1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E15" sqref="E15"/>
    </sheetView>
  </sheetViews>
  <sheetFormatPr defaultColWidth="9" defaultRowHeight="14" x14ac:dyDescent="0.25"/>
  <cols>
    <col min="1" max="1" width="10.7265625" style="3" customWidth="1"/>
    <col min="2" max="2" width="9" style="3"/>
    <col min="3" max="3" width="24" style="3" customWidth="1"/>
    <col min="4" max="4" width="23.6328125" style="3" customWidth="1"/>
    <col min="5" max="5" width="16.36328125" style="3" customWidth="1"/>
    <col min="6" max="6" width="20.08984375" style="3" customWidth="1"/>
    <col min="7" max="7" width="24.453125" style="3" customWidth="1"/>
    <col min="8" max="16384" width="9" style="3"/>
  </cols>
  <sheetData>
    <row r="1" spans="1:7" x14ac:dyDescent="0.25">
      <c r="A1" s="4" t="s">
        <v>7</v>
      </c>
      <c r="B1" s="4" t="s">
        <v>8</v>
      </c>
      <c r="C1" s="4" t="s">
        <v>9</v>
      </c>
      <c r="D1" s="4" t="s">
        <v>18</v>
      </c>
      <c r="E1" s="4" t="s">
        <v>19</v>
      </c>
      <c r="F1" s="4" t="s">
        <v>16</v>
      </c>
      <c r="G1" s="5"/>
    </row>
    <row r="2" spans="1:7" ht="24" customHeight="1" x14ac:dyDescent="0.25">
      <c r="A2" s="6" t="str">
        <f>主题范围划分!A2</f>
        <v>人员</v>
      </c>
      <c r="B2" s="28" t="str">
        <f>主题范围划分!B2</f>
        <v>人员</v>
      </c>
      <c r="C2" s="7" t="str">
        <f>主题范围划分!C2</f>
        <v>人员信息维表</v>
      </c>
      <c r="D2" s="8"/>
      <c r="E2" s="5"/>
      <c r="F2" s="23"/>
      <c r="G2" s="5"/>
    </row>
  </sheetData>
  <phoneticPr fontId="14" type="noConversion"/>
  <hyperlinks>
    <hyperlink ref="C2" location="组织基本信息表!A1" display="组织基本信息表" xr:uid="{00000000-0004-0000-0300-000000000000}"/>
  </hyperlinks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9"/>
  <sheetViews>
    <sheetView tabSelected="1" topLeftCell="A36" workbookViewId="0">
      <selection activeCell="C45" sqref="C45"/>
    </sheetView>
  </sheetViews>
  <sheetFormatPr defaultColWidth="9" defaultRowHeight="14" x14ac:dyDescent="0.25"/>
  <cols>
    <col min="1" max="1" width="23.453125" customWidth="1"/>
    <col min="2" max="2" width="29.7265625" customWidth="1"/>
    <col min="3" max="3" width="44.453125" customWidth="1"/>
    <col min="4" max="4" width="22.7265625" customWidth="1"/>
    <col min="5" max="5" width="17.7265625" customWidth="1"/>
    <col min="6" max="6" width="17.36328125" customWidth="1"/>
    <col min="7" max="9" width="14" customWidth="1"/>
  </cols>
  <sheetData>
    <row r="1" spans="1:7" x14ac:dyDescent="0.25">
      <c r="A1" s="1" t="s">
        <v>20</v>
      </c>
    </row>
    <row r="2" spans="1:7" ht="17.5" x14ac:dyDescent="0.25">
      <c r="A2" s="38" t="str">
        <f>主题范围划分!C2&amp;"("&amp;主题范围划分!D2&amp;")"</f>
        <v>人员信息维表(dim_person_detail_info_d)</v>
      </c>
      <c r="B2" s="39"/>
      <c r="C2" s="39"/>
      <c r="D2" s="39"/>
      <c r="E2" s="39"/>
    </row>
    <row r="3" spans="1:7" x14ac:dyDescent="0.25">
      <c r="A3" s="40" t="s">
        <v>21</v>
      </c>
      <c r="B3" s="37" t="s">
        <v>22</v>
      </c>
      <c r="C3" s="41" t="s">
        <v>16</v>
      </c>
      <c r="D3" s="37" t="s">
        <v>23</v>
      </c>
      <c r="E3" s="37" t="s">
        <v>24</v>
      </c>
      <c r="F3" s="37" t="s">
        <v>25</v>
      </c>
      <c r="G3" s="37" t="s">
        <v>26</v>
      </c>
    </row>
    <row r="4" spans="1:7" x14ac:dyDescent="0.25">
      <c r="A4" s="40"/>
      <c r="B4" s="37"/>
      <c r="C4" s="42"/>
      <c r="D4" s="37"/>
      <c r="E4" s="37"/>
      <c r="F4" s="37"/>
      <c r="G4" s="37"/>
    </row>
    <row r="5" spans="1:7" x14ac:dyDescent="0.25">
      <c r="A5" s="35" t="s">
        <v>48</v>
      </c>
      <c r="B5" s="35" t="s">
        <v>43</v>
      </c>
      <c r="C5" s="36"/>
      <c r="D5" s="35" t="s">
        <v>45</v>
      </c>
      <c r="E5" s="35" t="s">
        <v>49</v>
      </c>
      <c r="F5" s="2" t="s">
        <v>28</v>
      </c>
    </row>
    <row r="6" spans="1:7" x14ac:dyDescent="0.25">
      <c r="A6" s="35" t="s">
        <v>146</v>
      </c>
      <c r="B6" s="35" t="s">
        <v>145</v>
      </c>
      <c r="C6" s="36"/>
      <c r="D6" s="35" t="s">
        <v>50</v>
      </c>
      <c r="E6" s="35">
        <v>2</v>
      </c>
      <c r="F6" s="26"/>
      <c r="G6" s="26" t="s">
        <v>46</v>
      </c>
    </row>
    <row r="7" spans="1:7" x14ac:dyDescent="0.25">
      <c r="A7" s="35" t="s">
        <v>148</v>
      </c>
      <c r="B7" s="35" t="s">
        <v>147</v>
      </c>
      <c r="C7" s="36"/>
      <c r="D7" s="35" t="s">
        <v>42</v>
      </c>
      <c r="E7" s="35">
        <v>20</v>
      </c>
      <c r="F7" s="2"/>
      <c r="G7" s="26" t="s">
        <v>46</v>
      </c>
    </row>
    <row r="8" spans="1:7" x14ac:dyDescent="0.25">
      <c r="A8" s="35" t="s">
        <v>150</v>
      </c>
      <c r="B8" s="35" t="s">
        <v>149</v>
      </c>
      <c r="C8" s="36"/>
      <c r="D8" s="35" t="s">
        <v>50</v>
      </c>
      <c r="E8" s="35">
        <v>64</v>
      </c>
      <c r="F8" s="2"/>
      <c r="G8" s="26" t="s">
        <v>46</v>
      </c>
    </row>
    <row r="9" spans="1:7" x14ac:dyDescent="0.25">
      <c r="A9" s="35" t="s">
        <v>152</v>
      </c>
      <c r="B9" s="35" t="s">
        <v>151</v>
      </c>
      <c r="C9" s="36"/>
      <c r="D9" s="35" t="s">
        <v>50</v>
      </c>
      <c r="E9" s="35">
        <v>64</v>
      </c>
      <c r="F9" s="2"/>
      <c r="G9" s="26" t="s">
        <v>46</v>
      </c>
    </row>
    <row r="10" spans="1:7" ht="42" x14ac:dyDescent="0.25">
      <c r="A10" s="35" t="s">
        <v>154</v>
      </c>
      <c r="B10" s="35" t="s">
        <v>153</v>
      </c>
      <c r="C10" s="36" t="s">
        <v>165</v>
      </c>
      <c r="D10" s="35" t="s">
        <v>51</v>
      </c>
      <c r="E10" s="35">
        <v>11</v>
      </c>
      <c r="F10" s="2"/>
      <c r="G10" s="26" t="s">
        <v>46</v>
      </c>
    </row>
    <row r="11" spans="1:7" ht="42" x14ac:dyDescent="0.25">
      <c r="A11" s="35" t="s">
        <v>156</v>
      </c>
      <c r="B11" s="35" t="s">
        <v>155</v>
      </c>
      <c r="C11" s="31" t="s">
        <v>166</v>
      </c>
      <c r="D11" s="35" t="s">
        <v>51</v>
      </c>
      <c r="E11" s="35">
        <v>11</v>
      </c>
      <c r="F11" s="2"/>
      <c r="G11" s="26" t="s">
        <v>46</v>
      </c>
    </row>
    <row r="12" spans="1:7" x14ac:dyDescent="0.25">
      <c r="A12" s="35" t="s">
        <v>158</v>
      </c>
      <c r="B12" s="35" t="s">
        <v>157</v>
      </c>
      <c r="C12" s="31" t="s">
        <v>167</v>
      </c>
      <c r="D12" s="30" t="s">
        <v>50</v>
      </c>
      <c r="E12" s="30">
        <v>256</v>
      </c>
      <c r="F12" s="2"/>
      <c r="G12" s="26" t="s">
        <v>46</v>
      </c>
    </row>
    <row r="13" spans="1:7" x14ac:dyDescent="0.25">
      <c r="A13" s="30" t="s">
        <v>160</v>
      </c>
      <c r="B13" s="30" t="s">
        <v>159</v>
      </c>
      <c r="C13" s="34" t="s">
        <v>168</v>
      </c>
      <c r="D13" s="30" t="s">
        <v>60</v>
      </c>
      <c r="E13" s="30">
        <v>50</v>
      </c>
      <c r="F13" s="2"/>
      <c r="G13" s="26" t="s">
        <v>46</v>
      </c>
    </row>
    <row r="14" spans="1:7" ht="28" x14ac:dyDescent="0.25">
      <c r="A14" s="30" t="s">
        <v>78</v>
      </c>
      <c r="B14" s="30" t="s">
        <v>161</v>
      </c>
      <c r="C14" s="31" t="s">
        <v>169</v>
      </c>
      <c r="D14" s="30" t="s">
        <v>51</v>
      </c>
      <c r="E14" s="30">
        <v>11</v>
      </c>
      <c r="F14" s="2"/>
      <c r="G14" s="26" t="s">
        <v>46</v>
      </c>
    </row>
    <row r="15" spans="1:7" x14ac:dyDescent="0.25">
      <c r="A15" s="30" t="s">
        <v>16</v>
      </c>
      <c r="B15" s="30" t="s">
        <v>64</v>
      </c>
      <c r="C15" s="31"/>
      <c r="D15" s="30" t="s">
        <v>60</v>
      </c>
      <c r="E15" s="30">
        <v>500</v>
      </c>
      <c r="F15" s="2"/>
      <c r="G15" s="26" t="s">
        <v>46</v>
      </c>
    </row>
    <row r="16" spans="1:7" x14ac:dyDescent="0.25">
      <c r="A16" s="35" t="s">
        <v>70</v>
      </c>
      <c r="B16" s="35" t="s">
        <v>57</v>
      </c>
      <c r="C16" s="31" t="s">
        <v>82</v>
      </c>
      <c r="D16" s="35" t="s">
        <v>60</v>
      </c>
      <c r="E16" s="35">
        <v>64</v>
      </c>
      <c r="F16" s="2"/>
      <c r="G16" s="26" t="s">
        <v>46</v>
      </c>
    </row>
    <row r="17" spans="1:7" x14ac:dyDescent="0.25">
      <c r="A17" s="35" t="s">
        <v>162</v>
      </c>
      <c r="B17" s="35" t="s">
        <v>56</v>
      </c>
      <c r="C17" s="31"/>
      <c r="D17" s="35" t="s">
        <v>30</v>
      </c>
      <c r="E17" s="35">
        <v>6</v>
      </c>
      <c r="F17" s="2"/>
      <c r="G17" s="26" t="s">
        <v>46</v>
      </c>
    </row>
    <row r="18" spans="1:7" x14ac:dyDescent="0.25">
      <c r="A18" s="35" t="s">
        <v>71</v>
      </c>
      <c r="B18" s="35" t="s">
        <v>63</v>
      </c>
      <c r="C18" s="31" t="s">
        <v>83</v>
      </c>
      <c r="D18" s="35" t="s">
        <v>60</v>
      </c>
      <c r="E18" s="35">
        <v>64</v>
      </c>
      <c r="F18" s="2"/>
      <c r="G18" s="26" t="s">
        <v>46</v>
      </c>
    </row>
    <row r="19" spans="1:7" x14ac:dyDescent="0.25">
      <c r="A19" s="35" t="s">
        <v>62</v>
      </c>
      <c r="B19" s="35" t="s">
        <v>61</v>
      </c>
      <c r="C19" s="31"/>
      <c r="D19" s="35" t="s">
        <v>30</v>
      </c>
      <c r="E19" s="35">
        <v>6</v>
      </c>
      <c r="F19" s="2"/>
      <c r="G19" s="26" t="s">
        <v>46</v>
      </c>
    </row>
    <row r="20" spans="1:7" ht="56" x14ac:dyDescent="0.25">
      <c r="A20" s="35" t="s">
        <v>132</v>
      </c>
      <c r="B20" s="35" t="s">
        <v>59</v>
      </c>
      <c r="C20" s="31" t="s">
        <v>170</v>
      </c>
      <c r="D20" s="35" t="s">
        <v>141</v>
      </c>
      <c r="E20" s="35">
        <v>1</v>
      </c>
      <c r="F20" s="2"/>
      <c r="G20" s="26" t="s">
        <v>46</v>
      </c>
    </row>
    <row r="21" spans="1:7" x14ac:dyDescent="0.25">
      <c r="A21" s="30" t="s">
        <v>67</v>
      </c>
      <c r="B21" s="30" t="s">
        <v>58</v>
      </c>
      <c r="C21" s="29"/>
      <c r="D21" s="30" t="s">
        <v>42</v>
      </c>
      <c r="E21" s="30">
        <v>20</v>
      </c>
      <c r="F21" s="2"/>
      <c r="G21" s="26" t="s">
        <v>46</v>
      </c>
    </row>
    <row r="22" spans="1:7" x14ac:dyDescent="0.25">
      <c r="A22" s="30" t="s">
        <v>69</v>
      </c>
      <c r="B22" s="30" t="s">
        <v>68</v>
      </c>
      <c r="C22" s="31" t="s">
        <v>81</v>
      </c>
      <c r="D22" s="30" t="s">
        <v>51</v>
      </c>
      <c r="E22" s="30">
        <v>3</v>
      </c>
      <c r="F22" s="2"/>
      <c r="G22" s="26" t="s">
        <v>46</v>
      </c>
    </row>
    <row r="23" spans="1:7" x14ac:dyDescent="0.25">
      <c r="A23" s="30" t="s">
        <v>73</v>
      </c>
      <c r="B23" s="30" t="s">
        <v>72</v>
      </c>
      <c r="C23" s="29"/>
      <c r="D23" s="30" t="s">
        <v>60</v>
      </c>
      <c r="E23" s="30">
        <v>50</v>
      </c>
      <c r="F23" s="2"/>
      <c r="G23" s="26" t="s">
        <v>46</v>
      </c>
    </row>
    <row r="24" spans="1:7" x14ac:dyDescent="0.25">
      <c r="A24" s="30" t="s">
        <v>75</v>
      </c>
      <c r="B24" s="30" t="s">
        <v>74</v>
      </c>
      <c r="C24" s="31"/>
      <c r="D24" s="30" t="s">
        <v>42</v>
      </c>
      <c r="E24" s="30">
        <v>20</v>
      </c>
      <c r="F24" s="2"/>
      <c r="G24" s="26" t="s">
        <v>46</v>
      </c>
    </row>
    <row r="25" spans="1:7" x14ac:dyDescent="0.25">
      <c r="A25" s="30" t="s">
        <v>77</v>
      </c>
      <c r="B25" s="30" t="s">
        <v>76</v>
      </c>
      <c r="C25" s="31"/>
      <c r="D25" s="30" t="s">
        <v>30</v>
      </c>
      <c r="E25" s="30">
        <v>6</v>
      </c>
      <c r="F25" s="2"/>
      <c r="G25" s="26" t="s">
        <v>46</v>
      </c>
    </row>
    <row r="26" spans="1:7" x14ac:dyDescent="0.25">
      <c r="A26" s="30" t="s">
        <v>79</v>
      </c>
      <c r="B26" s="30" t="s">
        <v>163</v>
      </c>
      <c r="C26" s="22"/>
      <c r="D26" s="30" t="s">
        <v>60</v>
      </c>
      <c r="E26" s="30">
        <v>50</v>
      </c>
      <c r="F26" s="2"/>
      <c r="G26" s="26" t="s">
        <v>46</v>
      </c>
    </row>
    <row r="27" spans="1:7" x14ac:dyDescent="0.25">
      <c r="A27" s="30" t="s">
        <v>80</v>
      </c>
      <c r="B27" s="30" t="s">
        <v>54</v>
      </c>
      <c r="C27" s="29"/>
      <c r="D27" s="30" t="s">
        <v>60</v>
      </c>
      <c r="E27" s="30">
        <v>64</v>
      </c>
      <c r="F27" s="2"/>
      <c r="G27" s="26" t="s">
        <v>46</v>
      </c>
    </row>
    <row r="28" spans="1:7" x14ac:dyDescent="0.25">
      <c r="A28" s="35" t="s">
        <v>85</v>
      </c>
      <c r="B28" s="35" t="s">
        <v>84</v>
      </c>
      <c r="C28" s="31"/>
      <c r="D28" s="35" t="s">
        <v>50</v>
      </c>
      <c r="E28" s="35">
        <v>64</v>
      </c>
      <c r="F28" s="2"/>
      <c r="G28" s="26" t="s">
        <v>46</v>
      </c>
    </row>
    <row r="29" spans="1:7" x14ac:dyDescent="0.25">
      <c r="A29" s="35" t="s">
        <v>87</v>
      </c>
      <c r="B29" s="35" t="s">
        <v>86</v>
      </c>
      <c r="C29" s="29"/>
      <c r="D29" s="35" t="s">
        <v>50</v>
      </c>
      <c r="E29" s="35">
        <v>64</v>
      </c>
      <c r="F29" s="2"/>
      <c r="G29" s="26" t="s">
        <v>46</v>
      </c>
    </row>
    <row r="30" spans="1:7" x14ac:dyDescent="0.25">
      <c r="A30" s="35" t="s">
        <v>89</v>
      </c>
      <c r="B30" s="35" t="s">
        <v>88</v>
      </c>
      <c r="C30" s="31"/>
      <c r="D30" s="35" t="s">
        <v>42</v>
      </c>
      <c r="E30" s="35">
        <v>20</v>
      </c>
      <c r="F30" s="2"/>
      <c r="G30" s="2"/>
    </row>
    <row r="31" spans="1:7" x14ac:dyDescent="0.25">
      <c r="A31" s="35" t="s">
        <v>91</v>
      </c>
      <c r="B31" s="35" t="s">
        <v>90</v>
      </c>
      <c r="C31" s="31"/>
      <c r="D31" s="35" t="s">
        <v>50</v>
      </c>
      <c r="E31" s="35">
        <v>64</v>
      </c>
      <c r="F31" s="2"/>
      <c r="G31" s="2"/>
    </row>
    <row r="32" spans="1:7" x14ac:dyDescent="0.25">
      <c r="A32" s="35" t="s">
        <v>93</v>
      </c>
      <c r="B32" s="35" t="s">
        <v>92</v>
      </c>
      <c r="C32" s="31"/>
      <c r="D32" s="35" t="s">
        <v>50</v>
      </c>
      <c r="E32" s="35">
        <v>64</v>
      </c>
      <c r="F32" s="2"/>
      <c r="G32" s="2"/>
    </row>
    <row r="33" spans="1:7" x14ac:dyDescent="0.25">
      <c r="A33" s="35" t="s">
        <v>95</v>
      </c>
      <c r="B33" s="35" t="s">
        <v>94</v>
      </c>
      <c r="C33" s="31"/>
      <c r="D33" s="35" t="s">
        <v>30</v>
      </c>
      <c r="E33" s="35">
        <v>6</v>
      </c>
      <c r="F33" s="2"/>
      <c r="G33" s="2"/>
    </row>
    <row r="34" spans="1:7" x14ac:dyDescent="0.25">
      <c r="A34" s="35" t="s">
        <v>97</v>
      </c>
      <c r="B34" s="35" t="s">
        <v>96</v>
      </c>
      <c r="C34" s="31"/>
      <c r="D34" s="35" t="s">
        <v>50</v>
      </c>
      <c r="E34" s="35">
        <v>64</v>
      </c>
      <c r="F34" s="2"/>
      <c r="G34" s="2"/>
    </row>
    <row r="35" spans="1:7" x14ac:dyDescent="0.25">
      <c r="A35" s="35" t="s">
        <v>99</v>
      </c>
      <c r="B35" s="35" t="s">
        <v>98</v>
      </c>
      <c r="C35" s="31" t="s">
        <v>117</v>
      </c>
      <c r="D35" s="35" t="s">
        <v>51</v>
      </c>
      <c r="E35" s="35">
        <v>3</v>
      </c>
      <c r="F35" s="2"/>
      <c r="G35" s="2"/>
    </row>
    <row r="36" spans="1:7" x14ac:dyDescent="0.25">
      <c r="A36" s="35" t="s">
        <v>101</v>
      </c>
      <c r="B36" s="35" t="s">
        <v>100</v>
      </c>
      <c r="C36" s="31" t="s">
        <v>118</v>
      </c>
      <c r="D36" s="35" t="s">
        <v>51</v>
      </c>
      <c r="E36" s="35">
        <v>3</v>
      </c>
      <c r="F36" s="2"/>
      <c r="G36" s="2"/>
    </row>
    <row r="37" spans="1:7" x14ac:dyDescent="0.25">
      <c r="A37" s="35" t="s">
        <v>103</v>
      </c>
      <c r="B37" s="35" t="s">
        <v>102</v>
      </c>
      <c r="C37" s="31"/>
      <c r="D37" s="35" t="s">
        <v>50</v>
      </c>
      <c r="E37" s="35">
        <v>64</v>
      </c>
      <c r="F37" s="2"/>
      <c r="G37" s="2"/>
    </row>
    <row r="38" spans="1:7" x14ac:dyDescent="0.25">
      <c r="A38" s="35" t="s">
        <v>105</v>
      </c>
      <c r="B38" s="35" t="s">
        <v>104</v>
      </c>
      <c r="C38" s="22"/>
      <c r="D38" s="35" t="s">
        <v>50</v>
      </c>
      <c r="E38" s="35">
        <v>36</v>
      </c>
      <c r="F38" s="2"/>
      <c r="G38" s="2"/>
    </row>
    <row r="39" spans="1:7" x14ac:dyDescent="0.25">
      <c r="A39" s="35" t="s">
        <v>107</v>
      </c>
      <c r="B39" s="35" t="s">
        <v>106</v>
      </c>
      <c r="C39" s="31" t="s">
        <v>119</v>
      </c>
      <c r="D39" s="35" t="s">
        <v>51</v>
      </c>
      <c r="E39" s="35">
        <v>3</v>
      </c>
      <c r="F39" s="2"/>
      <c r="G39" s="2"/>
    </row>
    <row r="40" spans="1:7" x14ac:dyDescent="0.25">
      <c r="A40" s="35" t="s">
        <v>109</v>
      </c>
      <c r="B40" s="35" t="s">
        <v>108</v>
      </c>
      <c r="C40" s="31" t="s">
        <v>120</v>
      </c>
      <c r="D40" s="35" t="s">
        <v>60</v>
      </c>
      <c r="E40" s="35">
        <v>36</v>
      </c>
      <c r="F40" s="2"/>
      <c r="G40" s="2"/>
    </row>
    <row r="41" spans="1:7" x14ac:dyDescent="0.25">
      <c r="A41" s="35" t="s">
        <v>110</v>
      </c>
      <c r="B41" s="35" t="s">
        <v>55</v>
      </c>
      <c r="C41" s="31"/>
      <c r="D41" s="35" t="s">
        <v>42</v>
      </c>
      <c r="E41" s="35">
        <v>20</v>
      </c>
      <c r="F41" s="2"/>
      <c r="G41" s="2"/>
    </row>
    <row r="42" spans="1:7" x14ac:dyDescent="0.25">
      <c r="A42" s="35" t="s">
        <v>112</v>
      </c>
      <c r="B42" s="35" t="s">
        <v>111</v>
      </c>
      <c r="C42" s="34" t="s">
        <v>121</v>
      </c>
      <c r="D42" s="35" t="s">
        <v>60</v>
      </c>
      <c r="E42" s="35">
        <v>10</v>
      </c>
      <c r="F42" s="2"/>
      <c r="G42" s="2"/>
    </row>
    <row r="43" spans="1:7" x14ac:dyDescent="0.25">
      <c r="A43" s="35" t="s">
        <v>114</v>
      </c>
      <c r="B43" s="35" t="s">
        <v>113</v>
      </c>
      <c r="C43" s="31"/>
      <c r="D43" s="35" t="s">
        <v>30</v>
      </c>
      <c r="E43" s="35">
        <v>6</v>
      </c>
      <c r="F43" s="2"/>
      <c r="G43" s="2"/>
    </row>
    <row r="44" spans="1:7" x14ac:dyDescent="0.25">
      <c r="A44" s="35" t="s">
        <v>116</v>
      </c>
      <c r="B44" s="35" t="s">
        <v>115</v>
      </c>
      <c r="C44" s="34"/>
      <c r="D44" s="35" t="s">
        <v>30</v>
      </c>
      <c r="E44" s="35">
        <v>6</v>
      </c>
      <c r="F44" s="2"/>
      <c r="G44" s="2"/>
    </row>
    <row r="45" spans="1:7" x14ac:dyDescent="0.25">
      <c r="A45" s="30" t="s">
        <v>123</v>
      </c>
      <c r="B45" s="30" t="s">
        <v>122</v>
      </c>
      <c r="C45" s="31"/>
      <c r="D45" s="30" t="s">
        <v>42</v>
      </c>
      <c r="E45" s="30">
        <v>20</v>
      </c>
      <c r="F45" s="2"/>
      <c r="G45" s="2"/>
    </row>
    <row r="46" spans="1:7" x14ac:dyDescent="0.25">
      <c r="A46" s="30" t="s">
        <v>125</v>
      </c>
      <c r="B46" s="30" t="s">
        <v>124</v>
      </c>
      <c r="C46" s="31"/>
      <c r="D46" s="30" t="s">
        <v>50</v>
      </c>
      <c r="E46" s="30">
        <v>30</v>
      </c>
      <c r="F46" s="2"/>
      <c r="G46" s="2"/>
    </row>
    <row r="47" spans="1:7" x14ac:dyDescent="0.25">
      <c r="A47" s="30" t="s">
        <v>127</v>
      </c>
      <c r="B47" s="30" t="s">
        <v>126</v>
      </c>
      <c r="C47" s="31" t="s">
        <v>142</v>
      </c>
      <c r="D47" s="30" t="s">
        <v>50</v>
      </c>
      <c r="E47" s="30">
        <v>2</v>
      </c>
      <c r="F47" s="2"/>
      <c r="G47" s="2"/>
    </row>
    <row r="48" spans="1:7" x14ac:dyDescent="0.25">
      <c r="A48" s="30" t="s">
        <v>129</v>
      </c>
      <c r="B48" s="30" t="s">
        <v>128</v>
      </c>
      <c r="C48" s="29"/>
      <c r="D48" s="30" t="s">
        <v>50</v>
      </c>
      <c r="E48" s="30">
        <v>50</v>
      </c>
      <c r="F48" s="2"/>
      <c r="G48" s="2"/>
    </row>
    <row r="49" spans="1:7" x14ac:dyDescent="0.25">
      <c r="A49" s="30" t="s">
        <v>131</v>
      </c>
      <c r="B49" s="30" t="s">
        <v>130</v>
      </c>
      <c r="C49" s="31"/>
      <c r="D49" s="30" t="s">
        <v>50</v>
      </c>
      <c r="E49" s="30">
        <v>100</v>
      </c>
      <c r="F49" s="2"/>
      <c r="G49" s="2"/>
    </row>
    <row r="50" spans="1:7" x14ac:dyDescent="0.25">
      <c r="A50" s="30" t="s">
        <v>134</v>
      </c>
      <c r="B50" s="30" t="s">
        <v>133</v>
      </c>
      <c r="C50" s="31"/>
      <c r="D50" s="30" t="s">
        <v>50</v>
      </c>
      <c r="E50" s="30">
        <v>50</v>
      </c>
      <c r="F50" s="2"/>
      <c r="G50" s="2"/>
    </row>
    <row r="51" spans="1:7" x14ac:dyDescent="0.25">
      <c r="A51" s="30" t="s">
        <v>136</v>
      </c>
      <c r="B51" s="30" t="s">
        <v>135</v>
      </c>
      <c r="C51" s="34"/>
      <c r="D51" s="30" t="s">
        <v>30</v>
      </c>
      <c r="E51" s="30">
        <v>6</v>
      </c>
      <c r="F51" s="2"/>
      <c r="G51" s="2"/>
    </row>
    <row r="52" spans="1:7" x14ac:dyDescent="0.25">
      <c r="A52" s="30" t="s">
        <v>164</v>
      </c>
      <c r="B52" s="30" t="s">
        <v>66</v>
      </c>
      <c r="C52" s="22"/>
      <c r="D52" s="30" t="s">
        <v>42</v>
      </c>
      <c r="E52" s="30">
        <v>20</v>
      </c>
      <c r="F52" s="2"/>
      <c r="G52" s="2"/>
    </row>
    <row r="53" spans="1:7" x14ac:dyDescent="0.25">
      <c r="A53" s="30" t="s">
        <v>138</v>
      </c>
      <c r="B53" s="30" t="s">
        <v>137</v>
      </c>
      <c r="C53" s="31"/>
      <c r="D53" s="30" t="s">
        <v>60</v>
      </c>
      <c r="E53" s="30">
        <v>16</v>
      </c>
      <c r="F53" s="2"/>
      <c r="G53" s="2"/>
    </row>
    <row r="54" spans="1:7" x14ac:dyDescent="0.25">
      <c r="A54" s="30" t="s">
        <v>140</v>
      </c>
      <c r="B54" s="30" t="s">
        <v>139</v>
      </c>
      <c r="C54" s="31"/>
      <c r="D54" s="30" t="s">
        <v>60</v>
      </c>
      <c r="E54" s="30">
        <v>50</v>
      </c>
      <c r="F54" s="2"/>
      <c r="G54" s="2"/>
    </row>
    <row r="55" spans="1:7" x14ac:dyDescent="0.25">
      <c r="A55" s="30" t="s">
        <v>32</v>
      </c>
      <c r="B55" s="30" t="s">
        <v>33</v>
      </c>
      <c r="C55" s="22"/>
      <c r="D55" s="30" t="s">
        <v>27</v>
      </c>
      <c r="E55" s="30" t="s">
        <v>29</v>
      </c>
      <c r="F55" s="2"/>
      <c r="G55" s="2"/>
    </row>
    <row r="56" spans="1:7" x14ac:dyDescent="0.25">
      <c r="A56" s="30" t="s">
        <v>34</v>
      </c>
      <c r="B56" s="30" t="s">
        <v>35</v>
      </c>
      <c r="C56" s="29"/>
      <c r="D56" s="30" t="s">
        <v>30</v>
      </c>
      <c r="E56" s="30" t="s">
        <v>31</v>
      </c>
      <c r="F56" s="2"/>
      <c r="G56" s="2"/>
    </row>
    <row r="57" spans="1:7" x14ac:dyDescent="0.25">
      <c r="A57" s="30" t="s">
        <v>36</v>
      </c>
      <c r="B57" s="30" t="s">
        <v>37</v>
      </c>
      <c r="C57" s="34"/>
      <c r="D57" s="30" t="s">
        <v>27</v>
      </c>
      <c r="E57" s="30" t="s">
        <v>29</v>
      </c>
      <c r="F57" s="2"/>
      <c r="G57" s="2"/>
    </row>
    <row r="58" spans="1:7" x14ac:dyDescent="0.25">
      <c r="A58" s="30" t="s">
        <v>38</v>
      </c>
      <c r="B58" s="30" t="s">
        <v>39</v>
      </c>
      <c r="C58" s="31"/>
      <c r="D58" s="30" t="s">
        <v>30</v>
      </c>
      <c r="E58" s="30" t="s">
        <v>31</v>
      </c>
      <c r="F58" s="2"/>
      <c r="G58" s="2"/>
    </row>
    <row r="59" spans="1:7" x14ac:dyDescent="0.25">
      <c r="A59" s="30" t="s">
        <v>40</v>
      </c>
      <c r="B59" s="30" t="s">
        <v>41</v>
      </c>
      <c r="C59" s="34"/>
      <c r="D59" s="30" t="s">
        <v>42</v>
      </c>
      <c r="E59" s="30" t="s">
        <v>52</v>
      </c>
      <c r="F59" s="2"/>
      <c r="G59" s="2"/>
    </row>
  </sheetData>
  <mergeCells count="8">
    <mergeCell ref="F3:F4"/>
    <mergeCell ref="G3:G4"/>
    <mergeCell ref="A2:E2"/>
    <mergeCell ref="A3:A4"/>
    <mergeCell ref="B3:B4"/>
    <mergeCell ref="C3:C4"/>
    <mergeCell ref="D3:D4"/>
    <mergeCell ref="E3:E4"/>
  </mergeCells>
  <phoneticPr fontId="14" type="noConversion"/>
  <dataValidations count="1">
    <dataValidation type="list" allowBlank="1" showInputMessage="1" showErrorMessage="1" sqref="F3:G4" xr:uid="{00000000-0002-0000-0400-000000000000}">
      <formula1>"Y,N"</formula1>
    </dataValidation>
  </dataValidations>
  <hyperlinks>
    <hyperlink ref="A1" location="目标需求与实体对应!A1" display="返回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版本控制</vt:lpstr>
      <vt:lpstr>主题范围划分</vt:lpstr>
      <vt:lpstr>目标系统需求</vt:lpstr>
      <vt:lpstr>目标需求与实体对应</vt:lpstr>
      <vt:lpstr>人员信息维表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chenqm</dc:creator>
  <cp:lastModifiedBy>yi ren</cp:lastModifiedBy>
  <dcterms:created xsi:type="dcterms:W3CDTF">2020-03-30T05:51:00Z</dcterms:created>
  <dcterms:modified xsi:type="dcterms:W3CDTF">2021-06-09T09:50:12Z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