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人员\02物理模型设计\"/>
    </mc:Choice>
  </mc:AlternateContent>
  <xr:revisionPtr revIDLastSave="0" documentId="13_ncr:1_{462618B3-033A-46AF-9B6A-B1850EE5E54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3" r:id="rId1"/>
    <sheet name="表信息" sheetId="1" r:id="rId2"/>
    <sheet name="人员信息维表" sheetId="2" r:id="rId3"/>
  </sheets>
  <definedNames>
    <definedName name="_xlnm._FilterDatabase" localSheetId="2" hidden="1">人员信息维表!$A$3:$J$25</definedName>
  </definedNames>
  <calcPr calcId="181029"/>
</workbook>
</file>

<file path=xl/calcChain.xml><?xml version="1.0" encoding="utf-8"?>
<calcChain xmlns="http://schemas.openxmlformats.org/spreadsheetml/2006/main">
  <c r="B5" i="2" l="1"/>
  <c r="C5" i="2"/>
  <c r="I3" i="1"/>
  <c r="A1" i="2"/>
  <c r="A2" i="2" l="1"/>
</calcChain>
</file>

<file path=xl/sharedStrings.xml><?xml version="1.0" encoding="utf-8"?>
<sst xmlns="http://schemas.openxmlformats.org/spreadsheetml/2006/main" count="691" uniqueCount="185">
  <si>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</si>
  <si>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</si>
  <si>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</si>
  <si>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</si>
  <si>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</si>
  <si>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</si>
  <si>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</si>
  <si>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</si>
  <si>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</si>
  <si>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</si>
  <si>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</si>
  <si>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</si>
  <si>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</si>
  <si>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</si>
  <si>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</si>
  <si>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</si>
  <si>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</si>
  <si>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</si>
  <si>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</si>
  <si>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</si>
  <si>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</si>
  <si>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</si>
  <si>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</si>
  <si>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</si>
  <si>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</si>
  <si>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</si>
  <si>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</si>
  <si>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</si>
  <si>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</si>
  <si>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</si>
  <si>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</si>
  <si>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</si>
  <si>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</si>
  <si>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</si>
  <si>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</si>
  <si>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</si>
  <si>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</si>
  <si>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</si>
  <si>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</si>
  <si>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</si>
  <si>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</si>
  <si>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</si>
  <si>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</si>
  <si>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</si>
  <si>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</si>
  <si>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</si>
  <si>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</si>
  <si>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</si>
  <si>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</si>
  <si>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</si>
  <si>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</si>
  <si>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</si>
  <si>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</si>
  <si>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</si>
  <si>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</si>
  <si>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</si>
  <si>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</si>
  <si>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系统id</t>
  </si>
  <si>
    <t>50</t>
  </si>
  <si>
    <t xml:space="preserve"> character varying</t>
  </si>
  <si>
    <t>integer</t>
  </si>
  <si>
    <t>addr</t>
  </si>
  <si>
    <t>building_id</t>
  </si>
  <si>
    <t>create_time</t>
  </si>
  <si>
    <t>create_by</t>
  </si>
  <si>
    <t xml:space="preserve"> character varying</t>
    <phoneticPr fontId="8" type="noConversion"/>
  </si>
  <si>
    <t>com_id</t>
  </si>
  <si>
    <t>del_flag</t>
  </si>
  <si>
    <t>remark</t>
  </si>
  <si>
    <t>update_time</t>
  </si>
  <si>
    <t>更新时间</t>
  </si>
  <si>
    <t>update_by</t>
  </si>
  <si>
    <t>staff_id</t>
  </si>
  <si>
    <t>所属企业id</t>
  </si>
  <si>
    <t>audit_flag</t>
  </si>
  <si>
    <t>post_name</t>
  </si>
  <si>
    <t>职位</t>
  </si>
  <si>
    <t>sig_cust_id</t>
  </si>
  <si>
    <t>四格员工信息id</t>
  </si>
  <si>
    <t>birthday</t>
  </si>
  <si>
    <t>出生日期</t>
  </si>
  <si>
    <t>四格客户编码</t>
  </si>
  <si>
    <t>地址</t>
  </si>
  <si>
    <t>审批人标记</t>
    <phoneticPr fontId="8" type="noConversion"/>
  </si>
  <si>
    <t>1：不是审批人 2：是审批人</t>
    <phoneticPr fontId="8" type="noConversion"/>
  </si>
  <si>
    <t>创建者</t>
    <phoneticPr fontId="8" type="noConversion"/>
  </si>
  <si>
    <t>（0：系统导入）填写创建者账号</t>
    <phoneticPr fontId="8" type="noConversion"/>
  </si>
  <si>
    <t>更新者</t>
    <phoneticPr fontId="8" type="noConversion"/>
  </si>
  <si>
    <t>（0：系统导入）填写更新者账号</t>
    <phoneticPr fontId="8" type="noConversion"/>
  </si>
  <si>
    <t>inviter_id_pic</t>
  </si>
  <si>
    <t>访客身份证照片</t>
  </si>
  <si>
    <t>visit_com_name</t>
  </si>
  <si>
    <t>拜访公司名称</t>
  </si>
  <si>
    <t>visit_com_id</t>
  </si>
  <si>
    <t>拜访公司id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</si>
  <si>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</si>
  <si>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</si>
  <si>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</si>
  <si>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</si>
  <si>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</si>
  <si>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</si>
  <si>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</si>
  <si>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</si>
  <si>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invite_status</t>
  </si>
  <si>
    <t>create_name</t>
  </si>
  <si>
    <t>创建者名称</t>
  </si>
  <si>
    <t>instance_id</t>
  </si>
  <si>
    <t>流程实例ID</t>
  </si>
  <si>
    <t>invite_type</t>
  </si>
  <si>
    <t>business_key</t>
  </si>
  <si>
    <t>楼宇id</t>
  </si>
  <si>
    <t>area_code</t>
  </si>
  <si>
    <t>validate_start</t>
  </si>
  <si>
    <t>有效期开始</t>
  </si>
  <si>
    <t>validate_end</t>
  </si>
  <si>
    <t>有效期结束</t>
  </si>
  <si>
    <t>拜访事由</t>
    <phoneticPr fontId="8" type="noConversion"/>
  </si>
  <si>
    <t>1:面试 2：商务 3：其他</t>
    <phoneticPr fontId="8" type="noConversion"/>
  </si>
  <si>
    <t>邀请状态</t>
    <phoneticPr fontId="8" type="noConversion"/>
  </si>
  <si>
    <t>1：待审核 2：审核不通过 3：审核通过</t>
    <phoneticPr fontId="8" type="noConversion"/>
  </si>
  <si>
    <t>访客邀请类型</t>
    <phoneticPr fontId="8" type="noConversion"/>
  </si>
  <si>
    <t>1访客申请 2公司邀请</t>
    <phoneticPr fontId="8" type="noConversion"/>
  </si>
  <si>
    <t>访客邀请唯一编号</t>
    <phoneticPr fontId="8" type="noConversion"/>
  </si>
  <si>
    <t xml:space="preserve"> 与流程表中关联的business_key</t>
    <phoneticPr fontId="8" type="noConversion"/>
  </si>
  <si>
    <t>区域编号</t>
    <phoneticPr fontId="8" type="noConversion"/>
  </si>
  <si>
    <t>（100 北京）</t>
    <phoneticPr fontId="8" type="noConversion"/>
  </si>
  <si>
    <t>dept_id</t>
  </si>
  <si>
    <t>部门ID</t>
  </si>
  <si>
    <t>nick_name</t>
  </si>
  <si>
    <t>用户昵称</t>
  </si>
  <si>
    <t>email</t>
  </si>
  <si>
    <t>用户邮箱</t>
  </si>
  <si>
    <t>char</t>
  </si>
  <si>
    <t>password</t>
  </si>
  <si>
    <t>密码</t>
  </si>
  <si>
    <t>login_ip</t>
  </si>
  <si>
    <t>最后登录IP</t>
  </si>
  <si>
    <t>login_date</t>
  </si>
  <si>
    <t>最后登录时间</t>
  </si>
  <si>
    <t>salt</t>
  </si>
  <si>
    <t>盐</t>
  </si>
  <si>
    <t>用户唯一编号</t>
  </si>
  <si>
    <t>用户类型</t>
    <phoneticPr fontId="8" type="noConversion"/>
  </si>
  <si>
    <t>00系统用户 01会员</t>
    <phoneticPr fontId="8" type="noConversion"/>
  </si>
  <si>
    <t>删除标志</t>
    <phoneticPr fontId="8" type="noConversion"/>
  </si>
  <si>
    <t>dim_person_detail_info_d</t>
  </si>
  <si>
    <t>dim_person_detail_info_d</t>
    <phoneticPr fontId="8" type="noConversion"/>
  </si>
  <si>
    <t>dwr_dim</t>
    <phoneticPr fontId="8" type="noConversion"/>
  </si>
  <si>
    <t>人员信息维表</t>
  </si>
  <si>
    <t>人员信息维表</t>
    <phoneticPr fontId="8" type="noConversion"/>
  </si>
  <si>
    <t>person_id</t>
    <phoneticPr fontId="8" type="noConversion"/>
  </si>
  <si>
    <t>人员id</t>
    <phoneticPr fontId="8" type="noConversion"/>
  </si>
  <si>
    <t>person_type</t>
    <phoneticPr fontId="8" type="noConversion"/>
  </si>
  <si>
    <t>人员类型</t>
    <phoneticPr fontId="8" type="noConversion"/>
  </si>
  <si>
    <t>人员姓名</t>
    <phoneticPr fontId="8" type="noConversion"/>
  </si>
  <si>
    <t>person_name</t>
    <phoneticPr fontId="8" type="noConversion"/>
  </si>
  <si>
    <t>员工staff_id，访客invite_id，用户user_id</t>
    <phoneticPr fontId="8" type="noConversion"/>
  </si>
  <si>
    <t>staff_name，inviter_name，user_name</t>
    <phoneticPr fontId="8" type="noConversion"/>
  </si>
  <si>
    <t>person_phone</t>
    <phoneticPr fontId="8" type="noConversion"/>
  </si>
  <si>
    <t>人员手机号</t>
    <phoneticPr fontId="8" type="noConversion"/>
  </si>
  <si>
    <t>staff_phone，inviter_phone，phonenumber</t>
    <phoneticPr fontId="8" type="noConversion"/>
  </si>
  <si>
    <t>员工表，用户表</t>
    <phoneticPr fontId="8" type="noConversion"/>
  </si>
  <si>
    <t>创建时间</t>
    <phoneticPr fontId="8" type="noConversion"/>
  </si>
  <si>
    <t>人员状态</t>
    <phoneticPr fontId="8" type="noConversion"/>
  </si>
  <si>
    <t>person_status</t>
    <phoneticPr fontId="8" type="noConversion"/>
  </si>
  <si>
    <t>person_gender</t>
    <phoneticPr fontId="8" type="noConversion"/>
  </si>
  <si>
    <t>人员性别</t>
    <phoneticPr fontId="8" type="noConversion"/>
  </si>
  <si>
    <t>人员头像</t>
    <phoneticPr fontId="8" type="noConversion"/>
  </si>
  <si>
    <t>person_pic</t>
    <phoneticPr fontId="8" type="noConversion"/>
  </si>
  <si>
    <t>inviter_pic,avatar</t>
    <phoneticPr fontId="8" type="noConversion"/>
  </si>
  <si>
    <t>人员证件号</t>
    <phoneticPr fontId="8" type="noConversion"/>
  </si>
  <si>
    <t>cust_code</t>
    <phoneticPr fontId="8" type="noConversion"/>
  </si>
  <si>
    <t>cust_code，inviter_idno</t>
    <phoneticPr fontId="8" type="noConversion"/>
  </si>
  <si>
    <t>person_certi_nbr</t>
    <phoneticPr fontId="8" type="noConversion"/>
  </si>
  <si>
    <t>person_certi_type</t>
    <phoneticPr fontId="8" type="noConversion"/>
  </si>
  <si>
    <t>员工id</t>
    <phoneticPr fontId="8" type="noConversion"/>
  </si>
  <si>
    <t>规定1为启用，2为停用（
员工staff_status1启用 2停用,
用户status 0正常 1停用）</t>
    <phoneticPr fontId="8" type="noConversion"/>
  </si>
  <si>
    <t>规定1为女，2为男，0为未知
员工： 1_女,2_男；
用户：0男 1女 2未知</t>
    <phoneticPr fontId="8" type="noConversion"/>
  </si>
  <si>
    <t>规定1为未删除，2为已删除
员工：1未删除 2已删除；
用户：0代表存在 2代表删除 
访客：1：未删除 2：已删除</t>
    <phoneticPr fontId="8" type="noConversion"/>
  </si>
  <si>
    <t>certi_type，inviter_idtype（1：身份证 2：港澳台居住证 3：护照 4：其他）</t>
    <phoneticPr fontId="8" type="noConversion"/>
  </si>
  <si>
    <t>若数据从员工表中来则值为1；
若数据从用户信息表中来则值为2；
若数据从访客表中来则值为3</t>
    <phoneticPr fontId="8" type="noConversion"/>
  </si>
  <si>
    <t>证件类型</t>
    <phoneticPr fontId="8" type="noConversion"/>
  </si>
  <si>
    <t>visit_reason</t>
    <phoneticPr fontId="8" type="noConversion"/>
  </si>
  <si>
    <t>user_type</t>
    <phoneticPr fontId="8" type="noConversion"/>
  </si>
  <si>
    <t>u_id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</si>
</sst>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0" fillId="0" borderId="0" xfId="0" applyNumberFormat="1" applyFont="1" applyFill="1" applyAlignment="1">
      <alignment horizontal="center" vertical="center"/>
    </xf>
    <xf numFmtId="0" fontId="5" fillId="0" borderId="1" xfId="1" applyBorder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9" fillId="0" borderId="1" xfId="4" applyFill="1" applyBorder="1" applyAlignment="1">
      <alignment horizontal="center"/>
    </xf>
    <xf numFmtId="0" fontId="0" fillId="0" borderId="0" xfId="0" applyFill="1" applyAlignment="1">
      <alignment vertical="center"/>
    </xf>
    <xf numFmtId="0" fontId="9" fillId="0" borderId="1" xfId="4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1" xfId="0" applyNumberForma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</cellXfs>
  <cellStyles count="5">
    <cellStyle name="常规" xfId="0" builtinId="0"/>
    <cellStyle name="常规 11" xfId="2" xr:uid="{00000000-0005-0000-0000-000031000000}"/>
    <cellStyle name="常规 5" xfId="3" xr:uid="{00000000-0005-0000-0000-000032000000}"/>
    <cellStyle name="常规 6" xfId="4" xr:uid="{1D4277E0-277A-4048-8206-C81565D343D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I4" sqref="I4"/>
    </sheetView>
  </sheetViews>
  <sheetFormatPr defaultColWidth="9" defaultRowHeight="14" x14ac:dyDescent="0.3"/>
  <cols>
    <col min="1" max="1" width="9" style="7"/>
    <col min="2" max="2" width="19.25" style="7" customWidth="1"/>
    <col min="3" max="3" width="19.33203125" style="7" customWidth="1"/>
    <col min="4" max="4" width="27" style="7" customWidth="1"/>
    <col min="5" max="6" width="9" style="7"/>
    <col min="7" max="16384" width="9" style="8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7" t="s">
        <v>6</v>
      </c>
      <c r="B2" s="7" t="s">
        <v>56</v>
      </c>
      <c r="C2" s="10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B12" sqref="B12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2" t="s">
        <v>7</v>
      </c>
      <c r="B1" s="2" t="s">
        <v>8</v>
      </c>
      <c r="C1" s="2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2" t="s">
        <v>15</v>
      </c>
    </row>
    <row r="2" spans="1:9" ht="74.25" customHeight="1" x14ac:dyDescent="0.3">
      <c r="A2" s="2"/>
      <c r="B2" s="2"/>
      <c r="C2" s="2"/>
      <c r="D2" s="5"/>
      <c r="E2" s="5"/>
      <c r="F2" s="5" t="s">
        <v>16</v>
      </c>
      <c r="G2" s="5" t="s">
        <v>17</v>
      </c>
      <c r="H2" s="5" t="s">
        <v>18</v>
      </c>
      <c r="I2" s="2"/>
    </row>
    <row r="3" spans="1:9" x14ac:dyDescent="0.3">
      <c r="A3" s="4" t="s">
        <v>147</v>
      </c>
      <c r="B3" s="11" t="s">
        <v>146</v>
      </c>
      <c r="C3" s="15" t="s">
        <v>149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21</v>
      </c>
      <c r="I3" s="13" t="str">
        <f>"记录"&amp;LEFT(C3,6)&amp;"信息"</f>
        <v>记录人员信息维表信息</v>
      </c>
    </row>
  </sheetData>
  <phoneticPr fontId="8" type="noConversion"/>
  <hyperlinks>
    <hyperlink ref="C3" location="人员信息维表!A1" display="人员信息维表" xr:uid="{5D66C783-3B44-4C79-8E3C-2433D450B158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tabSelected="1" topLeftCell="H1" zoomScale="80" zoomScaleNormal="80" workbookViewId="0">
      <pane ySplit="3" topLeftCell="A4" activePane="bottomLeft" state="frozen"/>
      <selection pane="bottomLeft" activeCell="A3" sqref="A3:O3"/>
    </sheetView>
  </sheetViews>
  <sheetFormatPr defaultColWidth="9" defaultRowHeight="14" x14ac:dyDescent="0.3"/>
  <cols>
    <col min="1" max="1" width="20" style="22" customWidth="1"/>
    <col min="2" max="2" width="24.25" style="31" customWidth="1"/>
    <col min="3" max="3" width="15.25" style="22" customWidth="1"/>
    <col min="4" max="4" width="20" style="32" customWidth="1"/>
    <col min="5" max="14" width="20" style="22" customWidth="1"/>
    <col min="15" max="15" width="30.1640625" style="33" customWidth="1"/>
    <col min="16" max="16384" width="9" style="22"/>
  </cols>
  <sheetData>
    <row r="1" spans="1:15" s="1" customFormat="1" x14ac:dyDescent="0.3">
      <c r="A1" s="12" t="str">
        <f>HYPERLINK("#表信息!A1","返回")</f>
        <v>返回</v>
      </c>
      <c r="B1" s="1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25"/>
    </row>
    <row r="2" spans="1:15" ht="23.5" x14ac:dyDescent="0.3">
      <c r="A2" s="34" t="str">
        <f>C5&amp;"("&amp;B5&amp;")"</f>
        <v>人员信息维表(dim_person_detail_info_d)</v>
      </c>
      <c r="B2" s="35" t="s">
        <v>23</v>
      </c>
      <c r="C2" s="35"/>
      <c r="D2" s="35" t="s">
        <v>23</v>
      </c>
      <c r="E2" s="35" t="s">
        <v>23</v>
      </c>
      <c r="F2" s="35" t="s">
        <v>23</v>
      </c>
      <c r="G2" s="35" t="s">
        <v>23</v>
      </c>
      <c r="H2" s="35" t="s">
        <v>23</v>
      </c>
      <c r="I2" s="35" t="s">
        <v>23</v>
      </c>
      <c r="J2" s="35" t="s">
        <v>23</v>
      </c>
      <c r="K2" s="35" t="s">
        <v>23</v>
      </c>
      <c r="L2" s="35" t="s">
        <v>23</v>
      </c>
      <c r="M2" s="35" t="s">
        <v>23</v>
      </c>
      <c r="N2" s="35"/>
      <c r="O2" s="35" t="s">
        <v>23</v>
      </c>
    </row>
    <row r="3" spans="1:15" x14ac:dyDescent="0.3">
      <c r="A3" s="36" t="s">
        <v>7</v>
      </c>
      <c r="B3" s="37" t="s">
        <v>8</v>
      </c>
      <c r="C3" s="38" t="s">
        <v>9</v>
      </c>
      <c r="D3" s="36" t="s">
        <v>24</v>
      </c>
      <c r="E3" s="36" t="s">
        <v>25</v>
      </c>
      <c r="F3" s="36" t="s">
        <v>26</v>
      </c>
      <c r="G3" s="36" t="s">
        <v>27</v>
      </c>
      <c r="H3" s="36" t="s">
        <v>28</v>
      </c>
      <c r="I3" s="36" t="s">
        <v>29</v>
      </c>
      <c r="J3" s="36" t="s">
        <v>30</v>
      </c>
      <c r="K3" s="36" t="s">
        <v>31</v>
      </c>
      <c r="L3" s="36" t="s">
        <v>32</v>
      </c>
      <c r="M3" s="36" t="s">
        <v>33</v>
      </c>
      <c r="N3" s="36" t="s">
        <v>34</v>
      </c>
      <c r="O3" s="36" t="s">
        <v>35</v>
      </c>
    </row>
    <row r="4" spans="1:15" s="1" customFormat="1" x14ac:dyDescent="0.3">
      <c r="A4" s="29" t="s">
        <v>36</v>
      </c>
      <c r="B4" s="30" t="s">
        <v>36</v>
      </c>
      <c r="C4" s="29" t="s">
        <v>23</v>
      </c>
      <c r="D4" s="29" t="s">
        <v>23</v>
      </c>
      <c r="E4" s="29" t="s">
        <v>23</v>
      </c>
      <c r="F4" s="29" t="s">
        <v>23</v>
      </c>
      <c r="G4" s="29" t="s">
        <v>23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8" t="s">
        <v>23</v>
      </c>
    </row>
    <row r="5" spans="1:15" s="20" customFormat="1" x14ac:dyDescent="0.3">
      <c r="A5" s="16" t="s">
        <v>147</v>
      </c>
      <c r="B5" s="17" t="str">
        <f>表信息!B3</f>
        <v>dim_person_detail_info_d</v>
      </c>
      <c r="C5" s="18" t="str">
        <f>表信息!C3</f>
        <v>人员信息维表</v>
      </c>
      <c r="D5" s="21" t="s">
        <v>37</v>
      </c>
      <c r="E5" s="21" t="s">
        <v>57</v>
      </c>
      <c r="F5" s="21" t="s">
        <v>38</v>
      </c>
      <c r="G5" s="21" t="s">
        <v>58</v>
      </c>
      <c r="H5" s="3" t="s">
        <v>39</v>
      </c>
      <c r="I5" s="3"/>
      <c r="J5" s="3" t="s">
        <v>20</v>
      </c>
      <c r="K5" s="3" t="s">
        <v>20</v>
      </c>
      <c r="L5" s="3"/>
      <c r="M5" s="3" t="s">
        <v>20</v>
      </c>
      <c r="N5" s="3" t="s">
        <v>40</v>
      </c>
      <c r="O5" s="24"/>
    </row>
    <row r="6" spans="1:15" s="20" customFormat="1" ht="42" x14ac:dyDescent="0.3">
      <c r="A6" s="16" t="s">
        <v>147</v>
      </c>
      <c r="B6" s="17" t="s">
        <v>145</v>
      </c>
      <c r="C6" s="18" t="s">
        <v>148</v>
      </c>
      <c r="D6" s="21" t="s">
        <v>152</v>
      </c>
      <c r="E6" s="21" t="s">
        <v>153</v>
      </c>
      <c r="F6" s="21" t="s">
        <v>59</v>
      </c>
      <c r="G6" s="21">
        <v>6</v>
      </c>
      <c r="H6" s="23" t="s">
        <v>39</v>
      </c>
      <c r="I6" s="3"/>
      <c r="J6" s="23" t="s">
        <v>19</v>
      </c>
      <c r="K6" s="23" t="s">
        <v>20</v>
      </c>
      <c r="L6" s="23"/>
      <c r="M6" s="23" t="s">
        <v>20</v>
      </c>
      <c r="N6" s="23" t="s">
        <v>40</v>
      </c>
      <c r="O6" s="24" t="s">
        <v>180</v>
      </c>
    </row>
    <row r="7" spans="1:15" s="20" customFormat="1" ht="28" x14ac:dyDescent="0.3">
      <c r="A7" s="16" t="s">
        <v>147</v>
      </c>
      <c r="B7" s="17" t="s">
        <v>145</v>
      </c>
      <c r="C7" s="18" t="s">
        <v>148</v>
      </c>
      <c r="D7" s="21" t="s">
        <v>150</v>
      </c>
      <c r="E7" s="21" t="s">
        <v>151</v>
      </c>
      <c r="F7" s="21" t="s">
        <v>41</v>
      </c>
      <c r="G7" s="21">
        <v>20</v>
      </c>
      <c r="H7" s="3" t="s">
        <v>39</v>
      </c>
      <c r="I7" s="3"/>
      <c r="J7" s="23" t="s">
        <v>19</v>
      </c>
      <c r="K7" s="23" t="s">
        <v>20</v>
      </c>
      <c r="L7" s="23"/>
      <c r="M7" s="23" t="s">
        <v>20</v>
      </c>
      <c r="N7" s="23" t="s">
        <v>40</v>
      </c>
      <c r="O7" s="24" t="s">
        <v>156</v>
      </c>
    </row>
    <row r="8" spans="1:15" s="20" customFormat="1" ht="28" x14ac:dyDescent="0.3">
      <c r="A8" s="16" t="s">
        <v>147</v>
      </c>
      <c r="B8" s="17" t="s">
        <v>145</v>
      </c>
      <c r="C8" s="18" t="s">
        <v>148</v>
      </c>
      <c r="D8" s="21" t="s">
        <v>155</v>
      </c>
      <c r="E8" s="21" t="s">
        <v>154</v>
      </c>
      <c r="F8" s="21" t="s">
        <v>59</v>
      </c>
      <c r="G8" s="21">
        <v>192</v>
      </c>
      <c r="H8" s="23" t="s">
        <v>39</v>
      </c>
      <c r="I8" s="3"/>
      <c r="J8" s="23" t="s">
        <v>19</v>
      </c>
      <c r="K8" s="23" t="s">
        <v>20</v>
      </c>
      <c r="L8" s="23"/>
      <c r="M8" s="23" t="s">
        <v>20</v>
      </c>
      <c r="N8" s="23" t="s">
        <v>40</v>
      </c>
      <c r="O8" s="24" t="s">
        <v>157</v>
      </c>
    </row>
    <row r="9" spans="1:15" s="20" customFormat="1" ht="28" x14ac:dyDescent="0.3">
      <c r="A9" s="16" t="s">
        <v>147</v>
      </c>
      <c r="B9" s="17" t="s">
        <v>145</v>
      </c>
      <c r="C9" s="18" t="s">
        <v>148</v>
      </c>
      <c r="D9" s="21" t="s">
        <v>158</v>
      </c>
      <c r="E9" s="21" t="s">
        <v>159</v>
      </c>
      <c r="F9" s="21" t="s">
        <v>59</v>
      </c>
      <c r="G9" s="21">
        <v>192</v>
      </c>
      <c r="H9" s="23" t="s">
        <v>39</v>
      </c>
      <c r="I9" s="3"/>
      <c r="J9" s="23" t="s">
        <v>19</v>
      </c>
      <c r="K9" s="23" t="s">
        <v>20</v>
      </c>
      <c r="L9" s="23"/>
      <c r="M9" s="23" t="s">
        <v>20</v>
      </c>
      <c r="N9" s="23" t="s">
        <v>40</v>
      </c>
      <c r="O9" s="24" t="s">
        <v>160</v>
      </c>
    </row>
    <row r="10" spans="1:15" s="20" customFormat="1" ht="42" x14ac:dyDescent="0.3">
      <c r="A10" s="16" t="s">
        <v>147</v>
      </c>
      <c r="B10" s="17" t="s">
        <v>145</v>
      </c>
      <c r="C10" s="18" t="s">
        <v>148</v>
      </c>
      <c r="D10" s="21" t="s">
        <v>164</v>
      </c>
      <c r="E10" s="21" t="s">
        <v>163</v>
      </c>
      <c r="F10" s="21" t="s">
        <v>60</v>
      </c>
      <c r="G10" s="21">
        <v>11</v>
      </c>
      <c r="H10" s="23" t="s">
        <v>39</v>
      </c>
      <c r="I10" s="3"/>
      <c r="J10" s="23" t="s">
        <v>19</v>
      </c>
      <c r="K10" s="23" t="s">
        <v>20</v>
      </c>
      <c r="L10" s="23"/>
      <c r="M10" s="23" t="s">
        <v>20</v>
      </c>
      <c r="N10" s="23" t="s">
        <v>40</v>
      </c>
      <c r="O10" s="24" t="s">
        <v>176</v>
      </c>
    </row>
    <row r="11" spans="1:15" ht="42" x14ac:dyDescent="0.3">
      <c r="A11" s="16" t="s">
        <v>147</v>
      </c>
      <c r="B11" s="17" t="s">
        <v>145</v>
      </c>
      <c r="C11" s="18" t="s">
        <v>148</v>
      </c>
      <c r="D11" s="21" t="s">
        <v>165</v>
      </c>
      <c r="E11" s="21" t="s">
        <v>166</v>
      </c>
      <c r="F11" s="21" t="s">
        <v>60</v>
      </c>
      <c r="G11" s="21">
        <v>11</v>
      </c>
      <c r="H11" s="23" t="s">
        <v>39</v>
      </c>
      <c r="I11" s="3"/>
      <c r="J11" s="23" t="s">
        <v>19</v>
      </c>
      <c r="K11" s="23" t="s">
        <v>20</v>
      </c>
      <c r="L11" s="23"/>
      <c r="M11" s="23" t="s">
        <v>20</v>
      </c>
      <c r="N11" s="23" t="s">
        <v>40</v>
      </c>
      <c r="O11" s="16" t="s">
        <v>177</v>
      </c>
    </row>
    <row r="12" spans="1:15" x14ac:dyDescent="0.3">
      <c r="A12" s="16" t="s">
        <v>147</v>
      </c>
      <c r="B12" s="17" t="s">
        <v>145</v>
      </c>
      <c r="C12" s="18" t="s">
        <v>148</v>
      </c>
      <c r="D12" s="21" t="s">
        <v>168</v>
      </c>
      <c r="E12" s="21" t="s">
        <v>167</v>
      </c>
      <c r="F12" s="19" t="s">
        <v>59</v>
      </c>
      <c r="G12" s="19">
        <v>768</v>
      </c>
      <c r="H12" s="23" t="s">
        <v>39</v>
      </c>
      <c r="I12" s="3"/>
      <c r="J12" s="23"/>
      <c r="K12" s="23"/>
      <c r="L12" s="23"/>
      <c r="M12" s="23"/>
      <c r="N12" s="23"/>
      <c r="O12" s="16" t="s">
        <v>169</v>
      </c>
    </row>
    <row r="13" spans="1:15" x14ac:dyDescent="0.3">
      <c r="A13" s="16" t="s">
        <v>147</v>
      </c>
      <c r="B13" s="17" t="s">
        <v>145</v>
      </c>
      <c r="C13" s="18" t="s">
        <v>148</v>
      </c>
      <c r="D13" s="19" t="s">
        <v>173</v>
      </c>
      <c r="E13" s="19" t="s">
        <v>170</v>
      </c>
      <c r="F13" s="19" t="s">
        <v>65</v>
      </c>
      <c r="G13" s="19">
        <v>150</v>
      </c>
      <c r="H13" s="23" t="s">
        <v>39</v>
      </c>
      <c r="I13" s="3"/>
      <c r="J13" s="23" t="s">
        <v>19</v>
      </c>
      <c r="K13" s="23" t="s">
        <v>20</v>
      </c>
      <c r="L13" s="23"/>
      <c r="M13" s="23" t="s">
        <v>20</v>
      </c>
      <c r="N13" s="23" t="s">
        <v>40</v>
      </c>
      <c r="O13" s="27" t="s">
        <v>172</v>
      </c>
    </row>
    <row r="14" spans="1:15" s="32" customFormat="1" ht="42" x14ac:dyDescent="0.3">
      <c r="A14" s="16" t="s">
        <v>147</v>
      </c>
      <c r="B14" s="18" t="s">
        <v>145</v>
      </c>
      <c r="C14" s="18" t="s">
        <v>148</v>
      </c>
      <c r="D14" s="21" t="s">
        <v>174</v>
      </c>
      <c r="E14" s="21" t="s">
        <v>181</v>
      </c>
      <c r="F14" s="21" t="s">
        <v>60</v>
      </c>
      <c r="G14" s="21">
        <v>11</v>
      </c>
      <c r="H14" s="23" t="s">
        <v>39</v>
      </c>
      <c r="I14" s="3"/>
      <c r="J14" s="23" t="s">
        <v>19</v>
      </c>
      <c r="K14" s="23" t="s">
        <v>20</v>
      </c>
      <c r="L14" s="23"/>
      <c r="M14" s="23" t="s">
        <v>20</v>
      </c>
      <c r="N14" s="23" t="s">
        <v>40</v>
      </c>
      <c r="O14" s="16" t="s">
        <v>179</v>
      </c>
    </row>
    <row r="15" spans="1:15" x14ac:dyDescent="0.3">
      <c r="A15" s="16" t="s">
        <v>147</v>
      </c>
      <c r="B15" s="17" t="s">
        <v>145</v>
      </c>
      <c r="C15" s="18" t="s">
        <v>148</v>
      </c>
      <c r="D15" s="19" t="s">
        <v>68</v>
      </c>
      <c r="E15" s="19" t="s">
        <v>35</v>
      </c>
      <c r="F15" s="19" t="s">
        <v>65</v>
      </c>
      <c r="G15" s="19">
        <v>1500</v>
      </c>
      <c r="H15" s="23"/>
      <c r="I15" s="3"/>
      <c r="J15" s="23"/>
      <c r="K15" s="23"/>
      <c r="L15" s="23"/>
      <c r="M15" s="23"/>
      <c r="N15" s="23"/>
      <c r="O15" s="16"/>
    </row>
    <row r="16" spans="1:15" x14ac:dyDescent="0.3">
      <c r="A16" s="16" t="s">
        <v>147</v>
      </c>
      <c r="B16" s="17" t="s">
        <v>145</v>
      </c>
      <c r="C16" s="18" t="s">
        <v>148</v>
      </c>
      <c r="D16" s="21" t="s">
        <v>64</v>
      </c>
      <c r="E16" s="21" t="s">
        <v>85</v>
      </c>
      <c r="F16" s="21" t="s">
        <v>65</v>
      </c>
      <c r="G16" s="21">
        <v>192</v>
      </c>
      <c r="H16" s="23" t="s">
        <v>39</v>
      </c>
      <c r="I16" s="3"/>
      <c r="J16" s="23" t="s">
        <v>19</v>
      </c>
      <c r="K16" s="23" t="s">
        <v>20</v>
      </c>
      <c r="L16" s="23"/>
      <c r="M16" s="23" t="s">
        <v>20</v>
      </c>
      <c r="N16" s="23" t="s">
        <v>40</v>
      </c>
      <c r="O16" s="16" t="s">
        <v>86</v>
      </c>
    </row>
    <row r="17" spans="1:15" x14ac:dyDescent="0.3">
      <c r="A17" s="16" t="s">
        <v>147</v>
      </c>
      <c r="B17" s="17" t="s">
        <v>145</v>
      </c>
      <c r="C17" s="18" t="s">
        <v>148</v>
      </c>
      <c r="D17" s="21" t="s">
        <v>63</v>
      </c>
      <c r="E17" s="21" t="s">
        <v>162</v>
      </c>
      <c r="F17" s="21" t="s">
        <v>42</v>
      </c>
      <c r="G17" s="21">
        <v>6</v>
      </c>
      <c r="H17" s="23" t="s">
        <v>39</v>
      </c>
      <c r="I17" s="3"/>
      <c r="J17" s="23" t="s">
        <v>20</v>
      </c>
      <c r="K17" s="23" t="s">
        <v>20</v>
      </c>
      <c r="L17" s="23"/>
      <c r="M17" s="23" t="s">
        <v>20</v>
      </c>
      <c r="N17" s="23" t="s">
        <v>40</v>
      </c>
      <c r="O17" s="16" t="s">
        <v>161</v>
      </c>
    </row>
    <row r="18" spans="1:15" x14ac:dyDescent="0.3">
      <c r="A18" s="16" t="s">
        <v>147</v>
      </c>
      <c r="B18" s="17" t="s">
        <v>145</v>
      </c>
      <c r="C18" s="18" t="s">
        <v>148</v>
      </c>
      <c r="D18" s="21" t="s">
        <v>71</v>
      </c>
      <c r="E18" s="21" t="s">
        <v>87</v>
      </c>
      <c r="F18" s="21" t="s">
        <v>65</v>
      </c>
      <c r="G18" s="21">
        <v>192</v>
      </c>
      <c r="H18" s="23" t="s">
        <v>39</v>
      </c>
      <c r="I18" s="3"/>
      <c r="J18" s="23" t="s">
        <v>19</v>
      </c>
      <c r="K18" s="23" t="s">
        <v>20</v>
      </c>
      <c r="L18" s="23"/>
      <c r="M18" s="23" t="s">
        <v>20</v>
      </c>
      <c r="N18" s="23" t="s">
        <v>40</v>
      </c>
      <c r="O18" s="16" t="s">
        <v>88</v>
      </c>
    </row>
    <row r="19" spans="1:15" x14ac:dyDescent="0.3">
      <c r="A19" s="16" t="s">
        <v>147</v>
      </c>
      <c r="B19" s="17" t="s">
        <v>145</v>
      </c>
      <c r="C19" s="18" t="s">
        <v>148</v>
      </c>
      <c r="D19" s="21" t="s">
        <v>69</v>
      </c>
      <c r="E19" s="21" t="s">
        <v>70</v>
      </c>
      <c r="F19" s="21" t="s">
        <v>42</v>
      </c>
      <c r="G19" s="21">
        <v>6</v>
      </c>
      <c r="H19" s="23" t="s">
        <v>39</v>
      </c>
      <c r="I19" s="3"/>
      <c r="J19" s="23" t="s">
        <v>19</v>
      </c>
      <c r="K19" s="23" t="s">
        <v>20</v>
      </c>
      <c r="L19" s="23"/>
      <c r="M19" s="23" t="s">
        <v>20</v>
      </c>
      <c r="N19" s="23" t="s">
        <v>40</v>
      </c>
      <c r="O19" s="16" t="s">
        <v>161</v>
      </c>
    </row>
    <row r="20" spans="1:15" ht="56" x14ac:dyDescent="0.3">
      <c r="A20" s="16" t="s">
        <v>147</v>
      </c>
      <c r="B20" s="17" t="s">
        <v>145</v>
      </c>
      <c r="C20" s="18" t="s">
        <v>148</v>
      </c>
      <c r="D20" s="21" t="s">
        <v>67</v>
      </c>
      <c r="E20" s="21" t="s">
        <v>144</v>
      </c>
      <c r="F20" s="21" t="s">
        <v>132</v>
      </c>
      <c r="G20" s="21">
        <v>1</v>
      </c>
      <c r="H20" s="23" t="s">
        <v>39</v>
      </c>
      <c r="I20" s="3"/>
      <c r="J20" s="23" t="s">
        <v>19</v>
      </c>
      <c r="K20" s="23" t="s">
        <v>20</v>
      </c>
      <c r="L20" s="23"/>
      <c r="M20" s="23" t="s">
        <v>20</v>
      </c>
      <c r="N20" s="23" t="s">
        <v>40</v>
      </c>
      <c r="O20" s="16" t="s">
        <v>178</v>
      </c>
    </row>
    <row r="21" spans="1:15" x14ac:dyDescent="0.3">
      <c r="A21" s="16" t="s">
        <v>147</v>
      </c>
      <c r="B21" s="17" t="s">
        <v>145</v>
      </c>
      <c r="C21" s="18" t="s">
        <v>148</v>
      </c>
      <c r="D21" s="19" t="s">
        <v>66</v>
      </c>
      <c r="E21" s="19" t="s">
        <v>73</v>
      </c>
      <c r="F21" s="19" t="s">
        <v>41</v>
      </c>
      <c r="G21" s="19">
        <v>20</v>
      </c>
      <c r="H21" s="23" t="s">
        <v>39</v>
      </c>
      <c r="I21" s="3"/>
      <c r="J21" s="23" t="s">
        <v>19</v>
      </c>
      <c r="K21" s="23" t="s">
        <v>20</v>
      </c>
      <c r="L21" s="23"/>
      <c r="M21" s="23" t="s">
        <v>20</v>
      </c>
      <c r="N21" s="23" t="s">
        <v>40</v>
      </c>
      <c r="O21" s="23"/>
    </row>
    <row r="22" spans="1:15" x14ac:dyDescent="0.3">
      <c r="A22" s="16" t="s">
        <v>147</v>
      </c>
      <c r="B22" s="17" t="s">
        <v>145</v>
      </c>
      <c r="C22" s="18" t="s">
        <v>148</v>
      </c>
      <c r="D22" s="19" t="s">
        <v>74</v>
      </c>
      <c r="E22" s="19" t="s">
        <v>83</v>
      </c>
      <c r="F22" s="19" t="s">
        <v>60</v>
      </c>
      <c r="G22" s="19">
        <v>3</v>
      </c>
      <c r="H22" s="23" t="s">
        <v>39</v>
      </c>
      <c r="I22" s="3"/>
      <c r="J22" s="23" t="s">
        <v>19</v>
      </c>
      <c r="K22" s="23" t="s">
        <v>20</v>
      </c>
      <c r="L22" s="23"/>
      <c r="M22" s="23" t="s">
        <v>20</v>
      </c>
      <c r="N22" s="23" t="s">
        <v>40</v>
      </c>
      <c r="O22" s="16" t="s">
        <v>84</v>
      </c>
    </row>
    <row r="23" spans="1:15" x14ac:dyDescent="0.3">
      <c r="A23" s="16" t="s">
        <v>147</v>
      </c>
      <c r="B23" s="17" t="s">
        <v>145</v>
      </c>
      <c r="C23" s="18" t="s">
        <v>148</v>
      </c>
      <c r="D23" s="19" t="s">
        <v>75</v>
      </c>
      <c r="E23" s="19" t="s">
        <v>76</v>
      </c>
      <c r="F23" s="19" t="s">
        <v>65</v>
      </c>
      <c r="G23" s="19">
        <v>150</v>
      </c>
      <c r="H23" s="23" t="s">
        <v>39</v>
      </c>
      <c r="I23" s="3"/>
      <c r="J23" s="23" t="s">
        <v>19</v>
      </c>
      <c r="K23" s="23" t="s">
        <v>20</v>
      </c>
      <c r="L23" s="23"/>
      <c r="M23" s="23" t="s">
        <v>20</v>
      </c>
      <c r="N23" s="23" t="s">
        <v>40</v>
      </c>
      <c r="O23" s="23"/>
    </row>
    <row r="24" spans="1:15" x14ac:dyDescent="0.3">
      <c r="A24" s="16" t="s">
        <v>147</v>
      </c>
      <c r="B24" s="17" t="s">
        <v>145</v>
      </c>
      <c r="C24" s="18" t="s">
        <v>148</v>
      </c>
      <c r="D24" s="19" t="s">
        <v>77</v>
      </c>
      <c r="E24" s="19" t="s">
        <v>78</v>
      </c>
      <c r="F24" s="19" t="s">
        <v>41</v>
      </c>
      <c r="G24" s="19">
        <v>20</v>
      </c>
      <c r="H24" s="23" t="s">
        <v>39</v>
      </c>
      <c r="I24" s="3"/>
      <c r="J24" s="23" t="s">
        <v>19</v>
      </c>
      <c r="K24" s="23" t="s">
        <v>20</v>
      </c>
      <c r="L24" s="23"/>
      <c r="M24" s="23" t="s">
        <v>20</v>
      </c>
      <c r="N24" s="23" t="s">
        <v>40</v>
      </c>
      <c r="O24" s="16"/>
    </row>
    <row r="25" spans="1:15" x14ac:dyDescent="0.3">
      <c r="A25" s="16" t="s">
        <v>147</v>
      </c>
      <c r="B25" s="17" t="s">
        <v>145</v>
      </c>
      <c r="C25" s="18" t="s">
        <v>148</v>
      </c>
      <c r="D25" s="19" t="s">
        <v>79</v>
      </c>
      <c r="E25" s="19" t="s">
        <v>80</v>
      </c>
      <c r="F25" s="19" t="s">
        <v>42</v>
      </c>
      <c r="G25" s="19">
        <v>6</v>
      </c>
      <c r="H25" s="23" t="s">
        <v>39</v>
      </c>
      <c r="I25" s="3"/>
      <c r="J25" s="23" t="s">
        <v>19</v>
      </c>
      <c r="K25" s="23" t="s">
        <v>20</v>
      </c>
      <c r="L25" s="23"/>
      <c r="M25" s="23" t="s">
        <v>20</v>
      </c>
      <c r="N25" s="23" t="s">
        <v>40</v>
      </c>
      <c r="O25" s="16"/>
    </row>
    <row r="26" spans="1:15" x14ac:dyDescent="0.3">
      <c r="A26" s="16" t="s">
        <v>147</v>
      </c>
      <c r="B26" s="17" t="s">
        <v>145</v>
      </c>
      <c r="C26" s="18" t="s">
        <v>148</v>
      </c>
      <c r="D26" s="19" t="s">
        <v>171</v>
      </c>
      <c r="E26" s="19" t="s">
        <v>81</v>
      </c>
      <c r="F26" s="19" t="s">
        <v>65</v>
      </c>
      <c r="G26" s="19">
        <v>150</v>
      </c>
      <c r="H26" s="23" t="s">
        <v>39</v>
      </c>
      <c r="I26" s="3"/>
      <c r="J26" s="23" t="s">
        <v>19</v>
      </c>
      <c r="K26" s="23" t="s">
        <v>20</v>
      </c>
      <c r="L26" s="23"/>
      <c r="M26" s="23" t="s">
        <v>20</v>
      </c>
      <c r="N26" s="23" t="s">
        <v>40</v>
      </c>
      <c r="O26" s="26"/>
    </row>
    <row r="27" spans="1:15" x14ac:dyDescent="0.3">
      <c r="A27" s="16" t="s">
        <v>147</v>
      </c>
      <c r="B27" s="17" t="s">
        <v>145</v>
      </c>
      <c r="C27" s="18" t="s">
        <v>148</v>
      </c>
      <c r="D27" s="19" t="s">
        <v>61</v>
      </c>
      <c r="E27" s="19" t="s">
        <v>82</v>
      </c>
      <c r="F27" s="19" t="s">
        <v>65</v>
      </c>
      <c r="G27" s="19">
        <v>192</v>
      </c>
      <c r="H27" s="23" t="s">
        <v>39</v>
      </c>
      <c r="I27" s="3"/>
      <c r="J27" s="23" t="s">
        <v>19</v>
      </c>
      <c r="K27" s="23" t="s">
        <v>20</v>
      </c>
      <c r="L27" s="23"/>
      <c r="M27" s="23" t="s">
        <v>20</v>
      </c>
      <c r="N27" s="23" t="s">
        <v>40</v>
      </c>
      <c r="O27" s="23"/>
    </row>
    <row r="28" spans="1:15" x14ac:dyDescent="0.3">
      <c r="A28" s="16" t="s">
        <v>147</v>
      </c>
      <c r="B28" s="17" t="s">
        <v>145</v>
      </c>
      <c r="C28" s="18" t="s">
        <v>148</v>
      </c>
      <c r="D28" s="21" t="s">
        <v>89</v>
      </c>
      <c r="E28" s="21" t="s">
        <v>90</v>
      </c>
      <c r="F28" s="21" t="s">
        <v>59</v>
      </c>
      <c r="G28" s="21">
        <v>192</v>
      </c>
      <c r="H28" s="23" t="s">
        <v>39</v>
      </c>
      <c r="I28" s="3"/>
      <c r="J28" s="23" t="s">
        <v>19</v>
      </c>
      <c r="K28" s="23" t="s">
        <v>20</v>
      </c>
      <c r="L28" s="23"/>
      <c r="M28" s="23" t="s">
        <v>20</v>
      </c>
      <c r="N28" s="23" t="s">
        <v>40</v>
      </c>
      <c r="O28" s="16"/>
    </row>
    <row r="29" spans="1:15" x14ac:dyDescent="0.3">
      <c r="A29" s="16" t="s">
        <v>147</v>
      </c>
      <c r="B29" s="17" t="s">
        <v>145</v>
      </c>
      <c r="C29" s="18" t="s">
        <v>148</v>
      </c>
      <c r="D29" s="21" t="s">
        <v>91</v>
      </c>
      <c r="E29" s="21" t="s">
        <v>92</v>
      </c>
      <c r="F29" s="21" t="s">
        <v>59</v>
      </c>
      <c r="G29" s="21">
        <v>192</v>
      </c>
      <c r="H29" s="23" t="s">
        <v>39</v>
      </c>
      <c r="I29" s="3"/>
      <c r="J29" s="23" t="s">
        <v>19</v>
      </c>
      <c r="K29" s="23" t="s">
        <v>20</v>
      </c>
      <c r="L29" s="23"/>
      <c r="M29" s="23" t="s">
        <v>20</v>
      </c>
      <c r="N29" s="23" t="s">
        <v>40</v>
      </c>
      <c r="O29" s="23"/>
    </row>
    <row r="30" spans="1:15" x14ac:dyDescent="0.3">
      <c r="A30" s="16" t="s">
        <v>147</v>
      </c>
      <c r="B30" s="17" t="s">
        <v>145</v>
      </c>
      <c r="C30" s="18" t="s">
        <v>148</v>
      </c>
      <c r="D30" s="21" t="s">
        <v>93</v>
      </c>
      <c r="E30" s="21" t="s">
        <v>94</v>
      </c>
      <c r="F30" s="21" t="s">
        <v>41</v>
      </c>
      <c r="G30" s="21">
        <v>20</v>
      </c>
      <c r="H30" s="23" t="s">
        <v>39</v>
      </c>
      <c r="I30" s="3"/>
      <c r="J30" s="23" t="s">
        <v>19</v>
      </c>
      <c r="K30" s="23" t="s">
        <v>20</v>
      </c>
      <c r="L30" s="23"/>
      <c r="M30" s="23" t="s">
        <v>20</v>
      </c>
      <c r="N30" s="23" t="s">
        <v>40</v>
      </c>
      <c r="O30" s="16"/>
    </row>
    <row r="31" spans="1:15" x14ac:dyDescent="0.3">
      <c r="A31" s="16" t="s">
        <v>147</v>
      </c>
      <c r="B31" s="17" t="s">
        <v>145</v>
      </c>
      <c r="C31" s="18" t="s">
        <v>148</v>
      </c>
      <c r="D31" s="21" t="s">
        <v>95</v>
      </c>
      <c r="E31" s="21" t="s">
        <v>96</v>
      </c>
      <c r="F31" s="21" t="s">
        <v>59</v>
      </c>
      <c r="G31" s="21">
        <v>192</v>
      </c>
      <c r="H31" s="23" t="s">
        <v>39</v>
      </c>
      <c r="I31" s="3"/>
      <c r="J31" s="23" t="s">
        <v>19</v>
      </c>
      <c r="K31" s="23" t="s">
        <v>20</v>
      </c>
      <c r="L31" s="23"/>
      <c r="M31" s="23" t="s">
        <v>20</v>
      </c>
      <c r="N31" s="23" t="s">
        <v>40</v>
      </c>
      <c r="O31" s="16"/>
    </row>
    <row r="32" spans="1:15" x14ac:dyDescent="0.3">
      <c r="A32" s="16" t="s">
        <v>147</v>
      </c>
      <c r="B32" s="17" t="s">
        <v>145</v>
      </c>
      <c r="C32" s="18" t="s">
        <v>148</v>
      </c>
      <c r="D32" s="21" t="s">
        <v>97</v>
      </c>
      <c r="E32" s="21" t="s">
        <v>98</v>
      </c>
      <c r="F32" s="21" t="s">
        <v>59</v>
      </c>
      <c r="G32" s="21">
        <v>192</v>
      </c>
      <c r="H32" s="23" t="s">
        <v>39</v>
      </c>
      <c r="I32" s="3"/>
      <c r="J32" s="23" t="s">
        <v>19</v>
      </c>
      <c r="K32" s="23" t="s">
        <v>20</v>
      </c>
      <c r="L32" s="23"/>
      <c r="M32" s="23" t="s">
        <v>20</v>
      </c>
      <c r="N32" s="23" t="s">
        <v>40</v>
      </c>
      <c r="O32" s="16"/>
    </row>
    <row r="33" spans="1:15" x14ac:dyDescent="0.3">
      <c r="A33" s="16" t="s">
        <v>147</v>
      </c>
      <c r="B33" s="17" t="s">
        <v>145</v>
      </c>
      <c r="C33" s="18" t="s">
        <v>148</v>
      </c>
      <c r="D33" s="21" t="s">
        <v>99</v>
      </c>
      <c r="E33" s="21" t="s">
        <v>100</v>
      </c>
      <c r="F33" s="21" t="s">
        <v>42</v>
      </c>
      <c r="G33" s="21">
        <v>6</v>
      </c>
      <c r="H33" s="23" t="s">
        <v>39</v>
      </c>
      <c r="I33" s="3"/>
      <c r="J33" s="23" t="s">
        <v>19</v>
      </c>
      <c r="K33" s="23" t="s">
        <v>20</v>
      </c>
      <c r="L33" s="23"/>
      <c r="M33" s="23" t="s">
        <v>20</v>
      </c>
      <c r="N33" s="23" t="s">
        <v>40</v>
      </c>
      <c r="O33" s="16"/>
    </row>
    <row r="34" spans="1:15" x14ac:dyDescent="0.3">
      <c r="A34" s="16" t="s">
        <v>147</v>
      </c>
      <c r="B34" s="17" t="s">
        <v>145</v>
      </c>
      <c r="C34" s="18" t="s">
        <v>148</v>
      </c>
      <c r="D34" s="21" t="s">
        <v>101</v>
      </c>
      <c r="E34" s="21" t="s">
        <v>102</v>
      </c>
      <c r="F34" s="21" t="s">
        <v>59</v>
      </c>
      <c r="G34" s="21">
        <v>192</v>
      </c>
      <c r="H34" s="23" t="s">
        <v>39</v>
      </c>
      <c r="I34" s="3"/>
      <c r="J34" s="23" t="s">
        <v>19</v>
      </c>
      <c r="K34" s="23" t="s">
        <v>20</v>
      </c>
      <c r="L34" s="23"/>
      <c r="M34" s="23" t="s">
        <v>20</v>
      </c>
      <c r="N34" s="23" t="s">
        <v>40</v>
      </c>
      <c r="O34" s="16"/>
    </row>
    <row r="35" spans="1:15" x14ac:dyDescent="0.3">
      <c r="A35" s="16" t="s">
        <v>147</v>
      </c>
      <c r="B35" s="17" t="s">
        <v>145</v>
      </c>
      <c r="C35" s="18" t="s">
        <v>148</v>
      </c>
      <c r="D35" s="21" t="s">
        <v>182</v>
      </c>
      <c r="E35" s="21" t="s">
        <v>116</v>
      </c>
      <c r="F35" s="21" t="s">
        <v>60</v>
      </c>
      <c r="G35" s="21">
        <v>3</v>
      </c>
      <c r="H35" s="23" t="s">
        <v>39</v>
      </c>
      <c r="I35" s="3"/>
      <c r="J35" s="23" t="s">
        <v>19</v>
      </c>
      <c r="K35" s="23" t="s">
        <v>20</v>
      </c>
      <c r="L35" s="23"/>
      <c r="M35" s="23" t="s">
        <v>20</v>
      </c>
      <c r="N35" s="23" t="s">
        <v>40</v>
      </c>
      <c r="O35" s="16" t="s">
        <v>117</v>
      </c>
    </row>
    <row r="36" spans="1:15" ht="28" x14ac:dyDescent="0.3">
      <c r="A36" s="16" t="s">
        <v>147</v>
      </c>
      <c r="B36" s="17" t="s">
        <v>145</v>
      </c>
      <c r="C36" s="18" t="s">
        <v>148</v>
      </c>
      <c r="D36" s="21" t="s">
        <v>103</v>
      </c>
      <c r="E36" s="21" t="s">
        <v>118</v>
      </c>
      <c r="F36" s="21" t="s">
        <v>60</v>
      </c>
      <c r="G36" s="21">
        <v>3</v>
      </c>
      <c r="H36" s="23" t="s">
        <v>39</v>
      </c>
      <c r="I36" s="3"/>
      <c r="J36" s="23" t="s">
        <v>19</v>
      </c>
      <c r="K36" s="23" t="s">
        <v>20</v>
      </c>
      <c r="L36" s="23"/>
      <c r="M36" s="23" t="s">
        <v>20</v>
      </c>
      <c r="N36" s="23" t="s">
        <v>40</v>
      </c>
      <c r="O36" s="16" t="s">
        <v>119</v>
      </c>
    </row>
    <row r="37" spans="1:15" x14ac:dyDescent="0.3">
      <c r="A37" s="16" t="s">
        <v>147</v>
      </c>
      <c r="B37" s="17" t="s">
        <v>145</v>
      </c>
      <c r="C37" s="18" t="s">
        <v>148</v>
      </c>
      <c r="D37" s="21" t="s">
        <v>104</v>
      </c>
      <c r="E37" s="21" t="s">
        <v>105</v>
      </c>
      <c r="F37" s="21" t="s">
        <v>59</v>
      </c>
      <c r="G37" s="21">
        <v>192</v>
      </c>
      <c r="H37" s="23" t="s">
        <v>39</v>
      </c>
      <c r="I37" s="3"/>
      <c r="J37" s="23" t="s">
        <v>19</v>
      </c>
      <c r="K37" s="23" t="s">
        <v>20</v>
      </c>
      <c r="L37" s="23"/>
      <c r="M37" s="23" t="s">
        <v>20</v>
      </c>
      <c r="N37" s="23" t="s">
        <v>40</v>
      </c>
      <c r="O37" s="16"/>
    </row>
    <row r="38" spans="1:15" x14ac:dyDescent="0.3">
      <c r="A38" s="16" t="s">
        <v>147</v>
      </c>
      <c r="B38" s="17" t="s">
        <v>145</v>
      </c>
      <c r="C38" s="18" t="s">
        <v>148</v>
      </c>
      <c r="D38" s="21" t="s">
        <v>106</v>
      </c>
      <c r="E38" s="21" t="s">
        <v>107</v>
      </c>
      <c r="F38" s="21" t="s">
        <v>59</v>
      </c>
      <c r="G38" s="21">
        <v>108</v>
      </c>
      <c r="H38" s="23" t="s">
        <v>39</v>
      </c>
      <c r="I38" s="3"/>
      <c r="J38" s="23" t="s">
        <v>19</v>
      </c>
      <c r="K38" s="23" t="s">
        <v>20</v>
      </c>
      <c r="L38" s="23"/>
      <c r="M38" s="23" t="s">
        <v>20</v>
      </c>
      <c r="N38" s="23" t="s">
        <v>40</v>
      </c>
      <c r="O38" s="26"/>
    </row>
    <row r="39" spans="1:15" x14ac:dyDescent="0.3">
      <c r="A39" s="16" t="s">
        <v>147</v>
      </c>
      <c r="B39" s="17" t="s">
        <v>145</v>
      </c>
      <c r="C39" s="18" t="s">
        <v>148</v>
      </c>
      <c r="D39" s="21" t="s">
        <v>108</v>
      </c>
      <c r="E39" s="21" t="s">
        <v>120</v>
      </c>
      <c r="F39" s="21" t="s">
        <v>60</v>
      </c>
      <c r="G39" s="21">
        <v>3</v>
      </c>
      <c r="H39" s="23" t="s">
        <v>39</v>
      </c>
      <c r="I39" s="3"/>
      <c r="J39" s="23" t="s">
        <v>19</v>
      </c>
      <c r="K39" s="23" t="s">
        <v>20</v>
      </c>
      <c r="L39" s="23"/>
      <c r="M39" s="23" t="s">
        <v>20</v>
      </c>
      <c r="N39" s="23" t="s">
        <v>40</v>
      </c>
      <c r="O39" s="16" t="s">
        <v>121</v>
      </c>
    </row>
    <row r="40" spans="1:15" x14ac:dyDescent="0.3">
      <c r="A40" s="16" t="s">
        <v>147</v>
      </c>
      <c r="B40" s="17" t="s">
        <v>145</v>
      </c>
      <c r="C40" s="18" t="s">
        <v>148</v>
      </c>
      <c r="D40" s="21" t="s">
        <v>109</v>
      </c>
      <c r="E40" s="21" t="s">
        <v>122</v>
      </c>
      <c r="F40" s="21" t="s">
        <v>65</v>
      </c>
      <c r="G40" s="21">
        <v>108</v>
      </c>
      <c r="H40" s="23" t="s">
        <v>39</v>
      </c>
      <c r="I40" s="3"/>
      <c r="J40" s="23" t="s">
        <v>19</v>
      </c>
      <c r="K40" s="23" t="s">
        <v>20</v>
      </c>
      <c r="L40" s="23"/>
      <c r="M40" s="23" t="s">
        <v>20</v>
      </c>
      <c r="N40" s="23" t="s">
        <v>40</v>
      </c>
      <c r="O40" s="16" t="s">
        <v>123</v>
      </c>
    </row>
    <row r="41" spans="1:15" x14ac:dyDescent="0.3">
      <c r="A41" s="16" t="s">
        <v>147</v>
      </c>
      <c r="B41" s="17" t="s">
        <v>145</v>
      </c>
      <c r="C41" s="18" t="s">
        <v>148</v>
      </c>
      <c r="D41" s="21" t="s">
        <v>62</v>
      </c>
      <c r="E41" s="21" t="s">
        <v>110</v>
      </c>
      <c r="F41" s="21" t="s">
        <v>41</v>
      </c>
      <c r="G41" s="21">
        <v>20</v>
      </c>
      <c r="H41" s="23" t="s">
        <v>39</v>
      </c>
      <c r="I41" s="3"/>
      <c r="J41" s="23" t="s">
        <v>19</v>
      </c>
      <c r="K41" s="23" t="s">
        <v>20</v>
      </c>
      <c r="L41" s="23"/>
      <c r="M41" s="23" t="s">
        <v>20</v>
      </c>
      <c r="N41" s="23" t="s">
        <v>40</v>
      </c>
      <c r="O41" s="16"/>
    </row>
    <row r="42" spans="1:15" x14ac:dyDescent="0.3">
      <c r="A42" s="16" t="s">
        <v>147</v>
      </c>
      <c r="B42" s="17" t="s">
        <v>145</v>
      </c>
      <c r="C42" s="18" t="s">
        <v>148</v>
      </c>
      <c r="D42" s="21" t="s">
        <v>111</v>
      </c>
      <c r="E42" s="21" t="s">
        <v>124</v>
      </c>
      <c r="F42" s="21" t="s">
        <v>65</v>
      </c>
      <c r="G42" s="21">
        <v>30</v>
      </c>
      <c r="H42" s="23" t="s">
        <v>39</v>
      </c>
      <c r="I42" s="3"/>
      <c r="J42" s="23" t="s">
        <v>19</v>
      </c>
      <c r="K42" s="23" t="s">
        <v>20</v>
      </c>
      <c r="L42" s="23"/>
      <c r="M42" s="23" t="s">
        <v>20</v>
      </c>
      <c r="N42" s="23" t="s">
        <v>40</v>
      </c>
      <c r="O42" s="27" t="s">
        <v>125</v>
      </c>
    </row>
    <row r="43" spans="1:15" x14ac:dyDescent="0.3">
      <c r="A43" s="16" t="s">
        <v>147</v>
      </c>
      <c r="B43" s="17" t="s">
        <v>145</v>
      </c>
      <c r="C43" s="18" t="s">
        <v>148</v>
      </c>
      <c r="D43" s="21" t="s">
        <v>112</v>
      </c>
      <c r="E43" s="21" t="s">
        <v>113</v>
      </c>
      <c r="F43" s="21" t="s">
        <v>42</v>
      </c>
      <c r="G43" s="21">
        <v>6</v>
      </c>
      <c r="H43" s="23" t="s">
        <v>39</v>
      </c>
      <c r="I43" s="3"/>
      <c r="J43" s="23" t="s">
        <v>19</v>
      </c>
      <c r="K43" s="23" t="s">
        <v>20</v>
      </c>
      <c r="L43" s="23"/>
      <c r="M43" s="23" t="s">
        <v>20</v>
      </c>
      <c r="N43" s="23" t="s">
        <v>40</v>
      </c>
      <c r="O43" s="16"/>
    </row>
    <row r="44" spans="1:15" x14ac:dyDescent="0.3">
      <c r="A44" s="16" t="s">
        <v>147</v>
      </c>
      <c r="B44" s="17" t="s">
        <v>145</v>
      </c>
      <c r="C44" s="18" t="s">
        <v>148</v>
      </c>
      <c r="D44" s="21" t="s">
        <v>114</v>
      </c>
      <c r="E44" s="21" t="s">
        <v>115</v>
      </c>
      <c r="F44" s="21" t="s">
        <v>42</v>
      </c>
      <c r="G44" s="21">
        <v>6</v>
      </c>
      <c r="H44" s="23" t="s">
        <v>39</v>
      </c>
      <c r="I44" s="3"/>
      <c r="J44" s="23" t="s">
        <v>19</v>
      </c>
      <c r="K44" s="23" t="s">
        <v>20</v>
      </c>
      <c r="L44" s="23"/>
      <c r="M44" s="23" t="s">
        <v>20</v>
      </c>
      <c r="N44" s="23" t="s">
        <v>40</v>
      </c>
      <c r="O44" s="27"/>
    </row>
    <row r="45" spans="1:15" x14ac:dyDescent="0.3">
      <c r="A45" s="16" t="s">
        <v>147</v>
      </c>
      <c r="B45" s="17" t="s">
        <v>145</v>
      </c>
      <c r="C45" s="18" t="s">
        <v>148</v>
      </c>
      <c r="D45" s="19" t="s">
        <v>126</v>
      </c>
      <c r="E45" s="19" t="s">
        <v>127</v>
      </c>
      <c r="F45" s="19" t="s">
        <v>41</v>
      </c>
      <c r="G45" s="19">
        <v>20</v>
      </c>
      <c r="H45" s="23" t="s">
        <v>39</v>
      </c>
      <c r="I45" s="3"/>
      <c r="J45" s="3" t="s">
        <v>19</v>
      </c>
      <c r="K45" s="3" t="s">
        <v>19</v>
      </c>
      <c r="L45" s="23"/>
      <c r="M45" s="23" t="s">
        <v>19</v>
      </c>
      <c r="N45" s="23" t="s">
        <v>40</v>
      </c>
      <c r="O45" s="16"/>
    </row>
    <row r="46" spans="1:15" x14ac:dyDescent="0.3">
      <c r="A46" s="16" t="s">
        <v>147</v>
      </c>
      <c r="B46" s="17" t="s">
        <v>145</v>
      </c>
      <c r="C46" s="18" t="s">
        <v>148</v>
      </c>
      <c r="D46" s="19" t="s">
        <v>128</v>
      </c>
      <c r="E46" s="19" t="s">
        <v>129</v>
      </c>
      <c r="F46" s="19" t="s">
        <v>59</v>
      </c>
      <c r="G46" s="19">
        <v>90</v>
      </c>
      <c r="H46" s="23" t="s">
        <v>39</v>
      </c>
      <c r="I46" s="3"/>
      <c r="J46" s="23" t="s">
        <v>20</v>
      </c>
      <c r="K46" s="23" t="s">
        <v>20</v>
      </c>
      <c r="L46" s="23"/>
      <c r="M46" s="23" t="s">
        <v>20</v>
      </c>
      <c r="N46" s="23" t="s">
        <v>40</v>
      </c>
      <c r="O46" s="16"/>
    </row>
    <row r="47" spans="1:15" x14ac:dyDescent="0.3">
      <c r="A47" s="16" t="s">
        <v>147</v>
      </c>
      <c r="B47" s="17" t="s">
        <v>145</v>
      </c>
      <c r="C47" s="18" t="s">
        <v>148</v>
      </c>
      <c r="D47" s="19" t="s">
        <v>183</v>
      </c>
      <c r="E47" s="19" t="s">
        <v>142</v>
      </c>
      <c r="F47" s="19" t="s">
        <v>59</v>
      </c>
      <c r="G47" s="19">
        <v>6</v>
      </c>
      <c r="H47" s="23" t="s">
        <v>39</v>
      </c>
      <c r="I47" s="3"/>
      <c r="J47" s="23" t="s">
        <v>19</v>
      </c>
      <c r="K47" s="23" t="s">
        <v>20</v>
      </c>
      <c r="L47" s="23"/>
      <c r="M47" s="23" t="s">
        <v>20</v>
      </c>
      <c r="N47" s="23" t="s">
        <v>40</v>
      </c>
      <c r="O47" s="16" t="s">
        <v>143</v>
      </c>
    </row>
    <row r="48" spans="1:15" x14ac:dyDescent="0.3">
      <c r="A48" s="16" t="s">
        <v>147</v>
      </c>
      <c r="B48" s="17" t="s">
        <v>145</v>
      </c>
      <c r="C48" s="18" t="s">
        <v>148</v>
      </c>
      <c r="D48" s="19" t="s">
        <v>130</v>
      </c>
      <c r="E48" s="19" t="s">
        <v>131</v>
      </c>
      <c r="F48" s="19" t="s">
        <v>59</v>
      </c>
      <c r="G48" s="19">
        <v>150</v>
      </c>
      <c r="H48" s="23" t="s">
        <v>39</v>
      </c>
      <c r="I48" s="3"/>
      <c r="J48" s="23" t="s">
        <v>19</v>
      </c>
      <c r="K48" s="23" t="s">
        <v>20</v>
      </c>
      <c r="L48" s="23"/>
      <c r="M48" s="23" t="s">
        <v>20</v>
      </c>
      <c r="N48" s="23" t="s">
        <v>40</v>
      </c>
      <c r="O48" s="23"/>
    </row>
    <row r="49" spans="1:15" x14ac:dyDescent="0.3">
      <c r="A49" s="16" t="s">
        <v>147</v>
      </c>
      <c r="B49" s="17" t="s">
        <v>145</v>
      </c>
      <c r="C49" s="18" t="s">
        <v>148</v>
      </c>
      <c r="D49" s="19" t="s">
        <v>133</v>
      </c>
      <c r="E49" s="19" t="s">
        <v>134</v>
      </c>
      <c r="F49" s="19" t="s">
        <v>59</v>
      </c>
      <c r="G49" s="19">
        <v>300</v>
      </c>
      <c r="H49" s="23" t="s">
        <v>39</v>
      </c>
      <c r="I49" s="3"/>
      <c r="J49" s="23" t="s">
        <v>19</v>
      </c>
      <c r="K49" s="23" t="s">
        <v>20</v>
      </c>
      <c r="L49" s="23"/>
      <c r="M49" s="23" t="s">
        <v>20</v>
      </c>
      <c r="N49" s="23" t="s">
        <v>40</v>
      </c>
      <c r="O49" s="16"/>
    </row>
    <row r="50" spans="1:15" x14ac:dyDescent="0.3">
      <c r="A50" s="16" t="s">
        <v>147</v>
      </c>
      <c r="B50" s="17" t="s">
        <v>145</v>
      </c>
      <c r="C50" s="18" t="s">
        <v>148</v>
      </c>
      <c r="D50" s="19" t="s">
        <v>135</v>
      </c>
      <c r="E50" s="19" t="s">
        <v>136</v>
      </c>
      <c r="F50" s="19" t="s">
        <v>59</v>
      </c>
      <c r="G50" s="19">
        <v>150</v>
      </c>
      <c r="H50" s="23" t="s">
        <v>39</v>
      </c>
      <c r="I50" s="3"/>
      <c r="J50" s="23" t="s">
        <v>19</v>
      </c>
      <c r="K50" s="23" t="s">
        <v>20</v>
      </c>
      <c r="L50" s="23"/>
      <c r="M50" s="23" t="s">
        <v>20</v>
      </c>
      <c r="N50" s="23" t="s">
        <v>40</v>
      </c>
      <c r="O50" s="16"/>
    </row>
    <row r="51" spans="1:15" ht="13.5" customHeight="1" x14ac:dyDescent="0.3">
      <c r="A51" s="16" t="s">
        <v>147</v>
      </c>
      <c r="B51" s="17" t="s">
        <v>145</v>
      </c>
      <c r="C51" s="18" t="s">
        <v>148</v>
      </c>
      <c r="D51" s="19" t="s">
        <v>137</v>
      </c>
      <c r="E51" s="19" t="s">
        <v>138</v>
      </c>
      <c r="F51" s="19" t="s">
        <v>42</v>
      </c>
      <c r="G51" s="19">
        <v>6</v>
      </c>
      <c r="H51" s="23" t="s">
        <v>39</v>
      </c>
      <c r="I51" s="3"/>
      <c r="J51" s="23" t="s">
        <v>19</v>
      </c>
      <c r="K51" s="23" t="s">
        <v>20</v>
      </c>
      <c r="L51" s="23"/>
      <c r="M51" s="23" t="s">
        <v>20</v>
      </c>
      <c r="N51" s="23" t="s">
        <v>40</v>
      </c>
      <c r="O51" s="27"/>
    </row>
    <row r="52" spans="1:15" x14ac:dyDescent="0.3">
      <c r="A52" s="16" t="s">
        <v>147</v>
      </c>
      <c r="B52" s="17" t="s">
        <v>145</v>
      </c>
      <c r="C52" s="18" t="s">
        <v>148</v>
      </c>
      <c r="D52" s="19" t="s">
        <v>72</v>
      </c>
      <c r="E52" s="19" t="s">
        <v>175</v>
      </c>
      <c r="F52" s="19" t="s">
        <v>41</v>
      </c>
      <c r="G52" s="19">
        <v>20</v>
      </c>
      <c r="H52" s="23" t="s">
        <v>39</v>
      </c>
      <c r="I52" s="3"/>
      <c r="J52" s="23" t="s">
        <v>19</v>
      </c>
      <c r="K52" s="23" t="s">
        <v>20</v>
      </c>
      <c r="L52" s="23"/>
      <c r="M52" s="23" t="s">
        <v>20</v>
      </c>
      <c r="N52" s="23" t="s">
        <v>40</v>
      </c>
      <c r="O52" s="26"/>
    </row>
    <row r="53" spans="1:15" x14ac:dyDescent="0.3">
      <c r="A53" s="16" t="s">
        <v>147</v>
      </c>
      <c r="B53" s="17" t="s">
        <v>145</v>
      </c>
      <c r="C53" s="18" t="s">
        <v>148</v>
      </c>
      <c r="D53" s="19" t="s">
        <v>139</v>
      </c>
      <c r="E53" s="19" t="s">
        <v>140</v>
      </c>
      <c r="F53" s="19" t="s">
        <v>65</v>
      </c>
      <c r="G53" s="19">
        <v>48</v>
      </c>
      <c r="H53" s="23" t="s">
        <v>39</v>
      </c>
      <c r="I53" s="3"/>
      <c r="J53" s="23" t="s">
        <v>19</v>
      </c>
      <c r="K53" s="23" t="s">
        <v>20</v>
      </c>
      <c r="L53" s="23"/>
      <c r="M53" s="23" t="s">
        <v>20</v>
      </c>
      <c r="N53" s="23" t="s">
        <v>40</v>
      </c>
      <c r="O53" s="16"/>
    </row>
    <row r="54" spans="1:15" x14ac:dyDescent="0.3">
      <c r="A54" s="16" t="s">
        <v>147</v>
      </c>
      <c r="B54" s="17" t="s">
        <v>145</v>
      </c>
      <c r="C54" s="18" t="s">
        <v>148</v>
      </c>
      <c r="D54" s="19" t="s">
        <v>184</v>
      </c>
      <c r="E54" s="19" t="s">
        <v>141</v>
      </c>
      <c r="F54" s="19" t="s">
        <v>65</v>
      </c>
      <c r="G54" s="19">
        <v>150</v>
      </c>
      <c r="H54" s="23" t="s">
        <v>39</v>
      </c>
      <c r="I54" s="3"/>
      <c r="J54" s="23" t="s">
        <v>19</v>
      </c>
      <c r="K54" s="23" t="s">
        <v>20</v>
      </c>
      <c r="L54" s="23"/>
      <c r="M54" s="23" t="s">
        <v>20</v>
      </c>
      <c r="N54" s="23" t="s">
        <v>40</v>
      </c>
      <c r="O54" s="16"/>
    </row>
    <row r="55" spans="1:15" x14ac:dyDescent="0.3">
      <c r="A55" s="16" t="s">
        <v>147</v>
      </c>
      <c r="B55" s="17" t="s">
        <v>145</v>
      </c>
      <c r="C55" s="18" t="s">
        <v>148</v>
      </c>
      <c r="D55" s="19" t="s">
        <v>44</v>
      </c>
      <c r="E55" s="19" t="s">
        <v>45</v>
      </c>
      <c r="F55" s="19" t="s">
        <v>43</v>
      </c>
      <c r="G55" s="19" t="s">
        <v>46</v>
      </c>
      <c r="H55" s="23" t="s">
        <v>39</v>
      </c>
      <c r="I55" s="3"/>
      <c r="J55" s="23" t="s">
        <v>19</v>
      </c>
      <c r="K55" s="23" t="s">
        <v>20</v>
      </c>
      <c r="L55" s="23"/>
      <c r="M55" s="23" t="s">
        <v>20</v>
      </c>
      <c r="N55" s="23" t="s">
        <v>40</v>
      </c>
      <c r="O55" s="26"/>
    </row>
    <row r="56" spans="1:15" x14ac:dyDescent="0.3">
      <c r="A56" s="16" t="s">
        <v>147</v>
      </c>
      <c r="B56" s="17" t="s">
        <v>145</v>
      </c>
      <c r="C56" s="18" t="s">
        <v>148</v>
      </c>
      <c r="D56" s="19" t="s">
        <v>47</v>
      </c>
      <c r="E56" s="19" t="s">
        <v>48</v>
      </c>
      <c r="F56" s="19" t="s">
        <v>42</v>
      </c>
      <c r="G56" s="19" t="s">
        <v>49</v>
      </c>
      <c r="H56" s="23" t="s">
        <v>39</v>
      </c>
      <c r="I56" s="3"/>
      <c r="J56" s="23" t="s">
        <v>19</v>
      </c>
      <c r="K56" s="23" t="s">
        <v>20</v>
      </c>
      <c r="L56" s="23"/>
      <c r="M56" s="23" t="s">
        <v>20</v>
      </c>
      <c r="N56" s="23" t="s">
        <v>40</v>
      </c>
      <c r="O56" s="23"/>
    </row>
    <row r="57" spans="1:15" x14ac:dyDescent="0.3">
      <c r="A57" s="16" t="s">
        <v>147</v>
      </c>
      <c r="B57" s="17" t="s">
        <v>145</v>
      </c>
      <c r="C57" s="18" t="s">
        <v>148</v>
      </c>
      <c r="D57" s="19" t="s">
        <v>50</v>
      </c>
      <c r="E57" s="19" t="s">
        <v>51</v>
      </c>
      <c r="F57" s="19" t="s">
        <v>43</v>
      </c>
      <c r="G57" s="19" t="s">
        <v>46</v>
      </c>
      <c r="H57" s="23" t="s">
        <v>39</v>
      </c>
      <c r="I57" s="3"/>
      <c r="J57" s="23" t="s">
        <v>19</v>
      </c>
      <c r="K57" s="23" t="s">
        <v>20</v>
      </c>
      <c r="L57" s="23"/>
      <c r="M57" s="23" t="s">
        <v>20</v>
      </c>
      <c r="N57" s="23" t="s">
        <v>40</v>
      </c>
      <c r="O57" s="27"/>
    </row>
    <row r="58" spans="1:15" x14ac:dyDescent="0.3">
      <c r="A58" s="16" t="s">
        <v>147</v>
      </c>
      <c r="B58" s="17" t="s">
        <v>145</v>
      </c>
      <c r="C58" s="18" t="s">
        <v>148</v>
      </c>
      <c r="D58" s="19" t="s">
        <v>52</v>
      </c>
      <c r="E58" s="19" t="s">
        <v>53</v>
      </c>
      <c r="F58" s="19" t="s">
        <v>42</v>
      </c>
      <c r="G58" s="19" t="s">
        <v>49</v>
      </c>
      <c r="H58" s="23" t="s">
        <v>39</v>
      </c>
      <c r="I58" s="3"/>
      <c r="J58" s="23" t="s">
        <v>19</v>
      </c>
      <c r="K58" s="23" t="s">
        <v>20</v>
      </c>
      <c r="L58" s="23"/>
      <c r="M58" s="23" t="s">
        <v>20</v>
      </c>
      <c r="N58" s="23" t="s">
        <v>40</v>
      </c>
      <c r="O58" s="16"/>
    </row>
    <row r="59" spans="1:15" x14ac:dyDescent="0.3">
      <c r="A59" s="16" t="s">
        <v>147</v>
      </c>
      <c r="B59" s="17" t="s">
        <v>145</v>
      </c>
      <c r="C59" s="18" t="s">
        <v>148</v>
      </c>
      <c r="D59" s="19" t="s">
        <v>54</v>
      </c>
      <c r="E59" s="19" t="s">
        <v>55</v>
      </c>
      <c r="F59" s="19" t="s">
        <v>41</v>
      </c>
      <c r="G59" s="19" t="s">
        <v>23</v>
      </c>
      <c r="H59" s="23" t="s">
        <v>39</v>
      </c>
      <c r="I59" s="3"/>
      <c r="J59" s="23" t="s">
        <v>19</v>
      </c>
      <c r="K59" s="23" t="s">
        <v>20</v>
      </c>
      <c r="L59" s="23"/>
      <c r="M59" s="23" t="s">
        <v>20</v>
      </c>
      <c r="N59" s="23" t="s">
        <v>40</v>
      </c>
      <c r="O59" s="27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人员信息维表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2021-06-09T07:52:01Z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