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工单\"/>
    </mc:Choice>
  </mc:AlternateContent>
  <xr:revisionPtr revIDLastSave="0" documentId="13_ncr:1_{09DEA3C6-040C-4EDD-BA94-19156FD9071A}" xr6:coauthVersionLast="46" xr6:coauthVersionMax="46" xr10:uidLastSave="{00000000-0000-0000-0000-000000000000}"/>
  <bookViews>
    <workbookView xWindow="-110" yWindow="-110" windowWidth="19420" windowHeight="10420" firstSheet="1" activeTab="4" xr2:uid="{00000000-000D-0000-FFFF-FFFF00000000}"/>
  </bookViews>
  <sheets>
    <sheet name="版本控制" sheetId="55" r:id="rId1"/>
    <sheet name="主题范围划分" sheetId="44" r:id="rId2"/>
    <sheet name="目标系统需求" sheetId="45" r:id="rId3"/>
    <sheet name="目标需求与实体对应" sheetId="46" r:id="rId4"/>
    <sheet name="报事报修工单表" sheetId="54" r:id="rId5"/>
    <sheet name="工单环节表" sheetId="57" r:id="rId6"/>
    <sheet name="环节事件表" sheetId="58" r:id="rId7"/>
  </sheets>
  <calcPr calcId="181029"/>
</workbook>
</file>

<file path=xl/calcChain.xml><?xml version="1.0" encoding="utf-8"?>
<calcChain xmlns="http://schemas.openxmlformats.org/spreadsheetml/2006/main">
  <c r="A2" i="58" l="1"/>
  <c r="A2" i="57"/>
  <c r="A3" i="46"/>
  <c r="B3" i="46"/>
  <c r="C3" i="46"/>
  <c r="A4" i="46"/>
  <c r="B4" i="46"/>
  <c r="C4" i="46"/>
  <c r="A3" i="45"/>
  <c r="B3" i="45"/>
  <c r="C3" i="45"/>
  <c r="A4" i="45"/>
  <c r="B4" i="45"/>
  <c r="C4" i="45"/>
  <c r="A2" i="54"/>
  <c r="C2" i="46"/>
  <c r="B2" i="46"/>
  <c r="A2" i="46"/>
  <c r="C2" i="45"/>
  <c r="B2" i="45"/>
  <c r="A2" i="45"/>
</calcChain>
</file>

<file path=xl/sharedStrings.xml><?xml version="1.0" encoding="utf-8"?>
<sst xmlns="http://schemas.openxmlformats.org/spreadsheetml/2006/main" count="500" uniqueCount="226">
  <si>
    <t>版本</t>
  </si>
  <si>
    <t>编写人</t>
  </si>
  <si>
    <t>日期</t>
  </si>
  <si>
    <t>修改说明</t>
  </si>
  <si>
    <t>审核</t>
  </si>
  <si>
    <t>批准</t>
  </si>
  <si>
    <t>V1.0</t>
  </si>
  <si>
    <t>一级主题</t>
  </si>
  <si>
    <t>子主题</t>
  </si>
  <si>
    <t>实体表</t>
  </si>
  <si>
    <t>应用名称</t>
  </si>
  <si>
    <t>功能</t>
  </si>
  <si>
    <t>功能详细描述</t>
  </si>
  <si>
    <t>对其它系统的数据需求</t>
  </si>
  <si>
    <t>数据来源系统</t>
  </si>
  <si>
    <t>经过数据平台</t>
  </si>
  <si>
    <t>备注</t>
  </si>
  <si>
    <t>是</t>
  </si>
  <si>
    <t>目标需求来源系统</t>
  </si>
  <si>
    <t>目标系统需求</t>
  </si>
  <si>
    <t>返回</t>
  </si>
  <si>
    <t>属性中文名称</t>
  </si>
  <si>
    <t>属性英文名称</t>
  </si>
  <si>
    <t>类型</t>
  </si>
  <si>
    <t>长度</t>
  </si>
  <si>
    <t>新增字段</t>
  </si>
  <si>
    <t>是否入主题</t>
  </si>
  <si>
    <t>character varying</t>
  </si>
  <si>
    <t>Y</t>
  </si>
  <si>
    <t>100</t>
  </si>
  <si>
    <t>timestamp</t>
  </si>
  <si>
    <t>6</t>
  </si>
  <si>
    <t>数据创建者</t>
  </si>
  <si>
    <t>dw_creation_by</t>
  </si>
  <si>
    <t>数据创建时间</t>
  </si>
  <si>
    <t>dw_creation_date</t>
  </si>
  <si>
    <t>数据最后更新者</t>
  </si>
  <si>
    <t>dw_last_update_by</t>
  </si>
  <si>
    <t>数据最后更新时间</t>
  </si>
  <si>
    <t>dw_last_update_date</t>
  </si>
  <si>
    <t>数据批次号</t>
  </si>
  <si>
    <t>dw_batch_number</t>
  </si>
  <si>
    <t>bigint</t>
  </si>
  <si>
    <t>id</t>
  </si>
  <si>
    <t>任艺</t>
    <phoneticPr fontId="14" type="noConversion"/>
  </si>
  <si>
    <t>serial</t>
  </si>
  <si>
    <t>Y</t>
    <phoneticPr fontId="14" type="noConversion"/>
  </si>
  <si>
    <t>创建</t>
    <phoneticPr fontId="14" type="noConversion"/>
  </si>
  <si>
    <t>系统id</t>
  </si>
  <si>
    <t>50</t>
  </si>
  <si>
    <t xml:space="preserve"> character varying</t>
  </si>
  <si>
    <t>integer</t>
  </si>
  <si>
    <t/>
  </si>
  <si>
    <t>表名</t>
    <phoneticPr fontId="14" type="noConversion"/>
  </si>
  <si>
    <t>报事报修工单表</t>
  </si>
  <si>
    <t>dwd_order_t_repairs_order_f</t>
    <phoneticPr fontId="14" type="noConversion"/>
  </si>
  <si>
    <t>工单环节表</t>
    <phoneticPr fontId="14" type="noConversion"/>
  </si>
  <si>
    <t>dwd_order_t_repair_track_f</t>
    <phoneticPr fontId="14" type="noConversion"/>
  </si>
  <si>
    <t>环节事件表</t>
    <phoneticPr fontId="14" type="noConversion"/>
  </si>
  <si>
    <t>dwd_order_t_repair_event_f</t>
    <phoneticPr fontId="14" type="noConversion"/>
  </si>
  <si>
    <t>工单</t>
  </si>
  <si>
    <t>order_id</t>
  </si>
  <si>
    <t>工单id</t>
  </si>
  <si>
    <t>order_no</t>
  </si>
  <si>
    <t>工单号</t>
  </si>
  <si>
    <t>order_type</t>
  </si>
  <si>
    <t>addr</t>
  </si>
  <si>
    <t>问题地点</t>
  </si>
  <si>
    <t>问题描述</t>
  </si>
  <si>
    <t>connect</t>
  </si>
  <si>
    <t>联系方式</t>
  </si>
  <si>
    <t>connector</t>
  </si>
  <si>
    <t>联系人</t>
  </si>
  <si>
    <t>level</t>
  </si>
  <si>
    <t>building_id</t>
  </si>
  <si>
    <t>关联楼宇</t>
  </si>
  <si>
    <t>create_time</t>
  </si>
  <si>
    <t>create_by</t>
  </si>
  <si>
    <t>source_type</t>
  </si>
  <si>
    <t>voice_file</t>
  </si>
  <si>
    <t>语音描述</t>
    <phoneticPr fontId="14" type="noConversion"/>
  </si>
  <si>
    <t>order_time</t>
  </si>
  <si>
    <t>报修时间</t>
  </si>
  <si>
    <t>order_status</t>
  </si>
  <si>
    <t>version</t>
  </si>
  <si>
    <t>版本 锁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</si>
  <si>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</si>
  <si>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</si>
  <si>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</si>
  <si>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</si>
  <si>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</si>
  <si>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</si>
  <si>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</si>
  <si>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</si>
  <si>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del_flag</t>
  </si>
  <si>
    <t>outtime_status</t>
  </si>
  <si>
    <t>sig_order_subtype</t>
  </si>
  <si>
    <t>evaluate_level</t>
  </si>
  <si>
    <t>评价等级</t>
    <phoneticPr fontId="14" type="noConversion"/>
  </si>
  <si>
    <t>评价描述</t>
  </si>
  <si>
    <t>1环境 2工程 3安防</t>
    <phoneticPr fontId="14" type="noConversion"/>
  </si>
  <si>
    <t>1正常 2加急</t>
    <phoneticPr fontId="14" type="noConversion"/>
  </si>
  <si>
    <t>1：会员用户发起 2：一键呼入</t>
    <phoneticPr fontId="14" type="noConversion"/>
  </si>
  <si>
    <t xml:space="preserve"> 存放文件表id</t>
    <phoneticPr fontId="14" type="noConversion"/>
  </si>
  <si>
    <t>00开始  FF结束</t>
    <phoneticPr fontId="14" type="noConversion"/>
  </si>
  <si>
    <t>1未删除 2已删除</t>
    <phoneticPr fontId="14" type="noConversion"/>
  </si>
  <si>
    <t>1未超时 2已超时</t>
    <phoneticPr fontId="14" type="noConversion"/>
  </si>
  <si>
    <t>（参考四格服务类型 默认3其他）</t>
    <phoneticPr fontId="14" type="noConversion"/>
  </si>
  <si>
    <t>（1、2、3、4、5;分别代表1颗星、2颗星、3颗星、4颗星、5颗星）</t>
    <phoneticPr fontId="14" type="noConversion"/>
  </si>
  <si>
    <t>track_id</t>
  </si>
  <si>
    <t>环节主键</t>
  </si>
  <si>
    <t>track_name</t>
  </si>
  <si>
    <t>环节名称</t>
  </si>
  <si>
    <t>status_name</t>
  </si>
  <si>
    <t>状态名称</t>
  </si>
  <si>
    <t>track_code</t>
  </si>
  <si>
    <t>环节编码</t>
  </si>
  <si>
    <t>status</t>
  </si>
  <si>
    <t>环节状态</t>
    <phoneticPr fontId="14" type="noConversion"/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</si>
  <si>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</si>
  <si>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</si>
  <si>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</si>
  <si>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</si>
  <si>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</si>
  <si>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</si>
  <si>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</si>
  <si>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待处理人员姓名</t>
    <phoneticPr fontId="14" type="noConversion"/>
  </si>
  <si>
    <t>current_user_type</t>
  </si>
  <si>
    <t>待处理人员类型</t>
    <phoneticPr fontId="14" type="noConversion"/>
  </si>
  <si>
    <t>current_user_tel</t>
  </si>
  <si>
    <t>待处理人员电话（四格）</t>
  </si>
  <si>
    <t>review_result</t>
  </si>
  <si>
    <t>审核结果</t>
    <phoneticPr fontId="14" type="noConversion"/>
  </si>
  <si>
    <t>创建时间</t>
  </si>
  <si>
    <t>创建人</t>
    <phoneticPr fontId="14" type="noConversion"/>
  </si>
  <si>
    <t>update_time</t>
  </si>
  <si>
    <t>更新时间</t>
  </si>
  <si>
    <t>update_by</t>
  </si>
  <si>
    <t>更新人</t>
    <phoneticPr fontId="14" type="noConversion"/>
  </si>
  <si>
    <t>sige_track_id</t>
  </si>
  <si>
    <t>四格环节ID</t>
  </si>
  <si>
    <t>over_type</t>
  </si>
  <si>
    <t>工单结束类型</t>
    <phoneticPr fontId="14" type="noConversion"/>
  </si>
  <si>
    <t>deal_advise</t>
  </si>
  <si>
    <t>处理意见</t>
  </si>
  <si>
    <t>deal_photos</t>
  </si>
  <si>
    <t>处理拍照</t>
  </si>
  <si>
    <t>deal_sign_photos</t>
  </si>
  <si>
    <t>签名照片</t>
  </si>
  <si>
    <t>varchar</t>
  </si>
  <si>
    <t>1未处理 2已处理</t>
    <phoneticPr fontId="14" type="noConversion"/>
  </si>
  <si>
    <t>（四格）工单结束环节则为取消人</t>
    <phoneticPr fontId="14" type="noConversion"/>
  </si>
  <si>
    <t>（四格）1：客户；2：员工</t>
    <phoneticPr fontId="14" type="noConversion"/>
  </si>
  <si>
    <t xml:space="preserve"> 1：通过；2：不通过（审核、回访环节有值）</t>
    <phoneticPr fontId="14" type="noConversion"/>
  </si>
  <si>
    <t>（0系统）</t>
    <phoneticPr fontId="14" type="noConversion"/>
  </si>
  <si>
    <t>工单结束 操作，在工单结束环节有效 0正常完结，1 取消（终止），2 系统关闭</t>
    <phoneticPr fontId="14" type="noConversion"/>
  </si>
  <si>
    <t>event_id</t>
  </si>
  <si>
    <t>事件id</t>
  </si>
  <si>
    <t>event_type</t>
  </si>
  <si>
    <t>事件类型</t>
    <phoneticPr fontId="14" type="noConversion"/>
  </si>
  <si>
    <t>event_name</t>
  </si>
  <si>
    <t>事件名称</t>
  </si>
  <si>
    <t>event_time</t>
  </si>
  <si>
    <t>事件时间</t>
    <phoneticPr fontId="14" type="noConversion"/>
  </si>
  <si>
    <t>event_user_id</t>
  </si>
  <si>
    <t>事件处理人id</t>
    <phoneticPr fontId="14" type="noConversion"/>
  </si>
  <si>
    <t>event_euser_id</t>
  </si>
  <si>
    <t>事件处理人id（第三方）</t>
  </si>
  <si>
    <t>event_user_name</t>
  </si>
  <si>
    <t>事件处理人姓名</t>
  </si>
  <si>
    <t>target_user_id</t>
  </si>
  <si>
    <t>目标用户id</t>
    <phoneticPr fontId="14" type="noConversion"/>
  </si>
  <si>
    <t>target_euser_id</t>
  </si>
  <si>
    <t>目标用户id（第三方）</t>
  </si>
  <si>
    <t>target_user_name</t>
  </si>
  <si>
    <t>目标用户姓名</t>
  </si>
  <si>
    <t>所属环节</t>
  </si>
  <si>
    <t>plan_relieve_time</t>
  </si>
  <si>
    <t>预计解挂时间</t>
  </si>
  <si>
    <t>remark</t>
  </si>
  <si>
    <t>事件描述</t>
    <phoneticPr fontId="14" type="noConversion"/>
  </si>
  <si>
    <t>hang_status</t>
  </si>
  <si>
    <t>挂起结果</t>
    <phoneticPr fontId="14" type="noConversion"/>
  </si>
  <si>
    <t>fact_relieve_hang</t>
  </si>
  <si>
    <t>实际解挂时间</t>
  </si>
  <si>
    <t>review_advise</t>
  </si>
  <si>
    <t>挂起审核意见</t>
  </si>
  <si>
    <t>comment_type</t>
  </si>
  <si>
    <t>类型</t>
    <phoneticPr fontId="14" type="noConversion"/>
  </si>
  <si>
    <t>photo</t>
  </si>
  <si>
    <t>追记照片</t>
  </si>
  <si>
    <t>sup_flag</t>
  </si>
  <si>
    <t>督办级别</t>
  </si>
  <si>
    <t>1挂起解挂 2追记加急 3超时 4督办 5转单</t>
    <phoneticPr fontId="14" type="noConversion"/>
  </si>
  <si>
    <t>挂起申请时间 追记时间 督办时间 转单时间</t>
    <phoneticPr fontId="14" type="noConversion"/>
  </si>
  <si>
    <t>挂起：挂起申请人 追记：追记人 超时：待处理人 督办：督办人 转单：转单人</t>
    <phoneticPr fontId="14" type="noConversion"/>
  </si>
  <si>
    <t>超时：督办人 转单：目标人</t>
    <phoneticPr fontId="14" type="noConversion"/>
  </si>
  <si>
    <t>挂起原因 追记内容 督办意见 转单意见</t>
    <phoneticPr fontId="14" type="noConversion"/>
  </si>
  <si>
    <t>状态：0：解挂，1 ： 申请中，2：挂起 3：挂起失败</t>
  </si>
  <si>
    <t>1:追记；2:加急</t>
    <phoneticPr fontId="14" type="noConversion"/>
  </si>
  <si>
    <t>com_id</t>
  </si>
  <si>
    <t>sig_community_id</t>
  </si>
  <si>
    <t>evalue_status</t>
  </si>
  <si>
    <t>proj_id</t>
  </si>
  <si>
    <t>问题类型</t>
  </si>
  <si>
    <t>紧急程度</t>
  </si>
  <si>
    <t>来源类型</t>
  </si>
  <si>
    <t>工单状态</t>
  </si>
  <si>
    <t>创建者所属企业id</t>
  </si>
  <si>
    <t>删除标识</t>
  </si>
  <si>
    <t>超时状态</t>
  </si>
  <si>
    <t>四格问题子类型</t>
  </si>
  <si>
    <t>四格项目id</t>
  </si>
  <si>
    <t>评价状态</t>
  </si>
  <si>
    <t>项目id</t>
  </si>
  <si>
    <t>20</t>
  </si>
  <si>
    <t>32</t>
  </si>
  <si>
    <t>3</t>
  </si>
  <si>
    <t>128</t>
  </si>
  <si>
    <t>500</t>
  </si>
  <si>
    <t>64</t>
  </si>
  <si>
    <t>2</t>
  </si>
  <si>
    <t>1</t>
  </si>
  <si>
    <t>通过com_id在企业表里查出统一社会信用代码</t>
    <phoneticPr fontId="14" type="noConversion"/>
  </si>
  <si>
    <t>describe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</si>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</sst>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u/>
      <sz val="14"/>
      <color theme="3" tint="0.39988402966399123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7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3" applyFont="1" applyAlignment="1">
      <alignment vertical="center" wrapText="1"/>
    </xf>
    <xf numFmtId="0" fontId="0" fillId="0" borderId="1" xfId="0" applyBorder="1">
      <alignment vertical="center"/>
    </xf>
    <xf numFmtId="0" fontId="12" fillId="0" borderId="0" xfId="2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Border="1">
      <alignment vertical="center"/>
    </xf>
    <xf numFmtId="0" fontId="0" fillId="0" borderId="1" xfId="2" applyFont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12" fillId="0" borderId="5" xfId="2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2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Fill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7" fillId="0" borderId="1" xfId="5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1" applyBorder="1">
      <alignment vertical="center"/>
    </xf>
    <xf numFmtId="49" fontId="6" fillId="0" borderId="1" xfId="0" applyNumberFormat="1" applyFont="1" applyBorder="1" applyAlignment="1">
      <alignment horizontal="left" vertical="center" wrapText="1"/>
    </xf>
    <xf numFmtId="0" fontId="17" fillId="0" borderId="1" xfId="5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11" xfId="4" xr:uid="{13B4755E-E3FD-4ABC-B68B-F16FFA37E478}"/>
    <cellStyle name="常规 2" xfId="2" xr:uid="{00000000-0005-0000-0000-000031000000}"/>
    <cellStyle name="常规 6" xfId="5" xr:uid="{F3CE7DE7-45F5-4582-A85B-3B0AD6745CD7}"/>
    <cellStyle name="超链接" xfId="1" builtinId="8"/>
    <cellStyle name="超链接 2" xfId="3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D3" sqref="D3"/>
    </sheetView>
  </sheetViews>
  <sheetFormatPr defaultColWidth="9" defaultRowHeight="14" x14ac:dyDescent="0.25"/>
  <cols>
    <col min="1" max="1" width="9" style="20"/>
    <col min="2" max="2" width="19.26953125" style="20" customWidth="1"/>
    <col min="3" max="3" width="19.36328125" style="20" customWidth="1"/>
    <col min="4" max="4" width="27" style="20" customWidth="1"/>
    <col min="5" max="6" width="9" style="20"/>
    <col min="7" max="16384" width="9" style="19"/>
  </cols>
  <sheetData>
    <row r="1" spans="1: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pans="1:6" x14ac:dyDescent="0.25">
      <c r="A2" s="20" t="s">
        <v>6</v>
      </c>
      <c r="B2" s="24" t="s">
        <v>44</v>
      </c>
      <c r="C2" s="25">
        <v>44324</v>
      </c>
      <c r="D2" s="27" t="s">
        <v>47</v>
      </c>
    </row>
    <row r="3" spans="1:6" x14ac:dyDescent="0.25">
      <c r="B3" s="24"/>
      <c r="C3" s="25"/>
      <c r="D3" s="24"/>
    </row>
  </sheetData>
  <phoneticPr fontId="1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2" sqref="C2"/>
    </sheetView>
  </sheetViews>
  <sheetFormatPr defaultColWidth="9" defaultRowHeight="14" x14ac:dyDescent="0.25"/>
  <cols>
    <col min="1" max="1" width="9" style="3"/>
    <col min="2" max="2" width="19.36328125" style="3" customWidth="1"/>
    <col min="3" max="3" width="27" style="3" customWidth="1"/>
    <col min="4" max="4" width="28.26953125" style="3" customWidth="1"/>
    <col min="5" max="16384" width="9" style="3"/>
  </cols>
  <sheetData>
    <row r="1" spans="1:5" x14ac:dyDescent="0.25">
      <c r="A1" s="5" t="s">
        <v>7</v>
      </c>
      <c r="B1" s="5" t="s">
        <v>8</v>
      </c>
      <c r="C1" s="5" t="s">
        <v>9</v>
      </c>
      <c r="D1" s="5" t="s">
        <v>53</v>
      </c>
    </row>
    <row r="2" spans="1:5" ht="22" customHeight="1" x14ac:dyDescent="0.25">
      <c r="A2" s="26" t="s">
        <v>60</v>
      </c>
      <c r="B2" s="26" t="s">
        <v>60</v>
      </c>
      <c r="C2" s="34" t="s">
        <v>54</v>
      </c>
      <c r="D2" s="35" t="s">
        <v>55</v>
      </c>
      <c r="E2" s="35"/>
    </row>
    <row r="3" spans="1:5" x14ac:dyDescent="0.25">
      <c r="A3" s="26" t="s">
        <v>60</v>
      </c>
      <c r="B3" s="26" t="s">
        <v>60</v>
      </c>
      <c r="C3" s="34" t="s">
        <v>56</v>
      </c>
      <c r="D3" s="35" t="s">
        <v>57</v>
      </c>
      <c r="E3" s="35"/>
    </row>
    <row r="4" spans="1:5" x14ac:dyDescent="0.25">
      <c r="A4" s="26" t="s">
        <v>60</v>
      </c>
      <c r="B4" s="26" t="s">
        <v>60</v>
      </c>
      <c r="C4" s="34" t="s">
        <v>58</v>
      </c>
      <c r="D4" s="35" t="s">
        <v>59</v>
      </c>
      <c r="E4" s="35"/>
    </row>
  </sheetData>
  <phoneticPr fontId="14" type="noConversion"/>
  <hyperlinks>
    <hyperlink ref="C2" location="报事报修工单表!A1" display="报事报修工单表" xr:uid="{0C1EE0B8-EBDD-46FB-9B86-56208F7D54B5}"/>
    <hyperlink ref="C3" location="工单环节表!A1" display="工单环节表" xr:uid="{FF6BD998-61FF-4268-B064-6F40D365FE1E}"/>
    <hyperlink ref="C4" location="环节事件表!A1" display="环节事件表" xr:uid="{24A28E34-E097-4918-9EB2-947B1B06AC2F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80" zoomScaleNormal="80" workbookViewId="0">
      <selection activeCell="C2" sqref="C2"/>
    </sheetView>
  </sheetViews>
  <sheetFormatPr defaultColWidth="9" defaultRowHeight="14" x14ac:dyDescent="0.25"/>
  <cols>
    <col min="1" max="1" width="27.08984375" style="3" customWidth="1"/>
    <col min="2" max="2" width="30.7265625" style="3" customWidth="1"/>
    <col min="3" max="3" width="22.7265625" style="3" customWidth="1"/>
    <col min="4" max="4" width="37" style="3" customWidth="1"/>
    <col min="5" max="5" width="16.54296875" style="3" customWidth="1"/>
    <col min="6" max="6" width="10.453125" style="3" customWidth="1"/>
    <col min="7" max="7" width="29" style="3" customWidth="1"/>
    <col min="8" max="16384" width="9" style="3"/>
  </cols>
  <sheetData>
    <row r="1" spans="1:7" ht="33" x14ac:dyDescent="0.25">
      <c r="A1" s="9" t="s">
        <v>10</v>
      </c>
      <c r="B1" s="10" t="s">
        <v>11</v>
      </c>
      <c r="C1" s="10" t="s">
        <v>12</v>
      </c>
      <c r="D1" s="10" t="s">
        <v>13</v>
      </c>
      <c r="E1" s="11" t="s">
        <v>14</v>
      </c>
      <c r="F1" s="12" t="s">
        <v>15</v>
      </c>
      <c r="G1" s="10" t="s">
        <v>16</v>
      </c>
    </row>
    <row r="2" spans="1:7" ht="36" customHeight="1" x14ac:dyDescent="0.25">
      <c r="A2" s="13" t="str">
        <f>主题范围划分!A2</f>
        <v>工单</v>
      </c>
      <c r="B2" s="14" t="str">
        <f>主题范围划分!B2</f>
        <v>工单</v>
      </c>
      <c r="C2" s="15" t="str">
        <f>主题范围划分!C2</f>
        <v>报事报修工单表</v>
      </c>
      <c r="D2" s="16"/>
      <c r="E2" s="17"/>
      <c r="F2" s="18" t="s">
        <v>17</v>
      </c>
      <c r="G2" s="23"/>
    </row>
    <row r="3" spans="1:7" ht="15" x14ac:dyDescent="0.25">
      <c r="A3" s="13" t="str">
        <f>主题范围划分!A3</f>
        <v>工单</v>
      </c>
      <c r="B3" s="14" t="str">
        <f>主题范围划分!B3</f>
        <v>工单</v>
      </c>
      <c r="C3" s="15" t="str">
        <f>主题范围划分!C3</f>
        <v>工单环节表</v>
      </c>
      <c r="D3" s="16"/>
      <c r="E3" s="17"/>
      <c r="F3" s="18" t="s">
        <v>17</v>
      </c>
      <c r="G3" s="23"/>
    </row>
    <row r="4" spans="1:7" ht="15" x14ac:dyDescent="0.25">
      <c r="A4" s="13" t="str">
        <f>主题范围划分!A4</f>
        <v>工单</v>
      </c>
      <c r="B4" s="14" t="str">
        <f>主题范围划分!B4</f>
        <v>工单</v>
      </c>
      <c r="C4" s="15" t="str">
        <f>主题范围划分!C4</f>
        <v>环节事件表</v>
      </c>
      <c r="D4" s="16"/>
      <c r="E4" s="17"/>
      <c r="F4" s="18" t="s">
        <v>17</v>
      </c>
      <c r="G4" s="23"/>
    </row>
  </sheetData>
  <phoneticPr fontId="1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C4" sqref="C4"/>
    </sheetView>
  </sheetViews>
  <sheetFormatPr defaultColWidth="9" defaultRowHeight="14" x14ac:dyDescent="0.25"/>
  <cols>
    <col min="1" max="1" width="10.7265625" style="3" customWidth="1"/>
    <col min="2" max="2" width="9" style="3"/>
    <col min="3" max="3" width="24" style="3" customWidth="1"/>
    <col min="4" max="4" width="23.6328125" style="3" customWidth="1"/>
    <col min="5" max="5" width="16.36328125" style="3" customWidth="1"/>
    <col min="6" max="6" width="20.08984375" style="3" customWidth="1"/>
    <col min="7" max="7" width="24.453125" style="3" customWidth="1"/>
    <col min="8" max="16384" width="9" style="3"/>
  </cols>
  <sheetData>
    <row r="1" spans="1:7" x14ac:dyDescent="0.25">
      <c r="A1" s="4" t="s">
        <v>7</v>
      </c>
      <c r="B1" s="4" t="s">
        <v>8</v>
      </c>
      <c r="C1" s="4" t="s">
        <v>9</v>
      </c>
      <c r="D1" s="4" t="s">
        <v>18</v>
      </c>
      <c r="E1" s="4" t="s">
        <v>19</v>
      </c>
      <c r="F1" s="4" t="s">
        <v>16</v>
      </c>
      <c r="G1" s="5"/>
    </row>
    <row r="2" spans="1:7" ht="24" customHeight="1" x14ac:dyDescent="0.25">
      <c r="A2" s="6" t="str">
        <f>主题范围划分!A2</f>
        <v>工单</v>
      </c>
      <c r="B2" s="28" t="str">
        <f>主题范围划分!B2</f>
        <v>工单</v>
      </c>
      <c r="C2" s="7" t="str">
        <f>主题范围划分!C2</f>
        <v>报事报修工单表</v>
      </c>
      <c r="D2" s="8"/>
      <c r="E2" s="5"/>
      <c r="F2" s="23"/>
      <c r="G2" s="5"/>
    </row>
    <row r="3" spans="1:7" x14ac:dyDescent="0.25">
      <c r="A3" s="6" t="str">
        <f>主题范围划分!A3</f>
        <v>工单</v>
      </c>
      <c r="B3" s="28" t="str">
        <f>主题范围划分!B3</f>
        <v>工单</v>
      </c>
      <c r="C3" s="7" t="str">
        <f>主题范围划分!C3</f>
        <v>工单环节表</v>
      </c>
      <c r="D3" s="8"/>
      <c r="E3" s="5"/>
      <c r="F3" s="23"/>
      <c r="G3" s="5"/>
    </row>
    <row r="4" spans="1:7" x14ac:dyDescent="0.25">
      <c r="A4" s="6" t="str">
        <f>主题范围划分!A4</f>
        <v>工单</v>
      </c>
      <c r="B4" s="28" t="str">
        <f>主题范围划分!B4</f>
        <v>工单</v>
      </c>
      <c r="C4" s="7" t="str">
        <f>主题范围划分!C4</f>
        <v>环节事件表</v>
      </c>
      <c r="D4" s="8"/>
      <c r="E4" s="5"/>
      <c r="F4" s="23"/>
      <c r="G4" s="5"/>
    </row>
  </sheetData>
  <phoneticPr fontId="14" type="noConversion"/>
  <hyperlinks>
    <hyperlink ref="C2" location="组织基本信息表!A1" display="组织基本信息表" xr:uid="{00000000-0004-0000-0300-000000000000}"/>
    <hyperlink ref="C3" location="组织基本信息表!A1" display="组织基本信息表" xr:uid="{56911C94-BC10-4262-BB68-2098809C79FA}"/>
    <hyperlink ref="C4" location="组织基本信息表!A1" display="组织基本信息表" xr:uid="{9745929A-B2CD-4BE7-83F7-421F9CF83D47}"/>
  </hyperlink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abSelected="1" workbookViewId="0">
      <selection activeCell="C8" sqref="C8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41" t="str">
        <f>主题范围划分!C2&amp;"("&amp;主题范围划分!D2&amp;")"</f>
        <v>报事报修工单表(dwd_order_t_repairs_order_f)</v>
      </c>
      <c r="B2" s="42"/>
      <c r="C2" s="42"/>
      <c r="D2" s="42"/>
      <c r="E2" s="42"/>
    </row>
    <row r="3" spans="1:7" x14ac:dyDescent="0.25">
      <c r="A3" s="43" t="s">
        <v>21</v>
      </c>
      <c r="B3" s="40" t="s">
        <v>22</v>
      </c>
      <c r="C3" s="44" t="s">
        <v>16</v>
      </c>
      <c r="D3" s="40" t="s">
        <v>23</v>
      </c>
      <c r="E3" s="40" t="s">
        <v>24</v>
      </c>
      <c r="F3" s="40" t="s">
        <v>25</v>
      </c>
      <c r="G3" s="40" t="s">
        <v>26</v>
      </c>
    </row>
    <row r="4" spans="1:7" x14ac:dyDescent="0.25">
      <c r="A4" s="43"/>
      <c r="B4" s="40"/>
      <c r="C4" s="45"/>
      <c r="D4" s="40"/>
      <c r="E4" s="40"/>
      <c r="F4" s="40"/>
      <c r="G4" s="40"/>
    </row>
    <row r="5" spans="1:7" x14ac:dyDescent="0.25">
      <c r="A5" s="31" t="s">
        <v>48</v>
      </c>
      <c r="B5" s="31" t="s">
        <v>43</v>
      </c>
      <c r="C5" s="29"/>
      <c r="D5" s="31" t="s">
        <v>45</v>
      </c>
      <c r="E5" s="31" t="s">
        <v>49</v>
      </c>
      <c r="F5" s="2" t="s">
        <v>28</v>
      </c>
    </row>
    <row r="6" spans="1:7" ht="14.5" x14ac:dyDescent="0.3">
      <c r="A6" s="38" t="s">
        <v>52</v>
      </c>
      <c r="B6" s="38" t="s">
        <v>61</v>
      </c>
      <c r="C6" s="32"/>
      <c r="D6" s="38" t="s">
        <v>42</v>
      </c>
      <c r="E6" s="38" t="s">
        <v>215</v>
      </c>
      <c r="F6" s="26"/>
      <c r="G6" s="26" t="s">
        <v>46</v>
      </c>
    </row>
    <row r="7" spans="1:7" x14ac:dyDescent="0.25">
      <c r="A7" s="38" t="s">
        <v>64</v>
      </c>
      <c r="B7" s="38" t="s">
        <v>63</v>
      </c>
      <c r="C7" s="30" t="s">
        <v>52</v>
      </c>
      <c r="D7" s="38" t="s">
        <v>50</v>
      </c>
      <c r="E7" s="38" t="s">
        <v>216</v>
      </c>
      <c r="F7" s="2"/>
      <c r="G7" s="26" t="s">
        <v>46</v>
      </c>
    </row>
    <row r="8" spans="1:7" x14ac:dyDescent="0.25">
      <c r="A8" s="38" t="s">
        <v>204</v>
      </c>
      <c r="B8" s="38" t="s">
        <v>65</v>
      </c>
      <c r="C8" s="33" t="s">
        <v>100</v>
      </c>
      <c r="D8" s="38" t="s">
        <v>51</v>
      </c>
      <c r="E8" s="38" t="s">
        <v>217</v>
      </c>
      <c r="F8" s="2"/>
      <c r="G8" s="26" t="s">
        <v>46</v>
      </c>
    </row>
    <row r="9" spans="1:7" x14ac:dyDescent="0.25">
      <c r="A9" s="38" t="s">
        <v>67</v>
      </c>
      <c r="B9" s="38" t="s">
        <v>66</v>
      </c>
      <c r="C9" s="30"/>
      <c r="D9" s="38" t="s">
        <v>50</v>
      </c>
      <c r="E9" s="38" t="s">
        <v>218</v>
      </c>
      <c r="F9" s="2"/>
      <c r="G9" s="26" t="s">
        <v>46</v>
      </c>
    </row>
    <row r="10" spans="1:7" x14ac:dyDescent="0.25">
      <c r="A10" s="38" t="s">
        <v>68</v>
      </c>
      <c r="B10" s="38" t="s">
        <v>225</v>
      </c>
      <c r="C10" s="30"/>
      <c r="D10" s="38" t="s">
        <v>50</v>
      </c>
      <c r="E10" s="38" t="s">
        <v>219</v>
      </c>
      <c r="F10" s="2"/>
      <c r="G10" s="26" t="s">
        <v>46</v>
      </c>
    </row>
    <row r="11" spans="1:7" x14ac:dyDescent="0.25">
      <c r="A11" s="38" t="s">
        <v>70</v>
      </c>
      <c r="B11" s="38" t="s">
        <v>69</v>
      </c>
      <c r="C11" s="30"/>
      <c r="D11" s="38" t="s">
        <v>50</v>
      </c>
      <c r="E11" s="38" t="s">
        <v>215</v>
      </c>
      <c r="F11" s="2"/>
      <c r="G11" s="26" t="s">
        <v>46</v>
      </c>
    </row>
    <row r="12" spans="1:7" x14ac:dyDescent="0.25">
      <c r="A12" s="38" t="s">
        <v>72</v>
      </c>
      <c r="B12" s="38" t="s">
        <v>71</v>
      </c>
      <c r="C12" s="33"/>
      <c r="D12" s="38" t="s">
        <v>50</v>
      </c>
      <c r="E12" s="38" t="s">
        <v>220</v>
      </c>
      <c r="F12" s="2"/>
      <c r="G12" s="26" t="s">
        <v>46</v>
      </c>
    </row>
    <row r="13" spans="1:7" x14ac:dyDescent="0.25">
      <c r="A13" s="38" t="s">
        <v>205</v>
      </c>
      <c r="B13" s="38" t="s">
        <v>73</v>
      </c>
      <c r="C13" s="33" t="s">
        <v>101</v>
      </c>
      <c r="D13" s="38" t="s">
        <v>51</v>
      </c>
      <c r="E13" s="38" t="s">
        <v>217</v>
      </c>
      <c r="F13" s="2"/>
      <c r="G13" s="26" t="s">
        <v>46</v>
      </c>
    </row>
    <row r="14" spans="1:7" x14ac:dyDescent="0.25">
      <c r="A14" s="38" t="s">
        <v>75</v>
      </c>
      <c r="B14" s="38" t="s">
        <v>74</v>
      </c>
      <c r="C14" s="33"/>
      <c r="D14" s="38" t="s">
        <v>42</v>
      </c>
      <c r="E14" s="38" t="s">
        <v>215</v>
      </c>
      <c r="F14" s="2"/>
      <c r="G14" s="26" t="s">
        <v>46</v>
      </c>
    </row>
    <row r="15" spans="1:7" x14ac:dyDescent="0.25">
      <c r="A15" s="38" t="s">
        <v>52</v>
      </c>
      <c r="B15" s="38" t="s">
        <v>76</v>
      </c>
      <c r="C15" s="33"/>
      <c r="D15" s="38" t="s">
        <v>30</v>
      </c>
      <c r="E15" s="38" t="s">
        <v>31</v>
      </c>
      <c r="F15" s="2"/>
      <c r="G15" s="26" t="s">
        <v>46</v>
      </c>
    </row>
    <row r="16" spans="1:7" x14ac:dyDescent="0.25">
      <c r="A16" s="38" t="s">
        <v>52</v>
      </c>
      <c r="B16" s="38" t="s">
        <v>77</v>
      </c>
      <c r="C16" s="30"/>
      <c r="D16" s="38" t="s">
        <v>50</v>
      </c>
      <c r="E16" s="38" t="s">
        <v>220</v>
      </c>
      <c r="F16" s="2"/>
      <c r="G16" s="26" t="s">
        <v>46</v>
      </c>
    </row>
    <row r="17" spans="1:7" x14ac:dyDescent="0.25">
      <c r="A17" s="38" t="s">
        <v>206</v>
      </c>
      <c r="B17" s="38" t="s">
        <v>78</v>
      </c>
      <c r="C17" s="33" t="s">
        <v>102</v>
      </c>
      <c r="D17" s="38" t="s">
        <v>51</v>
      </c>
      <c r="E17" s="38" t="s">
        <v>217</v>
      </c>
      <c r="F17" s="2"/>
      <c r="G17" s="26" t="s">
        <v>46</v>
      </c>
    </row>
    <row r="18" spans="1:7" x14ac:dyDescent="0.25">
      <c r="A18" s="39" t="s">
        <v>80</v>
      </c>
      <c r="B18" s="38" t="s">
        <v>79</v>
      </c>
      <c r="C18" s="33" t="s">
        <v>103</v>
      </c>
      <c r="D18" s="38" t="s">
        <v>42</v>
      </c>
      <c r="E18" s="38" t="s">
        <v>215</v>
      </c>
      <c r="F18" s="2"/>
      <c r="G18" s="26" t="s">
        <v>46</v>
      </c>
    </row>
    <row r="19" spans="1:7" x14ac:dyDescent="0.25">
      <c r="A19" s="38" t="s">
        <v>82</v>
      </c>
      <c r="B19" s="38" t="s">
        <v>81</v>
      </c>
      <c r="C19" s="22"/>
      <c r="D19" s="38" t="s">
        <v>30</v>
      </c>
      <c r="E19" s="38" t="s">
        <v>31</v>
      </c>
      <c r="F19" s="2"/>
      <c r="G19" s="26" t="s">
        <v>46</v>
      </c>
    </row>
    <row r="20" spans="1:7" x14ac:dyDescent="0.25">
      <c r="A20" s="38" t="s">
        <v>207</v>
      </c>
      <c r="B20" s="38" t="s">
        <v>83</v>
      </c>
      <c r="C20" s="33" t="s">
        <v>104</v>
      </c>
      <c r="D20" s="38" t="s">
        <v>50</v>
      </c>
      <c r="E20" s="38" t="s">
        <v>221</v>
      </c>
      <c r="F20" s="2"/>
      <c r="G20" s="26" t="s">
        <v>46</v>
      </c>
    </row>
    <row r="21" spans="1:7" x14ac:dyDescent="0.25">
      <c r="A21" s="38" t="s">
        <v>85</v>
      </c>
      <c r="B21" s="38" t="s">
        <v>84</v>
      </c>
      <c r="C21" s="22"/>
      <c r="D21" s="38" t="s">
        <v>42</v>
      </c>
      <c r="E21" s="38" t="s">
        <v>215</v>
      </c>
      <c r="F21" s="2"/>
      <c r="G21" s="26" t="s">
        <v>46</v>
      </c>
    </row>
    <row r="22" spans="1:7" ht="28" x14ac:dyDescent="0.25">
      <c r="A22" s="38" t="s">
        <v>208</v>
      </c>
      <c r="B22" s="38" t="s">
        <v>200</v>
      </c>
      <c r="C22" s="33" t="s">
        <v>223</v>
      </c>
      <c r="D22" s="38" t="s">
        <v>42</v>
      </c>
      <c r="E22" s="38" t="s">
        <v>215</v>
      </c>
      <c r="F22" s="2"/>
      <c r="G22" s="26" t="s">
        <v>46</v>
      </c>
    </row>
    <row r="23" spans="1:7" x14ac:dyDescent="0.25">
      <c r="A23" s="38" t="s">
        <v>87</v>
      </c>
      <c r="B23" s="38" t="s">
        <v>86</v>
      </c>
      <c r="C23" s="22"/>
      <c r="D23" s="38" t="s">
        <v>50</v>
      </c>
      <c r="E23" s="38" t="s">
        <v>215</v>
      </c>
      <c r="F23" s="2"/>
      <c r="G23" s="26" t="s">
        <v>46</v>
      </c>
    </row>
    <row r="24" spans="1:7" x14ac:dyDescent="0.25">
      <c r="A24" s="38" t="s">
        <v>89</v>
      </c>
      <c r="B24" s="38" t="s">
        <v>88</v>
      </c>
      <c r="C24" s="30"/>
      <c r="D24" s="38" t="s">
        <v>50</v>
      </c>
      <c r="E24" s="38" t="s">
        <v>220</v>
      </c>
      <c r="F24" s="2"/>
      <c r="G24" s="26" t="s">
        <v>46</v>
      </c>
    </row>
    <row r="25" spans="1:7" x14ac:dyDescent="0.25">
      <c r="A25" s="38" t="s">
        <v>91</v>
      </c>
      <c r="B25" s="38" t="s">
        <v>90</v>
      </c>
      <c r="C25" s="22"/>
      <c r="D25" s="38" t="s">
        <v>50</v>
      </c>
      <c r="E25" s="38" t="s">
        <v>220</v>
      </c>
      <c r="F25" s="2"/>
      <c r="G25" s="26" t="s">
        <v>46</v>
      </c>
    </row>
    <row r="26" spans="1:7" x14ac:dyDescent="0.25">
      <c r="A26" s="38" t="s">
        <v>93</v>
      </c>
      <c r="B26" s="38" t="s">
        <v>92</v>
      </c>
      <c r="C26" s="30"/>
      <c r="D26" s="38" t="s">
        <v>50</v>
      </c>
      <c r="E26" s="38" t="s">
        <v>220</v>
      </c>
      <c r="F26" s="2"/>
      <c r="G26" s="26" t="s">
        <v>46</v>
      </c>
    </row>
    <row r="27" spans="1:7" x14ac:dyDescent="0.25">
      <c r="A27" s="38" t="s">
        <v>209</v>
      </c>
      <c r="B27" s="38" t="s">
        <v>94</v>
      </c>
      <c r="C27" s="37" t="s">
        <v>105</v>
      </c>
      <c r="D27" s="38" t="s">
        <v>51</v>
      </c>
      <c r="E27" s="38" t="s">
        <v>222</v>
      </c>
      <c r="F27" s="2"/>
      <c r="G27" s="26" t="s">
        <v>46</v>
      </c>
    </row>
    <row r="28" spans="1:7" x14ac:dyDescent="0.25">
      <c r="A28" s="38" t="s">
        <v>210</v>
      </c>
      <c r="B28" s="38" t="s">
        <v>95</v>
      </c>
      <c r="C28" s="33" t="s">
        <v>106</v>
      </c>
      <c r="D28" s="38" t="s">
        <v>51</v>
      </c>
      <c r="E28" s="38" t="s">
        <v>222</v>
      </c>
      <c r="F28" s="2"/>
      <c r="G28" s="26" t="s">
        <v>46</v>
      </c>
    </row>
    <row r="29" spans="1:7" x14ac:dyDescent="0.25">
      <c r="A29" s="38" t="s">
        <v>211</v>
      </c>
      <c r="B29" s="38" t="s">
        <v>96</v>
      </c>
      <c r="C29" s="37" t="s">
        <v>107</v>
      </c>
      <c r="D29" s="38" t="s">
        <v>51</v>
      </c>
      <c r="E29" s="38" t="s">
        <v>217</v>
      </c>
      <c r="F29" s="2"/>
      <c r="G29" s="26" t="s">
        <v>46</v>
      </c>
    </row>
    <row r="30" spans="1:7" x14ac:dyDescent="0.25">
      <c r="A30" s="38" t="s">
        <v>212</v>
      </c>
      <c r="B30" s="38" t="s">
        <v>201</v>
      </c>
      <c r="C30" s="37"/>
      <c r="D30" s="38" t="s">
        <v>50</v>
      </c>
      <c r="E30" s="38" t="s">
        <v>49</v>
      </c>
      <c r="F30" s="2"/>
      <c r="G30" s="26" t="s">
        <v>46</v>
      </c>
    </row>
    <row r="31" spans="1:7" x14ac:dyDescent="0.25">
      <c r="A31" s="38" t="s">
        <v>213</v>
      </c>
      <c r="B31" s="38" t="s">
        <v>202</v>
      </c>
      <c r="C31" s="37"/>
      <c r="D31" s="38" t="s">
        <v>51</v>
      </c>
      <c r="E31" s="38" t="s">
        <v>222</v>
      </c>
      <c r="F31" s="2"/>
      <c r="G31" s="26" t="s">
        <v>46</v>
      </c>
    </row>
    <row r="32" spans="1:7" x14ac:dyDescent="0.25">
      <c r="A32" s="38" t="s">
        <v>214</v>
      </c>
      <c r="B32" s="38" t="s">
        <v>203</v>
      </c>
      <c r="C32" s="37"/>
      <c r="D32" s="38" t="s">
        <v>42</v>
      </c>
      <c r="E32" s="38" t="s">
        <v>215</v>
      </c>
      <c r="F32" s="2"/>
      <c r="G32" s="26" t="s">
        <v>46</v>
      </c>
    </row>
    <row r="33" spans="1:7" ht="28" x14ac:dyDescent="0.25">
      <c r="A33" s="36" t="s">
        <v>98</v>
      </c>
      <c r="B33" s="36" t="s">
        <v>97</v>
      </c>
      <c r="C33" s="37" t="s">
        <v>108</v>
      </c>
      <c r="D33" s="36" t="s">
        <v>51</v>
      </c>
      <c r="E33" s="36">
        <v>1</v>
      </c>
      <c r="F33" s="2"/>
      <c r="G33" s="26" t="s">
        <v>46</v>
      </c>
    </row>
    <row r="34" spans="1:7" x14ac:dyDescent="0.25">
      <c r="A34" s="31" t="s">
        <v>99</v>
      </c>
      <c r="B34" s="31" t="s">
        <v>224</v>
      </c>
      <c r="C34" s="37"/>
      <c r="D34" s="31" t="s">
        <v>50</v>
      </c>
      <c r="E34" s="31">
        <v>256</v>
      </c>
      <c r="F34" s="2"/>
      <c r="G34" s="26" t="s">
        <v>46</v>
      </c>
    </row>
    <row r="35" spans="1:7" x14ac:dyDescent="0.25">
      <c r="A35" s="31" t="s">
        <v>32</v>
      </c>
      <c r="B35" s="31" t="s">
        <v>33</v>
      </c>
      <c r="C35" s="30"/>
      <c r="D35" s="31" t="s">
        <v>27</v>
      </c>
      <c r="E35" s="31" t="s">
        <v>29</v>
      </c>
      <c r="F35" s="2"/>
      <c r="G35" s="26" t="s">
        <v>46</v>
      </c>
    </row>
    <row r="36" spans="1:7" x14ac:dyDescent="0.25">
      <c r="A36" s="31" t="s">
        <v>34</v>
      </c>
      <c r="B36" s="31" t="s">
        <v>35</v>
      </c>
      <c r="C36" s="22"/>
      <c r="D36" s="31" t="s">
        <v>30</v>
      </c>
      <c r="E36" s="31" t="s">
        <v>31</v>
      </c>
      <c r="F36" s="2"/>
      <c r="G36" s="26" t="s">
        <v>46</v>
      </c>
    </row>
    <row r="37" spans="1:7" x14ac:dyDescent="0.25">
      <c r="A37" s="31" t="s">
        <v>36</v>
      </c>
      <c r="B37" s="31" t="s">
        <v>37</v>
      </c>
      <c r="C37" s="30"/>
      <c r="D37" s="31" t="s">
        <v>27</v>
      </c>
      <c r="E37" s="31" t="s">
        <v>29</v>
      </c>
      <c r="F37" s="2"/>
      <c r="G37" s="2"/>
    </row>
    <row r="38" spans="1:7" x14ac:dyDescent="0.25">
      <c r="A38" s="31" t="s">
        <v>38</v>
      </c>
      <c r="B38" s="31" t="s">
        <v>39</v>
      </c>
      <c r="C38" s="22"/>
      <c r="D38" s="31" t="s">
        <v>30</v>
      </c>
      <c r="E38" s="31" t="s">
        <v>31</v>
      </c>
      <c r="F38" s="2"/>
      <c r="G38" s="2"/>
    </row>
    <row r="39" spans="1:7" x14ac:dyDescent="0.25">
      <c r="A39" s="31" t="s">
        <v>40</v>
      </c>
      <c r="B39" s="31" t="s">
        <v>41</v>
      </c>
      <c r="C39" s="30"/>
      <c r="D39" s="31" t="s">
        <v>42</v>
      </c>
      <c r="E39" s="31" t="s">
        <v>52</v>
      </c>
      <c r="F39" s="2"/>
      <c r="G39" s="2"/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4" type="noConversion"/>
  <dataValidations count="1">
    <dataValidation type="list" allowBlank="1" showInputMessage="1" showErrorMessage="1" sqref="F3:G4" xr:uid="{00000000-0002-0000-0400-000000000000}">
      <formula1>"Y,N"</formula1>
    </dataValidation>
  </dataValidations>
  <hyperlinks>
    <hyperlink ref="A1" location="目标需求与实体对应!A1" display="返回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E53-BC87-48B5-8805-A9889303F8D3}">
  <dimension ref="A1:G34"/>
  <sheetViews>
    <sheetView workbookViewId="0">
      <selection activeCell="C7" sqref="C7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41" t="str">
        <f>主题范围划分!C3&amp;"("&amp;主题范围划分!D3&amp;")"</f>
        <v>工单环节表(dwd_order_t_repair_track_f)</v>
      </c>
      <c r="B2" s="42"/>
      <c r="C2" s="42"/>
      <c r="D2" s="42"/>
      <c r="E2" s="42"/>
    </row>
    <row r="3" spans="1:7" x14ac:dyDescent="0.25">
      <c r="A3" s="43" t="s">
        <v>21</v>
      </c>
      <c r="B3" s="40" t="s">
        <v>22</v>
      </c>
      <c r="C3" s="44" t="s">
        <v>16</v>
      </c>
      <c r="D3" s="40" t="s">
        <v>23</v>
      </c>
      <c r="E3" s="40" t="s">
        <v>24</v>
      </c>
      <c r="F3" s="40" t="s">
        <v>25</v>
      </c>
      <c r="G3" s="40" t="s">
        <v>26</v>
      </c>
    </row>
    <row r="4" spans="1:7" x14ac:dyDescent="0.25">
      <c r="A4" s="43"/>
      <c r="B4" s="40"/>
      <c r="C4" s="45"/>
      <c r="D4" s="40"/>
      <c r="E4" s="40"/>
      <c r="F4" s="40"/>
      <c r="G4" s="40"/>
    </row>
    <row r="5" spans="1:7" x14ac:dyDescent="0.25">
      <c r="A5" s="31" t="s">
        <v>48</v>
      </c>
      <c r="B5" s="31" t="s">
        <v>43</v>
      </c>
      <c r="C5" s="29"/>
      <c r="D5" s="31" t="s">
        <v>45</v>
      </c>
      <c r="E5" s="31" t="s">
        <v>49</v>
      </c>
      <c r="F5" s="2" t="s">
        <v>28</v>
      </c>
    </row>
    <row r="6" spans="1:7" ht="14.5" x14ac:dyDescent="0.3">
      <c r="A6" s="31" t="s">
        <v>110</v>
      </c>
      <c r="B6" s="31" t="s">
        <v>109</v>
      </c>
      <c r="C6" s="32"/>
      <c r="D6" s="31" t="s">
        <v>42</v>
      </c>
      <c r="E6" s="31">
        <v>20</v>
      </c>
      <c r="F6" s="26"/>
      <c r="G6" s="26" t="s">
        <v>46</v>
      </c>
    </row>
    <row r="7" spans="1:7" x14ac:dyDescent="0.25">
      <c r="A7" s="31" t="s">
        <v>112</v>
      </c>
      <c r="B7" s="31" t="s">
        <v>111</v>
      </c>
      <c r="C7" s="30"/>
      <c r="D7" s="31" t="s">
        <v>50</v>
      </c>
      <c r="E7" s="31">
        <v>64</v>
      </c>
      <c r="F7" s="2"/>
      <c r="G7" s="26" t="s">
        <v>46</v>
      </c>
    </row>
    <row r="8" spans="1:7" x14ac:dyDescent="0.25">
      <c r="A8" s="31" t="s">
        <v>114</v>
      </c>
      <c r="B8" s="31" t="s">
        <v>113</v>
      </c>
      <c r="C8" s="33"/>
      <c r="D8" s="31" t="s">
        <v>50</v>
      </c>
      <c r="E8" s="31">
        <v>64</v>
      </c>
      <c r="F8" s="2"/>
      <c r="G8" s="26" t="s">
        <v>46</v>
      </c>
    </row>
    <row r="9" spans="1:7" x14ac:dyDescent="0.25">
      <c r="A9" s="31" t="s">
        <v>116</v>
      </c>
      <c r="B9" s="31" t="s">
        <v>115</v>
      </c>
      <c r="C9" s="30"/>
      <c r="D9" s="31" t="s">
        <v>50</v>
      </c>
      <c r="E9" s="31">
        <v>64</v>
      </c>
      <c r="F9" s="2"/>
      <c r="G9" s="26" t="s">
        <v>46</v>
      </c>
    </row>
    <row r="10" spans="1:7" x14ac:dyDescent="0.25">
      <c r="A10" s="31" t="s">
        <v>118</v>
      </c>
      <c r="B10" s="31" t="s">
        <v>117</v>
      </c>
      <c r="C10" s="33" t="s">
        <v>150</v>
      </c>
      <c r="D10" s="31" t="s">
        <v>51</v>
      </c>
      <c r="E10" s="31">
        <v>3</v>
      </c>
      <c r="F10" s="2"/>
      <c r="G10" s="26" t="s">
        <v>46</v>
      </c>
    </row>
    <row r="11" spans="1:7" x14ac:dyDescent="0.25">
      <c r="A11" s="31" t="s">
        <v>62</v>
      </c>
      <c r="B11" s="31" t="s">
        <v>61</v>
      </c>
      <c r="C11" s="30"/>
      <c r="D11" s="31" t="s">
        <v>42</v>
      </c>
      <c r="E11" s="31">
        <v>20</v>
      </c>
      <c r="F11" s="2"/>
      <c r="G11" s="26" t="s">
        <v>46</v>
      </c>
    </row>
    <row r="12" spans="1:7" x14ac:dyDescent="0.25">
      <c r="A12" s="31" t="s">
        <v>120</v>
      </c>
      <c r="B12" s="31" t="s">
        <v>119</v>
      </c>
      <c r="C12" s="33"/>
      <c r="D12" s="31" t="s">
        <v>50</v>
      </c>
      <c r="E12" s="31">
        <v>128</v>
      </c>
      <c r="F12" s="2"/>
      <c r="G12" s="26" t="s">
        <v>46</v>
      </c>
    </row>
    <row r="13" spans="1:7" x14ac:dyDescent="0.25">
      <c r="A13" s="31" t="s">
        <v>122</v>
      </c>
      <c r="B13" s="31" t="s">
        <v>121</v>
      </c>
      <c r="C13" s="33"/>
      <c r="D13" s="31" t="s">
        <v>50</v>
      </c>
      <c r="E13" s="31">
        <v>64</v>
      </c>
      <c r="F13" s="2"/>
      <c r="G13" s="26" t="s">
        <v>46</v>
      </c>
    </row>
    <row r="14" spans="1:7" x14ac:dyDescent="0.25">
      <c r="A14" s="31" t="s">
        <v>124</v>
      </c>
      <c r="B14" s="31" t="s">
        <v>123</v>
      </c>
      <c r="C14" s="33"/>
      <c r="D14" s="31" t="s">
        <v>50</v>
      </c>
      <c r="E14" s="31">
        <v>64</v>
      </c>
      <c r="F14" s="2"/>
      <c r="G14" s="26" t="s">
        <v>46</v>
      </c>
    </row>
    <row r="15" spans="1:7" x14ac:dyDescent="0.25">
      <c r="A15" s="31" t="s">
        <v>126</v>
      </c>
      <c r="B15" s="31" t="s">
        <v>125</v>
      </c>
      <c r="C15" s="33" t="s">
        <v>151</v>
      </c>
      <c r="D15" s="31" t="s">
        <v>50</v>
      </c>
      <c r="E15" s="31">
        <v>64</v>
      </c>
      <c r="F15" s="2"/>
      <c r="G15" s="26" t="s">
        <v>46</v>
      </c>
    </row>
    <row r="16" spans="1:7" x14ac:dyDescent="0.25">
      <c r="A16" s="31" t="s">
        <v>128</v>
      </c>
      <c r="B16" s="31" t="s">
        <v>127</v>
      </c>
      <c r="C16" s="33" t="s">
        <v>152</v>
      </c>
      <c r="D16" s="31" t="s">
        <v>51</v>
      </c>
      <c r="E16" s="31">
        <v>11</v>
      </c>
      <c r="F16" s="2"/>
      <c r="G16" s="26" t="s">
        <v>46</v>
      </c>
    </row>
    <row r="17" spans="1:7" x14ac:dyDescent="0.25">
      <c r="A17" s="31" t="s">
        <v>130</v>
      </c>
      <c r="B17" s="31" t="s">
        <v>129</v>
      </c>
      <c r="C17" s="33"/>
      <c r="D17" s="31" t="s">
        <v>50</v>
      </c>
      <c r="E17" s="31">
        <v>20</v>
      </c>
      <c r="F17" s="2"/>
      <c r="G17" s="26" t="s">
        <v>46</v>
      </c>
    </row>
    <row r="18" spans="1:7" ht="28" x14ac:dyDescent="0.25">
      <c r="A18" s="36" t="s">
        <v>132</v>
      </c>
      <c r="B18" s="36" t="s">
        <v>131</v>
      </c>
      <c r="C18" s="33" t="s">
        <v>153</v>
      </c>
      <c r="D18" s="36" t="s">
        <v>50</v>
      </c>
      <c r="E18" s="36">
        <v>1</v>
      </c>
      <c r="F18" s="2"/>
      <c r="G18" s="26" t="s">
        <v>46</v>
      </c>
    </row>
    <row r="19" spans="1:7" x14ac:dyDescent="0.25">
      <c r="A19" s="31" t="s">
        <v>133</v>
      </c>
      <c r="B19" s="31" t="s">
        <v>76</v>
      </c>
      <c r="C19" s="37" t="s">
        <v>154</v>
      </c>
      <c r="D19" s="31" t="s">
        <v>30</v>
      </c>
      <c r="E19" s="31">
        <v>6</v>
      </c>
      <c r="F19" s="2"/>
      <c r="G19" s="26" t="s">
        <v>46</v>
      </c>
    </row>
    <row r="20" spans="1:7" x14ac:dyDescent="0.25">
      <c r="A20" s="31" t="s">
        <v>134</v>
      </c>
      <c r="B20" s="31" t="s">
        <v>77</v>
      </c>
      <c r="C20" s="33"/>
      <c r="D20" s="31" t="s">
        <v>50</v>
      </c>
      <c r="E20" s="31">
        <v>64</v>
      </c>
      <c r="F20" s="2"/>
      <c r="G20" s="26" t="s">
        <v>46</v>
      </c>
    </row>
    <row r="21" spans="1:7" x14ac:dyDescent="0.25">
      <c r="A21" s="31" t="s">
        <v>136</v>
      </c>
      <c r="B21" s="31" t="s">
        <v>135</v>
      </c>
      <c r="C21" s="22"/>
      <c r="D21" s="31" t="s">
        <v>30</v>
      </c>
      <c r="E21" s="31">
        <v>6</v>
      </c>
      <c r="F21" s="2"/>
      <c r="G21" s="26" t="s">
        <v>46</v>
      </c>
    </row>
    <row r="22" spans="1:7" x14ac:dyDescent="0.25">
      <c r="A22" s="31" t="s">
        <v>138</v>
      </c>
      <c r="B22" s="31" t="s">
        <v>137</v>
      </c>
      <c r="C22" s="33" t="s">
        <v>154</v>
      </c>
      <c r="D22" s="31" t="s">
        <v>50</v>
      </c>
      <c r="E22" s="31">
        <v>64</v>
      </c>
      <c r="F22" s="2"/>
      <c r="G22" s="26" t="s">
        <v>46</v>
      </c>
    </row>
    <row r="23" spans="1:7" x14ac:dyDescent="0.25">
      <c r="A23" s="31" t="s">
        <v>85</v>
      </c>
      <c r="B23" s="31" t="s">
        <v>84</v>
      </c>
      <c r="C23" s="22"/>
      <c r="D23" s="31" t="s">
        <v>42</v>
      </c>
      <c r="E23" s="31">
        <v>20</v>
      </c>
      <c r="F23" s="2"/>
      <c r="G23" s="26" t="s">
        <v>46</v>
      </c>
    </row>
    <row r="24" spans="1:7" x14ac:dyDescent="0.25">
      <c r="A24" s="31" t="s">
        <v>140</v>
      </c>
      <c r="B24" s="31" t="s">
        <v>139</v>
      </c>
      <c r="C24" s="30"/>
      <c r="D24" s="31" t="s">
        <v>42</v>
      </c>
      <c r="E24" s="31">
        <v>20</v>
      </c>
      <c r="F24" s="2"/>
      <c r="G24" s="26" t="s">
        <v>46</v>
      </c>
    </row>
    <row r="25" spans="1:7" x14ac:dyDescent="0.25">
      <c r="A25" s="31" t="s">
        <v>87</v>
      </c>
      <c r="B25" s="31" t="s">
        <v>86</v>
      </c>
      <c r="C25" s="22"/>
      <c r="D25" s="31" t="s">
        <v>50</v>
      </c>
      <c r="E25" s="31">
        <v>20</v>
      </c>
      <c r="F25" s="2"/>
      <c r="G25" s="26" t="s">
        <v>46</v>
      </c>
    </row>
    <row r="26" spans="1:7" ht="42" x14ac:dyDescent="0.25">
      <c r="A26" s="36" t="s">
        <v>142</v>
      </c>
      <c r="B26" s="36" t="s">
        <v>141</v>
      </c>
      <c r="C26" s="33" t="s">
        <v>155</v>
      </c>
      <c r="D26" s="36" t="s">
        <v>51</v>
      </c>
      <c r="E26" s="36">
        <v>11</v>
      </c>
      <c r="F26" s="2"/>
      <c r="G26" s="26" t="s">
        <v>46</v>
      </c>
    </row>
    <row r="27" spans="1:7" x14ac:dyDescent="0.25">
      <c r="A27" s="31" t="s">
        <v>144</v>
      </c>
      <c r="B27" s="31" t="s">
        <v>143</v>
      </c>
      <c r="C27" s="33"/>
      <c r="D27" s="31" t="s">
        <v>149</v>
      </c>
      <c r="E27" s="31">
        <v>1024</v>
      </c>
      <c r="F27" s="2"/>
      <c r="G27" s="26" t="s">
        <v>46</v>
      </c>
    </row>
    <row r="28" spans="1:7" x14ac:dyDescent="0.25">
      <c r="A28" s="31" t="s">
        <v>146</v>
      </c>
      <c r="B28" s="31" t="s">
        <v>145</v>
      </c>
      <c r="C28" s="33"/>
      <c r="D28" s="31" t="s">
        <v>149</v>
      </c>
      <c r="E28" s="31">
        <v>1024</v>
      </c>
      <c r="F28" s="2"/>
      <c r="G28" s="26" t="s">
        <v>46</v>
      </c>
    </row>
    <row r="29" spans="1:7" x14ac:dyDescent="0.25">
      <c r="A29" s="31" t="s">
        <v>148</v>
      </c>
      <c r="B29" s="31" t="s">
        <v>147</v>
      </c>
      <c r="C29" s="33"/>
      <c r="D29" s="31" t="s">
        <v>149</v>
      </c>
      <c r="E29" s="31">
        <v>1024</v>
      </c>
      <c r="F29" s="2"/>
      <c r="G29" s="26" t="s">
        <v>46</v>
      </c>
    </row>
    <row r="30" spans="1:7" x14ac:dyDescent="0.25">
      <c r="A30" s="31" t="s">
        <v>32</v>
      </c>
      <c r="B30" s="31" t="s">
        <v>33</v>
      </c>
      <c r="C30" s="37"/>
      <c r="D30" s="31" t="s">
        <v>27</v>
      </c>
      <c r="E30" s="31" t="s">
        <v>29</v>
      </c>
      <c r="F30" s="2"/>
      <c r="G30" s="26" t="s">
        <v>46</v>
      </c>
    </row>
    <row r="31" spans="1:7" x14ac:dyDescent="0.25">
      <c r="A31" s="31" t="s">
        <v>34</v>
      </c>
      <c r="B31" s="31" t="s">
        <v>35</v>
      </c>
      <c r="C31" s="33"/>
      <c r="D31" s="31" t="s">
        <v>30</v>
      </c>
      <c r="E31" s="31" t="s">
        <v>31</v>
      </c>
      <c r="F31" s="2"/>
      <c r="G31" s="26" t="s">
        <v>46</v>
      </c>
    </row>
    <row r="32" spans="1:7" x14ac:dyDescent="0.25">
      <c r="A32" s="31" t="s">
        <v>36</v>
      </c>
      <c r="B32" s="31" t="s">
        <v>37</v>
      </c>
      <c r="C32" s="37"/>
      <c r="D32" s="31" t="s">
        <v>27</v>
      </c>
      <c r="E32" s="31" t="s">
        <v>29</v>
      </c>
      <c r="F32" s="2"/>
      <c r="G32" s="26" t="s">
        <v>46</v>
      </c>
    </row>
    <row r="33" spans="1:7" x14ac:dyDescent="0.25">
      <c r="A33" s="31" t="s">
        <v>38</v>
      </c>
      <c r="B33" s="31" t="s">
        <v>39</v>
      </c>
      <c r="C33" s="37"/>
      <c r="D33" s="31" t="s">
        <v>30</v>
      </c>
      <c r="E33" s="31" t="s">
        <v>31</v>
      </c>
      <c r="F33" s="2"/>
      <c r="G33" s="26" t="s">
        <v>46</v>
      </c>
    </row>
    <row r="34" spans="1:7" x14ac:dyDescent="0.25">
      <c r="A34" s="31" t="s">
        <v>40</v>
      </c>
      <c r="B34" s="31" t="s">
        <v>41</v>
      </c>
      <c r="C34" s="37"/>
      <c r="D34" s="31" t="s">
        <v>42</v>
      </c>
      <c r="E34" s="31" t="s">
        <v>52</v>
      </c>
      <c r="F34" s="2"/>
      <c r="G34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A503FCC0-42F0-408D-8992-870C0DADAAFB}">
      <formula1>"Y,N"</formula1>
    </dataValidation>
  </dataValidations>
  <hyperlinks>
    <hyperlink ref="A1" location="目标需求与实体对应!A1" display="返回" xr:uid="{724505E8-CD40-4B9B-B591-B343FFE780E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B2F9-539D-4214-ABA1-8557F2F456CB}">
  <dimension ref="A1:G31"/>
  <sheetViews>
    <sheetView workbookViewId="0">
      <selection activeCell="D10" sqref="D10"/>
    </sheetView>
  </sheetViews>
  <sheetFormatPr defaultColWidth="9" defaultRowHeight="14" x14ac:dyDescent="0.25"/>
  <cols>
    <col min="1" max="1" width="23.453125" customWidth="1"/>
    <col min="2" max="2" width="29.7265625" customWidth="1"/>
    <col min="3" max="3" width="33" customWidth="1"/>
    <col min="4" max="4" width="22.7265625" customWidth="1"/>
    <col min="5" max="5" width="17.7265625" customWidth="1"/>
    <col min="6" max="6" width="17.36328125" customWidth="1"/>
    <col min="7" max="9" width="14" customWidth="1"/>
  </cols>
  <sheetData>
    <row r="1" spans="1:7" x14ac:dyDescent="0.25">
      <c r="A1" s="1" t="s">
        <v>20</v>
      </c>
    </row>
    <row r="2" spans="1:7" ht="17.5" x14ac:dyDescent="0.25">
      <c r="A2" s="41" t="str">
        <f>主题范围划分!C4&amp;"("&amp;主题范围划分!D4&amp;")"</f>
        <v>环节事件表(dwd_order_t_repair_event_f)</v>
      </c>
      <c r="B2" s="42"/>
      <c r="C2" s="42"/>
      <c r="D2" s="42"/>
      <c r="E2" s="42"/>
    </row>
    <row r="3" spans="1:7" x14ac:dyDescent="0.25">
      <c r="A3" s="43" t="s">
        <v>21</v>
      </c>
      <c r="B3" s="40" t="s">
        <v>22</v>
      </c>
      <c r="C3" s="44" t="s">
        <v>16</v>
      </c>
      <c r="D3" s="40" t="s">
        <v>23</v>
      </c>
      <c r="E3" s="40" t="s">
        <v>24</v>
      </c>
      <c r="F3" s="40" t="s">
        <v>25</v>
      </c>
      <c r="G3" s="40" t="s">
        <v>26</v>
      </c>
    </row>
    <row r="4" spans="1:7" x14ac:dyDescent="0.25">
      <c r="A4" s="43"/>
      <c r="B4" s="40"/>
      <c r="C4" s="45"/>
      <c r="D4" s="40"/>
      <c r="E4" s="40"/>
      <c r="F4" s="40"/>
      <c r="G4" s="40"/>
    </row>
    <row r="5" spans="1:7" x14ac:dyDescent="0.25">
      <c r="A5" s="36" t="s">
        <v>48</v>
      </c>
      <c r="B5" s="36" t="s">
        <v>43</v>
      </c>
      <c r="C5" s="29"/>
      <c r="D5" s="36" t="s">
        <v>45</v>
      </c>
      <c r="E5" s="36" t="s">
        <v>49</v>
      </c>
      <c r="F5" s="2" t="s">
        <v>28</v>
      </c>
    </row>
    <row r="6" spans="1:7" x14ac:dyDescent="0.25">
      <c r="A6" s="36" t="s">
        <v>157</v>
      </c>
      <c r="B6" s="36" t="s">
        <v>156</v>
      </c>
      <c r="C6" s="29"/>
      <c r="D6" s="36" t="s">
        <v>42</v>
      </c>
      <c r="E6" s="36">
        <v>20</v>
      </c>
      <c r="F6" s="26"/>
      <c r="G6" s="26" t="s">
        <v>46</v>
      </c>
    </row>
    <row r="7" spans="1:7" ht="28" x14ac:dyDescent="0.25">
      <c r="A7" s="36" t="s">
        <v>159</v>
      </c>
      <c r="B7" s="36" t="s">
        <v>158</v>
      </c>
      <c r="C7" s="33" t="s">
        <v>193</v>
      </c>
      <c r="D7" s="36" t="s">
        <v>51</v>
      </c>
      <c r="E7" s="36">
        <v>3</v>
      </c>
      <c r="F7" s="2"/>
      <c r="G7" s="26" t="s">
        <v>46</v>
      </c>
    </row>
    <row r="8" spans="1:7" x14ac:dyDescent="0.25">
      <c r="A8" s="36" t="s">
        <v>161</v>
      </c>
      <c r="B8" s="36" t="s">
        <v>160</v>
      </c>
      <c r="C8" s="33"/>
      <c r="D8" s="36" t="s">
        <v>50</v>
      </c>
      <c r="E8" s="36">
        <v>10</v>
      </c>
      <c r="F8" s="2"/>
      <c r="G8" s="26" t="s">
        <v>46</v>
      </c>
    </row>
    <row r="9" spans="1:7" ht="28" x14ac:dyDescent="0.25">
      <c r="A9" s="36" t="s">
        <v>163</v>
      </c>
      <c r="B9" s="36" t="s">
        <v>162</v>
      </c>
      <c r="C9" s="33" t="s">
        <v>194</v>
      </c>
      <c r="D9" s="36" t="s">
        <v>30</v>
      </c>
      <c r="E9" s="36">
        <v>6</v>
      </c>
      <c r="F9" s="2"/>
      <c r="G9" s="26" t="s">
        <v>46</v>
      </c>
    </row>
    <row r="10" spans="1:7" ht="42" x14ac:dyDescent="0.25">
      <c r="A10" s="36" t="s">
        <v>165</v>
      </c>
      <c r="B10" s="36" t="s">
        <v>164</v>
      </c>
      <c r="C10" s="33" t="s">
        <v>195</v>
      </c>
      <c r="D10" s="36" t="s">
        <v>50</v>
      </c>
      <c r="E10" s="36">
        <v>64</v>
      </c>
      <c r="F10" s="2"/>
      <c r="G10" s="26" t="s">
        <v>46</v>
      </c>
    </row>
    <row r="11" spans="1:7" x14ac:dyDescent="0.25">
      <c r="A11" s="36" t="s">
        <v>167</v>
      </c>
      <c r="B11" s="36" t="s">
        <v>166</v>
      </c>
      <c r="C11" s="30"/>
      <c r="D11" s="36" t="s">
        <v>50</v>
      </c>
      <c r="E11" s="36">
        <v>64</v>
      </c>
      <c r="F11" s="2"/>
      <c r="G11" s="26" t="s">
        <v>46</v>
      </c>
    </row>
    <row r="12" spans="1:7" x14ac:dyDescent="0.25">
      <c r="A12" s="36" t="s">
        <v>169</v>
      </c>
      <c r="B12" s="36" t="s">
        <v>168</v>
      </c>
      <c r="C12" s="33"/>
      <c r="D12" s="36" t="s">
        <v>50</v>
      </c>
      <c r="E12" s="36">
        <v>64</v>
      </c>
      <c r="F12" s="2"/>
      <c r="G12" s="26" t="s">
        <v>46</v>
      </c>
    </row>
    <row r="13" spans="1:7" x14ac:dyDescent="0.25">
      <c r="A13" s="36" t="s">
        <v>171</v>
      </c>
      <c r="B13" s="36" t="s">
        <v>170</v>
      </c>
      <c r="C13" s="33" t="s">
        <v>196</v>
      </c>
      <c r="D13" s="36" t="s">
        <v>50</v>
      </c>
      <c r="E13" s="36">
        <v>64</v>
      </c>
      <c r="F13" s="2"/>
      <c r="G13" s="26" t="s">
        <v>46</v>
      </c>
    </row>
    <row r="14" spans="1:7" x14ac:dyDescent="0.25">
      <c r="A14" s="36" t="s">
        <v>173</v>
      </c>
      <c r="B14" s="36" t="s">
        <v>172</v>
      </c>
      <c r="C14" s="33"/>
      <c r="D14" s="36" t="s">
        <v>50</v>
      </c>
      <c r="E14" s="36">
        <v>64</v>
      </c>
      <c r="F14" s="2"/>
      <c r="G14" s="26" t="s">
        <v>46</v>
      </c>
    </row>
    <row r="15" spans="1:7" x14ac:dyDescent="0.25">
      <c r="A15" s="36" t="s">
        <v>175</v>
      </c>
      <c r="B15" s="36" t="s">
        <v>174</v>
      </c>
      <c r="C15" s="33"/>
      <c r="D15" s="36" t="s">
        <v>50</v>
      </c>
      <c r="E15" s="36">
        <v>64</v>
      </c>
      <c r="F15" s="2"/>
      <c r="G15" s="26" t="s">
        <v>46</v>
      </c>
    </row>
    <row r="16" spans="1:7" x14ac:dyDescent="0.25">
      <c r="A16" s="36" t="s">
        <v>176</v>
      </c>
      <c r="B16" s="36" t="s">
        <v>109</v>
      </c>
      <c r="C16" s="33"/>
      <c r="D16" s="36" t="s">
        <v>42</v>
      </c>
      <c r="E16" s="36">
        <v>20</v>
      </c>
      <c r="F16" s="2"/>
      <c r="G16" s="26" t="s">
        <v>46</v>
      </c>
    </row>
    <row r="17" spans="1:7" x14ac:dyDescent="0.25">
      <c r="A17" s="36" t="s">
        <v>178</v>
      </c>
      <c r="B17" s="36" t="s">
        <v>177</v>
      </c>
      <c r="C17" s="33"/>
      <c r="D17" s="36" t="s">
        <v>30</v>
      </c>
      <c r="E17" s="36">
        <v>6</v>
      </c>
      <c r="F17" s="2"/>
      <c r="G17" s="26" t="s">
        <v>46</v>
      </c>
    </row>
    <row r="18" spans="1:7" ht="28" x14ac:dyDescent="0.25">
      <c r="A18" s="36" t="s">
        <v>180</v>
      </c>
      <c r="B18" s="36" t="s">
        <v>179</v>
      </c>
      <c r="C18" s="33" t="s">
        <v>197</v>
      </c>
      <c r="D18" s="36" t="s">
        <v>50</v>
      </c>
      <c r="E18" s="36">
        <v>64</v>
      </c>
      <c r="F18" s="2"/>
      <c r="G18" s="26" t="s">
        <v>46</v>
      </c>
    </row>
    <row r="19" spans="1:7" ht="28" x14ac:dyDescent="0.25">
      <c r="A19" s="36" t="s">
        <v>182</v>
      </c>
      <c r="B19" s="36" t="s">
        <v>181</v>
      </c>
      <c r="C19" s="37" t="s">
        <v>198</v>
      </c>
      <c r="D19" s="36" t="s">
        <v>51</v>
      </c>
      <c r="E19" s="36">
        <v>11</v>
      </c>
      <c r="F19" s="2"/>
      <c r="G19" s="26" t="s">
        <v>46</v>
      </c>
    </row>
    <row r="20" spans="1:7" x14ac:dyDescent="0.25">
      <c r="A20" s="36" t="s">
        <v>184</v>
      </c>
      <c r="B20" s="36" t="s">
        <v>183</v>
      </c>
      <c r="C20" s="33"/>
      <c r="D20" s="36" t="s">
        <v>30</v>
      </c>
      <c r="E20" s="36">
        <v>6</v>
      </c>
      <c r="F20" s="2"/>
      <c r="G20" s="26" t="s">
        <v>46</v>
      </c>
    </row>
    <row r="21" spans="1:7" x14ac:dyDescent="0.25">
      <c r="A21" s="36" t="s">
        <v>186</v>
      </c>
      <c r="B21" s="36" t="s">
        <v>185</v>
      </c>
      <c r="C21" s="22"/>
      <c r="D21" s="36" t="s">
        <v>50</v>
      </c>
      <c r="E21" s="36">
        <v>64</v>
      </c>
      <c r="F21" s="2"/>
      <c r="G21" s="26" t="s">
        <v>46</v>
      </c>
    </row>
    <row r="22" spans="1:7" x14ac:dyDescent="0.25">
      <c r="A22" s="36" t="s">
        <v>188</v>
      </c>
      <c r="B22" s="36" t="s">
        <v>187</v>
      </c>
      <c r="C22" s="33" t="s">
        <v>199</v>
      </c>
      <c r="D22" s="36" t="s">
        <v>51</v>
      </c>
      <c r="E22" s="36">
        <v>11</v>
      </c>
      <c r="F22" s="2"/>
      <c r="G22" s="26" t="s">
        <v>46</v>
      </c>
    </row>
    <row r="23" spans="1:7" x14ac:dyDescent="0.25">
      <c r="A23" s="36" t="s">
        <v>190</v>
      </c>
      <c r="B23" s="36" t="s">
        <v>189</v>
      </c>
      <c r="C23" s="22"/>
      <c r="D23" s="36" t="s">
        <v>50</v>
      </c>
      <c r="E23" s="36">
        <v>128</v>
      </c>
      <c r="F23" s="2"/>
      <c r="G23" s="26" t="s">
        <v>46</v>
      </c>
    </row>
    <row r="24" spans="1:7" x14ac:dyDescent="0.25">
      <c r="A24" s="36" t="s">
        <v>192</v>
      </c>
      <c r="B24" s="36" t="s">
        <v>191</v>
      </c>
      <c r="C24" s="30"/>
      <c r="D24" s="36" t="s">
        <v>50</v>
      </c>
      <c r="E24" s="36">
        <v>20</v>
      </c>
      <c r="F24" s="2"/>
      <c r="G24" s="26" t="s">
        <v>46</v>
      </c>
    </row>
    <row r="25" spans="1:7" x14ac:dyDescent="0.25">
      <c r="A25" s="36" t="s">
        <v>133</v>
      </c>
      <c r="B25" s="36" t="s">
        <v>76</v>
      </c>
      <c r="C25" s="22"/>
      <c r="D25" s="36" t="s">
        <v>50</v>
      </c>
      <c r="E25" s="36">
        <v>45</v>
      </c>
      <c r="F25" s="2"/>
      <c r="G25" s="26" t="s">
        <v>46</v>
      </c>
    </row>
    <row r="26" spans="1:7" x14ac:dyDescent="0.25">
      <c r="A26" s="36" t="s">
        <v>140</v>
      </c>
      <c r="B26" s="36" t="s">
        <v>139</v>
      </c>
      <c r="C26" s="33"/>
      <c r="D26" s="36" t="s">
        <v>42</v>
      </c>
      <c r="E26" s="36">
        <v>20</v>
      </c>
      <c r="F26" s="2"/>
      <c r="G26" s="26" t="s">
        <v>46</v>
      </c>
    </row>
    <row r="27" spans="1:7" x14ac:dyDescent="0.25">
      <c r="A27" s="36" t="s">
        <v>32</v>
      </c>
      <c r="B27" s="36" t="s">
        <v>33</v>
      </c>
      <c r="C27" s="33"/>
      <c r="D27" s="36" t="s">
        <v>27</v>
      </c>
      <c r="E27" s="36" t="s">
        <v>29</v>
      </c>
      <c r="F27" s="2"/>
      <c r="G27" s="26" t="s">
        <v>46</v>
      </c>
    </row>
    <row r="28" spans="1:7" x14ac:dyDescent="0.25">
      <c r="A28" s="36" t="s">
        <v>34</v>
      </c>
      <c r="B28" s="36" t="s">
        <v>35</v>
      </c>
      <c r="C28" s="33"/>
      <c r="D28" s="36" t="s">
        <v>30</v>
      </c>
      <c r="E28" s="36" t="s">
        <v>31</v>
      </c>
      <c r="F28" s="2"/>
      <c r="G28" s="26" t="s">
        <v>46</v>
      </c>
    </row>
    <row r="29" spans="1:7" x14ac:dyDescent="0.25">
      <c r="A29" s="36" t="s">
        <v>36</v>
      </c>
      <c r="B29" s="36" t="s">
        <v>37</v>
      </c>
      <c r="C29" s="33"/>
      <c r="D29" s="36" t="s">
        <v>27</v>
      </c>
      <c r="E29" s="36" t="s">
        <v>29</v>
      </c>
      <c r="F29" s="2"/>
      <c r="G29" s="26" t="s">
        <v>46</v>
      </c>
    </row>
    <row r="30" spans="1:7" x14ac:dyDescent="0.25">
      <c r="A30" s="36" t="s">
        <v>38</v>
      </c>
      <c r="B30" s="36" t="s">
        <v>39</v>
      </c>
      <c r="C30" s="37"/>
      <c r="D30" s="36" t="s">
        <v>30</v>
      </c>
      <c r="E30" s="36" t="s">
        <v>31</v>
      </c>
      <c r="F30" s="2"/>
      <c r="G30" s="26" t="s">
        <v>46</v>
      </c>
    </row>
    <row r="31" spans="1:7" x14ac:dyDescent="0.25">
      <c r="A31" s="36" t="s">
        <v>40</v>
      </c>
      <c r="B31" s="36" t="s">
        <v>41</v>
      </c>
      <c r="C31" s="33"/>
      <c r="D31" s="36" t="s">
        <v>42</v>
      </c>
      <c r="E31" s="36" t="s">
        <v>52</v>
      </c>
      <c r="F31" s="2"/>
      <c r="G31" s="26" t="s">
        <v>46</v>
      </c>
    </row>
  </sheetData>
  <mergeCells count="8">
    <mergeCell ref="F3:F4"/>
    <mergeCell ref="G3:G4"/>
    <mergeCell ref="A2:E2"/>
    <mergeCell ref="A3:A4"/>
    <mergeCell ref="B3:B4"/>
    <mergeCell ref="C3:C4"/>
    <mergeCell ref="D3:D4"/>
    <mergeCell ref="E3:E4"/>
  </mergeCells>
  <phoneticPr fontId="18" type="noConversion"/>
  <dataValidations count="1">
    <dataValidation type="list" allowBlank="1" showInputMessage="1" showErrorMessage="1" sqref="F3:G4" xr:uid="{7E46D3D9-43F1-4B53-9B8A-93524F798079}">
      <formula1>"Y,N"</formula1>
    </dataValidation>
  </dataValidations>
  <hyperlinks>
    <hyperlink ref="A1" location="目标需求与实体对应!A1" display="返回" xr:uid="{3519AE11-6DA5-40CE-9F11-BF6C334F1A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版本控制</vt:lpstr>
      <vt:lpstr>主题范围划分</vt:lpstr>
      <vt:lpstr>目标系统需求</vt:lpstr>
      <vt:lpstr>目标需求与实体对应</vt:lpstr>
      <vt:lpstr>报事报修工单表</vt:lpstr>
      <vt:lpstr>工单环节表</vt:lpstr>
      <vt:lpstr>环节事件表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2021-05-14T02:56:15Z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