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组织\DLF设计\"/>
    </mc:Choice>
  </mc:AlternateContent>
  <xr:revisionPtr revIDLastSave="0" documentId="13_ncr:1_{3D16C930-7013-4ABA-AF2F-A7192CB8FD40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版本控制" sheetId="1" r:id="rId1"/>
    <sheet name="涉及表" sheetId="6" r:id="rId2"/>
    <sheet name="作业" sheetId="2" r:id="rId3"/>
    <sheet name="作业节点" sheetId="3" r:id="rId4"/>
    <sheet name="脚本" sheetId="4" r:id="rId5"/>
    <sheet name="目录" sheetId="5" r:id="rId6"/>
  </sheets>
  <definedNames>
    <definedName name="_xlnm._FilterDatabase" localSheetId="2" hidden="1">作业!$B$3:$P$12</definedName>
  </definedNames>
  <calcPr calcId="181029"/>
</workbook>
</file>

<file path=xl/calcChain.xml><?xml version="1.0" encoding="utf-8"?>
<calcChain xmlns="http://schemas.openxmlformats.org/spreadsheetml/2006/main">
  <c r="B4" i="2" l="1"/>
  <c r="R4" i="2" s="1"/>
  <c r="F27" i="5"/>
  <c r="E27" i="5"/>
  <c r="G27" i="5" s="1"/>
  <c r="E7" i="5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D7" i="5"/>
  <c r="G4" i="4"/>
  <c r="F4" i="4"/>
  <c r="E4" i="4"/>
  <c r="D4" i="4"/>
  <c r="S4" i="2"/>
  <c r="F7" i="5" l="1"/>
  <c r="G7" i="5"/>
  <c r="D8" i="5"/>
  <c r="F8" i="5" s="1"/>
  <c r="B4" i="4"/>
  <c r="C4" i="3"/>
  <c r="G8" i="5"/>
  <c r="H27" i="5"/>
  <c r="D9" i="5"/>
  <c r="D10" i="5" l="1"/>
  <c r="F9" i="5"/>
  <c r="G9" i="5"/>
  <c r="F10" i="5" l="1"/>
  <c r="D11" i="5"/>
  <c r="G10" i="5"/>
  <c r="D12" i="5" l="1"/>
  <c r="G11" i="5"/>
  <c r="F11" i="5"/>
  <c r="F12" i="5" l="1"/>
  <c r="G12" i="5"/>
  <c r="D13" i="5"/>
  <c r="D14" i="5" l="1"/>
  <c r="G13" i="5"/>
  <c r="F13" i="5"/>
  <c r="F14" i="5" l="1"/>
  <c r="D15" i="5"/>
  <c r="G14" i="5"/>
  <c r="D16" i="5" l="1"/>
  <c r="F15" i="5"/>
  <c r="G15" i="5"/>
  <c r="G16" i="5" l="1"/>
  <c r="F16" i="5"/>
  <c r="D17" i="5"/>
  <c r="D18" i="5" l="1"/>
  <c r="G17" i="5"/>
  <c r="F17" i="5"/>
  <c r="F18" i="5" l="1"/>
  <c r="D19" i="5"/>
  <c r="G18" i="5"/>
  <c r="D20" i="5" l="1"/>
  <c r="G19" i="5"/>
  <c r="F19" i="5"/>
  <c r="F20" i="5" l="1"/>
  <c r="D21" i="5"/>
  <c r="G20" i="5"/>
  <c r="D22" i="5" l="1"/>
  <c r="G21" i="5"/>
  <c r="F21" i="5"/>
  <c r="F22" i="5" l="1"/>
  <c r="D23" i="5"/>
  <c r="G22" i="5"/>
  <c r="D4" i="2" s="1"/>
  <c r="D4" i="3" l="1"/>
  <c r="C4" i="4"/>
  <c r="F23" i="5"/>
  <c r="G23" i="5"/>
</calcChain>
</file>

<file path=xl/sharedStrings.xml><?xml version="1.0" encoding="utf-8"?>
<sst xmlns="http://schemas.openxmlformats.org/spreadsheetml/2006/main" count="137" uniqueCount="120">
  <si>
    <t>版本</t>
  </si>
  <si>
    <t>编写人</t>
  </si>
  <si>
    <t>日期</t>
  </si>
  <si>
    <t>修改说明</t>
  </si>
  <si>
    <t>审核</t>
  </si>
  <si>
    <t>批准</t>
  </si>
  <si>
    <t>V1.0</t>
  </si>
  <si>
    <t>涉及到原系统表</t>
  </si>
  <si>
    <t>业务</t>
  </si>
  <si>
    <t>表名</t>
  </si>
  <si>
    <t>表中文名</t>
  </si>
  <si>
    <t>主题</t>
  </si>
  <si>
    <t>组织</t>
  </si>
  <si>
    <t>涉及到的其他主题</t>
  </si>
  <si>
    <t>主题名称</t>
  </si>
  <si>
    <t>时空</t>
  </si>
  <si>
    <t>企业</t>
  </si>
  <si>
    <t>dwd_enterprise_enterprise_info_f</t>
  </si>
  <si>
    <t>企业信息表</t>
  </si>
  <si>
    <t>序号</t>
  </si>
  <si>
    <t>作业名称</t>
  </si>
  <si>
    <t>作业类型</t>
  </si>
  <si>
    <t>作业目录</t>
  </si>
  <si>
    <t>作业优先级</t>
  </si>
  <si>
    <t>作业责任人</t>
  </si>
  <si>
    <t>作业执行用户</t>
  </si>
  <si>
    <t>调度方式</t>
  </si>
  <si>
    <t>调度周期</t>
  </si>
  <si>
    <t>具体时间</t>
  </si>
  <si>
    <t>生效时间</t>
  </si>
  <si>
    <t>失效时间</t>
  </si>
  <si>
    <t>依赖作业</t>
  </si>
  <si>
    <t>依赖作业失败处理策略</t>
  </si>
  <si>
    <t>跨周期依赖</t>
  </si>
  <si>
    <t>脚本名称</t>
  </si>
  <si>
    <t>作业用途</t>
  </si>
  <si>
    <t>调度时间</t>
  </si>
  <si>
    <t>批处理</t>
  </si>
  <si>
    <t>高</t>
  </si>
  <si>
    <t>周期调度</t>
  </si>
  <si>
    <t>天</t>
  </si>
  <si>
    <t>挂起</t>
  </si>
  <si>
    <t>自依赖（等待上一调度周期执行成功才能继续运行）</t>
  </si>
  <si>
    <t>SQL或脚本</t>
  </si>
  <si>
    <t>脚本（节点）名称</t>
  </si>
  <si>
    <t>脚本存放路径</t>
  </si>
  <si>
    <t>脚本参数</t>
  </si>
  <si>
    <t>是否失败重试</t>
  </si>
  <si>
    <t>最大执行次数</t>
  </si>
  <si>
    <t>重试间隔时间</t>
  </si>
  <si>
    <t>失败策略</t>
  </si>
  <si>
    <t>节点执行的最长时间（分钟、小时、天）</t>
  </si>
  <si>
    <t>节点状态轮询时间（秒）</t>
  </si>
  <si>
    <t>SQL脚本</t>
  </si>
  <si>
    <t>job_name：#{job.name}
job_plan_time：#{DateUtil.format(Job.planTime,"yyyy-MM-dd HH:mm:ss")}</t>
  </si>
  <si>
    <t>是</t>
  </si>
  <si>
    <t>终止当前作业执行计划</t>
  </si>
  <si>
    <t>1小时</t>
  </si>
  <si>
    <t>脚本描述</t>
  </si>
  <si>
    <t>描述</t>
  </si>
  <si>
    <t>脚本处理逻辑</t>
  </si>
  <si>
    <t>贴源层表</t>
  </si>
  <si>
    <t>主题表</t>
  </si>
  <si>
    <t>一级</t>
  </si>
  <si>
    <t>二级</t>
  </si>
  <si>
    <t>dwr</t>
  </si>
  <si>
    <t>业务主题名称</t>
  </si>
  <si>
    <t>缩写</t>
  </si>
  <si>
    <t>一级目录</t>
  </si>
  <si>
    <t>二级目录</t>
  </si>
  <si>
    <t>企业主题</t>
  </si>
  <si>
    <t>enterprise</t>
  </si>
  <si>
    <t>产业主题</t>
  </si>
  <si>
    <t>企业服务主题</t>
  </si>
  <si>
    <t>ser</t>
  </si>
  <si>
    <t>办公主题</t>
  </si>
  <si>
    <t>office</t>
  </si>
  <si>
    <t>项目主题</t>
  </si>
  <si>
    <t>project</t>
  </si>
  <si>
    <t>招商主题</t>
  </si>
  <si>
    <t>investment</t>
  </si>
  <si>
    <t>资源主题</t>
  </si>
  <si>
    <t>res</t>
  </si>
  <si>
    <t>资产主题</t>
  </si>
  <si>
    <t>asset</t>
  </si>
  <si>
    <t>能耗主题</t>
  </si>
  <si>
    <t>energy</t>
  </si>
  <si>
    <t>安环监管主题</t>
  </si>
  <si>
    <t>ses</t>
  </si>
  <si>
    <t>设备主题</t>
  </si>
  <si>
    <t>facility</t>
  </si>
  <si>
    <t>事件主题</t>
  </si>
  <si>
    <t>event</t>
  </si>
  <si>
    <t>工单主题</t>
  </si>
  <si>
    <t>order</t>
  </si>
  <si>
    <t>应急主题</t>
  </si>
  <si>
    <t>emergency</t>
  </si>
  <si>
    <t>人员主题</t>
  </si>
  <si>
    <t>person</t>
  </si>
  <si>
    <t>组织主题</t>
  </si>
  <si>
    <t>org</t>
  </si>
  <si>
    <t>时空主题</t>
  </si>
  <si>
    <t>space</t>
  </si>
  <si>
    <t>贴源层</t>
  </si>
  <si>
    <t>源系统名称</t>
  </si>
  <si>
    <t>英文名称</t>
  </si>
  <si>
    <t>简称</t>
  </si>
  <si>
    <r>
      <rPr>
        <sz val="11"/>
        <color theme="1"/>
        <rFont val="宋体"/>
        <family val="3"/>
        <charset val="134"/>
        <scheme val="minor"/>
      </rPr>
      <t>../</t>
    </r>
    <r>
      <rPr>
        <sz val="11"/>
        <color theme="1"/>
        <rFont val="宋体"/>
        <family val="3"/>
        <charset val="134"/>
        <scheme val="minor"/>
      </rPr>
      <t>dws</t>
    </r>
  </si>
  <si>
    <t>dwi</t>
  </si>
  <si>
    <t>industry</t>
    <phoneticPr fontId="18" type="noConversion"/>
  </si>
  <si>
    <t>任艺</t>
    <phoneticPr fontId="18" type="noConversion"/>
  </si>
  <si>
    <t>创建</t>
    <phoneticPr fontId="18" type="noConversion"/>
  </si>
  <si>
    <t>商管</t>
    <phoneticPr fontId="18" type="noConversion"/>
  </si>
  <si>
    <t>dwi_bm_sys_dept_info</t>
  </si>
  <si>
    <t>部门</t>
    <phoneticPr fontId="18" type="noConversion"/>
  </si>
  <si>
    <t>dim_org_sys_dept_d</t>
    <phoneticPr fontId="18" type="noConversion"/>
  </si>
  <si>
    <t>部门信息表</t>
    <phoneticPr fontId="18" type="noConversion"/>
  </si>
  <si>
    <t>商管系统</t>
    <phoneticPr fontId="18" type="noConversion"/>
  </si>
  <si>
    <t>Business Management</t>
    <phoneticPr fontId="18" type="noConversion"/>
  </si>
  <si>
    <t>bs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</si>
</sst>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charset val="134"/>
      <scheme val="minor"/>
    </font>
    <font>
      <b/>
      <sz val="12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.5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2"/>
      <color rgb="FF333333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1"/>
      <color rgb="FF80008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/>
  </cellStyleXfs>
  <cellXfs count="5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top" wrapText="1"/>
    </xf>
    <xf numFmtId="0" fontId="6" fillId="0" borderId="1" xfId="0" applyFont="1" applyBorder="1" applyAlignment="1">
      <alignment horizontal="justify" vertical="top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1" xfId="0" applyFont="1" applyBorder="1" applyAlignment="1">
      <alignment horizontal="justify" vertical="center" wrapText="1"/>
    </xf>
    <xf numFmtId="20" fontId="0" fillId="0" borderId="1" xfId="0" applyNumberFormat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9" fillId="0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49" fontId="11" fillId="0" borderId="1" xfId="1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0" fontId="11" fillId="0" borderId="1" xfId="1" applyFont="1" applyBorder="1">
      <alignment vertical="center"/>
    </xf>
    <xf numFmtId="49" fontId="0" fillId="0" borderId="1" xfId="0" applyNumberForma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2" fillId="0" borderId="1" xfId="1" applyFont="1" applyBorder="1">
      <alignment vertical="center"/>
    </xf>
    <xf numFmtId="0" fontId="0" fillId="0" borderId="3" xfId="0" applyBorder="1" applyAlignment="1">
      <alignment vertical="center"/>
    </xf>
    <xf numFmtId="0" fontId="10" fillId="0" borderId="3" xfId="0" applyFont="1" applyFill="1" applyBorder="1" applyAlignment="1">
      <alignment horizontal="left" vertical="center"/>
    </xf>
    <xf numFmtId="0" fontId="12" fillId="0" borderId="3" xfId="1" applyFont="1" applyBorder="1">
      <alignment vertical="center"/>
    </xf>
    <xf numFmtId="0" fontId="13" fillId="0" borderId="1" xfId="1" applyFont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2" borderId="1" xfId="0" applyFont="1" applyFill="1" applyBorder="1">
      <alignment vertical="center"/>
    </xf>
    <xf numFmtId="49" fontId="9" fillId="0" borderId="3" xfId="0" applyNumberFormat="1" applyFont="1" applyBorder="1" applyAlignment="1">
      <alignment horizontal="left" vertical="center" wrapText="1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14" fillId="0" borderId="1" xfId="0" applyFont="1" applyBorder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6">
    <cellStyle name="常规" xfId="0" builtinId="0"/>
    <cellStyle name="常规 3" xfId="3" xr:uid="{00000000-0005-0000-0000-000032000000}"/>
    <cellStyle name="常规 4" xfId="4" xr:uid="{00000000-0005-0000-0000-000033000000}"/>
    <cellStyle name="常规 4 2" xfId="5" xr:uid="{00000000-0005-0000-0000-000034000000}"/>
    <cellStyle name="常规 6" xfId="2" xr:uid="{00000000-0005-0000-0000-00000D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D10" sqref="D10"/>
    </sheetView>
  </sheetViews>
  <sheetFormatPr defaultColWidth="9" defaultRowHeight="14" x14ac:dyDescent="0.25"/>
  <cols>
    <col min="1" max="1" width="7.453125" style="43" customWidth="1"/>
    <col min="2" max="2" width="7.36328125" style="43" customWidth="1"/>
    <col min="3" max="3" width="15.6328125" style="43" customWidth="1"/>
    <col min="4" max="4" width="64.26953125" style="43" customWidth="1"/>
    <col min="5" max="6" width="9" style="43"/>
    <col min="7" max="16384" width="9" style="44"/>
  </cols>
  <sheetData>
    <row r="1" spans="1:6" ht="12" customHeight="1" x14ac:dyDescent="0.2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</row>
    <row r="2" spans="1:6" x14ac:dyDescent="0.25">
      <c r="A2" s="43" t="s">
        <v>6</v>
      </c>
      <c r="B2" s="49" t="s">
        <v>110</v>
      </c>
      <c r="C2" s="50">
        <v>44324</v>
      </c>
      <c r="D2" s="51" t="s">
        <v>111</v>
      </c>
    </row>
  </sheetData>
  <phoneticPr fontId="1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8"/>
  <sheetViews>
    <sheetView topLeftCell="C1" workbookViewId="0">
      <selection activeCell="H4" sqref="H4"/>
    </sheetView>
  </sheetViews>
  <sheetFormatPr defaultColWidth="9" defaultRowHeight="14" x14ac:dyDescent="0.25"/>
  <cols>
    <col min="1" max="1" width="2.08984375" customWidth="1"/>
    <col min="2" max="2" width="17.08984375" customWidth="1"/>
    <col min="3" max="3" width="38.26953125" customWidth="1"/>
    <col min="4" max="4" width="18.6328125" customWidth="1"/>
    <col min="5" max="5" width="21" customWidth="1"/>
    <col min="6" max="6" width="9.26953125" customWidth="1"/>
    <col min="7" max="7" width="55.26953125" customWidth="1"/>
    <col min="8" max="8" width="20.6328125" customWidth="1"/>
  </cols>
  <sheetData>
    <row r="2" spans="2:8" x14ac:dyDescent="0.25">
      <c r="B2" t="s">
        <v>7</v>
      </c>
    </row>
    <row r="3" spans="2:8" x14ac:dyDescent="0.25">
      <c r="B3" s="28" t="s">
        <v>8</v>
      </c>
      <c r="C3" s="28" t="s">
        <v>9</v>
      </c>
      <c r="D3" s="28" t="s">
        <v>10</v>
      </c>
      <c r="F3" s="28" t="s">
        <v>11</v>
      </c>
      <c r="G3" s="28" t="s">
        <v>9</v>
      </c>
      <c r="H3" s="28" t="s">
        <v>10</v>
      </c>
    </row>
    <row r="4" spans="2:8" x14ac:dyDescent="0.25">
      <c r="B4" s="46" t="s">
        <v>112</v>
      </c>
      <c r="C4" s="30" t="s">
        <v>113</v>
      </c>
      <c r="D4" s="48" t="s">
        <v>114</v>
      </c>
      <c r="F4" s="29" t="s">
        <v>12</v>
      </c>
      <c r="G4" s="31" t="s">
        <v>115</v>
      </c>
      <c r="H4" s="32" t="s">
        <v>116</v>
      </c>
    </row>
    <row r="5" spans="2:8" x14ac:dyDescent="0.25">
      <c r="B5" s="29"/>
      <c r="C5" s="8"/>
      <c r="D5" s="33"/>
      <c r="F5" s="29"/>
      <c r="G5" s="34"/>
      <c r="H5" s="35"/>
    </row>
    <row r="6" spans="2:8" x14ac:dyDescent="0.25">
      <c r="B6" s="29"/>
      <c r="C6" s="8"/>
      <c r="D6" s="33"/>
      <c r="F6" s="29"/>
      <c r="G6" s="34"/>
      <c r="H6" s="35"/>
    </row>
    <row r="7" spans="2:8" x14ac:dyDescent="0.25">
      <c r="B7" s="29"/>
      <c r="C7" s="8"/>
      <c r="D7" s="33"/>
      <c r="F7" s="29"/>
      <c r="G7" s="34"/>
      <c r="H7" s="35"/>
    </row>
    <row r="8" spans="2:8" x14ac:dyDescent="0.25">
      <c r="B8" s="29"/>
      <c r="C8" s="8"/>
      <c r="D8" s="33"/>
      <c r="F8" s="29"/>
      <c r="G8" s="34"/>
      <c r="H8" s="35"/>
    </row>
    <row r="9" spans="2:8" x14ac:dyDescent="0.25">
      <c r="B9" s="29"/>
      <c r="C9" s="8"/>
      <c r="D9" s="33"/>
      <c r="F9" s="29"/>
      <c r="G9" s="34"/>
      <c r="H9" s="35"/>
    </row>
    <row r="10" spans="2:8" x14ac:dyDescent="0.25">
      <c r="B10" s="29"/>
      <c r="C10" s="8"/>
      <c r="D10" s="33"/>
      <c r="F10" s="29"/>
      <c r="G10" s="34"/>
      <c r="H10" s="35"/>
    </row>
    <row r="11" spans="2:8" x14ac:dyDescent="0.25">
      <c r="B11" s="29"/>
      <c r="C11" s="8"/>
      <c r="D11" s="36"/>
      <c r="F11" s="29"/>
      <c r="G11" s="37"/>
      <c r="H11" s="38"/>
    </row>
    <row r="12" spans="2:8" x14ac:dyDescent="0.25">
      <c r="B12" s="39"/>
      <c r="C12" s="40"/>
      <c r="D12" s="41"/>
      <c r="F12" s="29"/>
      <c r="G12" s="37"/>
      <c r="H12" s="38"/>
    </row>
    <row r="13" spans="2:8" x14ac:dyDescent="0.25">
      <c r="B13" s="29"/>
      <c r="C13" s="24"/>
      <c r="D13" s="8"/>
      <c r="F13" s="8"/>
      <c r="G13" s="8"/>
      <c r="H13" s="8"/>
    </row>
    <row r="14" spans="2:8" x14ac:dyDescent="0.25">
      <c r="B14" s="29"/>
      <c r="C14" s="24"/>
      <c r="D14" s="8"/>
      <c r="F14" s="8"/>
      <c r="G14" s="8"/>
      <c r="H14" s="8"/>
    </row>
    <row r="15" spans="2:8" x14ac:dyDescent="0.25">
      <c r="B15" s="8"/>
      <c r="C15" s="8"/>
      <c r="D15" s="8"/>
      <c r="F15" s="8"/>
      <c r="G15" s="8"/>
      <c r="H15" s="8"/>
    </row>
    <row r="16" spans="2:8" x14ac:dyDescent="0.25">
      <c r="B16" s="8"/>
      <c r="C16" s="8"/>
      <c r="D16" s="8"/>
      <c r="F16" s="8"/>
      <c r="G16" s="8"/>
      <c r="H16" s="8"/>
    </row>
    <row r="17" spans="2:8" x14ac:dyDescent="0.25">
      <c r="B17" s="8"/>
      <c r="C17" s="8"/>
      <c r="D17" s="8"/>
      <c r="F17" s="8"/>
      <c r="G17" s="8"/>
      <c r="H17" s="8"/>
    </row>
    <row r="18" spans="2:8" x14ac:dyDescent="0.25">
      <c r="B18" s="8"/>
      <c r="C18" s="8"/>
      <c r="D18" s="8"/>
      <c r="F18" s="8"/>
      <c r="G18" s="8"/>
      <c r="H18" s="8"/>
    </row>
    <row r="19" spans="2:8" x14ac:dyDescent="0.25">
      <c r="B19" s="8"/>
      <c r="C19" s="8"/>
      <c r="D19" s="8"/>
      <c r="F19" s="8"/>
      <c r="G19" s="8"/>
      <c r="H19" s="8"/>
    </row>
    <row r="20" spans="2:8" x14ac:dyDescent="0.25">
      <c r="B20" s="8"/>
      <c r="C20" s="8"/>
      <c r="D20" s="8"/>
      <c r="F20" s="8"/>
      <c r="G20" s="8"/>
      <c r="H20" s="8"/>
    </row>
    <row r="21" spans="2:8" x14ac:dyDescent="0.25">
      <c r="B21" s="8"/>
      <c r="C21" s="8"/>
      <c r="D21" s="8"/>
      <c r="F21" s="8"/>
      <c r="G21" s="8"/>
      <c r="H21" s="8"/>
    </row>
    <row r="22" spans="2:8" x14ac:dyDescent="0.25">
      <c r="B22" s="8"/>
      <c r="C22" s="8"/>
      <c r="D22" s="8"/>
      <c r="F22" s="8"/>
      <c r="G22" s="8"/>
      <c r="H22" s="8"/>
    </row>
    <row r="23" spans="2:8" x14ac:dyDescent="0.25">
      <c r="B23" s="8"/>
      <c r="C23" s="8"/>
      <c r="D23" s="8"/>
      <c r="F23" s="8"/>
      <c r="G23" s="8"/>
      <c r="H23" s="8"/>
    </row>
    <row r="24" spans="2:8" x14ac:dyDescent="0.25">
      <c r="B24" s="8"/>
      <c r="C24" s="8"/>
      <c r="D24" s="8"/>
      <c r="F24" s="8"/>
      <c r="G24" s="8"/>
      <c r="H24" s="8"/>
    </row>
    <row r="27" spans="2:8" x14ac:dyDescent="0.25">
      <c r="B27" t="s">
        <v>13</v>
      </c>
    </row>
    <row r="28" spans="2:8" x14ac:dyDescent="0.25">
      <c r="B28" s="28" t="s">
        <v>14</v>
      </c>
      <c r="C28" s="28" t="s">
        <v>9</v>
      </c>
      <c r="D28" s="28" t="s">
        <v>10</v>
      </c>
    </row>
    <row r="29" spans="2:8" x14ac:dyDescent="0.25">
      <c r="B29" s="8" t="s">
        <v>15</v>
      </c>
      <c r="C29" s="8"/>
      <c r="D29" s="8"/>
    </row>
    <row r="30" spans="2:8" x14ac:dyDescent="0.25">
      <c r="B30" s="8" t="s">
        <v>16</v>
      </c>
      <c r="C30" s="34" t="s">
        <v>17</v>
      </c>
      <c r="D30" s="42" t="s">
        <v>18</v>
      </c>
    </row>
    <row r="31" spans="2:8" x14ac:dyDescent="0.25">
      <c r="B31" s="8"/>
      <c r="C31" s="8"/>
      <c r="D31" s="8"/>
    </row>
    <row r="32" spans="2:8" x14ac:dyDescent="0.25">
      <c r="B32" s="8"/>
      <c r="C32" s="8"/>
      <c r="D32" s="8"/>
    </row>
    <row r="33" spans="2:4" x14ac:dyDescent="0.25">
      <c r="B33" s="8"/>
      <c r="C33" s="8"/>
      <c r="D33" s="8"/>
    </row>
    <row r="34" spans="2:4" x14ac:dyDescent="0.25">
      <c r="B34" s="8"/>
      <c r="C34" s="8"/>
      <c r="D34" s="8"/>
    </row>
    <row r="35" spans="2:4" x14ac:dyDescent="0.25">
      <c r="B35" s="8"/>
      <c r="C35" s="8"/>
      <c r="D35" s="8"/>
    </row>
    <row r="36" spans="2:4" x14ac:dyDescent="0.25">
      <c r="B36" s="8"/>
      <c r="C36" s="8"/>
      <c r="D36" s="8"/>
    </row>
    <row r="37" spans="2:4" x14ac:dyDescent="0.25">
      <c r="B37" s="8"/>
      <c r="C37" s="8"/>
      <c r="D37" s="8"/>
    </row>
    <row r="38" spans="2:4" x14ac:dyDescent="0.25">
      <c r="B38" s="8"/>
      <c r="C38" s="8"/>
      <c r="D38" s="8"/>
    </row>
  </sheetData>
  <phoneticPr fontId="18" type="noConversion"/>
  <hyperlinks>
    <hyperlink ref="D30" location="设备基础信息!A1" display="企业信息表" xr:uid="{00000000-0004-0000-0100-000000000000}"/>
    <hyperlink ref="H4" location="组织基本信息表!A1" display="组织基本信息表" xr:uid="{00000000-0004-0000-0100-000001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21"/>
  <sheetViews>
    <sheetView tabSelected="1" workbookViewId="0">
      <selection activeCell="B4" sqref="B4"/>
    </sheetView>
  </sheetViews>
  <sheetFormatPr defaultColWidth="9" defaultRowHeight="14" x14ac:dyDescent="0.25"/>
  <cols>
    <col min="1" max="1" width="4.36328125" customWidth="1"/>
    <col min="2" max="2" width="31.26953125" style="25" customWidth="1"/>
    <col min="3" max="3" width="10.90625" style="25" customWidth="1"/>
    <col min="4" max="4" width="24.26953125" style="25" customWidth="1"/>
    <col min="5" max="6" width="13.36328125" style="25" customWidth="1"/>
    <col min="7" max="7" width="9.90625" style="25" customWidth="1"/>
    <col min="8" max="9" width="10.90625" style="25" customWidth="1"/>
    <col min="10" max="15" width="10.90625" style="25" hidden="1" customWidth="1"/>
    <col min="16" max="17" width="14" style="25" customWidth="1"/>
    <col min="18" max="18" width="20" style="25" customWidth="1"/>
    <col min="19" max="19" width="14.453125" style="25" customWidth="1"/>
  </cols>
  <sheetData>
    <row r="2" spans="1:19" s="25" customFormat="1" x14ac:dyDescent="0.25">
      <c r="A2" s="52" t="s">
        <v>19</v>
      </c>
      <c r="B2" s="52" t="s">
        <v>20</v>
      </c>
      <c r="C2" s="52" t="s">
        <v>21</v>
      </c>
      <c r="D2" s="52" t="s">
        <v>22</v>
      </c>
      <c r="E2" s="52" t="s">
        <v>23</v>
      </c>
      <c r="F2" s="52" t="s">
        <v>24</v>
      </c>
      <c r="G2" s="52" t="s">
        <v>25</v>
      </c>
      <c r="H2" s="52" t="s">
        <v>26</v>
      </c>
      <c r="I2" s="52" t="s">
        <v>27</v>
      </c>
      <c r="J2" s="52" t="s">
        <v>28</v>
      </c>
      <c r="K2" s="52" t="s">
        <v>29</v>
      </c>
      <c r="L2" s="52" t="s">
        <v>30</v>
      </c>
      <c r="M2" s="52" t="s">
        <v>31</v>
      </c>
      <c r="N2" s="52"/>
      <c r="O2" s="52"/>
      <c r="P2" s="52" t="s">
        <v>32</v>
      </c>
      <c r="Q2" s="52" t="s">
        <v>33</v>
      </c>
      <c r="R2" s="52" t="s">
        <v>34</v>
      </c>
      <c r="S2" s="52" t="s">
        <v>35</v>
      </c>
    </row>
    <row r="3" spans="1:19" s="25" customFormat="1" ht="15" customHeight="1" x14ac:dyDescent="0.2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 t="s">
        <v>20</v>
      </c>
      <c r="N3" s="53" t="s">
        <v>27</v>
      </c>
      <c r="O3" s="53" t="s">
        <v>36</v>
      </c>
      <c r="P3" s="53"/>
      <c r="Q3" s="53"/>
      <c r="R3" s="53"/>
      <c r="S3" s="53"/>
    </row>
    <row r="4" spans="1:19" ht="56" x14ac:dyDescent="0.25">
      <c r="A4" s="20">
        <v>1</v>
      </c>
      <c r="B4" s="26" t="str">
        <f>"job_"&amp;涉及表!G4&amp;"_dm"</f>
        <v>job_dim_org_sys_dept_d_dm</v>
      </c>
      <c r="C4" s="24" t="s">
        <v>37</v>
      </c>
      <c r="D4" s="24" t="str">
        <f>目录!G22</f>
        <v>../dws/dwr/org</v>
      </c>
      <c r="E4" s="24" t="s">
        <v>38</v>
      </c>
      <c r="F4" s="24"/>
      <c r="G4" s="24"/>
      <c r="H4" s="24" t="s">
        <v>39</v>
      </c>
      <c r="I4" s="24" t="s">
        <v>40</v>
      </c>
      <c r="J4" s="24"/>
      <c r="K4" s="27"/>
      <c r="L4" s="27"/>
      <c r="M4" s="24"/>
      <c r="N4" s="24"/>
      <c r="O4" s="24"/>
      <c r="P4" s="24" t="s">
        <v>41</v>
      </c>
      <c r="Q4" s="24" t="s">
        <v>42</v>
      </c>
      <c r="R4" s="24" t="str">
        <f>"script_"&amp;RIGHT(B4,LEN(B4)-4)</f>
        <v>script_dim_org_sys_dept_d_dm</v>
      </c>
      <c r="S4" s="24" t="str">
        <f>"周期调度《"&amp;涉及表!H4&amp;"》增量更新处理脚本"</f>
        <v>周期调度《部门信息表》增量更新处理脚本</v>
      </c>
    </row>
    <row r="5" spans="1:19" ht="15" x14ac:dyDescent="0.25">
      <c r="A5" s="20"/>
      <c r="B5" s="26"/>
      <c r="C5" s="24"/>
      <c r="D5" s="24"/>
      <c r="E5" s="24"/>
      <c r="F5" s="24"/>
      <c r="G5" s="24"/>
      <c r="H5" s="24"/>
      <c r="I5" s="24"/>
      <c r="J5" s="24"/>
      <c r="K5" s="27"/>
      <c r="L5" s="27"/>
      <c r="M5" s="24"/>
      <c r="N5" s="24"/>
      <c r="O5" s="24"/>
      <c r="P5" s="24"/>
      <c r="Q5" s="24"/>
      <c r="R5" s="24"/>
      <c r="S5" s="24"/>
    </row>
    <row r="6" spans="1:19" ht="15" x14ac:dyDescent="0.25">
      <c r="A6" s="20"/>
      <c r="B6" s="26"/>
      <c r="C6" s="24"/>
      <c r="D6" s="24"/>
      <c r="E6" s="24"/>
      <c r="F6" s="24"/>
      <c r="G6" s="24"/>
      <c r="H6" s="24"/>
      <c r="I6" s="24"/>
      <c r="J6" s="24"/>
      <c r="K6" s="27"/>
      <c r="L6" s="27"/>
      <c r="M6" s="24"/>
      <c r="N6" s="24"/>
      <c r="O6" s="24"/>
      <c r="P6" s="24"/>
      <c r="Q6" s="24"/>
      <c r="R6" s="24"/>
      <c r="S6" s="24"/>
    </row>
    <row r="7" spans="1:19" ht="15" x14ac:dyDescent="0.25">
      <c r="A7" s="20"/>
      <c r="B7" s="26"/>
      <c r="C7" s="24"/>
      <c r="D7" s="24"/>
      <c r="E7" s="24"/>
      <c r="F7" s="24"/>
      <c r="G7" s="24"/>
      <c r="H7" s="24"/>
      <c r="I7" s="24"/>
      <c r="J7" s="24"/>
      <c r="K7" s="27"/>
      <c r="L7" s="27"/>
      <c r="M7" s="24"/>
      <c r="N7" s="24"/>
      <c r="O7" s="24"/>
      <c r="P7" s="24"/>
      <c r="Q7" s="24"/>
      <c r="R7" s="24"/>
      <c r="S7" s="24"/>
    </row>
    <row r="8" spans="1:19" ht="15" x14ac:dyDescent="0.25">
      <c r="A8" s="20"/>
      <c r="B8" s="26"/>
      <c r="C8" s="24"/>
      <c r="D8" s="24"/>
      <c r="E8" s="24"/>
      <c r="F8" s="24"/>
      <c r="G8" s="24"/>
      <c r="H8" s="24"/>
      <c r="I8" s="24"/>
      <c r="J8" s="24"/>
      <c r="K8" s="27"/>
      <c r="L8" s="27"/>
      <c r="M8" s="24"/>
      <c r="N8" s="24"/>
      <c r="O8" s="24"/>
      <c r="P8" s="24"/>
      <c r="Q8" s="24"/>
      <c r="R8" s="24"/>
      <c r="S8" s="24"/>
    </row>
    <row r="9" spans="1:19" ht="15" x14ac:dyDescent="0.25">
      <c r="A9" s="20"/>
      <c r="B9" s="26"/>
      <c r="C9" s="24"/>
      <c r="D9" s="24"/>
      <c r="E9" s="24"/>
      <c r="F9" s="24"/>
      <c r="G9" s="24"/>
      <c r="H9" s="24"/>
      <c r="I9" s="24"/>
      <c r="J9" s="24"/>
      <c r="K9" s="27"/>
      <c r="L9" s="27"/>
      <c r="M9" s="24"/>
      <c r="N9" s="24"/>
      <c r="O9" s="24"/>
      <c r="P9" s="24"/>
      <c r="Q9" s="24"/>
      <c r="R9" s="24"/>
      <c r="S9" s="24"/>
    </row>
    <row r="10" spans="1:19" ht="15" x14ac:dyDescent="0.25">
      <c r="A10" s="20"/>
      <c r="B10" s="26"/>
      <c r="C10" s="24"/>
      <c r="D10" s="24"/>
      <c r="E10" s="24"/>
      <c r="F10" s="24"/>
      <c r="G10" s="24"/>
      <c r="H10" s="24"/>
      <c r="I10" s="24"/>
      <c r="J10" s="24"/>
      <c r="K10" s="27"/>
      <c r="L10" s="27"/>
      <c r="M10" s="24"/>
      <c r="N10" s="24"/>
      <c r="O10" s="24"/>
      <c r="P10" s="24"/>
      <c r="Q10" s="24"/>
      <c r="R10" s="24"/>
      <c r="S10" s="24"/>
    </row>
    <row r="11" spans="1:19" ht="15" x14ac:dyDescent="0.25">
      <c r="A11" s="20"/>
      <c r="B11" s="26"/>
      <c r="C11" s="24"/>
      <c r="D11" s="24"/>
      <c r="E11" s="24"/>
      <c r="F11" s="24"/>
      <c r="G11" s="24"/>
      <c r="H11" s="24"/>
      <c r="I11" s="24"/>
      <c r="J11" s="24"/>
      <c r="K11" s="27"/>
      <c r="L11" s="27"/>
      <c r="M11" s="24"/>
      <c r="N11" s="24"/>
      <c r="O11" s="24"/>
      <c r="P11" s="24"/>
      <c r="Q11" s="24"/>
      <c r="R11" s="24"/>
      <c r="S11" s="24"/>
    </row>
    <row r="12" spans="1:19" ht="15" x14ac:dyDescent="0.25">
      <c r="A12" s="20"/>
      <c r="B12" s="26"/>
      <c r="C12" s="24"/>
      <c r="D12" s="24"/>
      <c r="E12" s="24"/>
      <c r="F12" s="24"/>
      <c r="G12" s="24"/>
      <c r="H12" s="24"/>
      <c r="I12" s="24"/>
      <c r="J12" s="24"/>
      <c r="K12" s="27"/>
      <c r="L12" s="27"/>
      <c r="M12" s="24"/>
      <c r="N12" s="24"/>
      <c r="O12" s="24"/>
      <c r="P12" s="24"/>
      <c r="Q12" s="24"/>
      <c r="R12" s="24"/>
      <c r="S12" s="24"/>
    </row>
    <row r="13" spans="1:19" ht="15" x14ac:dyDescent="0.25">
      <c r="A13" s="20"/>
      <c r="B13" s="26"/>
      <c r="C13" s="24"/>
      <c r="D13" s="24"/>
      <c r="E13" s="24"/>
      <c r="F13" s="24"/>
      <c r="G13" s="24"/>
      <c r="H13" s="24"/>
      <c r="I13" s="24"/>
      <c r="J13" s="24"/>
      <c r="K13" s="27"/>
      <c r="L13" s="27"/>
      <c r="M13" s="24"/>
      <c r="N13" s="24"/>
      <c r="O13" s="24"/>
      <c r="P13" s="24"/>
      <c r="Q13" s="24"/>
      <c r="R13" s="24"/>
      <c r="S13" s="24"/>
    </row>
    <row r="14" spans="1:19" ht="15" x14ac:dyDescent="0.25">
      <c r="A14" s="20"/>
      <c r="B14" s="26"/>
      <c r="C14" s="24"/>
      <c r="D14" s="24"/>
      <c r="E14" s="24"/>
      <c r="F14" s="24"/>
      <c r="G14" s="24"/>
      <c r="H14" s="24"/>
      <c r="I14" s="24"/>
      <c r="J14" s="24"/>
      <c r="K14" s="27"/>
      <c r="L14" s="27"/>
      <c r="M14" s="24"/>
      <c r="N14" s="24"/>
      <c r="O14" s="24"/>
      <c r="P14" s="24"/>
      <c r="Q14" s="24"/>
      <c r="R14" s="24"/>
      <c r="S14" s="24"/>
    </row>
    <row r="15" spans="1:19" ht="15" x14ac:dyDescent="0.25">
      <c r="A15" s="20"/>
      <c r="B15" s="26"/>
      <c r="C15" s="24"/>
      <c r="D15" s="24"/>
      <c r="E15" s="24"/>
      <c r="F15" s="24"/>
      <c r="G15" s="24"/>
      <c r="H15" s="24"/>
      <c r="I15" s="24"/>
      <c r="J15" s="24"/>
      <c r="K15" s="27"/>
      <c r="L15" s="27"/>
      <c r="M15" s="24"/>
      <c r="N15" s="24"/>
      <c r="O15" s="24"/>
      <c r="P15" s="24"/>
      <c r="Q15" s="24"/>
      <c r="R15" s="24"/>
      <c r="S15" s="24"/>
    </row>
    <row r="16" spans="1:19" ht="15" x14ac:dyDescent="0.25">
      <c r="A16" s="8"/>
      <c r="B16" s="26"/>
      <c r="C16" s="24"/>
      <c r="D16" s="24"/>
      <c r="E16" s="24"/>
      <c r="F16" s="24"/>
      <c r="G16" s="24"/>
      <c r="H16" s="24"/>
      <c r="I16" s="24"/>
      <c r="J16" s="24"/>
      <c r="K16" s="27"/>
      <c r="L16" s="27"/>
      <c r="M16" s="24"/>
      <c r="N16" s="24"/>
      <c r="O16" s="24"/>
      <c r="P16" s="24"/>
      <c r="Q16" s="24"/>
      <c r="R16" s="24"/>
      <c r="S16" s="24"/>
    </row>
    <row r="17" spans="1:19" ht="15" x14ac:dyDescent="0.25">
      <c r="A17" s="8"/>
      <c r="B17" s="26"/>
      <c r="C17" s="24"/>
      <c r="D17" s="24"/>
      <c r="E17" s="24"/>
      <c r="F17" s="24"/>
      <c r="G17" s="24"/>
      <c r="H17" s="24"/>
      <c r="I17" s="24"/>
      <c r="J17" s="24"/>
      <c r="K17" s="27"/>
      <c r="L17" s="27"/>
      <c r="M17" s="24"/>
      <c r="N17" s="24"/>
      <c r="O17" s="24"/>
      <c r="P17" s="24"/>
      <c r="Q17" s="24"/>
      <c r="R17" s="24"/>
      <c r="S17" s="24"/>
    </row>
    <row r="18" spans="1:19" ht="15" x14ac:dyDescent="0.25">
      <c r="A18" s="8"/>
      <c r="B18" s="26"/>
      <c r="C18" s="24"/>
      <c r="D18" s="24"/>
      <c r="E18" s="24"/>
      <c r="F18" s="24"/>
      <c r="G18" s="24"/>
      <c r="H18" s="24"/>
      <c r="I18" s="24"/>
      <c r="J18" s="24"/>
      <c r="K18" s="27"/>
      <c r="L18" s="27"/>
      <c r="M18" s="24"/>
      <c r="N18" s="24"/>
      <c r="O18" s="24"/>
      <c r="P18" s="24"/>
      <c r="Q18" s="24"/>
      <c r="R18" s="24"/>
      <c r="S18" s="24"/>
    </row>
    <row r="19" spans="1:19" ht="15" x14ac:dyDescent="0.25">
      <c r="A19" s="8"/>
      <c r="B19" s="26"/>
      <c r="C19" s="24"/>
      <c r="D19" s="24"/>
      <c r="E19" s="24"/>
      <c r="F19" s="24"/>
      <c r="G19" s="24"/>
      <c r="H19" s="24"/>
      <c r="I19" s="24"/>
      <c r="J19" s="24"/>
      <c r="K19" s="27"/>
      <c r="L19" s="27"/>
      <c r="M19" s="24"/>
      <c r="N19" s="24"/>
      <c r="O19" s="24"/>
      <c r="P19" s="24"/>
      <c r="Q19" s="24"/>
      <c r="R19" s="24"/>
      <c r="S19" s="24"/>
    </row>
    <row r="20" spans="1:19" ht="15" x14ac:dyDescent="0.25">
      <c r="A20" s="8"/>
      <c r="B20" s="26"/>
      <c r="C20" s="24"/>
      <c r="D20" s="24"/>
      <c r="E20" s="24"/>
      <c r="F20" s="24"/>
      <c r="G20" s="24"/>
      <c r="H20" s="24"/>
      <c r="I20" s="24"/>
      <c r="J20" s="24"/>
      <c r="K20" s="27"/>
      <c r="L20" s="27"/>
      <c r="M20" s="24"/>
      <c r="N20" s="24"/>
      <c r="O20" s="24"/>
      <c r="P20" s="24"/>
      <c r="Q20" s="24"/>
      <c r="R20" s="24"/>
      <c r="S20" s="24"/>
    </row>
    <row r="21" spans="1:19" ht="15" x14ac:dyDescent="0.25">
      <c r="A21" s="8"/>
      <c r="B21" s="26"/>
      <c r="C21" s="24"/>
      <c r="D21" s="24"/>
      <c r="E21" s="24"/>
      <c r="F21" s="24"/>
      <c r="G21" s="24"/>
      <c r="H21" s="24"/>
      <c r="I21" s="24"/>
      <c r="J21" s="24"/>
      <c r="K21" s="27"/>
      <c r="L21" s="27"/>
      <c r="M21" s="24"/>
      <c r="N21" s="24"/>
      <c r="O21" s="24"/>
      <c r="P21" s="24"/>
      <c r="Q21" s="24"/>
      <c r="R21" s="24"/>
      <c r="S21" s="24"/>
    </row>
  </sheetData>
  <autoFilter ref="B3:P12" xr:uid="{00000000-0009-0000-0000-000002000000}"/>
  <mergeCells count="19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P2:P3"/>
    <mergeCell ref="Q2:Q3"/>
    <mergeCell ref="R2:R3"/>
    <mergeCell ref="S2:S3"/>
    <mergeCell ref="K2:K3"/>
    <mergeCell ref="L2:L3"/>
    <mergeCell ref="M2:M3"/>
    <mergeCell ref="N2:N3"/>
    <mergeCell ref="O2:O3"/>
  </mergeCells>
  <phoneticPr fontId="18" type="noConversion"/>
  <dataValidations count="6">
    <dataValidation type="list" allowBlank="1" showInputMessage="1" showErrorMessage="1" sqref="C7 C4:C6 C8:C15" xr:uid="{00000000-0002-0000-0200-000000000000}">
      <formula1>"批处理,实时处理"</formula1>
    </dataValidation>
    <dataValidation type="list" allowBlank="1" showInputMessage="1" showErrorMessage="1" sqref="P4 P5 P6 P7 P8:P15" xr:uid="{00000000-0002-0000-0200-000001000000}">
      <formula1>"挂起,继续执行,终止执行"</formula1>
    </dataValidation>
    <dataValidation type="list" allowBlank="1" showInputMessage="1" showErrorMessage="1" sqref="H4 H5 H6 H7 H8:H15" xr:uid="{00000000-0002-0000-0200-000002000000}">
      <formula1>"单次调度,周期调度,事件驱动"</formula1>
    </dataValidation>
    <dataValidation type="list" allowBlank="1" showInputMessage="1" showErrorMessage="1" sqref="I4 I5 I6 I7 I8:I15" xr:uid="{00000000-0002-0000-0200-000003000000}">
      <formula1>"分,时,天,月,年"</formula1>
    </dataValidation>
    <dataValidation type="list" allowBlank="1" showInputMessage="1" showErrorMessage="1" sqref="Q4 Q5 Q6 Q7 Q8:Q15" xr:uid="{00000000-0002-0000-0200-000004000000}">
      <formula1>"不依赖上一调度周期,自依赖（等待上一调度周期执行成功才能继续运行）"</formula1>
    </dataValidation>
    <dataValidation type="list" allowBlank="1" showInputMessage="1" showErrorMessage="1" sqref="E7 E4:E6 E8:E15" xr:uid="{00000000-0002-0000-0200-000005000000}">
      <formula1>"高,中,低"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topLeftCell="C1" workbookViewId="0">
      <selection activeCell="E4" sqref="E4"/>
    </sheetView>
  </sheetViews>
  <sheetFormatPr defaultColWidth="9" defaultRowHeight="14" x14ac:dyDescent="0.25"/>
  <cols>
    <col min="1" max="1" width="6.08984375" customWidth="1"/>
    <col min="2" max="2" width="14.26953125" customWidth="1"/>
    <col min="3" max="3" width="31.1796875" customWidth="1"/>
    <col min="4" max="4" width="22.6328125" customWidth="1"/>
    <col min="5" max="5" width="25.453125" customWidth="1"/>
    <col min="6" max="6" width="9.26953125" customWidth="1"/>
    <col min="7" max="7" width="10.7265625" customWidth="1"/>
    <col min="8" max="8" width="9.7265625" customWidth="1"/>
    <col min="9" max="9" width="19.36328125" customWidth="1"/>
    <col min="10" max="10" width="16.90625" customWidth="1"/>
    <col min="11" max="11" width="15.90625" customWidth="1"/>
  </cols>
  <sheetData>
    <row r="1" spans="1:11" ht="9" customHeight="1" x14ac:dyDescent="0.25"/>
    <row r="2" spans="1:11" ht="29.15" customHeight="1" x14ac:dyDescent="0.25">
      <c r="A2" s="52" t="s">
        <v>19</v>
      </c>
      <c r="B2" s="54" t="s">
        <v>43</v>
      </c>
      <c r="C2" s="52" t="s">
        <v>44</v>
      </c>
      <c r="D2" s="52" t="s">
        <v>45</v>
      </c>
      <c r="E2" s="52" t="s">
        <v>46</v>
      </c>
      <c r="F2" s="52" t="s">
        <v>47</v>
      </c>
      <c r="G2" s="52" t="s">
        <v>48</v>
      </c>
      <c r="H2" s="52" t="s">
        <v>49</v>
      </c>
      <c r="I2" s="52" t="s">
        <v>50</v>
      </c>
      <c r="J2" s="52" t="s">
        <v>51</v>
      </c>
      <c r="K2" s="52" t="s">
        <v>52</v>
      </c>
    </row>
    <row r="3" spans="1:11" ht="26.15" customHeight="1" x14ac:dyDescent="0.25">
      <c r="A3" s="53"/>
      <c r="B3" s="54"/>
      <c r="C3" s="52"/>
      <c r="D3" s="52"/>
      <c r="E3" s="52"/>
      <c r="F3" s="52"/>
      <c r="G3" s="52"/>
      <c r="H3" s="52"/>
      <c r="I3" s="52"/>
      <c r="J3" s="52"/>
      <c r="K3" s="52"/>
    </row>
    <row r="4" spans="1:11" ht="70" customHeight="1" x14ac:dyDescent="0.25">
      <c r="A4" s="20">
        <v>1</v>
      </c>
      <c r="B4" s="8" t="s">
        <v>53</v>
      </c>
      <c r="C4" s="24" t="str">
        <f>作业!R4</f>
        <v>script_dim_org_sys_dept_d_dm</v>
      </c>
      <c r="D4" s="8" t="str">
        <f>作业!D4</f>
        <v>../dws/dwr/org</v>
      </c>
      <c r="E4" s="24" t="s">
        <v>54</v>
      </c>
      <c r="F4" s="8" t="s">
        <v>55</v>
      </c>
      <c r="G4" s="8">
        <v>3</v>
      </c>
      <c r="H4" s="8">
        <v>60</v>
      </c>
      <c r="I4" s="8" t="s">
        <v>56</v>
      </c>
      <c r="J4" s="8" t="s">
        <v>57</v>
      </c>
      <c r="K4" s="8">
        <v>10</v>
      </c>
    </row>
    <row r="5" spans="1:11" ht="70" customHeight="1" x14ac:dyDescent="0.25">
      <c r="A5" s="20"/>
      <c r="B5" s="8"/>
      <c r="C5" s="24"/>
      <c r="D5" s="8"/>
      <c r="E5" s="24"/>
      <c r="F5" s="8"/>
      <c r="G5" s="8"/>
      <c r="H5" s="8"/>
      <c r="I5" s="8"/>
      <c r="J5" s="8"/>
      <c r="K5" s="8"/>
    </row>
    <row r="6" spans="1:11" ht="70" customHeight="1" x14ac:dyDescent="0.25">
      <c r="A6" s="20"/>
      <c r="B6" s="8"/>
      <c r="C6" s="24"/>
      <c r="D6" s="8"/>
      <c r="E6" s="24"/>
      <c r="F6" s="8"/>
      <c r="G6" s="8"/>
      <c r="H6" s="8"/>
      <c r="I6" s="8"/>
      <c r="J6" s="8"/>
      <c r="K6" s="8"/>
    </row>
    <row r="7" spans="1:11" ht="70" customHeight="1" x14ac:dyDescent="0.25">
      <c r="A7" s="20"/>
      <c r="B7" s="8"/>
      <c r="C7" s="24"/>
      <c r="D7" s="8"/>
      <c r="E7" s="24"/>
      <c r="F7" s="8"/>
      <c r="G7" s="8"/>
      <c r="H7" s="8"/>
      <c r="I7" s="8"/>
      <c r="J7" s="8"/>
      <c r="K7" s="8"/>
    </row>
    <row r="8" spans="1:11" ht="70" customHeight="1" x14ac:dyDescent="0.25">
      <c r="A8" s="20"/>
      <c r="B8" s="8"/>
      <c r="C8" s="24"/>
      <c r="D8" s="8"/>
      <c r="E8" s="24"/>
      <c r="F8" s="8"/>
      <c r="G8" s="8"/>
      <c r="H8" s="8"/>
      <c r="I8" s="8"/>
      <c r="J8" s="8"/>
      <c r="K8" s="8"/>
    </row>
    <row r="9" spans="1:11" ht="70" customHeight="1" x14ac:dyDescent="0.25">
      <c r="A9" s="20"/>
      <c r="B9" s="8"/>
      <c r="C9" s="24"/>
      <c r="D9" s="8"/>
      <c r="E9" s="24"/>
      <c r="F9" s="8"/>
      <c r="G9" s="8"/>
      <c r="H9" s="8"/>
      <c r="I9" s="8"/>
      <c r="J9" s="8"/>
      <c r="K9" s="8"/>
    </row>
    <row r="10" spans="1:11" ht="70" customHeight="1" x14ac:dyDescent="0.25">
      <c r="A10" s="20"/>
      <c r="B10" s="8"/>
      <c r="C10" s="24"/>
      <c r="D10" s="8"/>
      <c r="E10" s="24"/>
      <c r="F10" s="8"/>
      <c r="G10" s="8"/>
      <c r="H10" s="8"/>
      <c r="I10" s="8"/>
      <c r="J10" s="8"/>
      <c r="K10" s="8"/>
    </row>
    <row r="11" spans="1:11" ht="70" customHeight="1" x14ac:dyDescent="0.25">
      <c r="A11" s="20"/>
      <c r="B11" s="8"/>
      <c r="C11" s="24"/>
      <c r="D11" s="8"/>
      <c r="E11" s="24"/>
      <c r="F11" s="8"/>
      <c r="G11" s="8"/>
      <c r="H11" s="8"/>
      <c r="I11" s="8"/>
      <c r="J11" s="8"/>
      <c r="K11" s="8"/>
    </row>
    <row r="12" spans="1:11" ht="70" customHeight="1" x14ac:dyDescent="0.25">
      <c r="A12" s="20"/>
      <c r="B12" s="8"/>
      <c r="C12" s="24"/>
      <c r="D12" s="8"/>
      <c r="E12" s="24"/>
      <c r="F12" s="8"/>
      <c r="G12" s="8"/>
      <c r="H12" s="8"/>
      <c r="I12" s="8"/>
      <c r="J12" s="8"/>
      <c r="K12" s="8"/>
    </row>
    <row r="13" spans="1:11" ht="70" customHeight="1" x14ac:dyDescent="0.25">
      <c r="A13" s="8"/>
      <c r="B13" s="8"/>
      <c r="C13" s="24"/>
      <c r="D13" s="8"/>
      <c r="E13" s="24"/>
      <c r="F13" s="8"/>
      <c r="G13" s="8"/>
      <c r="H13" s="8"/>
      <c r="I13" s="8"/>
      <c r="J13" s="8"/>
      <c r="K13" s="8"/>
    </row>
    <row r="14" spans="1:11" ht="70" customHeight="1" x14ac:dyDescent="0.25">
      <c r="A14" s="8"/>
      <c r="B14" s="8"/>
      <c r="C14" s="24"/>
      <c r="D14" s="8"/>
      <c r="E14" s="24"/>
      <c r="F14" s="8"/>
      <c r="G14" s="8"/>
      <c r="H14" s="8"/>
      <c r="I14" s="8"/>
      <c r="J14" s="8"/>
      <c r="K14" s="8"/>
    </row>
    <row r="15" spans="1:11" ht="70" customHeight="1" x14ac:dyDescent="0.25">
      <c r="A15" s="8"/>
      <c r="B15" s="8"/>
      <c r="C15" s="24"/>
      <c r="D15" s="8"/>
      <c r="E15" s="24"/>
      <c r="F15" s="8"/>
      <c r="G15" s="8"/>
      <c r="H15" s="8"/>
      <c r="I15" s="8"/>
      <c r="J15" s="8"/>
      <c r="K15" s="8"/>
    </row>
    <row r="16" spans="1:11" ht="70" customHeight="1" x14ac:dyDescent="0.25">
      <c r="A16" s="8"/>
      <c r="B16" s="8"/>
      <c r="C16" s="24"/>
      <c r="D16" s="8"/>
      <c r="E16" s="24"/>
      <c r="F16" s="8"/>
      <c r="G16" s="8"/>
      <c r="H16" s="8"/>
      <c r="I16" s="8"/>
      <c r="J16" s="8"/>
      <c r="K16" s="8"/>
    </row>
    <row r="17" spans="1:11" ht="70" customHeight="1" x14ac:dyDescent="0.25">
      <c r="A17" s="8"/>
      <c r="B17" s="8"/>
      <c r="C17" s="24"/>
      <c r="D17" s="8"/>
      <c r="E17" s="24"/>
      <c r="F17" s="8"/>
      <c r="G17" s="8"/>
      <c r="H17" s="8"/>
      <c r="I17" s="8"/>
      <c r="J17" s="8"/>
      <c r="K17" s="8"/>
    </row>
    <row r="18" spans="1:11" ht="70" customHeight="1" x14ac:dyDescent="0.25">
      <c r="A18" s="8"/>
      <c r="B18" s="8"/>
      <c r="C18" s="24"/>
      <c r="D18" s="8"/>
      <c r="E18" s="24"/>
      <c r="F18" s="8"/>
      <c r="G18" s="8"/>
      <c r="H18" s="8"/>
      <c r="I18" s="8"/>
      <c r="J18" s="8"/>
      <c r="K18" s="8"/>
    </row>
    <row r="19" spans="1:11" ht="70" customHeight="1" x14ac:dyDescent="0.25">
      <c r="A19" s="8"/>
      <c r="B19" s="8"/>
      <c r="C19" s="24"/>
      <c r="D19" s="8"/>
      <c r="E19" s="24"/>
      <c r="F19" s="8"/>
      <c r="G19" s="8"/>
      <c r="H19" s="8"/>
      <c r="I19" s="8"/>
      <c r="J19" s="8"/>
      <c r="K19" s="8"/>
    </row>
    <row r="20" spans="1:11" ht="70" customHeight="1" x14ac:dyDescent="0.25">
      <c r="A20" s="8"/>
      <c r="B20" s="8"/>
      <c r="C20" s="24"/>
      <c r="D20" s="8"/>
      <c r="E20" s="24"/>
      <c r="F20" s="8"/>
      <c r="G20" s="8"/>
      <c r="H20" s="8"/>
      <c r="I20" s="8"/>
      <c r="J20" s="8"/>
      <c r="K20" s="8"/>
    </row>
    <row r="21" spans="1:11" ht="70" customHeight="1" x14ac:dyDescent="0.25">
      <c r="A21" s="8"/>
      <c r="B21" s="8"/>
      <c r="C21" s="24"/>
      <c r="D21" s="8"/>
      <c r="E21" s="24"/>
      <c r="F21" s="8"/>
      <c r="G21" s="8"/>
      <c r="H21" s="8"/>
      <c r="I21" s="8"/>
      <c r="J21" s="8"/>
      <c r="K21" s="8"/>
    </row>
  </sheetData>
  <mergeCells count="11">
    <mergeCell ref="A2:A3"/>
    <mergeCell ref="B2:B3"/>
    <mergeCell ref="C2:C3"/>
    <mergeCell ref="D2:D3"/>
    <mergeCell ref="E2:E3"/>
    <mergeCell ref="K2:K3"/>
    <mergeCell ref="F2:F3"/>
    <mergeCell ref="G2:G3"/>
    <mergeCell ref="H2:H3"/>
    <mergeCell ref="I2:I3"/>
    <mergeCell ref="J2:J3"/>
  </mergeCells>
  <phoneticPr fontId="18" type="noConversion"/>
  <dataValidations count="2">
    <dataValidation type="list" allowBlank="1" showInputMessage="1" showErrorMessage="1" sqref="I4 I5 I6 I7 I8 I9 I10 I11 I12:I16" xr:uid="{00000000-0002-0000-0300-000000000000}">
      <formula1>"终止后续节点执行计划,终止当前作业执行计划,继续执行下一节点,挂起当前作业执行计划"</formula1>
    </dataValidation>
    <dataValidation type="list" allowBlank="1" showInputMessage="1" showErrorMessage="1" sqref="B7 B4:B6 B8:B11 B12:B16" xr:uid="{00000000-0002-0000-0300-000001000000}">
      <formula1>"SQL语句,SQL脚本"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"/>
  <sheetViews>
    <sheetView workbookViewId="0">
      <selection activeCell="E4" sqref="E4"/>
    </sheetView>
  </sheetViews>
  <sheetFormatPr defaultColWidth="9" defaultRowHeight="14" x14ac:dyDescent="0.25"/>
  <cols>
    <col min="1" max="1" width="6.08984375" style="17" customWidth="1"/>
    <col min="2" max="2" width="40.08984375" style="18" customWidth="1"/>
    <col min="3" max="3" width="25.453125" style="18" customWidth="1"/>
    <col min="4" max="4" width="35.26953125" style="18" customWidth="1"/>
    <col min="5" max="6" width="32.453125" style="18" customWidth="1"/>
    <col min="7" max="7" width="28.08984375" style="18" customWidth="1"/>
    <col min="8" max="16384" width="9" style="17"/>
  </cols>
  <sheetData>
    <row r="1" spans="1:7" ht="8.15" customHeight="1" x14ac:dyDescent="0.25"/>
    <row r="2" spans="1:7" ht="33" customHeight="1" x14ac:dyDescent="0.25">
      <c r="A2" s="52" t="s">
        <v>19</v>
      </c>
      <c r="B2" s="52" t="s">
        <v>34</v>
      </c>
      <c r="C2" s="52" t="s">
        <v>45</v>
      </c>
      <c r="D2" s="19" t="s">
        <v>58</v>
      </c>
      <c r="E2" s="19"/>
      <c r="F2" s="52" t="s">
        <v>59</v>
      </c>
      <c r="G2" s="52" t="s">
        <v>60</v>
      </c>
    </row>
    <row r="3" spans="1:7" ht="17.5" x14ac:dyDescent="0.25">
      <c r="A3" s="53"/>
      <c r="B3" s="53"/>
      <c r="C3" s="53"/>
      <c r="D3" s="19" t="s">
        <v>61</v>
      </c>
      <c r="E3" s="19" t="s">
        <v>62</v>
      </c>
      <c r="F3" s="53"/>
      <c r="G3" s="53"/>
    </row>
    <row r="4" spans="1:7" ht="47.15" customHeight="1" x14ac:dyDescent="0.25">
      <c r="A4" s="20">
        <v>1</v>
      </c>
      <c r="B4" s="21" t="str">
        <f>作业!R4</f>
        <v>script_dim_org_sys_dept_d_dm</v>
      </c>
      <c r="C4" s="22" t="str">
        <f>作业!D4</f>
        <v>../dws/dwr/org</v>
      </c>
      <c r="D4" s="23" t="str">
        <f>涉及表!C4</f>
        <v>dwi_bm_sys_dept_info</v>
      </c>
      <c r="E4" s="21" t="str">
        <f>涉及表!G4</f>
        <v>dim_org_sys_dept_d</v>
      </c>
      <c r="F4" s="21" t="str">
        <f>"将《"&amp;涉及表!D4&amp;"》表中的相关字段整理合并后更新到主题库《"&amp;涉及表!H4&amp;"》表中"</f>
        <v>将《部门》表中的相关字段整理合并后更新到主题库《部门信息表》表中</v>
      </c>
      <c r="G4" s="21" t="str">
        <f>"参考"&amp;涉及表!F4&amp;"主题下03Mapping-《DWR-"&amp;涉及表!F4&amp;"-MAPPING映射-V1.0.xlsx》"</f>
        <v>参考组织主题下03Mapping-《DWR-组织-MAPPING映射-V1.0.xlsx》</v>
      </c>
    </row>
    <row r="5" spans="1:7" ht="25" customHeight="1" x14ac:dyDescent="0.25">
      <c r="A5" s="20"/>
      <c r="B5" s="21"/>
      <c r="C5" s="22"/>
      <c r="D5" s="23"/>
      <c r="E5" s="21"/>
      <c r="F5" s="21"/>
      <c r="G5" s="21"/>
    </row>
    <row r="6" spans="1:7" ht="25" customHeight="1" x14ac:dyDescent="0.25">
      <c r="A6" s="20"/>
      <c r="B6" s="21"/>
      <c r="C6" s="22"/>
      <c r="D6" s="23"/>
      <c r="E6" s="21"/>
      <c r="F6" s="21"/>
      <c r="G6" s="21"/>
    </row>
    <row r="7" spans="1:7" ht="25" customHeight="1" x14ac:dyDescent="0.25">
      <c r="A7" s="20"/>
      <c r="B7" s="21"/>
      <c r="C7" s="22"/>
      <c r="D7" s="23"/>
      <c r="E7" s="21"/>
      <c r="F7" s="21"/>
      <c r="G7" s="21"/>
    </row>
    <row r="8" spans="1:7" ht="25" customHeight="1" x14ac:dyDescent="0.25">
      <c r="A8" s="20"/>
      <c r="B8" s="21"/>
      <c r="C8" s="22"/>
      <c r="D8" s="23"/>
      <c r="E8" s="21"/>
      <c r="F8" s="21"/>
      <c r="G8" s="21"/>
    </row>
    <row r="9" spans="1:7" ht="25" customHeight="1" x14ac:dyDescent="0.25">
      <c r="A9" s="20"/>
      <c r="B9" s="21"/>
      <c r="C9" s="22"/>
      <c r="D9" s="23"/>
      <c r="E9" s="21"/>
      <c r="F9" s="21"/>
      <c r="G9" s="21"/>
    </row>
    <row r="10" spans="1:7" ht="25" customHeight="1" x14ac:dyDescent="0.25">
      <c r="A10" s="20"/>
      <c r="B10" s="21"/>
      <c r="C10" s="22"/>
      <c r="D10" s="23"/>
      <c r="E10" s="21"/>
      <c r="F10" s="21"/>
      <c r="G10" s="21"/>
    </row>
    <row r="11" spans="1:7" ht="25" customHeight="1" x14ac:dyDescent="0.25">
      <c r="A11" s="20"/>
      <c r="B11" s="21"/>
      <c r="C11" s="22"/>
      <c r="D11" s="23"/>
      <c r="E11" s="21"/>
      <c r="F11" s="21"/>
      <c r="G11" s="21"/>
    </row>
    <row r="12" spans="1:7" ht="25" customHeight="1" x14ac:dyDescent="0.25">
      <c r="A12" s="20"/>
      <c r="B12" s="21"/>
      <c r="C12" s="22"/>
      <c r="D12" s="23"/>
      <c r="E12" s="21"/>
      <c r="F12" s="21"/>
      <c r="G12" s="21"/>
    </row>
    <row r="13" spans="1:7" ht="25" customHeight="1" x14ac:dyDescent="0.25">
      <c r="A13" s="20"/>
      <c r="B13" s="21"/>
      <c r="C13" s="22"/>
      <c r="D13" s="23"/>
      <c r="E13" s="21"/>
      <c r="F13" s="21"/>
      <c r="G13" s="21"/>
    </row>
    <row r="14" spans="1:7" ht="25" customHeight="1" x14ac:dyDescent="0.25">
      <c r="A14" s="20"/>
      <c r="B14" s="21"/>
      <c r="C14" s="22"/>
      <c r="D14" s="23"/>
      <c r="E14" s="21"/>
      <c r="F14" s="21"/>
      <c r="G14" s="21"/>
    </row>
    <row r="15" spans="1:7" ht="25" customHeight="1" x14ac:dyDescent="0.25">
      <c r="A15" s="20"/>
      <c r="B15" s="21"/>
      <c r="C15" s="22"/>
      <c r="D15" s="23"/>
      <c r="E15" s="21"/>
      <c r="F15" s="21"/>
      <c r="G15" s="21"/>
    </row>
    <row r="16" spans="1:7" x14ac:dyDescent="0.25">
      <c r="A16" s="20"/>
      <c r="B16" s="21"/>
      <c r="C16" s="22"/>
      <c r="D16" s="23"/>
      <c r="E16" s="21"/>
      <c r="F16" s="21"/>
      <c r="G16" s="21"/>
    </row>
    <row r="17" spans="1:7" x14ac:dyDescent="0.25">
      <c r="A17" s="20"/>
      <c r="B17" s="21"/>
      <c r="C17" s="22"/>
      <c r="D17" s="23"/>
      <c r="E17" s="21"/>
      <c r="F17" s="21"/>
      <c r="G17" s="21"/>
    </row>
    <row r="18" spans="1:7" x14ac:dyDescent="0.25">
      <c r="A18" s="20"/>
      <c r="B18" s="21"/>
      <c r="C18" s="22"/>
      <c r="D18" s="23"/>
      <c r="E18" s="21"/>
      <c r="F18" s="21"/>
      <c r="G18" s="21"/>
    </row>
    <row r="19" spans="1:7" x14ac:dyDescent="0.25">
      <c r="A19" s="20"/>
      <c r="B19" s="21"/>
      <c r="C19" s="22"/>
      <c r="D19" s="23"/>
      <c r="E19" s="21"/>
      <c r="F19" s="21"/>
      <c r="G19" s="21"/>
    </row>
    <row r="20" spans="1:7" x14ac:dyDescent="0.25">
      <c r="A20" s="20"/>
      <c r="B20" s="21"/>
      <c r="C20" s="22"/>
      <c r="D20" s="23"/>
      <c r="E20" s="21"/>
      <c r="F20" s="21"/>
      <c r="G20" s="21"/>
    </row>
    <row r="21" spans="1:7" x14ac:dyDescent="0.25">
      <c r="A21" s="20"/>
      <c r="B21" s="21"/>
      <c r="C21" s="22"/>
      <c r="D21" s="23"/>
      <c r="E21" s="21"/>
      <c r="F21" s="21"/>
      <c r="G21" s="21"/>
    </row>
    <row r="22" spans="1:7" x14ac:dyDescent="0.25">
      <c r="A22" s="20"/>
      <c r="B22" s="21"/>
      <c r="C22" s="22"/>
      <c r="D22" s="23"/>
      <c r="E22" s="21"/>
      <c r="F22" s="21"/>
      <c r="G22" s="21"/>
    </row>
    <row r="23" spans="1:7" x14ac:dyDescent="0.25">
      <c r="A23" s="20"/>
      <c r="B23" s="21"/>
      <c r="C23" s="22"/>
      <c r="D23" s="23"/>
      <c r="E23" s="21"/>
      <c r="F23" s="21"/>
      <c r="G23" s="21"/>
    </row>
    <row r="24" spans="1:7" x14ac:dyDescent="0.25">
      <c r="A24" s="20"/>
      <c r="B24" s="21"/>
      <c r="C24" s="22"/>
      <c r="D24" s="23"/>
      <c r="E24" s="21"/>
      <c r="F24" s="21"/>
      <c r="G24" s="21"/>
    </row>
    <row r="25" spans="1:7" x14ac:dyDescent="0.25">
      <c r="A25" s="20"/>
      <c r="B25" s="21"/>
      <c r="C25" s="22"/>
      <c r="D25" s="23"/>
      <c r="E25" s="21"/>
      <c r="F25" s="21"/>
      <c r="G25" s="21"/>
    </row>
    <row r="26" spans="1:7" x14ac:dyDescent="0.25">
      <c r="A26" s="20"/>
      <c r="B26" s="21"/>
      <c r="C26" s="22"/>
      <c r="D26" s="23"/>
      <c r="E26" s="21"/>
      <c r="F26" s="21"/>
      <c r="G26" s="21"/>
    </row>
    <row r="27" spans="1:7" x14ac:dyDescent="0.25">
      <c r="A27" s="20"/>
      <c r="B27" s="21"/>
      <c r="C27" s="22"/>
      <c r="D27" s="23"/>
      <c r="E27" s="21"/>
      <c r="F27" s="21"/>
      <c r="G27" s="21"/>
    </row>
  </sheetData>
  <mergeCells count="5">
    <mergeCell ref="A2:A3"/>
    <mergeCell ref="B2:B3"/>
    <mergeCell ref="C2:C3"/>
    <mergeCell ref="F2:F3"/>
    <mergeCell ref="G2:G3"/>
  </mergeCells>
  <phoneticPr fontId="18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35"/>
  <sheetViews>
    <sheetView topLeftCell="A4" workbookViewId="0">
      <selection activeCell="B29" sqref="B29"/>
    </sheetView>
  </sheetViews>
  <sheetFormatPr defaultColWidth="9" defaultRowHeight="14" x14ac:dyDescent="0.25"/>
  <cols>
    <col min="2" max="2" width="23.6328125" customWidth="1"/>
    <col min="3" max="3" width="31.6328125" customWidth="1"/>
    <col min="4" max="5" width="9.90625" customWidth="1"/>
    <col min="6" max="6" width="22.6328125" customWidth="1"/>
    <col min="7" max="7" width="29.36328125" customWidth="1"/>
    <col min="8" max="8" width="26.90625" customWidth="1"/>
  </cols>
  <sheetData>
    <row r="2" spans="1:7" x14ac:dyDescent="0.25">
      <c r="B2" s="1" t="s">
        <v>63</v>
      </c>
      <c r="C2" s="47" t="s">
        <v>107</v>
      </c>
    </row>
    <row r="3" spans="1:7" x14ac:dyDescent="0.25">
      <c r="B3" s="55" t="s">
        <v>64</v>
      </c>
      <c r="C3" s="47" t="s">
        <v>108</v>
      </c>
    </row>
    <row r="4" spans="1:7" x14ac:dyDescent="0.25">
      <c r="B4" s="55"/>
      <c r="C4" s="2" t="s">
        <v>65</v>
      </c>
    </row>
    <row r="5" spans="1:7" x14ac:dyDescent="0.25">
      <c r="A5" t="s">
        <v>11</v>
      </c>
    </row>
    <row r="6" spans="1:7" ht="15" x14ac:dyDescent="0.25">
      <c r="B6" s="3" t="s">
        <v>66</v>
      </c>
      <c r="C6" s="4" t="s">
        <v>67</v>
      </c>
      <c r="D6" s="4" t="s">
        <v>68</v>
      </c>
      <c r="E6" s="4" t="s">
        <v>69</v>
      </c>
      <c r="F6" s="5" t="s">
        <v>22</v>
      </c>
      <c r="G6" s="5" t="s">
        <v>45</v>
      </c>
    </row>
    <row r="7" spans="1:7" ht="15" x14ac:dyDescent="0.25">
      <c r="B7" s="6" t="s">
        <v>70</v>
      </c>
      <c r="C7" s="7" t="s">
        <v>71</v>
      </c>
      <c r="D7" s="7" t="str">
        <f>C2</f>
        <v>../dws</v>
      </c>
      <c r="E7" s="7" t="str">
        <f>C4</f>
        <v>dwr</v>
      </c>
      <c r="F7" s="8" t="str">
        <f t="shared" ref="F7:F23" si="0">D7&amp;"/"&amp;E7&amp;"/"&amp;C7</f>
        <v>../dws/dwr/enterprise</v>
      </c>
      <c r="G7" s="8" t="str">
        <f t="shared" ref="G7:G23" si="1">D7&amp;"/"&amp;E7&amp;"/"&amp;C7</f>
        <v>../dws/dwr/enterprise</v>
      </c>
    </row>
    <row r="8" spans="1:7" ht="15" x14ac:dyDescent="0.25">
      <c r="B8" s="6" t="s">
        <v>72</v>
      </c>
      <c r="C8" s="7" t="s">
        <v>109</v>
      </c>
      <c r="D8" s="7" t="str">
        <f t="shared" ref="D8:D23" si="2">D7</f>
        <v>../dws</v>
      </c>
      <c r="E8" s="7" t="str">
        <f t="shared" ref="E8:E23" si="3">E7</f>
        <v>dwr</v>
      </c>
      <c r="F8" s="8" t="str">
        <f t="shared" si="0"/>
        <v>../dws/dwr/industry</v>
      </c>
      <c r="G8" s="8" t="str">
        <f t="shared" si="1"/>
        <v>../dws/dwr/industry</v>
      </c>
    </row>
    <row r="9" spans="1:7" ht="15" x14ac:dyDescent="0.25">
      <c r="B9" s="6" t="s">
        <v>73</v>
      </c>
      <c r="C9" s="7" t="s">
        <v>74</v>
      </c>
      <c r="D9" s="7" t="str">
        <f t="shared" si="2"/>
        <v>../dws</v>
      </c>
      <c r="E9" s="7" t="str">
        <f t="shared" si="3"/>
        <v>dwr</v>
      </c>
      <c r="F9" s="8" t="str">
        <f t="shared" si="0"/>
        <v>../dws/dwr/ser</v>
      </c>
      <c r="G9" s="8" t="str">
        <f t="shared" si="1"/>
        <v>../dws/dwr/ser</v>
      </c>
    </row>
    <row r="10" spans="1:7" ht="15" x14ac:dyDescent="0.25">
      <c r="B10" s="6" t="s">
        <v>75</v>
      </c>
      <c r="C10" s="7" t="s">
        <v>76</v>
      </c>
      <c r="D10" s="7" t="str">
        <f t="shared" si="2"/>
        <v>../dws</v>
      </c>
      <c r="E10" s="7" t="str">
        <f t="shared" si="3"/>
        <v>dwr</v>
      </c>
      <c r="F10" s="8" t="str">
        <f t="shared" si="0"/>
        <v>../dws/dwr/office</v>
      </c>
      <c r="G10" s="8" t="str">
        <f t="shared" si="1"/>
        <v>../dws/dwr/office</v>
      </c>
    </row>
    <row r="11" spans="1:7" ht="15" x14ac:dyDescent="0.25">
      <c r="B11" s="6" t="s">
        <v>77</v>
      </c>
      <c r="C11" s="7" t="s">
        <v>78</v>
      </c>
      <c r="D11" s="7" t="str">
        <f t="shared" si="2"/>
        <v>../dws</v>
      </c>
      <c r="E11" s="7" t="str">
        <f t="shared" si="3"/>
        <v>dwr</v>
      </c>
      <c r="F11" s="8" t="str">
        <f t="shared" si="0"/>
        <v>../dws/dwr/project</v>
      </c>
      <c r="G11" s="8" t="str">
        <f t="shared" si="1"/>
        <v>../dws/dwr/project</v>
      </c>
    </row>
    <row r="12" spans="1:7" ht="15" x14ac:dyDescent="0.25">
      <c r="B12" s="6" t="s">
        <v>79</v>
      </c>
      <c r="C12" s="7" t="s">
        <v>80</v>
      </c>
      <c r="D12" s="7" t="str">
        <f t="shared" si="2"/>
        <v>../dws</v>
      </c>
      <c r="E12" s="7" t="str">
        <f t="shared" si="3"/>
        <v>dwr</v>
      </c>
      <c r="F12" s="8" t="str">
        <f t="shared" si="0"/>
        <v>../dws/dwr/investment</v>
      </c>
      <c r="G12" s="8" t="str">
        <f t="shared" si="1"/>
        <v>../dws/dwr/investment</v>
      </c>
    </row>
    <row r="13" spans="1:7" ht="15" x14ac:dyDescent="0.25">
      <c r="B13" s="6" t="s">
        <v>81</v>
      </c>
      <c r="C13" s="7" t="s">
        <v>82</v>
      </c>
      <c r="D13" s="7" t="str">
        <f t="shared" si="2"/>
        <v>../dws</v>
      </c>
      <c r="E13" s="7" t="str">
        <f t="shared" si="3"/>
        <v>dwr</v>
      </c>
      <c r="F13" s="8" t="str">
        <f t="shared" si="0"/>
        <v>../dws/dwr/res</v>
      </c>
      <c r="G13" s="8" t="str">
        <f t="shared" si="1"/>
        <v>../dws/dwr/res</v>
      </c>
    </row>
    <row r="14" spans="1:7" ht="15" x14ac:dyDescent="0.25">
      <c r="B14" s="6" t="s">
        <v>83</v>
      </c>
      <c r="C14" s="7" t="s">
        <v>84</v>
      </c>
      <c r="D14" s="7" t="str">
        <f t="shared" si="2"/>
        <v>../dws</v>
      </c>
      <c r="E14" s="7" t="str">
        <f t="shared" si="3"/>
        <v>dwr</v>
      </c>
      <c r="F14" s="8" t="str">
        <f t="shared" si="0"/>
        <v>../dws/dwr/asset</v>
      </c>
      <c r="G14" s="8" t="str">
        <f t="shared" si="1"/>
        <v>../dws/dwr/asset</v>
      </c>
    </row>
    <row r="15" spans="1:7" ht="15" x14ac:dyDescent="0.25">
      <c r="B15" s="6" t="s">
        <v>85</v>
      </c>
      <c r="C15" s="7" t="s">
        <v>86</v>
      </c>
      <c r="D15" s="7" t="str">
        <f t="shared" si="2"/>
        <v>../dws</v>
      </c>
      <c r="E15" s="7" t="str">
        <f t="shared" si="3"/>
        <v>dwr</v>
      </c>
      <c r="F15" s="8" t="str">
        <f t="shared" si="0"/>
        <v>../dws/dwr/energy</v>
      </c>
      <c r="G15" s="8" t="str">
        <f t="shared" si="1"/>
        <v>../dws/dwr/energy</v>
      </c>
    </row>
    <row r="16" spans="1:7" ht="15" x14ac:dyDescent="0.25">
      <c r="B16" s="6" t="s">
        <v>87</v>
      </c>
      <c r="C16" s="7" t="s">
        <v>88</v>
      </c>
      <c r="D16" s="7" t="str">
        <f t="shared" si="2"/>
        <v>../dws</v>
      </c>
      <c r="E16" s="7" t="str">
        <f t="shared" si="3"/>
        <v>dwr</v>
      </c>
      <c r="F16" s="8" t="str">
        <f t="shared" si="0"/>
        <v>../dws/dwr/ses</v>
      </c>
      <c r="G16" s="8" t="str">
        <f t="shared" si="1"/>
        <v>../dws/dwr/ses</v>
      </c>
    </row>
    <row r="17" spans="1:8" ht="15" x14ac:dyDescent="0.25">
      <c r="B17" s="6" t="s">
        <v>89</v>
      </c>
      <c r="C17" s="9" t="s">
        <v>90</v>
      </c>
      <c r="D17" s="7" t="str">
        <f t="shared" si="2"/>
        <v>../dws</v>
      </c>
      <c r="E17" s="7" t="str">
        <f t="shared" si="3"/>
        <v>dwr</v>
      </c>
      <c r="F17" s="8" t="str">
        <f t="shared" si="0"/>
        <v>../dws/dwr/facility</v>
      </c>
      <c r="G17" s="8" t="str">
        <f t="shared" si="1"/>
        <v>../dws/dwr/facility</v>
      </c>
    </row>
    <row r="18" spans="1:8" ht="15" x14ac:dyDescent="0.25">
      <c r="B18" s="6" t="s">
        <v>91</v>
      </c>
      <c r="C18" s="7" t="s">
        <v>92</v>
      </c>
      <c r="D18" s="7" t="str">
        <f t="shared" si="2"/>
        <v>../dws</v>
      </c>
      <c r="E18" s="7" t="str">
        <f t="shared" si="3"/>
        <v>dwr</v>
      </c>
      <c r="F18" s="8" t="str">
        <f t="shared" si="0"/>
        <v>../dws/dwr/event</v>
      </c>
      <c r="G18" s="8" t="str">
        <f t="shared" si="1"/>
        <v>../dws/dwr/event</v>
      </c>
    </row>
    <row r="19" spans="1:8" ht="15" x14ac:dyDescent="0.25">
      <c r="B19" s="6" t="s">
        <v>93</v>
      </c>
      <c r="C19" s="9" t="s">
        <v>94</v>
      </c>
      <c r="D19" s="7" t="str">
        <f t="shared" si="2"/>
        <v>../dws</v>
      </c>
      <c r="E19" s="7" t="str">
        <f t="shared" si="3"/>
        <v>dwr</v>
      </c>
      <c r="F19" s="8" t="str">
        <f t="shared" si="0"/>
        <v>../dws/dwr/order</v>
      </c>
      <c r="G19" s="8" t="str">
        <f t="shared" si="1"/>
        <v>../dws/dwr/order</v>
      </c>
    </row>
    <row r="20" spans="1:8" ht="15" x14ac:dyDescent="0.25">
      <c r="B20" s="6" t="s">
        <v>95</v>
      </c>
      <c r="C20" s="7" t="s">
        <v>96</v>
      </c>
      <c r="D20" s="7" t="str">
        <f t="shared" si="2"/>
        <v>../dws</v>
      </c>
      <c r="E20" s="7" t="str">
        <f t="shared" si="3"/>
        <v>dwr</v>
      </c>
      <c r="F20" s="8" t="str">
        <f t="shared" si="0"/>
        <v>../dws/dwr/emergency</v>
      </c>
      <c r="G20" s="8" t="str">
        <f t="shared" si="1"/>
        <v>../dws/dwr/emergency</v>
      </c>
    </row>
    <row r="21" spans="1:8" ht="15" x14ac:dyDescent="0.25">
      <c r="B21" s="6" t="s">
        <v>97</v>
      </c>
      <c r="C21" s="7" t="s">
        <v>98</v>
      </c>
      <c r="D21" s="7" t="str">
        <f t="shared" si="2"/>
        <v>../dws</v>
      </c>
      <c r="E21" s="7" t="str">
        <f t="shared" si="3"/>
        <v>dwr</v>
      </c>
      <c r="F21" s="8" t="str">
        <f t="shared" si="0"/>
        <v>../dws/dwr/person</v>
      </c>
      <c r="G21" s="8" t="str">
        <f t="shared" si="1"/>
        <v>../dws/dwr/person</v>
      </c>
    </row>
    <row r="22" spans="1:8" ht="15" x14ac:dyDescent="0.25">
      <c r="B22" s="6" t="s">
        <v>99</v>
      </c>
      <c r="C22" s="7" t="s">
        <v>100</v>
      </c>
      <c r="D22" s="7" t="str">
        <f t="shared" si="2"/>
        <v>../dws</v>
      </c>
      <c r="E22" s="7" t="str">
        <f t="shared" si="3"/>
        <v>dwr</v>
      </c>
      <c r="F22" s="8" t="str">
        <f t="shared" si="0"/>
        <v>../dws/dwr/org</v>
      </c>
      <c r="G22" s="8" t="str">
        <f t="shared" si="1"/>
        <v>../dws/dwr/org</v>
      </c>
    </row>
    <row r="23" spans="1:8" ht="15" x14ac:dyDescent="0.25">
      <c r="B23" s="6" t="s">
        <v>101</v>
      </c>
      <c r="C23" s="7" t="s">
        <v>102</v>
      </c>
      <c r="D23" s="7" t="str">
        <f t="shared" si="2"/>
        <v>../dws</v>
      </c>
      <c r="E23" s="7" t="str">
        <f t="shared" si="3"/>
        <v>dwr</v>
      </c>
      <c r="F23" s="8" t="str">
        <f t="shared" si="0"/>
        <v>../dws/dwr/space</v>
      </c>
      <c r="G23" s="8" t="str">
        <f t="shared" si="1"/>
        <v>../dws/dwr/space</v>
      </c>
    </row>
    <row r="24" spans="1:8" ht="15" x14ac:dyDescent="0.25">
      <c r="B24" s="10"/>
      <c r="C24" s="11"/>
      <c r="D24" s="11"/>
      <c r="E24" s="11"/>
    </row>
    <row r="25" spans="1:8" x14ac:dyDescent="0.25">
      <c r="A25" t="s">
        <v>103</v>
      </c>
    </row>
    <row r="26" spans="1:8" ht="15" x14ac:dyDescent="0.25">
      <c r="B26" s="12" t="s">
        <v>104</v>
      </c>
      <c r="C26" s="12" t="s">
        <v>105</v>
      </c>
      <c r="D26" s="12" t="s">
        <v>106</v>
      </c>
      <c r="E26" s="12" t="s">
        <v>68</v>
      </c>
      <c r="F26" s="13" t="s">
        <v>69</v>
      </c>
      <c r="G26" s="5" t="s">
        <v>22</v>
      </c>
      <c r="H26" s="5" t="s">
        <v>45</v>
      </c>
    </row>
    <row r="27" spans="1:8" x14ac:dyDescent="0.25">
      <c r="B27" s="14" t="s">
        <v>117</v>
      </c>
      <c r="C27" s="15" t="s">
        <v>118</v>
      </c>
      <c r="D27" s="15" t="s">
        <v>119</v>
      </c>
      <c r="E27" s="15" t="str">
        <f>C2</f>
        <v>../dws</v>
      </c>
      <c r="F27" s="8" t="str">
        <f>C3</f>
        <v>dwi</v>
      </c>
      <c r="G27" s="8" t="str">
        <f t="shared" ref="G27" si="4">E27&amp;"/"&amp;F27&amp;"/"&amp;D27</f>
        <v>../dws/dwi/bs</v>
      </c>
      <c r="H27" s="8" t="str">
        <f t="shared" ref="H27" si="5">E27&amp;"/"&amp;F27&amp;"/"&amp;D27</f>
        <v>../dws/dwi/bs</v>
      </c>
    </row>
    <row r="28" spans="1:8" x14ac:dyDescent="0.25">
      <c r="B28" s="14"/>
      <c r="C28" s="15"/>
      <c r="D28" s="15"/>
      <c r="E28" s="15"/>
      <c r="F28" s="8"/>
      <c r="G28" s="8"/>
      <c r="H28" s="8"/>
    </row>
    <row r="29" spans="1:8" ht="15" x14ac:dyDescent="0.25">
      <c r="B29" s="14"/>
      <c r="C29" s="16"/>
      <c r="D29" s="15"/>
      <c r="E29" s="15"/>
      <c r="F29" s="8"/>
      <c r="G29" s="8"/>
      <c r="H29" s="8"/>
    </row>
    <row r="30" spans="1:8" ht="15" x14ac:dyDescent="0.25">
      <c r="B30" s="14"/>
      <c r="C30" s="16"/>
      <c r="D30" s="15"/>
      <c r="E30" s="15"/>
      <c r="F30" s="8"/>
      <c r="G30" s="8"/>
      <c r="H30" s="8"/>
    </row>
    <row r="31" spans="1:8" x14ac:dyDescent="0.25">
      <c r="B31" s="14"/>
      <c r="C31" s="15"/>
      <c r="D31" s="15"/>
      <c r="E31" s="15"/>
      <c r="F31" s="8"/>
      <c r="G31" s="8"/>
      <c r="H31" s="8"/>
    </row>
    <row r="32" spans="1:8" x14ac:dyDescent="0.25">
      <c r="B32" s="14"/>
      <c r="C32" s="15"/>
      <c r="D32" s="15"/>
      <c r="E32" s="15"/>
      <c r="F32" s="8"/>
      <c r="G32" s="8"/>
      <c r="H32" s="8"/>
    </row>
    <row r="33" spans="2:8" x14ac:dyDescent="0.25">
      <c r="B33" s="14"/>
      <c r="C33" s="15"/>
      <c r="D33" s="15"/>
      <c r="E33" s="15"/>
      <c r="F33" s="8"/>
      <c r="G33" s="8"/>
      <c r="H33" s="8"/>
    </row>
    <row r="34" spans="2:8" ht="15" x14ac:dyDescent="0.25">
      <c r="B34" s="14"/>
      <c r="C34" s="16"/>
      <c r="D34" s="15"/>
      <c r="E34" s="15"/>
      <c r="F34" s="8"/>
      <c r="G34" s="8"/>
      <c r="H34" s="8"/>
    </row>
    <row r="35" spans="2:8" x14ac:dyDescent="0.25">
      <c r="B35" s="14"/>
      <c r="C35" s="15"/>
      <c r="D35" s="15"/>
      <c r="E35" s="15"/>
      <c r="F35" s="8"/>
      <c r="G35" s="8"/>
      <c r="H35" s="8"/>
    </row>
  </sheetData>
  <mergeCells count="1">
    <mergeCell ref="B3:B4"/>
  </mergeCells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版本控制</vt:lpstr>
      <vt:lpstr>涉及表</vt:lpstr>
      <vt:lpstr>作业</vt:lpstr>
      <vt:lpstr>作业节点</vt:lpstr>
      <vt:lpstr>脚本</vt:lpstr>
      <vt:lpstr>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 ren</cp:lastModifiedBy>
  <dcterms:created xsi:type="dcterms:W3CDTF">2020-05-13T11:17:00Z</dcterms:created>
  <dcterms:modified xsi:type="dcterms:W3CDTF">2021-05-27T02:35:29Z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