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085" windowHeight="11280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" l="1"/>
  <c r="J39" i="1"/>
  <c r="I39" i="1"/>
  <c r="K38" i="1"/>
  <c r="J38" i="1"/>
  <c r="I38" i="1"/>
  <c r="K37" i="1"/>
  <c r="J37" i="1"/>
  <c r="I37" i="1"/>
  <c r="K35" i="1"/>
  <c r="J35" i="1"/>
  <c r="I35" i="1"/>
  <c r="K34" i="1"/>
  <c r="J34" i="1"/>
  <c r="I34" i="1"/>
  <c r="K33" i="1"/>
  <c r="J33" i="1"/>
  <c r="I33" i="1"/>
  <c r="K31" i="1"/>
  <c r="J31" i="1"/>
  <c r="I31" i="1"/>
  <c r="K30" i="1"/>
  <c r="J30" i="1"/>
  <c r="I30" i="1"/>
  <c r="K29" i="1"/>
  <c r="J29" i="1"/>
  <c r="I29" i="1"/>
  <c r="K27" i="1"/>
  <c r="J27" i="1"/>
  <c r="I27" i="1"/>
  <c r="K26" i="1"/>
  <c r="J26" i="1"/>
  <c r="I26" i="1"/>
  <c r="K25" i="1"/>
  <c r="J25" i="1"/>
  <c r="I25" i="1"/>
  <c r="K23" i="1"/>
  <c r="J23" i="1"/>
  <c r="I23" i="1"/>
  <c r="K22" i="1"/>
  <c r="J22" i="1"/>
  <c r="I22" i="1"/>
  <c r="K21" i="1"/>
  <c r="J21" i="1"/>
  <c r="I21" i="1"/>
  <c r="K19" i="1"/>
  <c r="J19" i="1"/>
  <c r="I19" i="1"/>
  <c r="K18" i="1"/>
  <c r="J18" i="1"/>
  <c r="I18" i="1"/>
  <c r="K17" i="1"/>
  <c r="J17" i="1"/>
  <c r="I17" i="1"/>
  <c r="K15" i="1"/>
  <c r="J15" i="1"/>
  <c r="I15" i="1"/>
  <c r="K14" i="1"/>
  <c r="J14" i="1"/>
  <c r="I14" i="1"/>
  <c r="K13" i="1"/>
  <c r="J13" i="1"/>
  <c r="I13" i="1"/>
  <c r="K11" i="1"/>
  <c r="J11" i="1"/>
  <c r="I11" i="1"/>
  <c r="K10" i="1"/>
  <c r="J10" i="1"/>
  <c r="I10" i="1"/>
  <c r="K9" i="1"/>
  <c r="J9" i="1"/>
  <c r="I9" i="1"/>
  <c r="I6" i="1"/>
  <c r="J6" i="1"/>
  <c r="K6" i="1"/>
  <c r="I7" i="1"/>
  <c r="J7" i="1"/>
  <c r="K7" i="1"/>
  <c r="I5" i="1"/>
  <c r="K5" i="1"/>
  <c r="J5" i="1"/>
</calcChain>
</file>

<file path=xl/sharedStrings.xml><?xml version="1.0" encoding="utf-8"?>
<sst xmlns="http://schemas.openxmlformats.org/spreadsheetml/2006/main" count="50" uniqueCount="22">
  <si>
    <t>SAP</t>
  </si>
  <si>
    <t>КИС</t>
  </si>
  <si>
    <t>Отклонение</t>
  </si>
  <si>
    <t>Количество</t>
  </si>
  <si>
    <t>Сумма реализации</t>
  </si>
  <si>
    <t>Валовый</t>
  </si>
  <si>
    <t>Выручка</t>
  </si>
  <si>
    <t>БРЕСТ ОНП</t>
  </si>
  <si>
    <t>ВИТЕБСК ОНП</t>
  </si>
  <si>
    <t>ГОМЕЛЬ ОНП</t>
  </si>
  <si>
    <t>ГРОДНО ОНП</t>
  </si>
  <si>
    <t>ЛИДА НП</t>
  </si>
  <si>
    <t>МАЗ</t>
  </si>
  <si>
    <t>МИНСК ОНП</t>
  </si>
  <si>
    <t>МОГИЛЕВ ОНП</t>
  </si>
  <si>
    <t>ПУХОВИЧИ НП</t>
  </si>
  <si>
    <t>Организация/КТВ</t>
  </si>
  <si>
    <t>Хот-доги</t>
  </si>
  <si>
    <t>Горячие напитки</t>
  </si>
  <si>
    <t>Продукция фастфуда и общепита</t>
  </si>
  <si>
    <t>Наценка со скидкой</t>
  </si>
  <si>
    <t>август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</si>
</sst>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rgb="FFFFFFFF"/>
      <name val="Arial"/>
      <family val="2"/>
      <charset val="204"/>
    </font>
    <font>
      <sz val="9"/>
      <color rgb="FF333333"/>
      <name val="Arial"/>
      <family val="2"/>
      <charset val="204"/>
    </font>
    <font>
      <b/>
      <sz val="9"/>
      <color rgb="FF333333"/>
      <name val="Arial"/>
      <family val="2"/>
      <charset val="204"/>
    </font>
    <font>
      <i/>
      <sz val="9"/>
      <color rgb="FF333333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9"/>
      <color rgb="FF333333"/>
      <name val="Arial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B64A0"/>
        <bgColor rgb="FFFFFFFF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49" fontId="3" fillId="6" borderId="2" xfId="0" applyNumberFormat="1" applyFont="1" applyFill="1" applyBorder="1" applyAlignment="1">
      <alignment horizontal="center" vertical="center"/>
    </xf>
    <xf numFmtId="49" fontId="5" fillId="10" borderId="2" xfId="0" applyNumberFormat="1" applyFont="1" applyFill="1" applyBorder="1" applyAlignment="1">
      <alignment horizontal="left"/>
    </xf>
    <xf numFmtId="0" fontId="3" fillId="6" borderId="2" xfId="0" applyNumberFormat="1" applyFont="1" applyFill="1" applyBorder="1" applyAlignment="1">
      <alignment horizontal="center" vertical="center" wrapText="1"/>
    </xf>
    <xf numFmtId="49" fontId="6" fillId="9" borderId="2" xfId="0" applyNumberFormat="1" applyFont="1" applyFill="1" applyBorder="1" applyAlignment="1">
      <alignment horizontal="right"/>
    </xf>
    <xf numFmtId="49" fontId="5" fillId="9" borderId="2" xfId="0" applyNumberFormat="1" applyFont="1" applyFill="1" applyBorder="1" applyAlignment="1">
      <alignment horizontal="left"/>
    </xf>
    <xf numFmtId="0" fontId="0" fillId="0" borderId="2" xfId="0" applyBorder="1"/>
    <xf numFmtId="164" fontId="4" fillId="10" borderId="2" xfId="1" applyNumberFormat="1" applyFont="1" applyFill="1" applyBorder="1" applyAlignment="1">
      <alignment horizontal="left"/>
    </xf>
    <xf numFmtId="0" fontId="5" fillId="7" borderId="2" xfId="0" applyNumberFormat="1" applyFont="1" applyFill="1" applyBorder="1" applyAlignment="1">
      <alignment horizontal="center" vertical="center" wrapText="1"/>
    </xf>
    <xf numFmtId="0" fontId="5" fillId="8" borderId="2" xfId="0" applyNumberFormat="1" applyFont="1" applyFill="1" applyBorder="1" applyAlignment="1">
      <alignment horizontal="center" vertical="center" wrapText="1"/>
    </xf>
    <xf numFmtId="49" fontId="7" fillId="2" borderId="0" xfId="0" applyNumberFormat="1" applyFont="1" applyFill="1"/>
    <xf numFmtId="3" fontId="0" fillId="0" borderId="2" xfId="0" applyNumberFormat="1" applyBorder="1"/>
    <xf numFmtId="3" fontId="9" fillId="9" borderId="2" xfId="0" applyNumberFormat="1" applyFont="1" applyFill="1" applyBorder="1" applyAlignment="1">
      <alignment horizontal="right"/>
    </xf>
    <xf numFmtId="3" fontId="9" fillId="10" borderId="2" xfId="0" applyNumberFormat="1" applyFont="1" applyFill="1" applyBorder="1" applyAlignment="1">
      <alignment horizontal="right"/>
    </xf>
    <xf numFmtId="0" fontId="8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9"/>
  <sheetViews>
    <sheetView tabSelected="1" zoomScale="95" zoomScaleNormal="95" workbookViewId="0">
      <selection activeCell="F37" sqref="F37:H39"/>
    </sheetView>
  </sheetViews>
  <sheetFormatPr defaultRowHeight="15" x14ac:dyDescent="0.25"/>
  <cols>
    <col min="1" max="1" width="2.85546875" customWidth="1"/>
    <col min="2" max="2" width="33.5703125" customWidth="1"/>
    <col min="3" max="11" width="10.85546875" customWidth="1"/>
  </cols>
  <sheetData>
    <row r="2" spans="2:11" x14ac:dyDescent="0.25">
      <c r="B2" s="10" t="s">
        <v>21</v>
      </c>
      <c r="C2" s="14" t="s">
        <v>0</v>
      </c>
      <c r="D2" s="15"/>
      <c r="E2" s="15"/>
      <c r="F2" s="16" t="s">
        <v>1</v>
      </c>
      <c r="G2" s="17"/>
      <c r="H2" s="17"/>
      <c r="I2" s="18" t="s">
        <v>2</v>
      </c>
      <c r="J2" s="19"/>
      <c r="K2" s="19"/>
    </row>
    <row r="3" spans="2:11" ht="25.5" customHeight="1" x14ac:dyDescent="0.25">
      <c r="B3" s="1" t="s">
        <v>16</v>
      </c>
      <c r="C3" s="3" t="s">
        <v>3</v>
      </c>
      <c r="D3" s="3" t="s">
        <v>20</v>
      </c>
      <c r="E3" s="3" t="s">
        <v>4</v>
      </c>
      <c r="F3" s="8" t="s">
        <v>3</v>
      </c>
      <c r="G3" s="8" t="s">
        <v>5</v>
      </c>
      <c r="H3" s="8" t="s">
        <v>6</v>
      </c>
      <c r="I3" s="9" t="s">
        <v>3</v>
      </c>
      <c r="J3" s="9" t="s">
        <v>5</v>
      </c>
      <c r="K3" s="9" t="s">
        <v>6</v>
      </c>
    </row>
    <row r="4" spans="2:11" x14ac:dyDescent="0.25">
      <c r="B4" s="5" t="s">
        <v>7</v>
      </c>
      <c r="C4" s="6"/>
      <c r="D4" s="6"/>
      <c r="E4" s="6"/>
      <c r="F4" s="6"/>
      <c r="G4" s="6"/>
      <c r="H4" s="6"/>
      <c r="I4" s="7"/>
      <c r="J4" s="7"/>
      <c r="K4" s="7"/>
    </row>
    <row r="5" spans="2:11" x14ac:dyDescent="0.25">
      <c r="B5" s="4" t="s">
        <v>17</v>
      </c>
      <c r="C5" s="12">
        <v>52666.01</v>
      </c>
      <c r="D5" s="12">
        <v>81814.97</v>
      </c>
      <c r="E5" s="12">
        <v>243131.56</v>
      </c>
      <c r="F5" s="12">
        <v>52667</v>
      </c>
      <c r="G5" s="12">
        <v>111364.23</v>
      </c>
      <c r="H5" s="12">
        <v>243141.56</v>
      </c>
      <c r="I5" s="7">
        <f>(F5-C5)/F5</f>
        <v>1.8797349383825978E-5</v>
      </c>
      <c r="J5" s="7">
        <f t="shared" ref="J5" si="0">(G5-D5)/G5</f>
        <v>0.26533887945887108</v>
      </c>
      <c r="K5" s="7">
        <f t="shared" ref="K5" si="1">(H5-E5)/H5</f>
        <v>4.1128304021739434E-5</v>
      </c>
    </row>
    <row r="6" spans="2:11" x14ac:dyDescent="0.25">
      <c r="B6" s="4" t="s">
        <v>18</v>
      </c>
      <c r="C6" s="12">
        <v>141342.04800000001</v>
      </c>
      <c r="D6" s="12">
        <v>266159.33</v>
      </c>
      <c r="E6" s="12">
        <v>519000.7</v>
      </c>
      <c r="F6" s="12">
        <v>142068.978</v>
      </c>
      <c r="G6" s="12">
        <v>321487.48</v>
      </c>
      <c r="H6" s="12">
        <v>519353.51</v>
      </c>
      <c r="I6" s="7">
        <f t="shared" ref="I6:I7" si="2">(F6-C6)/F6</f>
        <v>5.1167398416844595E-3</v>
      </c>
      <c r="J6" s="7">
        <f t="shared" ref="J6:J7" si="3">(G6-D6)/G6</f>
        <v>0.17210048117581428</v>
      </c>
      <c r="K6" s="7">
        <f t="shared" ref="K6:K7" si="4">(H6-E6)/H6</f>
        <v>6.7932534046029195E-4</v>
      </c>
    </row>
    <row r="7" spans="2:11" x14ac:dyDescent="0.25">
      <c r="B7" s="4" t="s">
        <v>19</v>
      </c>
      <c r="C7" s="12">
        <v>125876.946</v>
      </c>
      <c r="D7" s="12">
        <v>105816.93</v>
      </c>
      <c r="E7" s="12">
        <v>393920.97</v>
      </c>
      <c r="F7" s="12">
        <v>127938.40700000001</v>
      </c>
      <c r="G7" s="12">
        <v>147916.67000000001</v>
      </c>
      <c r="H7" s="12">
        <v>397219.82</v>
      </c>
      <c r="I7" s="7">
        <f t="shared" si="2"/>
        <v>1.611291752288279E-2</v>
      </c>
      <c r="J7" s="7">
        <f t="shared" si="3"/>
        <v>0.28461795414945468</v>
      </c>
      <c r="K7" s="7">
        <f t="shared" si="4"/>
        <v>8.3048474267976725E-3</v>
      </c>
    </row>
    <row r="8" spans="2:11" x14ac:dyDescent="0.25">
      <c r="B8" s="5" t="s">
        <v>8</v>
      </c>
      <c r="C8" s="11"/>
      <c r="D8" s="11"/>
      <c r="E8" s="11"/>
      <c r="F8" s="6"/>
      <c r="G8" s="6"/>
      <c r="H8" s="6"/>
      <c r="I8" s="6"/>
      <c r="J8" s="6"/>
      <c r="K8" s="6"/>
    </row>
    <row r="9" spans="2:11" x14ac:dyDescent="0.25">
      <c r="B9" s="4" t="s">
        <v>17</v>
      </c>
      <c r="C9" s="13">
        <v>48178.02</v>
      </c>
      <c r="D9" s="13">
        <v>80900.25</v>
      </c>
      <c r="E9" s="13">
        <v>221813.28</v>
      </c>
      <c r="F9" s="12">
        <v>48177.1</v>
      </c>
      <c r="G9" s="12">
        <v>108104.9</v>
      </c>
      <c r="H9" s="12">
        <v>221865.28</v>
      </c>
      <c r="I9" s="7">
        <f>(F9-C9)/F9</f>
        <v>-1.9096209609923675E-5</v>
      </c>
      <c r="J9" s="7">
        <f t="shared" ref="J9:J11" si="5">(G9-D9)/G9</f>
        <v>0.25165048022800074</v>
      </c>
      <c r="K9" s="7">
        <f t="shared" ref="K9:K11" si="6">(H9-E9)/H9</f>
        <v>2.3437646485290533E-4</v>
      </c>
    </row>
    <row r="10" spans="2:11" x14ac:dyDescent="0.25">
      <c r="B10" s="4" t="s">
        <v>18</v>
      </c>
      <c r="C10" s="13">
        <v>134170.033</v>
      </c>
      <c r="D10" s="13">
        <v>260014.73</v>
      </c>
      <c r="E10" s="13">
        <v>483310.37</v>
      </c>
      <c r="F10" s="12">
        <v>133034.90299999999</v>
      </c>
      <c r="G10" s="12">
        <v>307547.84000000003</v>
      </c>
      <c r="H10" s="12">
        <v>483370.78</v>
      </c>
      <c r="I10" s="7">
        <f t="shared" ref="I10:I11" si="7">(F10-C10)/F10</f>
        <v>-8.5325728391744283E-3</v>
      </c>
      <c r="J10" s="7">
        <f t="shared" si="5"/>
        <v>0.15455517424541174</v>
      </c>
      <c r="K10" s="7">
        <f t="shared" si="6"/>
        <v>1.2497652423266585E-4</v>
      </c>
    </row>
    <row r="11" spans="2:11" x14ac:dyDescent="0.25">
      <c r="B11" s="4" t="s">
        <v>19</v>
      </c>
      <c r="C11" s="13">
        <v>222701.76</v>
      </c>
      <c r="D11" s="13">
        <v>160938.81</v>
      </c>
      <c r="E11" s="13">
        <v>453582.18</v>
      </c>
      <c r="F11" s="12">
        <v>223972.82</v>
      </c>
      <c r="G11" s="12">
        <v>211682.75</v>
      </c>
      <c r="H11" s="12">
        <v>453978.65</v>
      </c>
      <c r="I11" s="7">
        <f t="shared" si="7"/>
        <v>5.6750636081645874E-3</v>
      </c>
      <c r="J11" s="7">
        <f t="shared" si="5"/>
        <v>0.23971693489431709</v>
      </c>
      <c r="K11" s="7">
        <f t="shared" si="6"/>
        <v>8.7332300759084209E-4</v>
      </c>
    </row>
    <row r="12" spans="2:11" x14ac:dyDescent="0.25">
      <c r="B12" s="5" t="s">
        <v>9</v>
      </c>
      <c r="C12" s="11"/>
      <c r="D12" s="11"/>
      <c r="E12" s="11"/>
      <c r="F12" s="6"/>
      <c r="G12" s="6"/>
      <c r="H12" s="6"/>
      <c r="I12" s="6"/>
      <c r="J12" s="6"/>
      <c r="K12" s="6"/>
    </row>
    <row r="13" spans="2:11" x14ac:dyDescent="0.25">
      <c r="B13" s="4" t="s">
        <v>17</v>
      </c>
      <c r="C13" s="12">
        <v>52617.01</v>
      </c>
      <c r="D13" s="12">
        <v>88921.66</v>
      </c>
      <c r="E13" s="12">
        <v>240306.86</v>
      </c>
      <c r="F13" s="12">
        <v>52604</v>
      </c>
      <c r="G13" s="12">
        <v>117579.83</v>
      </c>
      <c r="H13" s="12">
        <v>240260.43</v>
      </c>
      <c r="I13" s="7">
        <f>(F13-C13)/F13</f>
        <v>-2.4731959546806399E-4</v>
      </c>
      <c r="J13" s="7">
        <f t="shared" ref="J13:J15" si="8">(G13-D13)/G13</f>
        <v>0.24373372541872187</v>
      </c>
      <c r="K13" s="7">
        <f t="shared" ref="K13:K15" si="9">(H13-E13)/H13</f>
        <v>-1.9324863440889128E-4</v>
      </c>
    </row>
    <row r="14" spans="2:11" x14ac:dyDescent="0.25">
      <c r="B14" s="4" t="s">
        <v>18</v>
      </c>
      <c r="C14" s="12">
        <v>134345.51</v>
      </c>
      <c r="D14" s="12">
        <v>247436.99</v>
      </c>
      <c r="E14" s="12">
        <v>482547.11</v>
      </c>
      <c r="F14" s="12">
        <v>144124.44019200001</v>
      </c>
      <c r="G14" s="12">
        <v>291287.55</v>
      </c>
      <c r="H14" s="12">
        <v>482438.82</v>
      </c>
      <c r="I14" s="7">
        <f t="shared" ref="I14:I15" si="10">(F14-C14)/F14</f>
        <v>6.785060312444359E-2</v>
      </c>
      <c r="J14" s="7">
        <f t="shared" si="8"/>
        <v>0.15054045392602602</v>
      </c>
      <c r="K14" s="7">
        <f t="shared" si="9"/>
        <v>-2.2446369469185552E-4</v>
      </c>
    </row>
    <row r="15" spans="2:11" x14ac:dyDescent="0.25">
      <c r="B15" s="4" t="s">
        <v>19</v>
      </c>
      <c r="C15" s="12">
        <v>135572.071</v>
      </c>
      <c r="D15" s="12">
        <v>136173.34</v>
      </c>
      <c r="E15" s="12">
        <v>472341.96</v>
      </c>
      <c r="F15" s="12">
        <v>146409.03036500001</v>
      </c>
      <c r="G15" s="12">
        <v>183238.29</v>
      </c>
      <c r="H15" s="12">
        <v>475298.45</v>
      </c>
      <c r="I15" s="7">
        <f t="shared" si="10"/>
        <v>7.4018380819702898E-2</v>
      </c>
      <c r="J15" s="7">
        <f t="shared" si="8"/>
        <v>0.25685106535320762</v>
      </c>
      <c r="K15" s="7">
        <f t="shared" si="9"/>
        <v>6.2202811728083495E-3</v>
      </c>
    </row>
    <row r="16" spans="2:11" x14ac:dyDescent="0.25">
      <c r="B16" s="5" t="s">
        <v>10</v>
      </c>
      <c r="C16" s="11"/>
      <c r="D16" s="11"/>
      <c r="E16" s="11"/>
      <c r="F16" s="6"/>
      <c r="G16" s="6"/>
      <c r="H16" s="6"/>
      <c r="I16" s="6"/>
      <c r="J16" s="6"/>
      <c r="K16" s="6"/>
    </row>
    <row r="17" spans="2:11" x14ac:dyDescent="0.25">
      <c r="B17" s="4" t="s">
        <v>17</v>
      </c>
      <c r="C17" s="13">
        <v>41363.01</v>
      </c>
      <c r="D17" s="13">
        <v>68338.039999999994</v>
      </c>
      <c r="E17" s="13">
        <v>191090.9</v>
      </c>
      <c r="F17" s="12">
        <v>41365</v>
      </c>
      <c r="G17" s="12">
        <v>95026.39</v>
      </c>
      <c r="H17" s="12">
        <v>191118.2</v>
      </c>
      <c r="I17" s="7">
        <f>(F17-C17)/F17</f>
        <v>4.8108304121792888E-5</v>
      </c>
      <c r="J17" s="7">
        <f t="shared" ref="J17:J19" si="11">(G17-D17)/G17</f>
        <v>0.28085198227566055</v>
      </c>
      <c r="K17" s="7">
        <f t="shared" ref="K17:K19" si="12">(H17-E17)/H17</f>
        <v>1.4284353871069034E-4</v>
      </c>
    </row>
    <row r="18" spans="2:11" x14ac:dyDescent="0.25">
      <c r="B18" s="4" t="s">
        <v>18</v>
      </c>
      <c r="C18" s="13">
        <v>123364.628</v>
      </c>
      <c r="D18" s="13">
        <v>238474.53</v>
      </c>
      <c r="E18" s="13">
        <v>436205.33</v>
      </c>
      <c r="F18" s="12">
        <v>125954.272</v>
      </c>
      <c r="G18" s="12">
        <v>299896.7</v>
      </c>
      <c r="H18" s="12">
        <v>446515.25</v>
      </c>
      <c r="I18" s="7">
        <f t="shared" ref="I18:I19" si="13">(F18-C18)/F18</f>
        <v>2.0560191876620115E-2</v>
      </c>
      <c r="J18" s="7">
        <f t="shared" si="11"/>
        <v>0.2048110899519735</v>
      </c>
      <c r="K18" s="7">
        <f t="shared" si="12"/>
        <v>2.3089737696528806E-2</v>
      </c>
    </row>
    <row r="19" spans="2:11" x14ac:dyDescent="0.25">
      <c r="B19" s="4" t="s">
        <v>19</v>
      </c>
      <c r="C19" s="13">
        <v>176943.20300000001</v>
      </c>
      <c r="D19" s="13">
        <v>131173.63</v>
      </c>
      <c r="E19" s="13">
        <v>415969.56</v>
      </c>
      <c r="F19" s="12">
        <v>194009.946</v>
      </c>
      <c r="G19" s="12">
        <v>178137.5</v>
      </c>
      <c r="H19" s="12">
        <v>429769.43</v>
      </c>
      <c r="I19" s="7">
        <f t="shared" si="13"/>
        <v>8.7968392094702128E-2</v>
      </c>
      <c r="J19" s="7">
        <f t="shared" si="11"/>
        <v>0.26363831310083502</v>
      </c>
      <c r="K19" s="7">
        <f t="shared" si="12"/>
        <v>3.210993857799517E-2</v>
      </c>
    </row>
    <row r="20" spans="2:11" x14ac:dyDescent="0.25">
      <c r="B20" s="2" t="s">
        <v>11</v>
      </c>
      <c r="C20" s="11"/>
      <c r="D20" s="11"/>
      <c r="E20" s="11"/>
      <c r="F20" s="6"/>
      <c r="G20" s="6"/>
      <c r="H20" s="6"/>
      <c r="I20" s="6"/>
      <c r="J20" s="6"/>
      <c r="K20" s="6"/>
    </row>
    <row r="21" spans="2:11" x14ac:dyDescent="0.25">
      <c r="B21" s="4" t="s">
        <v>17</v>
      </c>
      <c r="C21" s="12">
        <v>13360.04</v>
      </c>
      <c r="D21" s="12">
        <v>21839.55</v>
      </c>
      <c r="E21" s="12">
        <v>61942.720000000001</v>
      </c>
      <c r="F21" s="12">
        <v>13360</v>
      </c>
      <c r="G21" s="12">
        <v>30553.83</v>
      </c>
      <c r="H21" s="12">
        <v>61952.7</v>
      </c>
      <c r="I21" s="7">
        <f>(F21-C21)/F21</f>
        <v>-2.9940119761132571E-6</v>
      </c>
      <c r="J21" s="7">
        <f t="shared" ref="J21:J23" si="14">(G21-D21)/G21</f>
        <v>0.28521072480929566</v>
      </c>
      <c r="K21" s="7">
        <f t="shared" ref="K21:K23" si="15">(H21-E21)/H21</f>
        <v>1.6109063850317946E-4</v>
      </c>
    </row>
    <row r="22" spans="2:11" x14ac:dyDescent="0.25">
      <c r="B22" s="4" t="s">
        <v>18</v>
      </c>
      <c r="C22" s="12">
        <v>36708.300000000003</v>
      </c>
      <c r="D22" s="12">
        <v>68911.600000000006</v>
      </c>
      <c r="E22" s="12">
        <v>127812.34</v>
      </c>
      <c r="F22" s="12">
        <v>36712.28</v>
      </c>
      <c r="G22" s="12">
        <v>78883.149999999994</v>
      </c>
      <c r="H22" s="12">
        <v>127836.92</v>
      </c>
      <c r="I22" s="7">
        <f t="shared" ref="I22:I23" si="16">(F22-C22)/F22</f>
        <v>1.0841059176918257E-4</v>
      </c>
      <c r="J22" s="7">
        <f t="shared" si="14"/>
        <v>0.12640912539623467</v>
      </c>
      <c r="K22" s="7">
        <f t="shared" si="15"/>
        <v>1.922762219240087E-4</v>
      </c>
    </row>
    <row r="23" spans="2:11" x14ac:dyDescent="0.25">
      <c r="B23" s="4" t="s">
        <v>19</v>
      </c>
      <c r="C23" s="12">
        <v>69023.142000000007</v>
      </c>
      <c r="D23" s="12">
        <v>37917.1</v>
      </c>
      <c r="E23" s="12">
        <v>114463.51</v>
      </c>
      <c r="F23" s="12">
        <v>69138.091893000004</v>
      </c>
      <c r="G23" s="12">
        <v>48917.2</v>
      </c>
      <c r="H23" s="12">
        <v>114643.8</v>
      </c>
      <c r="I23" s="7">
        <f t="shared" si="16"/>
        <v>1.6626130379458091E-3</v>
      </c>
      <c r="J23" s="7">
        <f t="shared" si="14"/>
        <v>0.22487182422542581</v>
      </c>
      <c r="K23" s="7">
        <f t="shared" si="15"/>
        <v>1.5726101193436377E-3</v>
      </c>
    </row>
    <row r="24" spans="2:11" x14ac:dyDescent="0.25">
      <c r="B24" s="2" t="s">
        <v>12</v>
      </c>
      <c r="C24" s="11"/>
      <c r="D24" s="11"/>
      <c r="E24" s="11"/>
      <c r="F24" s="6"/>
      <c r="G24" s="6"/>
      <c r="H24" s="6"/>
      <c r="I24" s="6"/>
      <c r="J24" s="6"/>
      <c r="K24" s="6"/>
    </row>
    <row r="25" spans="2:11" x14ac:dyDescent="0.25">
      <c r="B25" s="4" t="s">
        <v>17</v>
      </c>
      <c r="C25" s="13">
        <v>68748.05</v>
      </c>
      <c r="D25" s="13">
        <v>122418.45</v>
      </c>
      <c r="E25" s="13">
        <v>316124.46000000002</v>
      </c>
      <c r="F25" s="12">
        <v>68759</v>
      </c>
      <c r="G25" s="12">
        <v>161126.25</v>
      </c>
      <c r="H25" s="12">
        <v>316253.78999999998</v>
      </c>
      <c r="I25" s="7">
        <f>(F25-C25)/F25</f>
        <v>1.5925187975388079E-4</v>
      </c>
      <c r="J25" s="7">
        <f t="shared" ref="J25:J27" si="17">(G25-D25)/G25</f>
        <v>0.24023273675146045</v>
      </c>
      <c r="K25" s="7">
        <f t="shared" ref="K25:K27" si="18">(H25-E25)/H25</f>
        <v>4.0894371574158242E-4</v>
      </c>
    </row>
    <row r="26" spans="2:11" x14ac:dyDescent="0.25">
      <c r="B26" s="4" t="s">
        <v>18</v>
      </c>
      <c r="C26" s="13">
        <v>163021.07999999999</v>
      </c>
      <c r="D26" s="13">
        <v>345348.84</v>
      </c>
      <c r="E26" s="13">
        <v>602112.39</v>
      </c>
      <c r="F26" s="12">
        <v>163113</v>
      </c>
      <c r="G26" s="12">
        <v>402125.88</v>
      </c>
      <c r="H26" s="12">
        <v>602382.81999999995</v>
      </c>
      <c r="I26" s="7">
        <f t="shared" ref="I26:I27" si="19">(F26-C26)/F26</f>
        <v>5.6353570837402783E-4</v>
      </c>
      <c r="J26" s="7">
        <f t="shared" si="17"/>
        <v>0.14119220578392014</v>
      </c>
      <c r="K26" s="7">
        <f t="shared" si="18"/>
        <v>4.489337859933237E-4</v>
      </c>
    </row>
    <row r="27" spans="2:11" x14ac:dyDescent="0.25">
      <c r="B27" s="4" t="s">
        <v>19</v>
      </c>
      <c r="C27" s="13">
        <v>130998.636</v>
      </c>
      <c r="D27" s="13">
        <v>186665.61</v>
      </c>
      <c r="E27" s="13">
        <v>575754.05000000005</v>
      </c>
      <c r="F27" s="12">
        <v>128714.56582</v>
      </c>
      <c r="G27" s="12">
        <v>240682.32</v>
      </c>
      <c r="H27" s="12">
        <v>554957.4</v>
      </c>
      <c r="I27" s="7">
        <f t="shared" si="19"/>
        <v>-1.7745234701674224E-2</v>
      </c>
      <c r="J27" s="7">
        <f t="shared" si="17"/>
        <v>0.22443156605769804</v>
      </c>
      <c r="K27" s="7">
        <f t="shared" si="18"/>
        <v>-3.747431784854121E-2</v>
      </c>
    </row>
    <row r="28" spans="2:11" x14ac:dyDescent="0.25">
      <c r="B28" s="2" t="s">
        <v>13</v>
      </c>
      <c r="C28" s="11"/>
      <c r="D28" s="11"/>
      <c r="E28" s="11"/>
      <c r="F28" s="6"/>
      <c r="G28" s="6"/>
      <c r="H28" s="6"/>
      <c r="I28" s="6"/>
      <c r="J28" s="6"/>
      <c r="K28" s="6"/>
    </row>
    <row r="29" spans="2:11" x14ac:dyDescent="0.25">
      <c r="B29" s="4" t="s">
        <v>17</v>
      </c>
      <c r="C29" s="12">
        <v>122598.07</v>
      </c>
      <c r="D29" s="12">
        <v>208121.9</v>
      </c>
      <c r="E29" s="12">
        <v>561177.92000000004</v>
      </c>
      <c r="F29" s="12">
        <v>122603</v>
      </c>
      <c r="G29" s="12">
        <v>283253.78000000003</v>
      </c>
      <c r="H29" s="12">
        <v>561249.26</v>
      </c>
      <c r="I29" s="7">
        <f>(F29-C29)/F29</f>
        <v>4.021108781998006E-5</v>
      </c>
      <c r="J29" s="7">
        <f t="shared" ref="J29:J31" si="20">(G29-D29)/G29</f>
        <v>0.26524581596051439</v>
      </c>
      <c r="K29" s="7">
        <f t="shared" ref="K29:K31" si="21">(H29-E29)/H29</f>
        <v>1.2710929899483058E-4</v>
      </c>
    </row>
    <row r="30" spans="2:11" x14ac:dyDescent="0.25">
      <c r="B30" s="4" t="s">
        <v>18</v>
      </c>
      <c r="C30" s="12">
        <v>253662.68</v>
      </c>
      <c r="D30" s="12">
        <v>505394.93</v>
      </c>
      <c r="E30" s="12">
        <v>938232.18</v>
      </c>
      <c r="F30" s="12">
        <v>253834.35</v>
      </c>
      <c r="G30" s="12">
        <v>594911.18999999994</v>
      </c>
      <c r="H30" s="12">
        <v>938648.99</v>
      </c>
      <c r="I30" s="7">
        <f t="shared" ref="I30:I31" si="22">(F30-C30)/F30</f>
        <v>6.7630720586088055E-4</v>
      </c>
      <c r="J30" s="7">
        <f t="shared" si="20"/>
        <v>0.1504699550196727</v>
      </c>
      <c r="K30" s="7">
        <f t="shared" si="21"/>
        <v>4.4405310658240786E-4</v>
      </c>
    </row>
    <row r="31" spans="2:11" x14ac:dyDescent="0.25">
      <c r="B31" s="4" t="s">
        <v>19</v>
      </c>
      <c r="C31" s="12">
        <v>248647.9</v>
      </c>
      <c r="D31" s="12">
        <v>320827.5</v>
      </c>
      <c r="E31" s="12">
        <v>871878.92</v>
      </c>
      <c r="F31" s="12">
        <v>248748.779966</v>
      </c>
      <c r="G31" s="12">
        <v>413359.59</v>
      </c>
      <c r="H31" s="12">
        <v>872019.66</v>
      </c>
      <c r="I31" s="7">
        <f t="shared" si="22"/>
        <v>4.0554959109265334E-4</v>
      </c>
      <c r="J31" s="7">
        <f t="shared" si="20"/>
        <v>0.22385373954914176</v>
      </c>
      <c r="K31" s="7">
        <f t="shared" si="21"/>
        <v>1.6139544376785116E-4</v>
      </c>
    </row>
    <row r="32" spans="2:11" x14ac:dyDescent="0.25">
      <c r="B32" s="5" t="s">
        <v>14</v>
      </c>
      <c r="C32" s="11"/>
      <c r="D32" s="11"/>
      <c r="E32" s="11"/>
      <c r="F32" s="6"/>
      <c r="G32" s="6"/>
      <c r="H32" s="6"/>
      <c r="I32" s="6"/>
      <c r="J32" s="6"/>
      <c r="K32" s="6"/>
    </row>
    <row r="33" spans="2:11" x14ac:dyDescent="0.25">
      <c r="B33" s="4" t="s">
        <v>17</v>
      </c>
      <c r="C33" s="13">
        <v>49717</v>
      </c>
      <c r="D33" s="13">
        <v>78763.3</v>
      </c>
      <c r="E33" s="13">
        <v>227433.66</v>
      </c>
      <c r="F33" s="12">
        <v>49729.999000000003</v>
      </c>
      <c r="G33" s="12">
        <v>112645.66</v>
      </c>
      <c r="H33" s="12">
        <v>227520.07</v>
      </c>
      <c r="I33" s="7">
        <f>(F33-C33)/F33</f>
        <v>2.6139151943283635E-4</v>
      </c>
      <c r="J33" s="7">
        <f t="shared" ref="J33:J35" si="23">(G33-D33)/G33</f>
        <v>0.30078708758064893</v>
      </c>
      <c r="K33" s="7">
        <f t="shared" ref="K33:K35" si="24">(H33-E33)/H33</f>
        <v>3.7979067077468587E-4</v>
      </c>
    </row>
    <row r="34" spans="2:11" x14ac:dyDescent="0.25">
      <c r="B34" s="4" t="s">
        <v>18</v>
      </c>
      <c r="C34" s="13">
        <v>138193.068</v>
      </c>
      <c r="D34" s="13">
        <v>233736.36</v>
      </c>
      <c r="E34" s="13">
        <v>484667.19</v>
      </c>
      <c r="F34" s="12">
        <v>138408.008</v>
      </c>
      <c r="G34" s="12">
        <v>289416.95</v>
      </c>
      <c r="H34" s="12">
        <v>485467.92</v>
      </c>
      <c r="I34" s="7">
        <f t="shared" ref="I34:I35" si="25">(F34-C34)/F34</f>
        <v>1.5529448267184245E-3</v>
      </c>
      <c r="J34" s="7">
        <f t="shared" si="23"/>
        <v>0.19238883555368827</v>
      </c>
      <c r="K34" s="7">
        <f t="shared" si="24"/>
        <v>1.6493983783727284E-3</v>
      </c>
    </row>
    <row r="35" spans="2:11" x14ac:dyDescent="0.25">
      <c r="B35" s="4" t="s">
        <v>19</v>
      </c>
      <c r="C35" s="13">
        <v>258441.965</v>
      </c>
      <c r="D35" s="13">
        <v>138874.75</v>
      </c>
      <c r="E35" s="13">
        <v>475902.3</v>
      </c>
      <c r="F35" s="12">
        <v>258663.96400000001</v>
      </c>
      <c r="G35" s="12">
        <v>202705.96</v>
      </c>
      <c r="H35" s="12">
        <v>476588.29</v>
      </c>
      <c r="I35" s="7">
        <f t="shared" si="25"/>
        <v>8.5825252411275471E-4</v>
      </c>
      <c r="J35" s="7">
        <f t="shared" si="23"/>
        <v>0.31489557583802663</v>
      </c>
      <c r="K35" s="7">
        <f t="shared" si="24"/>
        <v>1.4393765318908502E-3</v>
      </c>
    </row>
    <row r="36" spans="2:11" x14ac:dyDescent="0.25">
      <c r="B36" s="2" t="s">
        <v>15</v>
      </c>
      <c r="C36" s="11"/>
      <c r="D36" s="11"/>
      <c r="E36" s="11"/>
      <c r="F36" s="6"/>
      <c r="G36" s="6"/>
      <c r="H36" s="6"/>
      <c r="I36" s="6"/>
      <c r="J36" s="6"/>
      <c r="K36" s="6"/>
    </row>
    <row r="37" spans="2:11" x14ac:dyDescent="0.25">
      <c r="B37" s="4" t="s">
        <v>17</v>
      </c>
      <c r="C37" s="12">
        <v>13660.01</v>
      </c>
      <c r="D37" s="12">
        <v>22577.86</v>
      </c>
      <c r="E37" s="12">
        <v>62022.48</v>
      </c>
      <c r="F37" s="12">
        <v>13664</v>
      </c>
      <c r="G37" s="12">
        <v>30531.05</v>
      </c>
      <c r="H37" s="12">
        <v>62041.59</v>
      </c>
      <c r="I37" s="7">
        <f>(F37-C37)/F37</f>
        <v>2.9200819672129552E-4</v>
      </c>
      <c r="J37" s="7">
        <f t="shared" ref="J37:J39" si="26">(G37-D37)/G37</f>
        <v>0.26049513528031298</v>
      </c>
      <c r="K37" s="7">
        <f t="shared" ref="K37:K39" si="27">(H37-E37)/H37</f>
        <v>3.0801918519485569E-4</v>
      </c>
    </row>
    <row r="38" spans="2:11" x14ac:dyDescent="0.25">
      <c r="B38" s="4" t="s">
        <v>18</v>
      </c>
      <c r="C38" s="12">
        <v>37215.038999999997</v>
      </c>
      <c r="D38" s="12">
        <v>67415.88</v>
      </c>
      <c r="E38" s="12">
        <v>133376.60999999999</v>
      </c>
      <c r="F38" s="12">
        <v>37217.019</v>
      </c>
      <c r="G38" s="12">
        <v>79586.8</v>
      </c>
      <c r="H38" s="12">
        <v>133388.54</v>
      </c>
      <c r="I38" s="7">
        <f t="shared" ref="I38:I39" si="28">(F38-C38)/F38</f>
        <v>5.3201466780646817E-5</v>
      </c>
      <c r="J38" s="7">
        <f t="shared" si="26"/>
        <v>0.15292636467353879</v>
      </c>
      <c r="K38" s="7">
        <f t="shared" si="27"/>
        <v>8.9437968209428773E-5</v>
      </c>
    </row>
    <row r="39" spans="2:11" x14ac:dyDescent="0.25">
      <c r="B39" s="4" t="s">
        <v>19</v>
      </c>
      <c r="C39" s="12">
        <v>78898.251999999993</v>
      </c>
      <c r="D39" s="12">
        <v>37897.14</v>
      </c>
      <c r="E39" s="12">
        <v>120740.27</v>
      </c>
      <c r="F39" s="12">
        <v>78975.232000000004</v>
      </c>
      <c r="G39" s="12">
        <v>51131.68</v>
      </c>
      <c r="H39" s="12">
        <v>120935.43</v>
      </c>
      <c r="I39" s="7">
        <f t="shared" si="28"/>
        <v>9.7473597798371106E-4</v>
      </c>
      <c r="J39" s="7">
        <f t="shared" si="26"/>
        <v>0.25883248897747935</v>
      </c>
      <c r="K39" s="7">
        <f t="shared" si="27"/>
        <v>1.6137537196501384E-3</v>
      </c>
    </row>
  </sheetData>
  <mergeCells count="3">
    <mergeCell ref="C2:E2"/>
    <mergeCell ref="F2:H2"/>
    <mergeCell ref="I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Вольская Евгения Анатольевна</dc:creator>
  <cp:lastModifiedBy>Екименко Алексей Николаевич</cp:lastModifiedBy>
  <dcterms:created xsi:type="dcterms:W3CDTF">2022-08-19T10:36:08Z</dcterms:created>
  <dcterms:modified xsi:type="dcterms:W3CDTF">2022-09-14T05:09:09Z</dcterms:modified>
</cp:coreProperties>
</file>